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som.w2k.state.me.us\data\DOL-COMMON\OIT Programmers\Benefits\Technical Documentation\Benefits Program Documentation\Data Validation\A-UIRR\WEBSITE\"/>
    </mc:Choice>
  </mc:AlternateContent>
  <xr:revisionPtr revIDLastSave="0" documentId="13_ncr:1_{E00BD229-A909-4F28-9767-8A13C6681710}" xr6:coauthVersionLast="47" xr6:coauthVersionMax="47" xr10:uidLastSave="{00000000-0000-0000-0000-000000000000}"/>
  <bookViews>
    <workbookView xWindow="-23150" yWindow="-110" windowWidth="19420" windowHeight="11620" tabRatio="739" xr2:uid="{00000000-000D-0000-FFFF-FFFF00000000}"/>
  </bookViews>
  <sheets>
    <sheet name="Data" sheetId="11" r:id="rId1"/>
  </sheets>
  <definedNames>
    <definedName name="_xlnm.Print_Titles" localSheetId="0">Data!$1:$3</definedName>
    <definedName name="WEEKLY_GRAM_Unemployment_Compensation_Data_No._Number">#REF!</definedName>
  </definedNames>
  <calcPr calcId="191029"/>
  <webPublishing vml="1" allowPng="1"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167" i="11" l="1"/>
  <c r="R1167" i="11"/>
  <c r="S1167" i="11"/>
  <c r="T1167" i="11"/>
  <c r="U1167" i="11"/>
  <c r="V1167" i="11"/>
  <c r="W1167" i="11"/>
  <c r="X1167" i="11"/>
  <c r="Q1166" i="11" l="1"/>
  <c r="R1166" i="11"/>
  <c r="S1166" i="11"/>
  <c r="T1166" i="11"/>
  <c r="U1166" i="11"/>
  <c r="V1166" i="11"/>
  <c r="W1166" i="11"/>
  <c r="X1166" i="11"/>
  <c r="X1165" i="11"/>
  <c r="W1165" i="11"/>
  <c r="V1165" i="11"/>
  <c r="U1165" i="11"/>
  <c r="T1165" i="11"/>
  <c r="S1165" i="11"/>
  <c r="R1165" i="11"/>
  <c r="Q1165" i="11"/>
  <c r="Q1164" i="11" l="1"/>
  <c r="R1164" i="11"/>
  <c r="S1164" i="11"/>
  <c r="T1164" i="11"/>
  <c r="U1164" i="11"/>
  <c r="V1164" i="11"/>
  <c r="W1164" i="11"/>
  <c r="X1164" i="11"/>
  <c r="Q1163" i="11" l="1"/>
  <c r="R1163" i="11"/>
  <c r="S1163" i="11"/>
  <c r="T1163" i="11"/>
  <c r="U1163" i="11"/>
  <c r="V1163" i="11"/>
  <c r="W1163" i="11"/>
  <c r="X1163" i="11"/>
  <c r="X1162" i="11"/>
  <c r="W1162" i="11"/>
  <c r="V1162" i="11"/>
  <c r="U1162" i="11"/>
  <c r="T1162" i="11"/>
  <c r="S1162" i="11"/>
  <c r="R1162" i="11"/>
  <c r="Q1162" i="11"/>
  <c r="X1161" i="11"/>
  <c r="W1161" i="11"/>
  <c r="V1161" i="11"/>
  <c r="U1161" i="11"/>
  <c r="T1161" i="11"/>
  <c r="S1161" i="11"/>
  <c r="R1161" i="11"/>
  <c r="Q1161" i="11"/>
  <c r="Q1160" i="11" l="1"/>
  <c r="R1160" i="11"/>
  <c r="S1160" i="11"/>
  <c r="T1160" i="11"/>
  <c r="U1160" i="11"/>
  <c r="V1160" i="11"/>
  <c r="W1160" i="11"/>
  <c r="X1160" i="11"/>
  <c r="Q1159" i="11" l="1"/>
  <c r="R1159" i="11"/>
  <c r="S1159" i="11"/>
  <c r="T1159" i="11"/>
  <c r="U1159" i="11"/>
  <c r="V1159" i="11"/>
  <c r="W1159" i="11"/>
  <c r="X1159" i="11"/>
  <c r="Q1158" i="11"/>
  <c r="R1158" i="11"/>
  <c r="S1158" i="11"/>
  <c r="T1158" i="11"/>
  <c r="U1158" i="11"/>
  <c r="V1158" i="11"/>
  <c r="W1158" i="11"/>
  <c r="X1158" i="11"/>
  <c r="Q1157" i="11" l="1"/>
  <c r="R1157" i="11"/>
  <c r="S1157" i="11"/>
  <c r="T1157" i="11"/>
  <c r="U1157" i="11"/>
  <c r="V1157" i="11"/>
  <c r="W1157" i="11"/>
  <c r="X1157" i="11"/>
  <c r="X1156" i="11"/>
  <c r="W1156" i="11"/>
  <c r="V1156" i="11"/>
  <c r="U1156" i="11"/>
  <c r="T1156" i="11"/>
  <c r="S1156" i="11"/>
  <c r="R1156" i="11"/>
  <c r="Q1156" i="11"/>
  <c r="Q1154" i="11" l="1"/>
  <c r="R1154" i="11"/>
  <c r="S1154" i="11"/>
  <c r="T1154" i="11"/>
  <c r="U1154" i="11"/>
  <c r="V1154" i="11"/>
  <c r="W1154" i="11"/>
  <c r="X1154" i="11"/>
  <c r="Q1153" i="11"/>
  <c r="R1153" i="11"/>
  <c r="S1153" i="11"/>
  <c r="T1153" i="11"/>
  <c r="U1153" i="11"/>
  <c r="V1153" i="11"/>
  <c r="W1153" i="11"/>
  <c r="X1153" i="11"/>
  <c r="Q1152" i="11" l="1"/>
  <c r="R1152" i="11"/>
  <c r="S1152" i="11"/>
  <c r="T1152" i="11"/>
  <c r="U1152" i="11"/>
  <c r="V1152" i="11"/>
  <c r="W1152" i="11"/>
  <c r="X1152" i="11"/>
  <c r="Q1150" i="11"/>
  <c r="Q1151" i="11"/>
  <c r="R1151" i="11" l="1"/>
  <c r="S1151" i="11"/>
  <c r="T1151" i="11"/>
  <c r="U1151" i="11"/>
  <c r="V1151" i="11"/>
  <c r="W1151" i="11"/>
  <c r="X1151" i="11"/>
  <c r="R1150" i="11" l="1"/>
  <c r="S1150" i="11"/>
  <c r="T1150" i="11"/>
  <c r="U1150" i="11"/>
  <c r="V1150" i="11"/>
  <c r="W1150" i="11"/>
  <c r="X1150" i="11"/>
  <c r="Q1149" i="11" l="1"/>
  <c r="R1149" i="11"/>
  <c r="S1149" i="11"/>
  <c r="T1149" i="11"/>
  <c r="U1149" i="11"/>
  <c r="V1149" i="11"/>
  <c r="W1149" i="11"/>
  <c r="X1149" i="11"/>
  <c r="Q1148" i="11" l="1"/>
  <c r="R1148" i="11"/>
  <c r="S1148" i="11"/>
  <c r="T1148" i="11"/>
  <c r="U1148" i="11"/>
  <c r="V1148" i="11"/>
  <c r="W1148" i="11"/>
  <c r="X1148" i="11"/>
  <c r="Q1147" i="11" l="1"/>
  <c r="R1147" i="11"/>
  <c r="S1147" i="11"/>
  <c r="T1147" i="11"/>
  <c r="U1147" i="11"/>
  <c r="V1147" i="11"/>
  <c r="W1147" i="11"/>
  <c r="X1147" i="11"/>
  <c r="Q1146" i="11"/>
  <c r="R1146" i="11"/>
  <c r="S1146" i="11"/>
  <c r="T1146" i="11"/>
  <c r="U1146" i="11"/>
  <c r="V1146" i="11"/>
  <c r="W1146" i="11"/>
  <c r="X1146" i="11"/>
  <c r="X1145" i="11"/>
  <c r="W1145" i="11"/>
  <c r="V1145" i="11"/>
  <c r="U1145" i="11"/>
  <c r="T1145" i="11"/>
  <c r="S1145" i="11"/>
  <c r="R1145" i="11"/>
  <c r="Q1145" i="11"/>
  <c r="Q1144" i="11"/>
  <c r="R1144" i="11"/>
  <c r="S1144" i="11"/>
  <c r="T1144" i="11"/>
  <c r="U1144" i="11"/>
  <c r="V1144" i="11"/>
  <c r="W1144" i="11"/>
  <c r="X1144" i="11"/>
  <c r="Q1143" i="11" l="1"/>
  <c r="R1143" i="11"/>
  <c r="S1143" i="11"/>
  <c r="T1143" i="11"/>
  <c r="U1143" i="11"/>
  <c r="V1143" i="11"/>
  <c r="W1143" i="11"/>
  <c r="X1143" i="11"/>
  <c r="Q1142" i="11"/>
  <c r="R1142" i="11"/>
  <c r="S1142" i="11"/>
  <c r="T1142" i="11"/>
  <c r="U1142" i="11"/>
  <c r="V1142" i="11"/>
  <c r="W1142" i="11"/>
  <c r="X1142" i="11"/>
  <c r="X1141" i="11"/>
  <c r="W1141" i="11"/>
  <c r="V1141" i="11"/>
  <c r="U1141" i="11"/>
  <c r="T1141" i="11"/>
  <c r="S1141" i="11"/>
  <c r="R1141" i="11"/>
  <c r="Q1141" i="11"/>
  <c r="X1140" i="11"/>
  <c r="W1140" i="11"/>
  <c r="V1140" i="11"/>
  <c r="U1140" i="11"/>
  <c r="T1140" i="11"/>
  <c r="S1140" i="11"/>
  <c r="R1140" i="11"/>
  <c r="Q1140" i="11"/>
  <c r="X1139" i="11"/>
  <c r="W1139" i="11"/>
  <c r="V1139" i="11"/>
  <c r="U1139" i="11"/>
  <c r="T1139" i="11"/>
  <c r="S1139" i="11"/>
  <c r="R1139" i="11"/>
  <c r="Q1139" i="11"/>
  <c r="X1138" i="11"/>
  <c r="W1138" i="11"/>
  <c r="V1138" i="11"/>
  <c r="U1138" i="11"/>
  <c r="T1138" i="11"/>
  <c r="S1138" i="11"/>
  <c r="R1138" i="11"/>
  <c r="Q1138" i="11"/>
  <c r="X1137" i="11"/>
  <c r="W1137" i="11"/>
  <c r="V1137" i="11"/>
  <c r="U1137" i="11"/>
  <c r="T1137" i="11"/>
  <c r="S1137" i="11"/>
  <c r="R1137" i="11"/>
  <c r="Q1137" i="11"/>
  <c r="X1136" i="11"/>
  <c r="W1136" i="11"/>
  <c r="V1136" i="11"/>
  <c r="U1136" i="11"/>
  <c r="T1136" i="11"/>
  <c r="S1136" i="11"/>
  <c r="R1136" i="11"/>
  <c r="Q1136" i="11"/>
  <c r="X1135" i="11"/>
  <c r="W1135" i="11"/>
  <c r="V1135" i="11"/>
  <c r="U1135" i="11"/>
  <c r="T1135" i="11"/>
  <c r="S1135" i="11"/>
  <c r="R1135" i="11"/>
  <c r="Q1135" i="11"/>
  <c r="X1134" i="11"/>
  <c r="W1134" i="11"/>
  <c r="V1134" i="11"/>
  <c r="U1134" i="11"/>
  <c r="T1134" i="11"/>
  <c r="S1134" i="11"/>
  <c r="R1134" i="11"/>
  <c r="Q1134" i="11"/>
  <c r="X1133" i="11"/>
  <c r="W1133" i="11"/>
  <c r="V1133" i="11"/>
  <c r="U1133" i="11"/>
  <c r="T1133" i="11"/>
  <c r="S1133" i="11"/>
  <c r="R1133" i="11"/>
  <c r="Q1133" i="11"/>
  <c r="X1132" i="11"/>
  <c r="W1132" i="11"/>
  <c r="V1132" i="11"/>
  <c r="U1132" i="11"/>
  <c r="T1132" i="11"/>
  <c r="S1132" i="11"/>
  <c r="R1132" i="11"/>
  <c r="Q1132" i="11"/>
  <c r="X1131" i="11"/>
  <c r="W1131" i="11"/>
  <c r="V1131" i="11"/>
  <c r="U1131" i="11"/>
  <c r="T1131" i="11"/>
  <c r="S1131" i="11"/>
  <c r="R1131" i="11"/>
  <c r="Q1131" i="11"/>
  <c r="X1130" i="11"/>
  <c r="W1130" i="11"/>
  <c r="V1130" i="11"/>
  <c r="U1130" i="11"/>
  <c r="T1130" i="11"/>
  <c r="S1130" i="11"/>
  <c r="R1130" i="11"/>
  <c r="Q1130" i="11"/>
  <c r="X1129" i="11"/>
  <c r="W1129" i="11"/>
  <c r="V1129" i="11"/>
  <c r="U1129" i="11"/>
  <c r="T1129" i="11"/>
  <c r="S1129" i="11"/>
  <c r="R1129" i="11"/>
  <c r="Q1129" i="11"/>
  <c r="X1128" i="11"/>
  <c r="W1128" i="11"/>
  <c r="V1128" i="11"/>
  <c r="U1128" i="11"/>
  <c r="T1128" i="11"/>
  <c r="S1128" i="11"/>
  <c r="R1128" i="11"/>
  <c r="Q1128" i="11"/>
  <c r="X1127" i="11"/>
  <c r="W1127" i="11"/>
  <c r="V1127" i="11"/>
  <c r="U1127" i="11"/>
  <c r="T1127" i="11"/>
  <c r="S1127" i="11"/>
  <c r="R1127" i="11"/>
  <c r="Q1127" i="11"/>
  <c r="X1126" i="11"/>
  <c r="W1126" i="11"/>
  <c r="V1126" i="11"/>
  <c r="U1126" i="11"/>
  <c r="T1126" i="11"/>
  <c r="S1126" i="11"/>
  <c r="R1126" i="11"/>
  <c r="Q1126" i="11"/>
  <c r="X1125" i="11"/>
  <c r="W1125" i="11"/>
  <c r="V1125" i="11"/>
  <c r="U1125" i="11"/>
  <c r="T1125" i="11"/>
  <c r="S1125" i="11"/>
  <c r="R1125" i="11"/>
  <c r="Q1125" i="11"/>
  <c r="X1124" i="11"/>
  <c r="W1124" i="11"/>
  <c r="V1124" i="11"/>
  <c r="U1124" i="11"/>
  <c r="T1124" i="11"/>
  <c r="S1124" i="11"/>
  <c r="R1124" i="11"/>
  <c r="Q1124" i="11"/>
  <c r="X1123" i="11"/>
  <c r="W1123" i="11"/>
  <c r="V1123" i="11"/>
  <c r="U1123" i="11"/>
  <c r="T1123" i="11"/>
  <c r="S1123" i="11"/>
  <c r="R1123" i="11"/>
  <c r="Q1123" i="11"/>
  <c r="X1122" i="11"/>
  <c r="W1122" i="11"/>
  <c r="V1122" i="11"/>
  <c r="U1122" i="11"/>
  <c r="T1122" i="11"/>
  <c r="S1122" i="11"/>
  <c r="R1122" i="11"/>
  <c r="Q1122" i="11"/>
  <c r="X1121" i="11"/>
  <c r="W1121" i="11"/>
  <c r="V1121" i="11"/>
  <c r="U1121" i="11"/>
  <c r="T1121" i="11"/>
  <c r="S1121" i="11"/>
  <c r="R1121" i="11"/>
  <c r="Q1121" i="11"/>
  <c r="X1120" i="11"/>
  <c r="W1120" i="11"/>
  <c r="V1120" i="11"/>
  <c r="U1120" i="11"/>
  <c r="T1120" i="11"/>
  <c r="S1120" i="11"/>
  <c r="R1120" i="11"/>
  <c r="Q1120" i="11"/>
  <c r="X1119" i="11"/>
  <c r="W1119" i="11"/>
  <c r="V1119" i="11"/>
  <c r="U1119" i="11"/>
  <c r="T1119" i="11"/>
  <c r="S1119" i="11"/>
  <c r="R1119" i="11"/>
  <c r="Q1119" i="11"/>
  <c r="X1118" i="11"/>
  <c r="W1118" i="11"/>
  <c r="V1118" i="11"/>
  <c r="U1118" i="11"/>
  <c r="T1118" i="11"/>
  <c r="S1118" i="11"/>
  <c r="R1118" i="11"/>
  <c r="Q1118" i="11"/>
  <c r="X1117" i="11"/>
  <c r="W1117" i="11"/>
  <c r="V1117" i="11"/>
  <c r="U1117" i="11"/>
  <c r="T1117" i="11"/>
  <c r="S1117" i="11"/>
  <c r="R1117" i="11"/>
  <c r="Q1117" i="11"/>
  <c r="X1116" i="11"/>
  <c r="W1116" i="11"/>
  <c r="V1116" i="11"/>
  <c r="U1116" i="11"/>
  <c r="T1116" i="11"/>
  <c r="S1116" i="11"/>
  <c r="R1116" i="11"/>
  <c r="Q1116" i="11"/>
  <c r="X1115" i="11"/>
  <c r="W1115" i="11"/>
  <c r="V1115" i="11"/>
  <c r="U1115" i="11"/>
  <c r="T1115" i="11"/>
  <c r="S1115" i="11"/>
  <c r="R1115" i="11"/>
  <c r="Q1115" i="11"/>
  <c r="X1114" i="11"/>
  <c r="W1114" i="11"/>
  <c r="V1114" i="11"/>
  <c r="U1114" i="11"/>
  <c r="T1114" i="11"/>
  <c r="S1114" i="11"/>
  <c r="R1114" i="11"/>
  <c r="Q1114" i="11"/>
  <c r="X1113" i="11"/>
  <c r="W1113" i="11"/>
  <c r="V1113" i="11"/>
  <c r="U1113" i="11"/>
  <c r="T1113" i="11"/>
  <c r="S1113" i="11"/>
  <c r="R1113" i="11"/>
  <c r="Q1113" i="11"/>
  <c r="X1112" i="11"/>
  <c r="W1112" i="11"/>
  <c r="V1112" i="11"/>
  <c r="U1112" i="11"/>
  <c r="T1112" i="11"/>
  <c r="S1112" i="11"/>
  <c r="R1112" i="11"/>
  <c r="Q1112" i="11"/>
  <c r="X1111" i="11"/>
  <c r="W1111" i="11"/>
  <c r="V1111" i="11"/>
  <c r="U1111" i="11"/>
  <c r="T1111" i="11"/>
  <c r="S1111" i="11"/>
  <c r="R1111" i="11"/>
  <c r="Q1111" i="11"/>
  <c r="X1110" i="11"/>
  <c r="W1110" i="11"/>
  <c r="V1110" i="11"/>
  <c r="U1110" i="11"/>
  <c r="T1110" i="11"/>
  <c r="S1110" i="11"/>
  <c r="R1110" i="11"/>
  <c r="Q1110" i="11"/>
  <c r="X1109" i="11"/>
  <c r="W1109" i="11"/>
  <c r="V1109" i="11"/>
  <c r="U1109" i="11"/>
  <c r="T1109" i="11"/>
  <c r="S1109" i="11"/>
  <c r="R1109" i="11"/>
  <c r="Q1109" i="11"/>
  <c r="X1108" i="11"/>
  <c r="W1108" i="11"/>
  <c r="V1108" i="11"/>
  <c r="U1108" i="11"/>
  <c r="T1108" i="11"/>
  <c r="S1108" i="11"/>
  <c r="R1108" i="11"/>
  <c r="Q1108" i="11"/>
  <c r="X1107" i="11"/>
  <c r="W1107" i="11"/>
  <c r="V1107" i="11"/>
  <c r="U1107" i="11"/>
  <c r="T1107" i="11"/>
  <c r="S1107" i="11"/>
  <c r="R1107" i="11"/>
  <c r="Q1107" i="11"/>
  <c r="X1106" i="11"/>
  <c r="W1106" i="11"/>
  <c r="V1106" i="11"/>
  <c r="U1106" i="11"/>
  <c r="T1106" i="11"/>
  <c r="S1106" i="11"/>
  <c r="R1106" i="11"/>
  <c r="Q1106" i="11"/>
  <c r="X1105" i="11"/>
  <c r="W1105" i="11"/>
  <c r="V1105" i="11"/>
  <c r="U1105" i="11"/>
  <c r="T1105" i="11"/>
  <c r="S1105" i="11"/>
  <c r="R1105" i="11"/>
  <c r="Q1105" i="11"/>
  <c r="X1104" i="11"/>
  <c r="W1104" i="11"/>
  <c r="V1104" i="11"/>
  <c r="U1104" i="11"/>
  <c r="T1104" i="11"/>
  <c r="S1104" i="11"/>
  <c r="R1104" i="11"/>
  <c r="Q1104" i="11"/>
  <c r="X1103" i="11"/>
  <c r="W1103" i="11"/>
  <c r="V1103" i="11"/>
  <c r="U1103" i="11"/>
  <c r="T1103" i="11"/>
  <c r="S1103" i="11"/>
  <c r="R1103" i="11"/>
  <c r="Q1103" i="11"/>
  <c r="X1102" i="11"/>
  <c r="W1102" i="11"/>
  <c r="V1102" i="11"/>
  <c r="U1102" i="11"/>
  <c r="T1102" i="11"/>
  <c r="S1102" i="11"/>
  <c r="R1102" i="11"/>
  <c r="Q1102" i="11"/>
  <c r="X1101" i="11"/>
  <c r="W1101" i="11"/>
  <c r="V1101" i="11"/>
  <c r="U1101" i="11"/>
  <c r="T1101" i="11"/>
  <c r="S1101" i="11"/>
  <c r="R1101" i="11"/>
  <c r="Q1101" i="11"/>
  <c r="X1100" i="11"/>
  <c r="W1100" i="11"/>
  <c r="V1100" i="11"/>
  <c r="U1100" i="11"/>
  <c r="T1100" i="11"/>
  <c r="S1100" i="11"/>
  <c r="R1100" i="11"/>
  <c r="Q1100" i="11"/>
  <c r="X1099" i="11"/>
  <c r="W1099" i="11"/>
  <c r="V1099" i="11"/>
  <c r="U1099" i="11"/>
  <c r="T1099" i="11"/>
  <c r="S1099" i="11"/>
  <c r="R1099" i="11"/>
  <c r="Q1099" i="11"/>
  <c r="X1098" i="11"/>
  <c r="W1098" i="11"/>
  <c r="V1098" i="11"/>
  <c r="U1098" i="11"/>
  <c r="T1098" i="11"/>
  <c r="S1098" i="11"/>
  <c r="R1098" i="11"/>
  <c r="Q1098" i="11"/>
  <c r="X1097" i="11"/>
  <c r="W1097" i="11"/>
  <c r="V1097" i="11"/>
  <c r="U1097" i="11"/>
  <c r="T1097" i="11"/>
  <c r="S1097" i="11"/>
  <c r="R1097" i="11"/>
  <c r="Q1097" i="11"/>
  <c r="X1096" i="11"/>
  <c r="W1096" i="11"/>
  <c r="V1096" i="11"/>
  <c r="U1096" i="11"/>
  <c r="T1096" i="11"/>
  <c r="S1096" i="11"/>
  <c r="R1096" i="11"/>
  <c r="Q1096" i="11"/>
  <c r="X1095" i="11"/>
  <c r="W1095" i="11"/>
  <c r="V1095" i="11"/>
  <c r="U1095" i="11"/>
  <c r="T1095" i="11"/>
  <c r="S1095" i="11"/>
  <c r="R1095" i="11"/>
  <c r="Q1095" i="11"/>
  <c r="X1094" i="11"/>
  <c r="W1094" i="11"/>
  <c r="V1094" i="11"/>
  <c r="U1094" i="11"/>
  <c r="T1094" i="11"/>
  <c r="S1094" i="11"/>
  <c r="R1094" i="11"/>
  <c r="Q1094" i="11"/>
  <c r="X1093" i="11"/>
  <c r="W1093" i="11"/>
  <c r="V1093" i="11"/>
  <c r="U1093" i="11"/>
  <c r="T1093" i="11"/>
  <c r="S1093" i="11"/>
  <c r="R1093" i="11"/>
  <c r="Q1093" i="11"/>
  <c r="X1092" i="11"/>
  <c r="W1092" i="11"/>
  <c r="V1092" i="11"/>
  <c r="U1092" i="11"/>
  <c r="T1092" i="11"/>
  <c r="S1092" i="11"/>
  <c r="R1092" i="11"/>
  <c r="Q1092" i="11"/>
  <c r="X1091" i="11"/>
  <c r="W1091" i="11"/>
  <c r="V1091" i="11"/>
  <c r="U1091" i="11"/>
  <c r="T1091" i="11"/>
  <c r="S1091" i="11"/>
  <c r="R1091" i="11"/>
  <c r="Q1091" i="11"/>
  <c r="X1090" i="11"/>
  <c r="W1090" i="11"/>
  <c r="V1090" i="11"/>
  <c r="U1090" i="11"/>
  <c r="T1090" i="11"/>
  <c r="S1090" i="11"/>
  <c r="R1090" i="11"/>
  <c r="Q1090" i="11"/>
  <c r="X1089" i="11"/>
  <c r="W1089" i="11"/>
  <c r="V1089" i="11"/>
  <c r="U1089" i="11"/>
  <c r="T1089" i="11"/>
  <c r="S1089" i="11"/>
  <c r="R1089" i="11"/>
  <c r="Q1089" i="11"/>
  <c r="X1088" i="11"/>
  <c r="W1088" i="11"/>
  <c r="V1088" i="11"/>
  <c r="U1088" i="11"/>
  <c r="T1088" i="11"/>
  <c r="S1088" i="11"/>
  <c r="R1088" i="11"/>
  <c r="Q1088" i="11"/>
  <c r="X1087" i="11"/>
  <c r="W1087" i="11"/>
  <c r="V1087" i="11"/>
  <c r="U1087" i="11"/>
  <c r="T1087" i="11"/>
  <c r="S1087" i="11"/>
  <c r="R1087" i="11"/>
  <c r="Q1087" i="11"/>
  <c r="X1086" i="11"/>
  <c r="W1086" i="11"/>
  <c r="V1086" i="11"/>
  <c r="U1086" i="11"/>
  <c r="T1086" i="11"/>
  <c r="S1086" i="11"/>
  <c r="R1086" i="11"/>
  <c r="Q1086" i="11"/>
  <c r="X1085" i="11"/>
  <c r="W1085" i="11"/>
  <c r="V1085" i="11"/>
  <c r="U1085" i="11"/>
  <c r="T1085" i="11"/>
  <c r="S1085" i="11"/>
  <c r="R1085" i="11"/>
  <c r="Q1085" i="11"/>
  <c r="X1084" i="11"/>
  <c r="W1084" i="11"/>
  <c r="V1084" i="11"/>
  <c r="U1084" i="11"/>
  <c r="T1084" i="11"/>
  <c r="S1084" i="11"/>
  <c r="R1084" i="11"/>
  <c r="Q1084" i="11"/>
  <c r="X1083" i="11"/>
  <c r="W1083" i="11"/>
  <c r="V1083" i="11"/>
  <c r="U1083" i="11"/>
  <c r="T1083" i="11"/>
  <c r="S1083" i="11"/>
  <c r="R1083" i="11"/>
  <c r="Q1083" i="11"/>
  <c r="X1082" i="11"/>
  <c r="W1082" i="11"/>
  <c r="V1082" i="11"/>
  <c r="U1082" i="11"/>
  <c r="T1082" i="11"/>
  <c r="S1082" i="11"/>
  <c r="R1082" i="11"/>
  <c r="Q1082" i="11"/>
  <c r="X1081" i="11"/>
  <c r="W1081" i="11"/>
  <c r="V1081" i="11"/>
  <c r="U1081" i="11"/>
  <c r="T1081" i="11"/>
  <c r="S1081" i="11"/>
  <c r="R1081" i="11"/>
  <c r="Q1081" i="11"/>
  <c r="X1080" i="11"/>
  <c r="W1080" i="11"/>
  <c r="V1080" i="11"/>
  <c r="U1080" i="11"/>
  <c r="T1080" i="11"/>
  <c r="S1080" i="11"/>
  <c r="R1080" i="11"/>
  <c r="Q1080" i="11"/>
  <c r="X1079" i="11"/>
  <c r="W1079" i="11"/>
  <c r="V1079" i="11"/>
  <c r="U1079" i="11"/>
  <c r="T1079" i="11"/>
  <c r="S1079" i="11"/>
  <c r="R1079" i="11"/>
  <c r="Q1079" i="11"/>
  <c r="X1078" i="11"/>
  <c r="W1078" i="11"/>
  <c r="V1078" i="11"/>
  <c r="U1078" i="11"/>
  <c r="T1078" i="11"/>
  <c r="S1078" i="11"/>
  <c r="R1078" i="11"/>
  <c r="Q1078" i="11"/>
  <c r="X1077" i="11"/>
  <c r="W1077" i="11"/>
  <c r="V1077" i="11"/>
  <c r="U1077" i="11"/>
  <c r="T1077" i="11"/>
  <c r="S1077" i="11"/>
  <c r="R1077" i="11"/>
  <c r="Q1077" i="11"/>
  <c r="X1076" i="11"/>
  <c r="W1076" i="11"/>
  <c r="V1076" i="11"/>
  <c r="U1076" i="11"/>
  <c r="T1076" i="11"/>
  <c r="S1076" i="11"/>
  <c r="R1076" i="11"/>
  <c r="Q1076" i="11"/>
  <c r="X1075" i="11"/>
  <c r="W1075" i="11"/>
  <c r="V1075" i="11"/>
  <c r="U1075" i="11"/>
  <c r="T1075" i="11"/>
  <c r="S1075" i="11"/>
  <c r="R1075" i="11"/>
  <c r="Q1075" i="11"/>
  <c r="X1074" i="11"/>
  <c r="W1074" i="11"/>
  <c r="V1074" i="11"/>
  <c r="U1074" i="11"/>
  <c r="T1074" i="11"/>
  <c r="S1074" i="11"/>
  <c r="R1074" i="11"/>
  <c r="Q1074" i="11"/>
  <c r="X1073" i="11"/>
  <c r="W1073" i="11"/>
  <c r="V1073" i="11"/>
  <c r="U1073" i="11"/>
  <c r="T1073" i="11"/>
  <c r="S1073" i="11"/>
  <c r="R1073" i="11"/>
  <c r="Q1073" i="11"/>
  <c r="X1072" i="11"/>
  <c r="W1072" i="11"/>
  <c r="V1072" i="11"/>
  <c r="U1072" i="11"/>
  <c r="T1072" i="11"/>
  <c r="S1072" i="11"/>
  <c r="R1072" i="11"/>
  <c r="Q1072" i="11"/>
  <c r="X1071" i="11"/>
  <c r="W1071" i="11"/>
  <c r="V1071" i="11"/>
  <c r="U1071" i="11"/>
  <c r="T1071" i="11"/>
  <c r="S1071" i="11"/>
  <c r="R1071" i="11"/>
  <c r="Q1071" i="11"/>
  <c r="X1070" i="11"/>
  <c r="W1070" i="11"/>
  <c r="V1070" i="11"/>
  <c r="U1070" i="11"/>
  <c r="T1070" i="11"/>
  <c r="S1070" i="11"/>
  <c r="R1070" i="11"/>
  <c r="Q1070" i="11"/>
  <c r="X1069" i="11"/>
  <c r="W1069" i="11"/>
  <c r="V1069" i="11"/>
  <c r="U1069" i="11"/>
  <c r="T1069" i="11"/>
  <c r="S1069" i="11"/>
  <c r="R1069" i="11"/>
  <c r="Q1069" i="11"/>
  <c r="X1068" i="11"/>
  <c r="W1068" i="11"/>
  <c r="V1068" i="11"/>
  <c r="U1068" i="11"/>
  <c r="T1068" i="11"/>
  <c r="S1068" i="11"/>
  <c r="R1068" i="11"/>
  <c r="Q1068" i="11"/>
  <c r="X1067" i="11" l="1"/>
  <c r="W1067" i="11"/>
  <c r="V1067" i="11"/>
  <c r="U1067" i="11"/>
  <c r="T1067" i="11"/>
  <c r="S1067" i="11"/>
  <c r="R1067" i="11"/>
  <c r="Q1067" i="11"/>
  <c r="X1066" i="11"/>
  <c r="W1066" i="11"/>
  <c r="V1066" i="11"/>
  <c r="U1066" i="11"/>
  <c r="T1066" i="11"/>
  <c r="S1066" i="11"/>
  <c r="R1066" i="11"/>
  <c r="Q1066" i="11"/>
  <c r="X1065" i="11"/>
  <c r="W1065" i="11"/>
  <c r="V1065" i="11"/>
  <c r="U1065" i="11"/>
  <c r="T1065" i="11"/>
  <c r="S1065" i="11"/>
  <c r="R1065" i="11"/>
  <c r="Q1065" i="11"/>
  <c r="X1064" i="11"/>
  <c r="W1064" i="11"/>
  <c r="V1064" i="11"/>
  <c r="U1064" i="11"/>
  <c r="T1064" i="11"/>
  <c r="S1064" i="11"/>
  <c r="R1064" i="11"/>
  <c r="Q1064" i="11"/>
  <c r="X1063" i="11"/>
  <c r="W1063" i="11"/>
  <c r="V1063" i="11"/>
  <c r="U1063" i="11"/>
  <c r="T1063" i="11"/>
  <c r="S1063" i="11"/>
  <c r="R1063" i="11"/>
  <c r="Q1063" i="11"/>
  <c r="X1062" i="11"/>
  <c r="W1062" i="11"/>
  <c r="V1062" i="11"/>
  <c r="U1062" i="11"/>
  <c r="T1062" i="11"/>
  <c r="S1062" i="11"/>
  <c r="R1062" i="11"/>
  <c r="Q1062" i="11"/>
  <c r="X1061" i="11"/>
  <c r="W1061" i="11"/>
  <c r="V1061" i="11"/>
  <c r="U1061" i="11"/>
  <c r="T1061" i="11"/>
  <c r="S1061" i="11"/>
  <c r="R1061" i="11"/>
  <c r="Q1061" i="11"/>
  <c r="X1060" i="11"/>
  <c r="W1060" i="11"/>
  <c r="V1060" i="11"/>
  <c r="U1060" i="11"/>
  <c r="T1060" i="11"/>
  <c r="S1060" i="11"/>
  <c r="R1060" i="11"/>
  <c r="Q1060" i="11"/>
  <c r="X1059" i="11"/>
  <c r="W1059" i="11"/>
  <c r="V1059" i="11"/>
  <c r="U1059" i="11"/>
  <c r="T1059" i="11"/>
  <c r="S1059" i="11"/>
  <c r="R1059" i="11"/>
  <c r="Q1059" i="11"/>
  <c r="X1058" i="11"/>
  <c r="W1058" i="11"/>
  <c r="V1058" i="11"/>
  <c r="U1058" i="11"/>
  <c r="T1058" i="11"/>
  <c r="S1058" i="11"/>
  <c r="R1058" i="11"/>
  <c r="Q1058" i="11"/>
  <c r="X1057" i="11"/>
  <c r="W1057" i="11"/>
  <c r="V1057" i="11"/>
  <c r="U1057" i="11"/>
  <c r="T1057" i="11"/>
  <c r="S1057" i="11"/>
  <c r="R1057" i="11"/>
  <c r="Q1057" i="11"/>
  <c r="X1056" i="11"/>
  <c r="W1056" i="11"/>
  <c r="V1056" i="11"/>
  <c r="U1056" i="11"/>
  <c r="T1056" i="11"/>
  <c r="S1056" i="11"/>
  <c r="R1056" i="11"/>
  <c r="Q1056" i="11"/>
  <c r="X1055" i="11"/>
  <c r="W1055" i="11"/>
  <c r="V1055" i="11"/>
  <c r="U1055" i="11"/>
  <c r="T1055" i="11"/>
  <c r="S1055" i="11"/>
  <c r="R1055" i="11"/>
  <c r="Q1055" i="11"/>
  <c r="X1054" i="11"/>
  <c r="W1054" i="11"/>
  <c r="V1054" i="11"/>
  <c r="U1054" i="11"/>
  <c r="T1054" i="11"/>
  <c r="S1054" i="11"/>
  <c r="R1054" i="11"/>
  <c r="Q1054" i="11"/>
  <c r="X1053" i="11"/>
  <c r="W1053" i="11"/>
  <c r="V1053" i="11"/>
  <c r="U1053" i="11"/>
  <c r="T1053" i="11"/>
  <c r="S1053" i="11"/>
  <c r="R1053" i="11"/>
  <c r="Q1053" i="11"/>
  <c r="X1052" i="11"/>
  <c r="W1052" i="11"/>
  <c r="V1052" i="11"/>
  <c r="U1052" i="11"/>
  <c r="T1052" i="11"/>
  <c r="S1052" i="11"/>
  <c r="R1052" i="11"/>
  <c r="Q1052" i="11"/>
  <c r="X1051" i="11"/>
  <c r="W1051" i="11"/>
  <c r="V1051" i="11"/>
  <c r="U1051" i="11"/>
  <c r="T1051" i="11"/>
  <c r="S1051" i="11"/>
  <c r="R1051" i="11"/>
  <c r="Q1051" i="11"/>
  <c r="X1050" i="11"/>
  <c r="W1050" i="11"/>
  <c r="V1050" i="11"/>
  <c r="U1050" i="11"/>
  <c r="T1050" i="11"/>
  <c r="S1050" i="11"/>
  <c r="R1050" i="11"/>
  <c r="Q1050" i="11"/>
  <c r="X1049" i="11"/>
  <c r="W1049" i="11"/>
  <c r="V1049" i="11"/>
  <c r="U1049" i="11"/>
  <c r="T1049" i="11"/>
  <c r="S1049" i="11"/>
  <c r="R1049" i="11"/>
  <c r="Q1049" i="11"/>
  <c r="X1048" i="11"/>
  <c r="W1048" i="11"/>
  <c r="V1048" i="11"/>
  <c r="U1048" i="11"/>
  <c r="T1048" i="11"/>
  <c r="S1048" i="11"/>
  <c r="R1048" i="11"/>
  <c r="Q1048" i="11"/>
  <c r="X1047" i="11"/>
  <c r="W1047" i="11"/>
  <c r="V1047" i="11"/>
  <c r="U1047" i="11"/>
  <c r="T1047" i="11"/>
  <c r="S1047" i="11"/>
  <c r="R1047" i="11"/>
  <c r="Q1047" i="11"/>
  <c r="X1046" i="11"/>
  <c r="W1046" i="11"/>
  <c r="V1046" i="11"/>
  <c r="U1046" i="11"/>
  <c r="T1046" i="11"/>
  <c r="S1046" i="11"/>
  <c r="R1046" i="11"/>
  <c r="Q1046" i="11"/>
  <c r="X1045" i="11"/>
  <c r="W1045" i="11"/>
  <c r="V1045" i="11"/>
  <c r="U1045" i="11"/>
  <c r="T1045" i="11"/>
  <c r="S1045" i="11"/>
  <c r="R1045" i="11"/>
  <c r="Q1045" i="11"/>
  <c r="X1044" i="11"/>
  <c r="W1044" i="11"/>
  <c r="V1044" i="11"/>
  <c r="U1044" i="11"/>
  <c r="T1044" i="11"/>
  <c r="S1044" i="11"/>
  <c r="R1044" i="11"/>
  <c r="Q1044" i="11"/>
  <c r="X1043" i="11"/>
  <c r="W1043" i="11"/>
  <c r="V1043" i="11"/>
  <c r="U1043" i="11"/>
  <c r="T1043" i="11"/>
  <c r="S1043" i="11"/>
  <c r="R1043" i="11"/>
  <c r="Q1043" i="11"/>
  <c r="X1042" i="11"/>
  <c r="W1042" i="11"/>
  <c r="V1042" i="11"/>
  <c r="U1042" i="11"/>
  <c r="T1042" i="11"/>
  <c r="S1042" i="11"/>
  <c r="R1042" i="11"/>
  <c r="Q1042" i="11"/>
  <c r="X1041" i="11"/>
  <c r="W1041" i="11"/>
  <c r="V1041" i="11"/>
  <c r="U1041" i="11"/>
  <c r="T1041" i="11"/>
  <c r="S1041" i="11"/>
  <c r="R1041" i="11"/>
  <c r="Q1041" i="11"/>
  <c r="X1040" i="11"/>
  <c r="W1040" i="11"/>
  <c r="V1040" i="11"/>
  <c r="U1040" i="11"/>
  <c r="T1040" i="11"/>
  <c r="S1040" i="11"/>
  <c r="R1040" i="11"/>
  <c r="Q1040" i="11"/>
  <c r="X1039" i="11"/>
  <c r="W1039" i="11"/>
  <c r="V1039" i="11"/>
  <c r="U1039" i="11"/>
  <c r="T1039" i="11"/>
  <c r="S1039" i="11"/>
  <c r="R1039" i="11"/>
  <c r="Q1039" i="11"/>
  <c r="X1038" i="11"/>
  <c r="W1038" i="11"/>
  <c r="V1038" i="11"/>
  <c r="U1038" i="11"/>
  <c r="T1038" i="11"/>
  <c r="S1038" i="11"/>
  <c r="R1038" i="11"/>
  <c r="Q1038" i="11"/>
  <c r="X1037" i="11"/>
  <c r="W1037" i="11"/>
  <c r="V1037" i="11"/>
  <c r="U1037" i="11"/>
  <c r="T1037" i="11"/>
  <c r="S1037" i="11"/>
  <c r="R1037" i="11"/>
  <c r="Q1037" i="11"/>
  <c r="X1036" i="11"/>
  <c r="W1036" i="11"/>
  <c r="V1036" i="11"/>
  <c r="U1036" i="11"/>
  <c r="T1036" i="11"/>
  <c r="S1036" i="11"/>
  <c r="R1036" i="11"/>
  <c r="Q1036" i="11"/>
  <c r="X1035" i="11"/>
  <c r="W1035" i="11"/>
  <c r="V1035" i="11"/>
  <c r="U1035" i="11"/>
  <c r="T1035" i="11"/>
  <c r="S1035" i="11"/>
  <c r="R1035" i="11"/>
  <c r="Q1035" i="11"/>
  <c r="X1034" i="11"/>
  <c r="W1034" i="11"/>
  <c r="V1034" i="11"/>
  <c r="U1034" i="11"/>
  <c r="T1034" i="11"/>
  <c r="S1034" i="11"/>
  <c r="R1034" i="11"/>
  <c r="Q1034" i="11"/>
  <c r="X1033" i="11"/>
  <c r="W1033" i="11"/>
  <c r="V1033" i="11"/>
  <c r="U1033" i="11"/>
  <c r="T1033" i="11"/>
  <c r="S1033" i="11"/>
  <c r="R1033" i="11"/>
  <c r="Q1033" i="11"/>
  <c r="X1032" i="11"/>
  <c r="W1032" i="11"/>
  <c r="V1032" i="11"/>
  <c r="U1032" i="11"/>
  <c r="T1032" i="11"/>
  <c r="S1032" i="11"/>
  <c r="R1032" i="11"/>
  <c r="Q1032" i="11"/>
  <c r="X1031" i="11"/>
  <c r="W1031" i="11"/>
  <c r="V1031" i="11"/>
  <c r="U1031" i="11"/>
  <c r="T1031" i="11"/>
  <c r="S1031" i="11"/>
  <c r="R1031" i="11"/>
  <c r="Q1031" i="11"/>
  <c r="X1030" i="11"/>
  <c r="W1030" i="11"/>
  <c r="V1030" i="11"/>
  <c r="U1030" i="11"/>
  <c r="T1030" i="11"/>
  <c r="S1030" i="11"/>
  <c r="R1030" i="11"/>
  <c r="Q1030" i="11"/>
  <c r="X1029" i="11"/>
  <c r="W1029" i="11"/>
  <c r="V1029" i="11"/>
  <c r="U1029" i="11"/>
  <c r="T1029" i="11"/>
  <c r="S1029" i="11"/>
  <c r="R1029" i="11"/>
  <c r="Q1029" i="11"/>
  <c r="X1028" i="11"/>
  <c r="W1028" i="11"/>
  <c r="V1028" i="11"/>
  <c r="U1028" i="11"/>
  <c r="T1028" i="11"/>
  <c r="S1028" i="11"/>
  <c r="R1028" i="11"/>
  <c r="Q1028" i="11"/>
  <c r="X1027" i="11"/>
  <c r="W1027" i="11"/>
  <c r="V1027" i="11"/>
  <c r="U1027" i="11"/>
  <c r="T1027" i="11"/>
  <c r="S1027" i="11"/>
  <c r="R1027" i="11"/>
  <c r="Q1027" i="11"/>
  <c r="X1026" i="11"/>
  <c r="W1026" i="11"/>
  <c r="V1026" i="11"/>
  <c r="U1026" i="11"/>
  <c r="T1026" i="11"/>
  <c r="S1026" i="11"/>
  <c r="R1026" i="11"/>
  <c r="Q1026" i="11"/>
  <c r="X1025" i="11"/>
  <c r="W1025" i="11"/>
  <c r="V1025" i="11"/>
  <c r="U1025" i="11"/>
  <c r="T1025" i="11"/>
  <c r="S1025" i="11"/>
  <c r="R1025" i="11"/>
  <c r="Q1025" i="11"/>
  <c r="X1024" i="11"/>
  <c r="W1024" i="11"/>
  <c r="V1024" i="11"/>
  <c r="U1024" i="11"/>
  <c r="T1024" i="11"/>
  <c r="S1024" i="11"/>
  <c r="R1024" i="11"/>
  <c r="Q1024" i="11"/>
  <c r="X1023" i="11"/>
  <c r="W1023" i="11"/>
  <c r="V1023" i="11"/>
  <c r="U1023" i="11"/>
  <c r="T1023" i="11"/>
  <c r="S1023" i="11"/>
  <c r="R1023" i="11"/>
  <c r="Q1023" i="11"/>
  <c r="X1022" i="11"/>
  <c r="W1022" i="11"/>
  <c r="V1022" i="11"/>
  <c r="U1022" i="11"/>
  <c r="T1022" i="11"/>
  <c r="S1022" i="11"/>
  <c r="R1022" i="11"/>
  <c r="Q1022" i="11"/>
  <c r="X1021" i="11"/>
  <c r="W1021" i="11"/>
  <c r="V1021" i="11"/>
  <c r="U1021" i="11"/>
  <c r="T1021" i="11"/>
  <c r="S1021" i="11"/>
  <c r="R1021" i="11"/>
  <c r="Q1021" i="11"/>
  <c r="X1020" i="11"/>
  <c r="W1020" i="11"/>
  <c r="V1020" i="11"/>
  <c r="U1020" i="11"/>
  <c r="T1020" i="11"/>
  <c r="S1020" i="11"/>
  <c r="R1020" i="11"/>
  <c r="Q1020" i="11"/>
  <c r="X1019" i="11"/>
  <c r="W1019" i="11"/>
  <c r="V1019" i="11"/>
  <c r="U1019" i="11"/>
  <c r="T1019" i="11"/>
  <c r="S1019" i="11"/>
  <c r="R1019" i="11"/>
  <c r="Q1019" i="11"/>
  <c r="X1018" i="11"/>
  <c r="W1018" i="11"/>
  <c r="V1018" i="11"/>
  <c r="U1018" i="11"/>
  <c r="T1018" i="11"/>
  <c r="S1018" i="11"/>
  <c r="R1018" i="11"/>
  <c r="Q1018" i="11"/>
  <c r="X1017" i="11"/>
  <c r="W1017" i="11"/>
  <c r="V1017" i="11"/>
  <c r="U1017" i="11"/>
  <c r="T1017" i="11"/>
  <c r="S1017" i="11"/>
  <c r="R1017" i="11"/>
  <c r="Q1017" i="11"/>
  <c r="X1016" i="11"/>
  <c r="W1016" i="11"/>
  <c r="V1016" i="11"/>
  <c r="U1016" i="11"/>
  <c r="T1016" i="11"/>
  <c r="S1016" i="11"/>
  <c r="R1016" i="11"/>
  <c r="Q1016" i="11"/>
  <c r="X1015" i="11"/>
  <c r="W1015" i="11"/>
  <c r="V1015" i="11"/>
  <c r="U1015" i="11"/>
  <c r="T1015" i="11"/>
  <c r="S1015" i="11"/>
  <c r="R1015" i="11"/>
  <c r="Q1015" i="11"/>
  <c r="X1014" i="11"/>
  <c r="W1014" i="11"/>
  <c r="V1014" i="11"/>
  <c r="U1014" i="11"/>
  <c r="T1014" i="11"/>
  <c r="S1014" i="11"/>
  <c r="R1014" i="11"/>
  <c r="Q1014" i="11"/>
  <c r="X1013" i="11"/>
  <c r="W1013" i="11"/>
  <c r="V1013" i="11"/>
  <c r="U1013" i="11"/>
  <c r="T1013" i="11"/>
  <c r="S1013" i="11"/>
  <c r="R1013" i="11"/>
  <c r="Q1013" i="11"/>
  <c r="X1012" i="11"/>
  <c r="W1012" i="11"/>
  <c r="V1012" i="11"/>
  <c r="U1012" i="11"/>
  <c r="T1012" i="11"/>
  <c r="S1012" i="11"/>
  <c r="R1012" i="11"/>
  <c r="Q1012" i="11"/>
  <c r="X1011" i="11"/>
  <c r="W1011" i="11"/>
  <c r="V1011" i="11"/>
  <c r="U1011" i="11"/>
  <c r="T1011" i="11"/>
  <c r="S1011" i="11"/>
  <c r="R1011" i="11"/>
  <c r="Q1011" i="11"/>
  <c r="X1010" i="11"/>
  <c r="W1010" i="11"/>
  <c r="V1010" i="11"/>
  <c r="U1010" i="11"/>
  <c r="T1010" i="11"/>
  <c r="S1010" i="11"/>
  <c r="R1010" i="11"/>
  <c r="Q1010" i="11"/>
  <c r="X1009" i="11"/>
  <c r="W1009" i="11"/>
  <c r="V1009" i="11"/>
  <c r="U1009" i="11"/>
  <c r="T1009" i="11"/>
  <c r="S1009" i="11"/>
  <c r="R1009" i="11"/>
  <c r="Q1009" i="11"/>
  <c r="X1008" i="11"/>
  <c r="W1008" i="11"/>
  <c r="V1008" i="11"/>
  <c r="U1008" i="11"/>
  <c r="T1008" i="11"/>
  <c r="S1008" i="11"/>
  <c r="R1008" i="11"/>
  <c r="Q1008" i="11"/>
  <c r="X1007" i="11"/>
  <c r="W1007" i="11"/>
  <c r="V1007" i="11"/>
  <c r="U1007" i="11"/>
  <c r="T1007" i="11"/>
  <c r="S1007" i="11"/>
  <c r="R1007" i="11"/>
  <c r="Q1007" i="11"/>
  <c r="X1006" i="11"/>
  <c r="W1006" i="11"/>
  <c r="V1006" i="11"/>
  <c r="U1006" i="11"/>
  <c r="T1006" i="11"/>
  <c r="S1006" i="11"/>
  <c r="R1006" i="11"/>
  <c r="Q1006" i="11"/>
  <c r="X1005" i="11"/>
  <c r="W1005" i="11"/>
  <c r="V1005" i="11"/>
  <c r="U1005" i="11"/>
  <c r="T1005" i="11"/>
  <c r="S1005" i="11"/>
  <c r="R1005" i="11"/>
  <c r="Q1005" i="11"/>
  <c r="X1004" i="11"/>
  <c r="W1004" i="11"/>
  <c r="V1004" i="11"/>
  <c r="U1004" i="11"/>
  <c r="T1004" i="11"/>
  <c r="S1004" i="11"/>
  <c r="R1004" i="11"/>
  <c r="Q1004" i="11"/>
  <c r="X1003" i="11"/>
  <c r="W1003" i="11"/>
  <c r="V1003" i="11"/>
  <c r="U1003" i="11"/>
  <c r="T1003" i="11"/>
  <c r="S1003" i="11"/>
  <c r="R1003" i="11"/>
  <c r="Q1003" i="11"/>
  <c r="X1002" i="11"/>
  <c r="W1002" i="11"/>
  <c r="V1002" i="11"/>
  <c r="U1002" i="11"/>
  <c r="T1002" i="11"/>
  <c r="S1002" i="11"/>
  <c r="R1002" i="11"/>
  <c r="Q1002" i="11"/>
  <c r="X1001" i="11"/>
  <c r="W1001" i="11"/>
  <c r="V1001" i="11"/>
  <c r="U1001" i="11"/>
  <c r="T1001" i="11"/>
  <c r="S1001" i="11"/>
  <c r="R1001" i="11"/>
  <c r="Q1001" i="11"/>
  <c r="X1000" i="11"/>
  <c r="W1000" i="11"/>
  <c r="V1000" i="11"/>
  <c r="U1000" i="11"/>
  <c r="T1000" i="11"/>
  <c r="S1000" i="11"/>
  <c r="R1000" i="11"/>
  <c r="Q1000" i="11"/>
  <c r="X999" i="11"/>
  <c r="W999" i="11"/>
  <c r="V999" i="11"/>
  <c r="U999" i="11"/>
  <c r="T999" i="11"/>
  <c r="S999" i="11"/>
  <c r="R999" i="11"/>
  <c r="Q999" i="11"/>
  <c r="X998" i="11"/>
  <c r="W998" i="11"/>
  <c r="V998" i="11"/>
  <c r="U998" i="11"/>
  <c r="T998" i="11"/>
  <c r="S998" i="11"/>
  <c r="R998" i="11"/>
  <c r="Q998" i="11"/>
  <c r="X997" i="11"/>
  <c r="W997" i="11"/>
  <c r="V997" i="11"/>
  <c r="U997" i="11"/>
  <c r="T997" i="11"/>
  <c r="S997" i="11"/>
  <c r="R997" i="11"/>
  <c r="Q997" i="11"/>
  <c r="X996" i="11"/>
  <c r="W996" i="11"/>
  <c r="V996" i="11"/>
  <c r="U996" i="11"/>
  <c r="T996" i="11"/>
  <c r="S996" i="11"/>
  <c r="R996" i="11"/>
  <c r="Q996" i="11"/>
  <c r="X995" i="11"/>
  <c r="W995" i="11"/>
  <c r="V995" i="11"/>
  <c r="U995" i="11"/>
  <c r="T995" i="11"/>
  <c r="S995" i="11"/>
  <c r="R995" i="11"/>
  <c r="Q995" i="11"/>
  <c r="X994" i="11"/>
  <c r="W994" i="11"/>
  <c r="V994" i="11"/>
  <c r="U994" i="11"/>
  <c r="T994" i="11"/>
  <c r="S994" i="11"/>
  <c r="R994" i="11"/>
  <c r="Q994" i="11"/>
  <c r="X993" i="11"/>
  <c r="W993" i="11"/>
  <c r="V993" i="11"/>
  <c r="U993" i="11"/>
  <c r="T993" i="11"/>
  <c r="S993" i="11"/>
  <c r="R993" i="11"/>
  <c r="Q993" i="11"/>
  <c r="X992" i="11"/>
  <c r="W992" i="11"/>
  <c r="V992" i="11"/>
  <c r="U992" i="11"/>
  <c r="T992" i="11"/>
  <c r="S992" i="11"/>
  <c r="R992" i="11"/>
  <c r="Q992" i="11"/>
  <c r="X991" i="11"/>
  <c r="W991" i="11"/>
  <c r="V991" i="11"/>
  <c r="U991" i="11"/>
  <c r="T991" i="11"/>
  <c r="S991" i="11"/>
  <c r="R991" i="11"/>
  <c r="Q991" i="11"/>
  <c r="X990" i="11"/>
  <c r="W990" i="11"/>
  <c r="V990" i="11"/>
  <c r="U990" i="11"/>
  <c r="T990" i="11"/>
  <c r="S990" i="11"/>
  <c r="R990" i="11"/>
  <c r="Q990" i="11"/>
  <c r="X989" i="11"/>
  <c r="W989" i="11"/>
  <c r="V989" i="11"/>
  <c r="U989" i="11"/>
  <c r="T989" i="11"/>
  <c r="S989" i="11"/>
  <c r="R989" i="11"/>
  <c r="Q989" i="11"/>
  <c r="X988" i="11"/>
  <c r="W988" i="11"/>
  <c r="V988" i="11"/>
  <c r="U988" i="11"/>
  <c r="T988" i="11"/>
  <c r="S988" i="11"/>
  <c r="R988" i="11"/>
  <c r="Q988" i="11"/>
  <c r="X987" i="11"/>
  <c r="W987" i="11"/>
  <c r="V987" i="11"/>
  <c r="U987" i="11"/>
  <c r="T987" i="11"/>
  <c r="S987" i="11"/>
  <c r="R987" i="11"/>
  <c r="Q987" i="11"/>
  <c r="X986" i="11"/>
  <c r="W986" i="11"/>
  <c r="V986" i="11"/>
  <c r="U986" i="11"/>
  <c r="T986" i="11"/>
  <c r="S986" i="11"/>
  <c r="R986" i="11"/>
  <c r="Q986" i="11"/>
  <c r="X985" i="11"/>
  <c r="W985" i="11"/>
  <c r="V985" i="11"/>
  <c r="U985" i="11"/>
  <c r="T985" i="11"/>
  <c r="S985" i="11"/>
  <c r="R985" i="11"/>
  <c r="Q985" i="11"/>
  <c r="X984" i="11"/>
  <c r="W984" i="11"/>
  <c r="V984" i="11"/>
  <c r="U984" i="11"/>
  <c r="T984" i="11"/>
  <c r="S984" i="11"/>
  <c r="R984" i="11"/>
  <c r="Q984" i="11"/>
  <c r="X983" i="11"/>
  <c r="W983" i="11"/>
  <c r="V983" i="11"/>
  <c r="U983" i="11"/>
  <c r="T983" i="11"/>
  <c r="S983" i="11"/>
  <c r="R983" i="11"/>
  <c r="Q983" i="11"/>
  <c r="X982" i="11"/>
  <c r="W982" i="11"/>
  <c r="V982" i="11"/>
  <c r="U982" i="11"/>
  <c r="T982" i="11"/>
  <c r="S982" i="11"/>
  <c r="R982" i="11"/>
  <c r="Q982" i="11"/>
  <c r="X981" i="11"/>
  <c r="W981" i="11"/>
  <c r="V981" i="11"/>
  <c r="U981" i="11"/>
  <c r="T981" i="11"/>
  <c r="S981" i="11"/>
  <c r="R981" i="11"/>
  <c r="Q981" i="11"/>
  <c r="X980" i="11"/>
  <c r="W980" i="11"/>
  <c r="V980" i="11"/>
  <c r="U980" i="11"/>
  <c r="T980" i="11"/>
  <c r="S980" i="11"/>
  <c r="R980" i="11"/>
  <c r="Q980" i="11"/>
  <c r="X979" i="11"/>
  <c r="W979" i="11"/>
  <c r="V979" i="11"/>
  <c r="U979" i="11"/>
  <c r="T979" i="11"/>
  <c r="S979" i="11"/>
  <c r="R979" i="11"/>
  <c r="Q979" i="11"/>
  <c r="X978" i="11"/>
  <c r="W978" i="11"/>
  <c r="V978" i="11"/>
  <c r="U978" i="11"/>
  <c r="T978" i="11"/>
  <c r="S978" i="11"/>
  <c r="R978" i="11"/>
  <c r="Q978" i="11"/>
  <c r="X977" i="11"/>
  <c r="W977" i="11"/>
  <c r="V977" i="11"/>
  <c r="U977" i="11"/>
  <c r="T977" i="11"/>
  <c r="S977" i="11"/>
  <c r="R977" i="11"/>
  <c r="Q977" i="11"/>
  <c r="X976" i="11"/>
  <c r="W976" i="11"/>
  <c r="V976" i="11"/>
  <c r="U976" i="11"/>
  <c r="T976" i="11"/>
  <c r="S976" i="11"/>
  <c r="R976" i="11"/>
  <c r="Q976" i="11"/>
  <c r="X975" i="11"/>
  <c r="W975" i="11"/>
  <c r="V975" i="11"/>
  <c r="U975" i="11"/>
  <c r="T975" i="11"/>
  <c r="S975" i="11"/>
  <c r="R975" i="11"/>
  <c r="Q975" i="11"/>
  <c r="X974" i="11"/>
  <c r="W974" i="11"/>
  <c r="V974" i="11"/>
  <c r="U974" i="11"/>
  <c r="T974" i="11"/>
  <c r="S974" i="11"/>
  <c r="R974" i="11"/>
  <c r="Q974" i="11"/>
  <c r="X973" i="11"/>
  <c r="W973" i="11"/>
  <c r="V973" i="11"/>
  <c r="U973" i="11"/>
  <c r="T973" i="11"/>
  <c r="S973" i="11"/>
  <c r="R973" i="11"/>
  <c r="Q973" i="11"/>
  <c r="X972" i="11"/>
  <c r="W972" i="11"/>
  <c r="V972" i="11"/>
  <c r="U972" i="11"/>
  <c r="T972" i="11"/>
  <c r="S972" i="11"/>
  <c r="R972" i="11"/>
  <c r="Q972" i="11"/>
  <c r="X971" i="11"/>
  <c r="W971" i="11"/>
  <c r="V971" i="11"/>
  <c r="U971" i="11"/>
  <c r="T971" i="11"/>
  <c r="S971" i="11"/>
  <c r="R971" i="11"/>
  <c r="Q971" i="11"/>
  <c r="X970" i="11"/>
  <c r="W970" i="11"/>
  <c r="V970" i="11"/>
  <c r="U970" i="11"/>
  <c r="T970" i="11"/>
  <c r="S970" i="11"/>
  <c r="R970" i="11"/>
  <c r="Q970" i="11"/>
  <c r="X969" i="11"/>
  <c r="W969" i="11"/>
  <c r="V969" i="11"/>
  <c r="U969" i="11"/>
  <c r="T969" i="11"/>
  <c r="S969" i="11"/>
  <c r="R969" i="11"/>
  <c r="Q969" i="11"/>
  <c r="X968" i="11"/>
  <c r="W968" i="11"/>
  <c r="V968" i="11"/>
  <c r="U968" i="11"/>
  <c r="T968" i="11"/>
  <c r="S968" i="11"/>
  <c r="R968" i="11"/>
  <c r="Q968" i="11"/>
  <c r="X967" i="11"/>
  <c r="W967" i="11"/>
  <c r="V967" i="11"/>
  <c r="U967" i="11"/>
  <c r="T967" i="11"/>
  <c r="S967" i="11"/>
  <c r="R967" i="11"/>
  <c r="Q967" i="11"/>
  <c r="X966" i="11"/>
  <c r="W966" i="11"/>
  <c r="V966" i="11"/>
  <c r="U966" i="11"/>
  <c r="T966" i="11"/>
  <c r="S966" i="11"/>
  <c r="R966" i="11"/>
  <c r="Q966" i="11"/>
  <c r="X965" i="11"/>
  <c r="W965" i="11"/>
  <c r="V965" i="11"/>
  <c r="U965" i="11"/>
  <c r="T965" i="11"/>
  <c r="S965" i="11"/>
  <c r="R965" i="11"/>
  <c r="Q965" i="11"/>
  <c r="X964" i="11"/>
  <c r="W964" i="11"/>
  <c r="V964" i="11"/>
  <c r="U964" i="11"/>
  <c r="T964" i="11"/>
  <c r="S964" i="11"/>
  <c r="R964" i="11"/>
  <c r="Q964" i="11"/>
  <c r="X963" i="11"/>
  <c r="W963" i="11"/>
  <c r="V963" i="11"/>
  <c r="U963" i="11"/>
  <c r="T963" i="11"/>
  <c r="S963" i="11"/>
  <c r="R963" i="11"/>
  <c r="Q963" i="11"/>
  <c r="V962" i="11"/>
  <c r="U962" i="11"/>
  <c r="T962" i="11"/>
  <c r="S962" i="11"/>
  <c r="R962" i="11"/>
  <c r="Q962" i="11"/>
  <c r="X961" i="11"/>
  <c r="W961" i="11"/>
  <c r="V961" i="11"/>
  <c r="U961" i="11"/>
  <c r="T961" i="11"/>
  <c r="S961" i="11"/>
  <c r="R961" i="11"/>
  <c r="Q961" i="11"/>
  <c r="X960" i="11"/>
  <c r="W960" i="11"/>
  <c r="V960" i="11"/>
  <c r="U960" i="11"/>
  <c r="T960" i="11"/>
  <c r="S960" i="11"/>
  <c r="R960" i="11"/>
  <c r="Q960" i="11"/>
  <c r="X959" i="11"/>
  <c r="W959" i="11"/>
  <c r="V959" i="11"/>
  <c r="U959" i="11"/>
  <c r="T959" i="11"/>
  <c r="S959" i="11"/>
  <c r="R959" i="11"/>
  <c r="Q959" i="11"/>
  <c r="X958" i="11"/>
  <c r="W958" i="11"/>
  <c r="V958" i="11"/>
  <c r="U958" i="11"/>
  <c r="T958" i="11"/>
  <c r="S958" i="11"/>
  <c r="R958" i="11"/>
  <c r="Q958" i="11"/>
  <c r="X957" i="11"/>
  <c r="W957" i="11"/>
  <c r="V957" i="11"/>
  <c r="U957" i="11"/>
  <c r="T957" i="11"/>
  <c r="S957" i="11"/>
  <c r="R957" i="11"/>
  <c r="Q957" i="11"/>
  <c r="X956" i="11"/>
  <c r="W956" i="11"/>
  <c r="V956" i="11"/>
  <c r="U956" i="11"/>
  <c r="T956" i="11"/>
  <c r="S956" i="11"/>
  <c r="R956" i="11"/>
  <c r="Q956" i="11"/>
  <c r="X955" i="11"/>
  <c r="W955" i="11"/>
  <c r="V955" i="11"/>
  <c r="U955" i="11"/>
  <c r="T955" i="11"/>
  <c r="S955" i="11"/>
  <c r="R955" i="11"/>
  <c r="Q955" i="11"/>
  <c r="X954" i="11"/>
  <c r="W954" i="11"/>
  <c r="V954" i="11"/>
  <c r="U954" i="11"/>
  <c r="T954" i="11"/>
  <c r="S954" i="11"/>
  <c r="R954" i="11"/>
  <c r="Q954" i="11"/>
  <c r="X953" i="11"/>
  <c r="W953" i="11"/>
  <c r="V953" i="11"/>
  <c r="U953" i="11"/>
  <c r="T953" i="11"/>
  <c r="S953" i="11"/>
  <c r="R953" i="11"/>
  <c r="Q953" i="11"/>
  <c r="X952" i="11"/>
  <c r="W952" i="11"/>
  <c r="V952" i="11"/>
  <c r="U952" i="11"/>
  <c r="T952" i="11"/>
  <c r="S952" i="11"/>
  <c r="R952" i="11"/>
  <c r="Q952" i="11"/>
  <c r="X951" i="11"/>
  <c r="W951" i="11"/>
  <c r="V951" i="11"/>
  <c r="U951" i="11"/>
  <c r="T951" i="11"/>
  <c r="S951" i="11"/>
  <c r="R951" i="11"/>
  <c r="Q951" i="11"/>
  <c r="X950" i="11"/>
  <c r="W950" i="11"/>
  <c r="V950" i="11"/>
  <c r="U950" i="11"/>
  <c r="T950" i="11"/>
  <c r="S950" i="11"/>
  <c r="R950" i="11"/>
  <c r="Q950" i="11"/>
  <c r="X949" i="11"/>
  <c r="W949" i="11"/>
  <c r="V949" i="11"/>
  <c r="U949" i="11"/>
  <c r="T949" i="11"/>
  <c r="S949" i="11"/>
  <c r="R949" i="11"/>
  <c r="Q949" i="11"/>
  <c r="X948" i="11"/>
  <c r="W948" i="11"/>
  <c r="V948" i="11"/>
  <c r="U948" i="11"/>
  <c r="T948" i="11"/>
  <c r="S948" i="11"/>
  <c r="R948" i="11"/>
  <c r="Q948" i="11"/>
  <c r="X947" i="11"/>
  <c r="W947" i="11"/>
  <c r="V947" i="11"/>
  <c r="U947" i="11"/>
  <c r="T947" i="11"/>
  <c r="S947" i="11"/>
  <c r="R947" i="11"/>
  <c r="Q947" i="11"/>
  <c r="X946" i="11"/>
  <c r="W946" i="11"/>
  <c r="V946" i="11"/>
  <c r="U946" i="11"/>
  <c r="T946" i="11"/>
  <c r="S946" i="11"/>
  <c r="R946" i="11"/>
  <c r="Q946" i="11"/>
  <c r="X945" i="11"/>
  <c r="W945" i="11"/>
  <c r="V945" i="11"/>
  <c r="U945" i="11"/>
  <c r="T945" i="11"/>
  <c r="S945" i="11"/>
  <c r="R945" i="11"/>
  <c r="Q945" i="11"/>
  <c r="X944" i="11"/>
  <c r="W944" i="11"/>
  <c r="V944" i="11"/>
  <c r="U944" i="11"/>
  <c r="T944" i="11"/>
  <c r="S944" i="11"/>
  <c r="R944" i="11"/>
  <c r="Q944" i="11"/>
  <c r="X943" i="11"/>
  <c r="W943" i="11"/>
  <c r="V943" i="11"/>
  <c r="U943" i="11"/>
  <c r="T943" i="11"/>
  <c r="S943" i="11"/>
  <c r="R943" i="11"/>
  <c r="Q943" i="11"/>
  <c r="X942" i="11"/>
  <c r="W942" i="11"/>
  <c r="V942" i="11"/>
  <c r="U942" i="11"/>
  <c r="T942" i="11"/>
  <c r="S942" i="11"/>
  <c r="R942" i="11"/>
  <c r="Q942" i="11"/>
  <c r="X941" i="11"/>
  <c r="W941" i="11"/>
  <c r="V941" i="11"/>
  <c r="U941" i="11"/>
  <c r="T941" i="11"/>
  <c r="S941" i="11"/>
  <c r="R941" i="11"/>
  <c r="Q941" i="11"/>
  <c r="X940" i="11"/>
  <c r="W940" i="11"/>
  <c r="V940" i="11"/>
  <c r="U940" i="11"/>
  <c r="T940" i="11"/>
  <c r="S940" i="11"/>
  <c r="R940" i="11"/>
  <c r="Q940" i="11"/>
  <c r="X939" i="11"/>
  <c r="W939" i="11"/>
  <c r="V939" i="11"/>
  <c r="U939" i="11"/>
  <c r="T939" i="11"/>
  <c r="S939" i="11"/>
  <c r="R939" i="11"/>
  <c r="Q939" i="11"/>
  <c r="X938" i="11"/>
  <c r="W938" i="11"/>
  <c r="V938" i="11"/>
  <c r="U938" i="11"/>
  <c r="T938" i="11"/>
  <c r="S938" i="11"/>
  <c r="R938" i="11"/>
  <c r="Q938" i="11"/>
  <c r="X937" i="11"/>
  <c r="W937" i="11"/>
  <c r="V937" i="11"/>
  <c r="U937" i="11"/>
  <c r="T937" i="11"/>
  <c r="S937" i="11"/>
  <c r="R937" i="11"/>
  <c r="Q937" i="11"/>
  <c r="X936" i="11"/>
  <c r="W936" i="11"/>
  <c r="V936" i="11"/>
  <c r="U936" i="11"/>
  <c r="T936" i="11"/>
  <c r="S936" i="11"/>
  <c r="R936" i="11"/>
  <c r="Q936" i="11"/>
  <c r="X935" i="11"/>
  <c r="W935" i="11"/>
  <c r="V935" i="11"/>
  <c r="U935" i="11"/>
  <c r="T935" i="11"/>
  <c r="S935" i="11"/>
  <c r="R935" i="11"/>
  <c r="Q935" i="11"/>
  <c r="X934" i="11"/>
  <c r="W934" i="11"/>
  <c r="V934" i="11"/>
  <c r="U934" i="11"/>
  <c r="T934" i="11"/>
  <c r="S934" i="11"/>
  <c r="R934" i="11"/>
  <c r="Q934" i="11"/>
  <c r="X933" i="11"/>
  <c r="W933" i="11"/>
  <c r="V933" i="11"/>
  <c r="U933" i="11"/>
  <c r="T933" i="11"/>
  <c r="S933" i="11"/>
  <c r="R933" i="11"/>
  <c r="Q933" i="11"/>
  <c r="X932" i="11"/>
  <c r="W932" i="11"/>
  <c r="V932" i="11"/>
  <c r="U932" i="11"/>
  <c r="T932" i="11"/>
  <c r="S932" i="11"/>
  <c r="R932" i="11"/>
  <c r="Q932" i="11"/>
  <c r="X931" i="11"/>
  <c r="W931" i="11"/>
  <c r="V931" i="11"/>
  <c r="U931" i="11"/>
  <c r="T931" i="11"/>
  <c r="S931" i="11"/>
  <c r="R931" i="11"/>
  <c r="Q931" i="11"/>
  <c r="X930" i="11"/>
  <c r="W930" i="11"/>
  <c r="V930" i="11"/>
  <c r="U930" i="11"/>
  <c r="T930" i="11"/>
  <c r="S930" i="11"/>
  <c r="R930" i="11"/>
  <c r="Q930" i="11"/>
  <c r="X929" i="11"/>
  <c r="W929" i="11"/>
  <c r="V929" i="11"/>
  <c r="U929" i="11"/>
  <c r="T929" i="11"/>
  <c r="S929" i="11"/>
  <c r="R929" i="11"/>
  <c r="Q929" i="11"/>
  <c r="X928" i="11"/>
  <c r="W928" i="11"/>
  <c r="V928" i="11"/>
  <c r="U928" i="11"/>
  <c r="T928" i="11"/>
  <c r="S928" i="11"/>
  <c r="R928" i="11"/>
  <c r="Q928" i="11"/>
  <c r="X927" i="11"/>
  <c r="W927" i="11"/>
  <c r="V927" i="11"/>
  <c r="U927" i="11"/>
  <c r="T927" i="11"/>
  <c r="S927" i="11"/>
  <c r="R927" i="11"/>
  <c r="Q927" i="11"/>
  <c r="X926" i="11"/>
  <c r="W926" i="11"/>
  <c r="V926" i="11"/>
  <c r="U926" i="11"/>
  <c r="T926" i="11"/>
  <c r="S926" i="11"/>
  <c r="R926" i="11"/>
  <c r="Q926" i="11"/>
  <c r="X925" i="11"/>
  <c r="W925" i="11"/>
  <c r="V925" i="11"/>
  <c r="U925" i="11"/>
  <c r="T925" i="11"/>
  <c r="S925" i="11"/>
  <c r="R925" i="11"/>
  <c r="Q925" i="11"/>
  <c r="X924" i="11"/>
  <c r="W924" i="11"/>
  <c r="V924" i="11"/>
  <c r="U924" i="11"/>
  <c r="T924" i="11"/>
  <c r="S924" i="11"/>
  <c r="R924" i="11"/>
  <c r="Q924" i="11"/>
  <c r="X923" i="11"/>
  <c r="W923" i="11"/>
  <c r="V923" i="11"/>
  <c r="U923" i="11"/>
  <c r="T923" i="11"/>
  <c r="S923" i="11"/>
  <c r="R923" i="11"/>
  <c r="Q923" i="11"/>
  <c r="X922" i="11"/>
  <c r="W922" i="11"/>
  <c r="V922" i="11"/>
  <c r="U922" i="11"/>
  <c r="T922" i="11"/>
  <c r="S922" i="11"/>
  <c r="R922" i="11"/>
  <c r="Q922" i="11"/>
  <c r="X921" i="11"/>
  <c r="W921" i="11"/>
  <c r="V921" i="11"/>
  <c r="U921" i="11"/>
  <c r="T921" i="11"/>
  <c r="S921" i="11"/>
  <c r="R921" i="11"/>
  <c r="Q921" i="11"/>
  <c r="X920" i="11"/>
  <c r="W920" i="11"/>
  <c r="V920" i="11"/>
  <c r="U920" i="11"/>
  <c r="T920" i="11"/>
  <c r="S920" i="11"/>
  <c r="R920" i="11"/>
  <c r="Q920" i="11"/>
  <c r="X919" i="11"/>
  <c r="W919" i="11"/>
  <c r="V919" i="11"/>
  <c r="U919" i="11"/>
  <c r="T919" i="11"/>
  <c r="S919" i="11"/>
  <c r="R919" i="11"/>
  <c r="Q919" i="11"/>
  <c r="X918" i="11"/>
  <c r="W918" i="11"/>
  <c r="V918" i="11"/>
  <c r="U918" i="11"/>
  <c r="T918" i="11"/>
  <c r="S918" i="11"/>
  <c r="R918" i="11"/>
  <c r="Q918" i="11"/>
  <c r="X917" i="11"/>
  <c r="W917" i="11"/>
  <c r="V917" i="11"/>
  <c r="U917" i="11"/>
  <c r="T917" i="11"/>
  <c r="S917" i="11"/>
  <c r="R917" i="11"/>
  <c r="Q917" i="11"/>
  <c r="X916" i="11"/>
  <c r="W916" i="11"/>
  <c r="V916" i="11"/>
  <c r="U916" i="11"/>
  <c r="T916" i="11"/>
  <c r="S916" i="11"/>
  <c r="R916" i="11"/>
  <c r="Q916" i="11"/>
  <c r="X915" i="11"/>
  <c r="W915" i="11"/>
  <c r="V915" i="11"/>
  <c r="U915" i="11"/>
  <c r="T915" i="11"/>
  <c r="S915" i="11"/>
  <c r="R915" i="11"/>
  <c r="Q915" i="11"/>
  <c r="X914" i="11"/>
  <c r="W914" i="11"/>
  <c r="V914" i="11"/>
  <c r="U914" i="11"/>
  <c r="T914" i="11"/>
  <c r="S914" i="11"/>
  <c r="R914" i="11"/>
  <c r="Q914" i="11"/>
  <c r="X913" i="11"/>
  <c r="W913" i="11"/>
  <c r="V913" i="11"/>
  <c r="U913" i="11"/>
  <c r="T913" i="11"/>
  <c r="S913" i="11"/>
  <c r="R913" i="11"/>
  <c r="Q913" i="11"/>
  <c r="X912" i="11"/>
  <c r="W912" i="11"/>
  <c r="V912" i="11"/>
  <c r="U912" i="11"/>
  <c r="T912" i="11"/>
  <c r="S912" i="11"/>
  <c r="R912" i="11"/>
  <c r="Q912" i="11"/>
  <c r="X911" i="11"/>
  <c r="W911" i="11"/>
  <c r="T911" i="11"/>
  <c r="S911" i="11"/>
  <c r="R911" i="11"/>
  <c r="Q911" i="11"/>
  <c r="T910" i="11"/>
  <c r="S910" i="11"/>
  <c r="R910" i="11"/>
  <c r="Q910" i="11"/>
  <c r="G910" i="11"/>
  <c r="X962" i="11" s="1"/>
  <c r="X909" i="11"/>
  <c r="W909" i="11"/>
  <c r="V909" i="11"/>
  <c r="U909" i="11"/>
  <c r="T909" i="11"/>
  <c r="S909" i="11"/>
  <c r="R909" i="11"/>
  <c r="Q909" i="11"/>
  <c r="X908" i="11"/>
  <c r="W908" i="11"/>
  <c r="V908" i="11"/>
  <c r="U908" i="11"/>
  <c r="T908" i="11"/>
  <c r="S908" i="11"/>
  <c r="R908" i="11"/>
  <c r="Q908" i="11"/>
  <c r="X907" i="11"/>
  <c r="W907" i="11"/>
  <c r="V907" i="11"/>
  <c r="U907" i="11"/>
  <c r="T907" i="11"/>
  <c r="S907" i="11"/>
  <c r="R907" i="11"/>
  <c r="Q907" i="11"/>
  <c r="X906" i="11"/>
  <c r="W906" i="11"/>
  <c r="V906" i="11"/>
  <c r="U906" i="11"/>
  <c r="T906" i="11"/>
  <c r="S906" i="11"/>
  <c r="R906" i="11"/>
  <c r="Q906" i="11"/>
  <c r="X905" i="11"/>
  <c r="W905" i="11"/>
  <c r="V905" i="11"/>
  <c r="U905" i="11"/>
  <c r="T905" i="11"/>
  <c r="S905" i="11"/>
  <c r="R905" i="11"/>
  <c r="Q905" i="11"/>
  <c r="X904" i="11"/>
  <c r="W904" i="11"/>
  <c r="V904" i="11"/>
  <c r="U904" i="11"/>
  <c r="T904" i="11"/>
  <c r="S904" i="11"/>
  <c r="R904" i="11"/>
  <c r="Q904" i="11"/>
  <c r="X903" i="11"/>
  <c r="W903" i="11"/>
  <c r="V903" i="11"/>
  <c r="U903" i="11"/>
  <c r="T903" i="11"/>
  <c r="S903" i="11"/>
  <c r="R903" i="11"/>
  <c r="Q903" i="11"/>
  <c r="X902" i="11"/>
  <c r="W902" i="11"/>
  <c r="V902" i="11"/>
  <c r="U902" i="11"/>
  <c r="T902" i="11"/>
  <c r="S902" i="11"/>
  <c r="R902" i="11"/>
  <c r="Q902" i="11"/>
  <c r="X901" i="11"/>
  <c r="W901" i="11"/>
  <c r="V901" i="11"/>
  <c r="U901" i="11"/>
  <c r="T901" i="11"/>
  <c r="S901" i="11"/>
  <c r="R901" i="11"/>
  <c r="Q901" i="11"/>
  <c r="X900" i="11"/>
  <c r="W900" i="11"/>
  <c r="V900" i="11"/>
  <c r="U900" i="11"/>
  <c r="T900" i="11"/>
  <c r="S900" i="11"/>
  <c r="R900" i="11"/>
  <c r="Q900" i="11"/>
  <c r="X899" i="11"/>
  <c r="W899" i="11"/>
  <c r="V899" i="11"/>
  <c r="U899" i="11"/>
  <c r="T899" i="11"/>
  <c r="S899" i="11"/>
  <c r="R899" i="11"/>
  <c r="Q899" i="11"/>
  <c r="X898" i="11"/>
  <c r="W898" i="11"/>
  <c r="V898" i="11"/>
  <c r="U898" i="11"/>
  <c r="T898" i="11"/>
  <c r="S898" i="11"/>
  <c r="R898" i="11"/>
  <c r="Q898" i="11"/>
  <c r="X897" i="11"/>
  <c r="W897" i="11"/>
  <c r="V897" i="11"/>
  <c r="U897" i="11"/>
  <c r="T897" i="11"/>
  <c r="S897" i="11"/>
  <c r="R897" i="11"/>
  <c r="Q897" i="11"/>
  <c r="X896" i="11"/>
  <c r="W896" i="11"/>
  <c r="V896" i="11"/>
  <c r="U896" i="11"/>
  <c r="T896" i="11"/>
  <c r="S896" i="11"/>
  <c r="R896" i="11"/>
  <c r="Q896" i="11"/>
  <c r="X895" i="11"/>
  <c r="W895" i="11"/>
  <c r="V895" i="11"/>
  <c r="U895" i="11"/>
  <c r="T895" i="11"/>
  <c r="S895" i="11"/>
  <c r="R895" i="11"/>
  <c r="Q895" i="11"/>
  <c r="X894" i="11"/>
  <c r="W894" i="11"/>
  <c r="V894" i="11"/>
  <c r="U894" i="11"/>
  <c r="T894" i="11"/>
  <c r="S894" i="11"/>
  <c r="R894" i="11"/>
  <c r="Q894" i="11"/>
  <c r="X893" i="11"/>
  <c r="W893" i="11"/>
  <c r="V893" i="11"/>
  <c r="U893" i="11"/>
  <c r="T893" i="11"/>
  <c r="S893" i="11"/>
  <c r="R893" i="11"/>
  <c r="Q893" i="11"/>
  <c r="X892" i="11"/>
  <c r="W892" i="11"/>
  <c r="V892" i="11"/>
  <c r="U892" i="11"/>
  <c r="T892" i="11"/>
  <c r="S892" i="11"/>
  <c r="R892" i="11"/>
  <c r="Q892" i="11"/>
  <c r="X891" i="11"/>
  <c r="W891" i="11"/>
  <c r="V891" i="11"/>
  <c r="U891" i="11"/>
  <c r="T891" i="11"/>
  <c r="S891" i="11"/>
  <c r="R891" i="11"/>
  <c r="Q891" i="11"/>
  <c r="X890" i="11"/>
  <c r="W890" i="11"/>
  <c r="V890" i="11"/>
  <c r="U890" i="11"/>
  <c r="T890" i="11"/>
  <c r="S890" i="11"/>
  <c r="R890" i="11"/>
  <c r="Q890" i="11"/>
  <c r="X889" i="11"/>
  <c r="W889" i="11"/>
  <c r="V889" i="11"/>
  <c r="U889" i="11"/>
  <c r="T889" i="11"/>
  <c r="S889" i="11"/>
  <c r="R889" i="11"/>
  <c r="Q889" i="11"/>
  <c r="X888" i="11"/>
  <c r="W888" i="11"/>
  <c r="V888" i="11"/>
  <c r="U888" i="11"/>
  <c r="T888" i="11"/>
  <c r="S888" i="11"/>
  <c r="R888" i="11"/>
  <c r="Q888" i="11"/>
  <c r="X887" i="11"/>
  <c r="W887" i="11"/>
  <c r="V887" i="11"/>
  <c r="U887" i="11"/>
  <c r="T887" i="11"/>
  <c r="S887" i="11"/>
  <c r="R887" i="11"/>
  <c r="Q887" i="11"/>
  <c r="X886" i="11"/>
  <c r="W886" i="11"/>
  <c r="V886" i="11"/>
  <c r="U886" i="11"/>
  <c r="T886" i="11"/>
  <c r="S886" i="11"/>
  <c r="R886" i="11"/>
  <c r="Q886" i="11"/>
  <c r="X885" i="11"/>
  <c r="W885" i="11"/>
  <c r="V885" i="11"/>
  <c r="U885" i="11"/>
  <c r="T885" i="11"/>
  <c r="S885" i="11"/>
  <c r="R885" i="11"/>
  <c r="Q885" i="11"/>
  <c r="X884" i="11"/>
  <c r="W884" i="11"/>
  <c r="V884" i="11"/>
  <c r="U884" i="11"/>
  <c r="T884" i="11"/>
  <c r="S884" i="11"/>
  <c r="R884" i="11"/>
  <c r="Q884" i="11"/>
  <c r="X883" i="11"/>
  <c r="W883" i="11"/>
  <c r="V883" i="11"/>
  <c r="U883" i="11"/>
  <c r="T883" i="11"/>
  <c r="S883" i="11"/>
  <c r="R883" i="11"/>
  <c r="Q883" i="11"/>
  <c r="X882" i="11"/>
  <c r="W882" i="11"/>
  <c r="V882" i="11"/>
  <c r="U882" i="11"/>
  <c r="T882" i="11"/>
  <c r="S882" i="11"/>
  <c r="R882" i="11"/>
  <c r="Q882" i="11"/>
  <c r="X881" i="11"/>
  <c r="W881" i="11"/>
  <c r="V881" i="11"/>
  <c r="U881" i="11"/>
  <c r="T881" i="11"/>
  <c r="S881" i="11"/>
  <c r="R881" i="11"/>
  <c r="Q881" i="11"/>
  <c r="X880" i="11"/>
  <c r="W880" i="11"/>
  <c r="V880" i="11"/>
  <c r="U880" i="11"/>
  <c r="T880" i="11"/>
  <c r="S880" i="11"/>
  <c r="R880" i="11"/>
  <c r="Q880" i="11"/>
  <c r="X879" i="11"/>
  <c r="W879" i="11"/>
  <c r="V879" i="11"/>
  <c r="U879" i="11"/>
  <c r="T879" i="11"/>
  <c r="S879" i="11"/>
  <c r="R879" i="11"/>
  <c r="Q879" i="11"/>
  <c r="X878" i="11"/>
  <c r="W878" i="11"/>
  <c r="V878" i="11"/>
  <c r="U878" i="11"/>
  <c r="T878" i="11"/>
  <c r="S878" i="11"/>
  <c r="R878" i="11"/>
  <c r="Q878" i="11"/>
  <c r="X877" i="11"/>
  <c r="W877" i="11"/>
  <c r="V877" i="11"/>
  <c r="U877" i="11"/>
  <c r="T877" i="11"/>
  <c r="S877" i="11"/>
  <c r="R877" i="11"/>
  <c r="Q877" i="11"/>
  <c r="X876" i="11"/>
  <c r="W876" i="11"/>
  <c r="V876" i="11"/>
  <c r="U876" i="11"/>
  <c r="T876" i="11"/>
  <c r="S876" i="11"/>
  <c r="R876" i="11"/>
  <c r="Q876" i="11"/>
  <c r="X875" i="11"/>
  <c r="W875" i="11"/>
  <c r="V875" i="11"/>
  <c r="U875" i="11"/>
  <c r="T875" i="11"/>
  <c r="S875" i="11"/>
  <c r="R875" i="11"/>
  <c r="Q875" i="11"/>
  <c r="X874" i="11"/>
  <c r="W874" i="11"/>
  <c r="V874" i="11"/>
  <c r="U874" i="11"/>
  <c r="T874" i="11"/>
  <c r="S874" i="11"/>
  <c r="R874" i="11"/>
  <c r="Q874" i="11"/>
  <c r="X873" i="11"/>
  <c r="W873" i="11"/>
  <c r="V873" i="11"/>
  <c r="U873" i="11"/>
  <c r="T873" i="11"/>
  <c r="S873" i="11"/>
  <c r="R873" i="11"/>
  <c r="Q873" i="11"/>
  <c r="X872" i="11"/>
  <c r="W872" i="11"/>
  <c r="V872" i="11"/>
  <c r="U872" i="11"/>
  <c r="T872" i="11"/>
  <c r="S872" i="11"/>
  <c r="R872" i="11"/>
  <c r="Q872" i="11"/>
  <c r="X871" i="11"/>
  <c r="W871" i="11"/>
  <c r="V871" i="11"/>
  <c r="U871" i="11"/>
  <c r="T871" i="11"/>
  <c r="S871" i="11"/>
  <c r="R871" i="11"/>
  <c r="Q871" i="11"/>
  <c r="X870" i="11"/>
  <c r="W870" i="11"/>
  <c r="V870" i="11"/>
  <c r="U870" i="11"/>
  <c r="T870" i="11"/>
  <c r="S870" i="11"/>
  <c r="R870" i="11"/>
  <c r="Q870" i="11"/>
  <c r="X869" i="11"/>
  <c r="W869" i="11"/>
  <c r="V869" i="11"/>
  <c r="U869" i="11"/>
  <c r="T869" i="11"/>
  <c r="S869" i="11"/>
  <c r="R869" i="11"/>
  <c r="Q869" i="11"/>
  <c r="X868" i="11"/>
  <c r="W868" i="11"/>
  <c r="V868" i="11"/>
  <c r="U868" i="11"/>
  <c r="T868" i="11"/>
  <c r="S868" i="11"/>
  <c r="R868" i="11"/>
  <c r="Q868" i="11"/>
  <c r="X867" i="11"/>
  <c r="W867" i="11"/>
  <c r="V867" i="11"/>
  <c r="U867" i="11"/>
  <c r="T867" i="11"/>
  <c r="S867" i="11"/>
  <c r="R867" i="11"/>
  <c r="Q867" i="11"/>
  <c r="X866" i="11"/>
  <c r="W866" i="11"/>
  <c r="V866" i="11"/>
  <c r="U866" i="11"/>
  <c r="T866" i="11"/>
  <c r="S866" i="11"/>
  <c r="R866" i="11"/>
  <c r="Q866" i="11"/>
  <c r="X865" i="11"/>
  <c r="W865" i="11"/>
  <c r="V865" i="11"/>
  <c r="U865" i="11"/>
  <c r="T865" i="11"/>
  <c r="S865" i="11"/>
  <c r="R865" i="11"/>
  <c r="Q865" i="11"/>
  <c r="X864" i="11"/>
  <c r="W864" i="11"/>
  <c r="V864" i="11"/>
  <c r="U864" i="11"/>
  <c r="T864" i="11"/>
  <c r="S864" i="11"/>
  <c r="R864" i="11"/>
  <c r="Q864" i="11"/>
  <c r="X863" i="11"/>
  <c r="W863" i="11"/>
  <c r="V863" i="11"/>
  <c r="U863" i="11"/>
  <c r="T863" i="11"/>
  <c r="S863" i="11"/>
  <c r="R863" i="11"/>
  <c r="Q863" i="11"/>
  <c r="Q862" i="11"/>
  <c r="R862" i="11"/>
  <c r="S862" i="11"/>
  <c r="T862" i="11"/>
  <c r="U862" i="11"/>
  <c r="V862" i="11"/>
  <c r="W862" i="11"/>
  <c r="X862" i="11"/>
  <c r="W860" i="11"/>
  <c r="Q861" i="11"/>
  <c r="R861" i="11"/>
  <c r="S861" i="11"/>
  <c r="T861" i="11"/>
  <c r="U861" i="11"/>
  <c r="V861" i="11"/>
  <c r="W861" i="11"/>
  <c r="X861" i="11"/>
  <c r="Q860" i="11"/>
  <c r="R860" i="11"/>
  <c r="S860" i="11"/>
  <c r="T860" i="11"/>
  <c r="U860" i="11"/>
  <c r="V860" i="11"/>
  <c r="X860" i="11"/>
  <c r="X859" i="11"/>
  <c r="W859" i="11"/>
  <c r="V859" i="11"/>
  <c r="U859" i="11"/>
  <c r="T859" i="11"/>
  <c r="S859" i="11"/>
  <c r="R859" i="11"/>
  <c r="Q859" i="11"/>
  <c r="X858" i="11"/>
  <c r="W858" i="11"/>
  <c r="V858" i="11"/>
  <c r="U858" i="11"/>
  <c r="T858" i="11"/>
  <c r="S858" i="11"/>
  <c r="R858" i="11"/>
  <c r="Q858" i="11"/>
  <c r="X857" i="11"/>
  <c r="W857" i="11"/>
  <c r="V857" i="11"/>
  <c r="U857" i="11"/>
  <c r="T857" i="11"/>
  <c r="S857" i="11"/>
  <c r="R857" i="11"/>
  <c r="Q857" i="11"/>
  <c r="X856" i="11"/>
  <c r="W856" i="11"/>
  <c r="V856" i="11"/>
  <c r="U856" i="11"/>
  <c r="T856" i="11"/>
  <c r="S856" i="11"/>
  <c r="R856" i="11"/>
  <c r="Q856" i="11"/>
  <c r="X855" i="11"/>
  <c r="W855" i="11"/>
  <c r="V855" i="11"/>
  <c r="U855" i="11"/>
  <c r="T855" i="11"/>
  <c r="S855" i="11"/>
  <c r="R855" i="11"/>
  <c r="Q855" i="11"/>
  <c r="X854" i="11"/>
  <c r="W854" i="11"/>
  <c r="V854" i="11"/>
  <c r="U854" i="11"/>
  <c r="T854" i="11"/>
  <c r="S854" i="11"/>
  <c r="R854" i="11"/>
  <c r="Q854" i="11"/>
  <c r="X853" i="11"/>
  <c r="W853" i="11"/>
  <c r="V853" i="11"/>
  <c r="U853" i="11"/>
  <c r="T853" i="11"/>
  <c r="S853" i="11"/>
  <c r="R853" i="11"/>
  <c r="Q853" i="11"/>
  <c r="X852" i="11"/>
  <c r="W852" i="11"/>
  <c r="V852" i="11"/>
  <c r="U852" i="11"/>
  <c r="T852" i="11"/>
  <c r="S852" i="11"/>
  <c r="R852" i="11"/>
  <c r="Q852" i="11"/>
  <c r="X851" i="11"/>
  <c r="W851" i="11"/>
  <c r="V851" i="11"/>
  <c r="U851" i="11"/>
  <c r="T851" i="11"/>
  <c r="S851" i="11"/>
  <c r="R851" i="11"/>
  <c r="Q851" i="11"/>
  <c r="X850" i="11"/>
  <c r="W850" i="11"/>
  <c r="V850" i="11"/>
  <c r="U850" i="11"/>
  <c r="T850" i="11"/>
  <c r="S850" i="11"/>
  <c r="R850" i="11"/>
  <c r="Q850" i="11"/>
  <c r="X849" i="11"/>
  <c r="W849" i="11"/>
  <c r="V849" i="11"/>
  <c r="U849" i="11"/>
  <c r="T849" i="11"/>
  <c r="S849" i="11"/>
  <c r="R849" i="11"/>
  <c r="Q849" i="11"/>
  <c r="X848" i="11"/>
  <c r="W848" i="11"/>
  <c r="V848" i="11"/>
  <c r="U848" i="11"/>
  <c r="T848" i="11"/>
  <c r="S848" i="11"/>
  <c r="R848" i="11"/>
  <c r="Q848" i="11"/>
  <c r="X847" i="11"/>
  <c r="W847" i="11"/>
  <c r="V847" i="11"/>
  <c r="U847" i="11"/>
  <c r="T847" i="11"/>
  <c r="S847" i="11"/>
  <c r="R847" i="11"/>
  <c r="Q847" i="11"/>
  <c r="X846" i="11"/>
  <c r="W846" i="11"/>
  <c r="V846" i="11"/>
  <c r="U846" i="11"/>
  <c r="T846" i="11"/>
  <c r="S846" i="11"/>
  <c r="R846" i="11"/>
  <c r="Q846" i="11"/>
  <c r="X845" i="11"/>
  <c r="W845" i="11"/>
  <c r="V845" i="11"/>
  <c r="U845" i="11"/>
  <c r="T845" i="11"/>
  <c r="S845" i="11"/>
  <c r="R845" i="11"/>
  <c r="Q845" i="11"/>
  <c r="X844" i="11"/>
  <c r="W844" i="11"/>
  <c r="V844" i="11"/>
  <c r="U844" i="11"/>
  <c r="T844" i="11"/>
  <c r="S844" i="11"/>
  <c r="R844" i="11"/>
  <c r="Q844" i="11"/>
  <c r="X843" i="11"/>
  <c r="W843" i="11"/>
  <c r="V843" i="11"/>
  <c r="U843" i="11"/>
  <c r="T843" i="11"/>
  <c r="S843" i="11"/>
  <c r="R843" i="11"/>
  <c r="Q843" i="11"/>
  <c r="X842" i="11"/>
  <c r="W842" i="11"/>
  <c r="V842" i="11"/>
  <c r="U842" i="11"/>
  <c r="T842" i="11"/>
  <c r="S842" i="11"/>
  <c r="R842" i="11"/>
  <c r="Q842" i="11"/>
  <c r="X841" i="11"/>
  <c r="W841" i="11"/>
  <c r="V841" i="11"/>
  <c r="U841" i="11"/>
  <c r="T841" i="11"/>
  <c r="S841" i="11"/>
  <c r="R841" i="11"/>
  <c r="Q841" i="11"/>
  <c r="X840" i="11"/>
  <c r="W840" i="11"/>
  <c r="V840" i="11"/>
  <c r="U840" i="11"/>
  <c r="T840" i="11"/>
  <c r="S840" i="11"/>
  <c r="R840" i="11"/>
  <c r="Q840" i="11"/>
  <c r="X839" i="11"/>
  <c r="W839" i="11"/>
  <c r="V839" i="11"/>
  <c r="U839" i="11"/>
  <c r="T839" i="11"/>
  <c r="S839" i="11"/>
  <c r="R839" i="11"/>
  <c r="Q839" i="11"/>
  <c r="X838" i="11"/>
  <c r="W838" i="11"/>
  <c r="V838" i="11"/>
  <c r="U838" i="11"/>
  <c r="T838" i="11"/>
  <c r="S838" i="11"/>
  <c r="R838" i="11"/>
  <c r="Q838" i="11"/>
  <c r="X837" i="11"/>
  <c r="W837" i="11"/>
  <c r="V837" i="11"/>
  <c r="U837" i="11"/>
  <c r="T837" i="11"/>
  <c r="S837" i="11"/>
  <c r="R837" i="11"/>
  <c r="Q837" i="11"/>
  <c r="X836" i="11"/>
  <c r="W836" i="11"/>
  <c r="V836" i="11"/>
  <c r="U836" i="11"/>
  <c r="T836" i="11"/>
  <c r="S836" i="11"/>
  <c r="R836" i="11"/>
  <c r="Q836" i="11"/>
  <c r="X835" i="11"/>
  <c r="W835" i="11"/>
  <c r="V835" i="11"/>
  <c r="U835" i="11"/>
  <c r="T835" i="11"/>
  <c r="S835" i="11"/>
  <c r="R835" i="11"/>
  <c r="Q835" i="11"/>
  <c r="X834" i="11"/>
  <c r="W834" i="11"/>
  <c r="V834" i="11"/>
  <c r="U834" i="11"/>
  <c r="T834" i="11"/>
  <c r="S834" i="11"/>
  <c r="R834" i="11"/>
  <c r="Q834" i="11"/>
  <c r="X833" i="11"/>
  <c r="W833" i="11"/>
  <c r="V833" i="11"/>
  <c r="U833" i="11"/>
  <c r="T833" i="11"/>
  <c r="S833" i="11"/>
  <c r="R833" i="11"/>
  <c r="Q833" i="11"/>
  <c r="X832" i="11"/>
  <c r="W832" i="11"/>
  <c r="V832" i="11"/>
  <c r="U832" i="11"/>
  <c r="T832" i="11"/>
  <c r="S832" i="11"/>
  <c r="R832" i="11"/>
  <c r="Q832" i="11"/>
  <c r="X831" i="11"/>
  <c r="W831" i="11"/>
  <c r="V831" i="11"/>
  <c r="U831" i="11"/>
  <c r="T831" i="11"/>
  <c r="S831" i="11"/>
  <c r="R831" i="11"/>
  <c r="Q831" i="11"/>
  <c r="X830" i="11"/>
  <c r="W830" i="11"/>
  <c r="V830" i="11"/>
  <c r="U830" i="11"/>
  <c r="T830" i="11"/>
  <c r="S830" i="11"/>
  <c r="R830" i="11"/>
  <c r="Q830" i="11"/>
  <c r="X829" i="11"/>
  <c r="W829" i="11"/>
  <c r="V829" i="11"/>
  <c r="U829" i="11"/>
  <c r="T829" i="11"/>
  <c r="S829" i="11"/>
  <c r="R829" i="11"/>
  <c r="Q829" i="11"/>
  <c r="X828" i="11"/>
  <c r="W828" i="11"/>
  <c r="V828" i="11"/>
  <c r="U828" i="11"/>
  <c r="T828" i="11"/>
  <c r="S828" i="11"/>
  <c r="R828" i="11"/>
  <c r="Q828" i="11"/>
  <c r="X827" i="11"/>
  <c r="W827" i="11"/>
  <c r="V827" i="11"/>
  <c r="U827" i="11"/>
  <c r="T827" i="11"/>
  <c r="S827" i="11"/>
  <c r="R827" i="11"/>
  <c r="Q827" i="11"/>
  <c r="X826" i="11"/>
  <c r="W826" i="11"/>
  <c r="V826" i="11"/>
  <c r="U826" i="11"/>
  <c r="T826" i="11"/>
  <c r="S826" i="11"/>
  <c r="R826" i="11"/>
  <c r="Q826" i="11"/>
  <c r="X825" i="11"/>
  <c r="W825" i="11"/>
  <c r="V825" i="11"/>
  <c r="U825" i="11"/>
  <c r="T825" i="11"/>
  <c r="S825" i="11"/>
  <c r="R825" i="11"/>
  <c r="Q825" i="11"/>
  <c r="X824" i="11"/>
  <c r="W824" i="11"/>
  <c r="V824" i="11"/>
  <c r="U824" i="11"/>
  <c r="T824" i="11"/>
  <c r="S824" i="11"/>
  <c r="R824" i="11"/>
  <c r="Q824" i="11"/>
  <c r="X823" i="11"/>
  <c r="W823" i="11"/>
  <c r="V823" i="11"/>
  <c r="U823" i="11"/>
  <c r="T823" i="11"/>
  <c r="S823" i="11"/>
  <c r="R823" i="11"/>
  <c r="Q823" i="11"/>
  <c r="X822" i="11"/>
  <c r="W822" i="11"/>
  <c r="V822" i="11"/>
  <c r="U822" i="11"/>
  <c r="T822" i="11"/>
  <c r="S822" i="11"/>
  <c r="R822" i="11"/>
  <c r="Q822" i="11"/>
  <c r="X821" i="11"/>
  <c r="W821" i="11"/>
  <c r="V821" i="11"/>
  <c r="U821" i="11"/>
  <c r="T821" i="11"/>
  <c r="S821" i="11"/>
  <c r="R821" i="11"/>
  <c r="Q821" i="11"/>
  <c r="X820" i="11"/>
  <c r="W820" i="11"/>
  <c r="V820" i="11"/>
  <c r="U820" i="11"/>
  <c r="T820" i="11"/>
  <c r="S820" i="11"/>
  <c r="R820" i="11"/>
  <c r="Q820" i="11"/>
  <c r="X819" i="11"/>
  <c r="W819" i="11"/>
  <c r="V819" i="11"/>
  <c r="U819" i="11"/>
  <c r="T819" i="11"/>
  <c r="S819" i="11"/>
  <c r="R819" i="11"/>
  <c r="Q819" i="11"/>
  <c r="X818" i="11"/>
  <c r="W818" i="11"/>
  <c r="V818" i="11"/>
  <c r="U818" i="11"/>
  <c r="T818" i="11"/>
  <c r="S818" i="11"/>
  <c r="R818" i="11"/>
  <c r="Q818" i="11"/>
  <c r="X817" i="11"/>
  <c r="W817" i="11"/>
  <c r="V817" i="11"/>
  <c r="U817" i="11"/>
  <c r="T817" i="11"/>
  <c r="S817" i="11"/>
  <c r="R817" i="11"/>
  <c r="Q817" i="11"/>
  <c r="X816" i="11"/>
  <c r="W816" i="11"/>
  <c r="V816" i="11"/>
  <c r="U816" i="11"/>
  <c r="T816" i="11"/>
  <c r="S816" i="11"/>
  <c r="R816" i="11"/>
  <c r="Q816" i="11"/>
  <c r="X815" i="11"/>
  <c r="W815" i="11"/>
  <c r="V815" i="11"/>
  <c r="U815" i="11"/>
  <c r="T815" i="11"/>
  <c r="S815" i="11"/>
  <c r="R815" i="11"/>
  <c r="Q815" i="11"/>
  <c r="X814" i="11"/>
  <c r="W814" i="11"/>
  <c r="V814" i="11"/>
  <c r="U814" i="11"/>
  <c r="T814" i="11"/>
  <c r="S814" i="11"/>
  <c r="R814" i="11"/>
  <c r="Q814" i="11"/>
  <c r="X813" i="11"/>
  <c r="W813" i="11"/>
  <c r="V813" i="11"/>
  <c r="U813" i="11"/>
  <c r="T813" i="11"/>
  <c r="S813" i="11"/>
  <c r="R813" i="11"/>
  <c r="Q813" i="11"/>
  <c r="X812" i="11"/>
  <c r="W812" i="11"/>
  <c r="V812" i="11"/>
  <c r="U812" i="11"/>
  <c r="T812" i="11"/>
  <c r="S812" i="11"/>
  <c r="R812" i="11"/>
  <c r="Q812" i="11"/>
  <c r="X811" i="11"/>
  <c r="W811" i="11"/>
  <c r="V811" i="11"/>
  <c r="U811" i="11"/>
  <c r="T811" i="11"/>
  <c r="S811" i="11"/>
  <c r="R811" i="11"/>
  <c r="Q811" i="11"/>
  <c r="X810" i="11"/>
  <c r="W810" i="11"/>
  <c r="V810" i="11"/>
  <c r="U810" i="11"/>
  <c r="T810" i="11"/>
  <c r="S810" i="11"/>
  <c r="R810" i="11"/>
  <c r="Q810" i="11"/>
  <c r="X809" i="11"/>
  <c r="W809" i="11"/>
  <c r="V809" i="11"/>
  <c r="U809" i="11"/>
  <c r="T809" i="11"/>
  <c r="S809" i="11"/>
  <c r="R809" i="11"/>
  <c r="Q809" i="11"/>
  <c r="X808" i="11"/>
  <c r="W808" i="11"/>
  <c r="V808" i="11"/>
  <c r="U808" i="11"/>
  <c r="T808" i="11"/>
  <c r="S808" i="11"/>
  <c r="R808" i="11"/>
  <c r="Q808" i="11"/>
  <c r="X807" i="11"/>
  <c r="W807" i="11"/>
  <c r="V807" i="11"/>
  <c r="U807" i="11"/>
  <c r="T807" i="11"/>
  <c r="S807" i="11"/>
  <c r="R807" i="11"/>
  <c r="Q807" i="11"/>
  <c r="X806" i="11"/>
  <c r="W806" i="11"/>
  <c r="V806" i="11"/>
  <c r="U806" i="11"/>
  <c r="T806" i="11"/>
  <c r="S806" i="11"/>
  <c r="R806" i="11"/>
  <c r="Q806" i="11"/>
  <c r="X805" i="11"/>
  <c r="W805" i="11"/>
  <c r="V805" i="11"/>
  <c r="U805" i="11"/>
  <c r="T805" i="11"/>
  <c r="S805" i="11"/>
  <c r="R805" i="11"/>
  <c r="Q805" i="11"/>
  <c r="X804" i="11"/>
  <c r="W804" i="11"/>
  <c r="V804" i="11"/>
  <c r="U804" i="11"/>
  <c r="T804" i="11"/>
  <c r="S804" i="11"/>
  <c r="R804" i="11"/>
  <c r="Q804" i="11"/>
  <c r="X803" i="11"/>
  <c r="W803" i="11"/>
  <c r="V803" i="11"/>
  <c r="U803" i="11"/>
  <c r="T803" i="11"/>
  <c r="S803" i="11"/>
  <c r="R803" i="11"/>
  <c r="Q803" i="11"/>
  <c r="X802" i="11"/>
  <c r="W802" i="11"/>
  <c r="V802" i="11"/>
  <c r="U802" i="11"/>
  <c r="T802" i="11"/>
  <c r="S802" i="11"/>
  <c r="R802" i="11"/>
  <c r="Q802" i="11"/>
  <c r="X801" i="11"/>
  <c r="W801" i="11"/>
  <c r="V801" i="11"/>
  <c r="U801" i="11"/>
  <c r="T801" i="11"/>
  <c r="S801" i="11"/>
  <c r="R801" i="11"/>
  <c r="Q801" i="11"/>
  <c r="X800" i="11"/>
  <c r="W800" i="11"/>
  <c r="V800" i="11"/>
  <c r="U800" i="11"/>
  <c r="T800" i="11"/>
  <c r="S800" i="11"/>
  <c r="R800" i="11"/>
  <c r="Q800" i="11"/>
  <c r="X799" i="11"/>
  <c r="W799" i="11"/>
  <c r="V799" i="11"/>
  <c r="U799" i="11"/>
  <c r="T799" i="11"/>
  <c r="S799" i="11"/>
  <c r="R799" i="11"/>
  <c r="Q799" i="11"/>
  <c r="X798" i="11"/>
  <c r="W798" i="11"/>
  <c r="V798" i="11"/>
  <c r="U798" i="11"/>
  <c r="T798" i="11"/>
  <c r="S798" i="11"/>
  <c r="R798" i="11"/>
  <c r="Q798" i="11"/>
  <c r="X797" i="11"/>
  <c r="W797" i="11"/>
  <c r="V797" i="11"/>
  <c r="U797" i="11"/>
  <c r="T797" i="11"/>
  <c r="S797" i="11"/>
  <c r="R797" i="11"/>
  <c r="Q797" i="11"/>
  <c r="X796" i="11"/>
  <c r="W796" i="11"/>
  <c r="V796" i="11"/>
  <c r="U796" i="11"/>
  <c r="T796" i="11"/>
  <c r="S796" i="11"/>
  <c r="R796" i="11"/>
  <c r="Q796" i="11"/>
  <c r="X795" i="11"/>
  <c r="W795" i="11"/>
  <c r="V795" i="11"/>
  <c r="U795" i="11"/>
  <c r="T795" i="11"/>
  <c r="S795" i="11"/>
  <c r="R795" i="11"/>
  <c r="Q795" i="11"/>
  <c r="X794" i="11"/>
  <c r="W794" i="11"/>
  <c r="V794" i="11"/>
  <c r="U794" i="11"/>
  <c r="T794" i="11"/>
  <c r="S794" i="11"/>
  <c r="R794" i="11"/>
  <c r="Q794" i="11"/>
  <c r="X793" i="11"/>
  <c r="W793" i="11"/>
  <c r="V793" i="11"/>
  <c r="U793" i="11"/>
  <c r="T793" i="11"/>
  <c r="S793" i="11"/>
  <c r="R793" i="11"/>
  <c r="Q793" i="11"/>
  <c r="X792" i="11"/>
  <c r="W792" i="11"/>
  <c r="V792" i="11"/>
  <c r="U792" i="11"/>
  <c r="T792" i="11"/>
  <c r="S792" i="11"/>
  <c r="R792" i="11"/>
  <c r="Q792" i="11"/>
  <c r="X791" i="11"/>
  <c r="W791" i="11"/>
  <c r="V791" i="11"/>
  <c r="U791" i="11"/>
  <c r="T791" i="11"/>
  <c r="S791" i="11"/>
  <c r="R791" i="11"/>
  <c r="Q791" i="11"/>
  <c r="X790" i="11"/>
  <c r="W790" i="11"/>
  <c r="V790" i="11"/>
  <c r="U790" i="11"/>
  <c r="T790" i="11"/>
  <c r="S790" i="11"/>
  <c r="R790" i="11"/>
  <c r="Q790" i="11"/>
  <c r="X789" i="11"/>
  <c r="W789" i="11"/>
  <c r="V789" i="11"/>
  <c r="U789" i="11"/>
  <c r="T789" i="11"/>
  <c r="S789" i="11"/>
  <c r="R789" i="11"/>
  <c r="Q789" i="11"/>
  <c r="X788" i="11"/>
  <c r="W788" i="11"/>
  <c r="V788" i="11"/>
  <c r="U788" i="11"/>
  <c r="T788" i="11"/>
  <c r="S788" i="11"/>
  <c r="R788" i="11"/>
  <c r="Q788" i="11"/>
  <c r="X787" i="11"/>
  <c r="W787" i="11"/>
  <c r="V787" i="11"/>
  <c r="U787" i="11"/>
  <c r="T787" i="11"/>
  <c r="S787" i="11"/>
  <c r="R787" i="11"/>
  <c r="Q787" i="11"/>
  <c r="X786" i="11"/>
  <c r="W786" i="11"/>
  <c r="V786" i="11"/>
  <c r="U786" i="11"/>
  <c r="T786" i="11"/>
  <c r="S786" i="11"/>
  <c r="R786" i="11"/>
  <c r="Q786" i="11"/>
  <c r="X785" i="11"/>
  <c r="W785" i="11"/>
  <c r="V785" i="11"/>
  <c r="U785" i="11"/>
  <c r="T785" i="11"/>
  <c r="S785" i="11"/>
  <c r="R785" i="11"/>
  <c r="Q785" i="11"/>
  <c r="X784" i="11"/>
  <c r="W784" i="11"/>
  <c r="V784" i="11"/>
  <c r="U784" i="11"/>
  <c r="T784" i="11"/>
  <c r="S784" i="11"/>
  <c r="R784" i="11"/>
  <c r="Q784" i="11"/>
  <c r="X783" i="11"/>
  <c r="W783" i="11"/>
  <c r="V783" i="11"/>
  <c r="U783" i="11"/>
  <c r="T783" i="11"/>
  <c r="S783" i="11"/>
  <c r="R783" i="11"/>
  <c r="Q783" i="11"/>
  <c r="X782" i="11"/>
  <c r="W782" i="11"/>
  <c r="V782" i="11"/>
  <c r="U782" i="11"/>
  <c r="T782" i="11"/>
  <c r="S782" i="11"/>
  <c r="R782" i="11"/>
  <c r="Q782" i="11"/>
  <c r="X781" i="11"/>
  <c r="W781" i="11"/>
  <c r="V781" i="11"/>
  <c r="U781" i="11"/>
  <c r="T781" i="11"/>
  <c r="S781" i="11"/>
  <c r="R781" i="11"/>
  <c r="Q781" i="11"/>
  <c r="X780" i="11"/>
  <c r="W780" i="11"/>
  <c r="V780" i="11"/>
  <c r="U780" i="11"/>
  <c r="T780" i="11"/>
  <c r="S780" i="11"/>
  <c r="R780" i="11"/>
  <c r="Q780" i="11"/>
  <c r="X779" i="11"/>
  <c r="W779" i="11"/>
  <c r="V779" i="11"/>
  <c r="U779" i="11"/>
  <c r="T779" i="11"/>
  <c r="S779" i="11"/>
  <c r="R779" i="11"/>
  <c r="Q779" i="11"/>
  <c r="X778" i="11"/>
  <c r="W778" i="11"/>
  <c r="V778" i="11"/>
  <c r="U778" i="11"/>
  <c r="T778" i="11"/>
  <c r="S778" i="11"/>
  <c r="R778" i="11"/>
  <c r="Q778" i="11"/>
  <c r="X777" i="11"/>
  <c r="W777" i="11"/>
  <c r="V777" i="11"/>
  <c r="U777" i="11"/>
  <c r="T777" i="11"/>
  <c r="S777" i="11"/>
  <c r="R777" i="11"/>
  <c r="Q777" i="11"/>
  <c r="X776" i="11"/>
  <c r="W776" i="11"/>
  <c r="V776" i="11"/>
  <c r="U776" i="11"/>
  <c r="T776" i="11"/>
  <c r="S776" i="11"/>
  <c r="R776" i="11"/>
  <c r="Q776" i="11"/>
  <c r="X775" i="11"/>
  <c r="W775" i="11"/>
  <c r="V775" i="11"/>
  <c r="U775" i="11"/>
  <c r="T775" i="11"/>
  <c r="S775" i="11"/>
  <c r="R775" i="11"/>
  <c r="Q775" i="11"/>
  <c r="X774" i="11"/>
  <c r="W774" i="11"/>
  <c r="V774" i="11"/>
  <c r="U774" i="11"/>
  <c r="T774" i="11"/>
  <c r="S774" i="11"/>
  <c r="R774" i="11"/>
  <c r="Q774" i="11"/>
  <c r="X773" i="11"/>
  <c r="W773" i="11"/>
  <c r="V773" i="11"/>
  <c r="U773" i="11"/>
  <c r="T773" i="11"/>
  <c r="S773" i="11"/>
  <c r="R773" i="11"/>
  <c r="Q773" i="11"/>
  <c r="X772" i="11"/>
  <c r="W772" i="11"/>
  <c r="V772" i="11"/>
  <c r="U772" i="11"/>
  <c r="T772" i="11"/>
  <c r="S772" i="11"/>
  <c r="R772" i="11"/>
  <c r="Q772" i="11"/>
  <c r="X771" i="11"/>
  <c r="W771" i="11"/>
  <c r="V771" i="11"/>
  <c r="U771" i="11"/>
  <c r="T771" i="11"/>
  <c r="S771" i="11"/>
  <c r="R771" i="11"/>
  <c r="Q771" i="11"/>
  <c r="X770" i="11"/>
  <c r="W770" i="11"/>
  <c r="V770" i="11"/>
  <c r="U770" i="11"/>
  <c r="T770" i="11"/>
  <c r="S770" i="11"/>
  <c r="R770" i="11"/>
  <c r="Q770" i="11"/>
  <c r="X769" i="11"/>
  <c r="W769" i="11"/>
  <c r="V769" i="11"/>
  <c r="U769" i="11"/>
  <c r="T769" i="11"/>
  <c r="S769" i="11"/>
  <c r="R769" i="11"/>
  <c r="Q769" i="11"/>
  <c r="X768" i="11"/>
  <c r="W768" i="11"/>
  <c r="V768" i="11"/>
  <c r="U768" i="11"/>
  <c r="T768" i="11"/>
  <c r="S768" i="11"/>
  <c r="R768" i="11"/>
  <c r="Q768" i="11"/>
  <c r="X767" i="11"/>
  <c r="W767" i="11"/>
  <c r="V767" i="11"/>
  <c r="U767" i="11"/>
  <c r="T767" i="11"/>
  <c r="S767" i="11"/>
  <c r="R767" i="11"/>
  <c r="Q767" i="11"/>
  <c r="X766" i="11"/>
  <c r="W766" i="11"/>
  <c r="V766" i="11"/>
  <c r="U766" i="11"/>
  <c r="T766" i="11"/>
  <c r="S766" i="11"/>
  <c r="R766" i="11"/>
  <c r="Q766" i="11"/>
  <c r="X765" i="11"/>
  <c r="W765" i="11"/>
  <c r="V765" i="11"/>
  <c r="U765" i="11"/>
  <c r="T765" i="11"/>
  <c r="S765" i="11"/>
  <c r="R765" i="11"/>
  <c r="Q765" i="11"/>
  <c r="X764" i="11"/>
  <c r="W764" i="11"/>
  <c r="V764" i="11"/>
  <c r="U764" i="11"/>
  <c r="T764" i="11"/>
  <c r="S764" i="11"/>
  <c r="R764" i="11"/>
  <c r="Q764" i="11"/>
  <c r="X763" i="11"/>
  <c r="W763" i="11"/>
  <c r="V763" i="11"/>
  <c r="U763" i="11"/>
  <c r="T763" i="11"/>
  <c r="S763" i="11"/>
  <c r="R763" i="11"/>
  <c r="Q763" i="11"/>
  <c r="X762" i="11"/>
  <c r="W762" i="11"/>
  <c r="V762" i="11"/>
  <c r="U762" i="11"/>
  <c r="T762" i="11"/>
  <c r="S762" i="11"/>
  <c r="R762" i="11"/>
  <c r="Q762" i="11"/>
  <c r="X761" i="11"/>
  <c r="W761" i="11"/>
  <c r="V761" i="11"/>
  <c r="U761" i="11"/>
  <c r="T761" i="11"/>
  <c r="S761" i="11"/>
  <c r="R761" i="11"/>
  <c r="Q761" i="11"/>
  <c r="X760" i="11"/>
  <c r="W760" i="11"/>
  <c r="V760" i="11"/>
  <c r="U760" i="11"/>
  <c r="T760" i="11"/>
  <c r="S760" i="11"/>
  <c r="R760" i="11"/>
  <c r="Q760" i="11"/>
  <c r="X759" i="11"/>
  <c r="W759" i="11"/>
  <c r="V759" i="11"/>
  <c r="U759" i="11"/>
  <c r="T759" i="11"/>
  <c r="S759" i="11"/>
  <c r="R759" i="11"/>
  <c r="Q759" i="11"/>
  <c r="X758" i="11"/>
  <c r="W758" i="11"/>
  <c r="V758" i="11"/>
  <c r="U758" i="11"/>
  <c r="T758" i="11"/>
  <c r="S758" i="11"/>
  <c r="R758" i="11"/>
  <c r="Q758" i="11"/>
  <c r="X757" i="11"/>
  <c r="W757" i="11"/>
  <c r="V757" i="11"/>
  <c r="U757" i="11"/>
  <c r="T757" i="11"/>
  <c r="S757" i="11"/>
  <c r="R757" i="11"/>
  <c r="Q757" i="11"/>
  <c r="X756" i="11"/>
  <c r="W756" i="11"/>
  <c r="V756" i="11"/>
  <c r="U756" i="11"/>
  <c r="T756" i="11"/>
  <c r="S756" i="11"/>
  <c r="R756" i="11"/>
  <c r="Q756" i="11"/>
  <c r="X755" i="11"/>
  <c r="W755" i="11"/>
  <c r="V755" i="11"/>
  <c r="U755" i="11"/>
  <c r="T755" i="11"/>
  <c r="S755" i="11"/>
  <c r="R755" i="11"/>
  <c r="Q755" i="11"/>
  <c r="X754" i="11"/>
  <c r="W754" i="11"/>
  <c r="V754" i="11"/>
  <c r="U754" i="11"/>
  <c r="T754" i="11"/>
  <c r="S754" i="11"/>
  <c r="R754" i="11"/>
  <c r="Q754" i="11"/>
  <c r="X753" i="11"/>
  <c r="W753" i="11"/>
  <c r="V753" i="11"/>
  <c r="U753" i="11"/>
  <c r="T753" i="11"/>
  <c r="S753" i="11"/>
  <c r="R753" i="11"/>
  <c r="Q753" i="11"/>
  <c r="X752" i="11"/>
  <c r="W752" i="11"/>
  <c r="V752" i="11"/>
  <c r="U752" i="11"/>
  <c r="T752" i="11"/>
  <c r="S752" i="11"/>
  <c r="R752" i="11"/>
  <c r="Q752" i="11"/>
  <c r="X751" i="11"/>
  <c r="W751" i="11"/>
  <c r="V751" i="11"/>
  <c r="U751" i="11"/>
  <c r="T751" i="11"/>
  <c r="S751" i="11"/>
  <c r="R751" i="11"/>
  <c r="Q751" i="11"/>
  <c r="X750" i="11"/>
  <c r="W750" i="11"/>
  <c r="V750" i="11"/>
  <c r="U750" i="11"/>
  <c r="T750" i="11"/>
  <c r="S750" i="11"/>
  <c r="R750" i="11"/>
  <c r="Q750" i="11"/>
  <c r="X749" i="11"/>
  <c r="W749" i="11"/>
  <c r="V749" i="11"/>
  <c r="U749" i="11"/>
  <c r="T749" i="11"/>
  <c r="S749" i="11"/>
  <c r="R749" i="11"/>
  <c r="Q749" i="11"/>
  <c r="X748" i="11"/>
  <c r="W748" i="11"/>
  <c r="V748" i="11"/>
  <c r="U748" i="11"/>
  <c r="T748" i="11"/>
  <c r="S748" i="11"/>
  <c r="R748" i="11"/>
  <c r="Q748" i="11"/>
  <c r="X747" i="11"/>
  <c r="W747" i="11"/>
  <c r="V747" i="11"/>
  <c r="U747" i="11"/>
  <c r="T747" i="11"/>
  <c r="S747" i="11"/>
  <c r="R747" i="11"/>
  <c r="Q747" i="11"/>
  <c r="X746" i="11"/>
  <c r="W746" i="11"/>
  <c r="V746" i="11"/>
  <c r="U746" i="11"/>
  <c r="T746" i="11"/>
  <c r="S746" i="11"/>
  <c r="R746" i="11"/>
  <c r="Q746" i="11"/>
  <c r="X745" i="11"/>
  <c r="W745" i="11"/>
  <c r="V745" i="11"/>
  <c r="U745" i="11"/>
  <c r="T745" i="11"/>
  <c r="S745" i="11"/>
  <c r="R745" i="11"/>
  <c r="Q745" i="11"/>
  <c r="X744" i="11"/>
  <c r="W744" i="11"/>
  <c r="V744" i="11"/>
  <c r="U744" i="11"/>
  <c r="T744" i="11"/>
  <c r="S744" i="11"/>
  <c r="R744" i="11"/>
  <c r="Q744" i="11"/>
  <c r="X743" i="11"/>
  <c r="W743" i="11"/>
  <c r="V743" i="11"/>
  <c r="U743" i="11"/>
  <c r="T743" i="11"/>
  <c r="S743" i="11"/>
  <c r="R743" i="11"/>
  <c r="Q743" i="11"/>
  <c r="X742" i="11"/>
  <c r="W742" i="11"/>
  <c r="V742" i="11"/>
  <c r="U742" i="11"/>
  <c r="T742" i="11"/>
  <c r="S742" i="11"/>
  <c r="R742" i="11"/>
  <c r="Q742" i="11"/>
  <c r="X741" i="11"/>
  <c r="W741" i="11"/>
  <c r="V741" i="11"/>
  <c r="U741" i="11"/>
  <c r="T741" i="11"/>
  <c r="S741" i="11"/>
  <c r="R741" i="11"/>
  <c r="Q741" i="11"/>
  <c r="X740" i="11"/>
  <c r="W740" i="11"/>
  <c r="V740" i="11"/>
  <c r="U740" i="11"/>
  <c r="T740" i="11"/>
  <c r="S740" i="11"/>
  <c r="R740" i="11"/>
  <c r="Q740" i="11"/>
  <c r="X739" i="11"/>
  <c r="W739" i="11"/>
  <c r="V739" i="11"/>
  <c r="U739" i="11"/>
  <c r="T739" i="11"/>
  <c r="S739" i="11"/>
  <c r="R739" i="11"/>
  <c r="Q739" i="11"/>
  <c r="X738" i="11"/>
  <c r="W738" i="11"/>
  <c r="V738" i="11"/>
  <c r="U738" i="11"/>
  <c r="T738" i="11"/>
  <c r="S738" i="11"/>
  <c r="R738" i="11"/>
  <c r="Q738" i="11"/>
  <c r="X737" i="11"/>
  <c r="W737" i="11"/>
  <c r="V737" i="11"/>
  <c r="U737" i="11"/>
  <c r="T737" i="11"/>
  <c r="S737" i="11"/>
  <c r="R737" i="11"/>
  <c r="Q737" i="11"/>
  <c r="X736" i="11"/>
  <c r="W736" i="11"/>
  <c r="V736" i="11"/>
  <c r="U736" i="11"/>
  <c r="T736" i="11"/>
  <c r="S736" i="11"/>
  <c r="R736" i="11"/>
  <c r="Q736" i="11"/>
  <c r="X735" i="11"/>
  <c r="W735" i="11"/>
  <c r="V735" i="11"/>
  <c r="U735" i="11"/>
  <c r="T735" i="11"/>
  <c r="S735" i="11"/>
  <c r="R735" i="11"/>
  <c r="Q735" i="11"/>
  <c r="X734" i="11"/>
  <c r="W734" i="11"/>
  <c r="V734" i="11"/>
  <c r="U734" i="11"/>
  <c r="T734" i="11"/>
  <c r="S734" i="11"/>
  <c r="R734" i="11"/>
  <c r="Q734" i="11"/>
  <c r="X733" i="11"/>
  <c r="W733" i="11"/>
  <c r="V733" i="11"/>
  <c r="U733" i="11"/>
  <c r="T733" i="11"/>
  <c r="S733" i="11"/>
  <c r="R733" i="11"/>
  <c r="Q733" i="11"/>
  <c r="X732" i="11"/>
  <c r="W732" i="11"/>
  <c r="V732" i="11"/>
  <c r="U732" i="11"/>
  <c r="T732" i="11"/>
  <c r="S732" i="11"/>
  <c r="R732" i="11"/>
  <c r="Q732" i="11"/>
  <c r="X731" i="11"/>
  <c r="W731" i="11"/>
  <c r="V731" i="11"/>
  <c r="U731" i="11"/>
  <c r="T731" i="11"/>
  <c r="S731" i="11"/>
  <c r="R731" i="11"/>
  <c r="Q731" i="11"/>
  <c r="X730" i="11"/>
  <c r="W730" i="11"/>
  <c r="V730" i="11"/>
  <c r="U730" i="11"/>
  <c r="T730" i="11"/>
  <c r="S730" i="11"/>
  <c r="R730" i="11"/>
  <c r="Q730" i="11"/>
  <c r="X729" i="11"/>
  <c r="W729" i="11"/>
  <c r="V729" i="11"/>
  <c r="U729" i="11"/>
  <c r="T729" i="11"/>
  <c r="S729" i="11"/>
  <c r="R729" i="11"/>
  <c r="Q729" i="11"/>
  <c r="X728" i="11"/>
  <c r="W728" i="11"/>
  <c r="V728" i="11"/>
  <c r="U728" i="11"/>
  <c r="T728" i="11"/>
  <c r="S728" i="11"/>
  <c r="R728" i="11"/>
  <c r="Q728" i="11"/>
  <c r="X727" i="11"/>
  <c r="W727" i="11"/>
  <c r="V727" i="11"/>
  <c r="U727" i="11"/>
  <c r="T727" i="11"/>
  <c r="S727" i="11"/>
  <c r="R727" i="11"/>
  <c r="Q727" i="11"/>
  <c r="X726" i="11"/>
  <c r="W726" i="11"/>
  <c r="V726" i="11"/>
  <c r="U726" i="11"/>
  <c r="T726" i="11"/>
  <c r="S726" i="11"/>
  <c r="R726" i="11"/>
  <c r="Q726" i="11"/>
  <c r="X725" i="11"/>
  <c r="W725" i="11"/>
  <c r="V725" i="11"/>
  <c r="U725" i="11"/>
  <c r="T725" i="11"/>
  <c r="S725" i="11"/>
  <c r="R725" i="11"/>
  <c r="Q725" i="11"/>
  <c r="X724" i="11"/>
  <c r="W724" i="11"/>
  <c r="V724" i="11"/>
  <c r="U724" i="11"/>
  <c r="T724" i="11"/>
  <c r="S724" i="11"/>
  <c r="R724" i="11"/>
  <c r="Q724" i="11"/>
  <c r="X723" i="11"/>
  <c r="W723" i="11"/>
  <c r="V723" i="11"/>
  <c r="U723" i="11"/>
  <c r="T723" i="11"/>
  <c r="S723" i="11"/>
  <c r="R723" i="11"/>
  <c r="Q723" i="11"/>
  <c r="X722" i="11"/>
  <c r="W722" i="11"/>
  <c r="V722" i="11"/>
  <c r="U722" i="11"/>
  <c r="T722" i="11"/>
  <c r="S722" i="11"/>
  <c r="R722" i="11"/>
  <c r="Q722" i="11"/>
  <c r="X721" i="11"/>
  <c r="W721" i="11"/>
  <c r="V721" i="11"/>
  <c r="U721" i="11"/>
  <c r="T721" i="11"/>
  <c r="S721" i="11"/>
  <c r="R721" i="11"/>
  <c r="Q721" i="11"/>
  <c r="X720" i="11"/>
  <c r="W720" i="11"/>
  <c r="V720" i="11"/>
  <c r="U720" i="11"/>
  <c r="T720" i="11"/>
  <c r="S720" i="11"/>
  <c r="R720" i="11"/>
  <c r="Q720" i="11"/>
  <c r="X719" i="11"/>
  <c r="W719" i="11"/>
  <c r="V719" i="11"/>
  <c r="U719" i="11"/>
  <c r="T719" i="11"/>
  <c r="S719" i="11"/>
  <c r="R719" i="11"/>
  <c r="Q719" i="11"/>
  <c r="X718" i="11"/>
  <c r="W718" i="11"/>
  <c r="V718" i="11"/>
  <c r="U718" i="11"/>
  <c r="T718" i="11"/>
  <c r="S718" i="11"/>
  <c r="R718" i="11"/>
  <c r="Q718" i="11"/>
  <c r="X717" i="11"/>
  <c r="W717" i="11"/>
  <c r="V717" i="11"/>
  <c r="U717" i="11"/>
  <c r="T717" i="11"/>
  <c r="S717" i="11"/>
  <c r="R717" i="11"/>
  <c r="Q717" i="11"/>
  <c r="X716" i="11"/>
  <c r="W716" i="11"/>
  <c r="V716" i="11"/>
  <c r="U716" i="11"/>
  <c r="T716" i="11"/>
  <c r="S716" i="11"/>
  <c r="R716" i="11"/>
  <c r="Q716" i="11"/>
  <c r="X715" i="11"/>
  <c r="W715" i="11"/>
  <c r="V715" i="11"/>
  <c r="U715" i="11"/>
  <c r="T715" i="11"/>
  <c r="S715" i="11"/>
  <c r="R715" i="11"/>
  <c r="Q715" i="11"/>
  <c r="X714" i="11"/>
  <c r="W714" i="11"/>
  <c r="V714" i="11"/>
  <c r="U714" i="11"/>
  <c r="T714" i="11"/>
  <c r="S714" i="11"/>
  <c r="R714" i="11"/>
  <c r="Q714" i="11"/>
  <c r="X713" i="11"/>
  <c r="W713" i="11"/>
  <c r="V713" i="11"/>
  <c r="U713" i="11"/>
  <c r="T713" i="11"/>
  <c r="S713" i="11"/>
  <c r="R713" i="11"/>
  <c r="Q713" i="11"/>
  <c r="X712" i="11"/>
  <c r="W712" i="11"/>
  <c r="V712" i="11"/>
  <c r="U712" i="11"/>
  <c r="T712" i="11"/>
  <c r="S712" i="11"/>
  <c r="R712" i="11"/>
  <c r="Q712" i="11"/>
  <c r="Q711" i="11"/>
  <c r="R711" i="11"/>
  <c r="S711" i="11"/>
  <c r="T711" i="11"/>
  <c r="U711" i="11"/>
  <c r="V711" i="11"/>
  <c r="W711" i="11"/>
  <c r="X711" i="11"/>
  <c r="X710" i="11"/>
  <c r="W710" i="11"/>
  <c r="V710" i="11"/>
  <c r="U710" i="11"/>
  <c r="T710" i="11"/>
  <c r="S710" i="11"/>
  <c r="R710" i="11"/>
  <c r="Q710" i="11"/>
  <c r="X709" i="11"/>
  <c r="W709" i="11"/>
  <c r="V709" i="11"/>
  <c r="U709" i="11"/>
  <c r="T709" i="11"/>
  <c r="S709" i="11"/>
  <c r="R709" i="11"/>
  <c r="Q709" i="11"/>
  <c r="Q708" i="11"/>
  <c r="R708" i="11"/>
  <c r="S708" i="11"/>
  <c r="T708" i="11"/>
  <c r="U708" i="11"/>
  <c r="V708" i="11"/>
  <c r="W708" i="11"/>
  <c r="X708" i="11"/>
  <c r="X707" i="11"/>
  <c r="W707" i="11"/>
  <c r="V707" i="11"/>
  <c r="U707" i="11"/>
  <c r="T707" i="11"/>
  <c r="S707" i="11"/>
  <c r="R707" i="11"/>
  <c r="Q707" i="11"/>
  <c r="X706" i="11"/>
  <c r="W706" i="11"/>
  <c r="V706" i="11"/>
  <c r="U706" i="11"/>
  <c r="T706" i="11"/>
  <c r="S706" i="11"/>
  <c r="R706" i="11"/>
  <c r="Q706" i="11"/>
  <c r="X705" i="11"/>
  <c r="W705" i="11"/>
  <c r="V705" i="11"/>
  <c r="U705" i="11"/>
  <c r="T705" i="11"/>
  <c r="S705" i="11"/>
  <c r="R705" i="11"/>
  <c r="Q705" i="11"/>
  <c r="X704" i="11"/>
  <c r="W704" i="11"/>
  <c r="V704" i="11"/>
  <c r="U704" i="11"/>
  <c r="T704" i="11"/>
  <c r="S704" i="11"/>
  <c r="R704" i="11"/>
  <c r="Q704" i="11"/>
  <c r="X703" i="11"/>
  <c r="W703" i="11"/>
  <c r="V703" i="11"/>
  <c r="U703" i="11"/>
  <c r="T703" i="11"/>
  <c r="S703" i="11"/>
  <c r="R703" i="11"/>
  <c r="Q703" i="11"/>
  <c r="Q702" i="11"/>
  <c r="R702" i="11"/>
  <c r="S702" i="11"/>
  <c r="T702" i="11"/>
  <c r="U702" i="11"/>
  <c r="V702" i="11"/>
  <c r="W702" i="11"/>
  <c r="X702" i="11"/>
  <c r="Q701" i="11"/>
  <c r="R701" i="11"/>
  <c r="S701" i="11"/>
  <c r="T701" i="11"/>
  <c r="U701" i="11"/>
  <c r="V701" i="11"/>
  <c r="W701" i="11"/>
  <c r="X701" i="11"/>
  <c r="X700" i="11"/>
  <c r="W700" i="11"/>
  <c r="V700" i="11"/>
  <c r="U700" i="11"/>
  <c r="T700" i="11"/>
  <c r="S700" i="11"/>
  <c r="R700" i="11"/>
  <c r="Q700" i="11"/>
  <c r="X699" i="11"/>
  <c r="W699" i="11"/>
  <c r="V699" i="11"/>
  <c r="U699" i="11"/>
  <c r="T699" i="11"/>
  <c r="S699" i="11"/>
  <c r="R699" i="11"/>
  <c r="Q699" i="11"/>
  <c r="Q698" i="11"/>
  <c r="R698" i="11"/>
  <c r="S698" i="11"/>
  <c r="T698" i="11"/>
  <c r="U698" i="11"/>
  <c r="V698" i="11"/>
  <c r="W698" i="11"/>
  <c r="X698" i="11"/>
  <c r="X697" i="11"/>
  <c r="W697" i="11"/>
  <c r="V697" i="11"/>
  <c r="U697" i="11"/>
  <c r="T697" i="11"/>
  <c r="S697" i="11"/>
  <c r="R697" i="11"/>
  <c r="Q697" i="11"/>
  <c r="X696" i="11"/>
  <c r="W696" i="11"/>
  <c r="V696" i="11"/>
  <c r="U696" i="11"/>
  <c r="T696" i="11"/>
  <c r="S696" i="11"/>
  <c r="R696" i="11"/>
  <c r="Q696" i="11"/>
  <c r="X695" i="11"/>
  <c r="W695" i="11"/>
  <c r="V695" i="11"/>
  <c r="U695" i="11"/>
  <c r="T695" i="11"/>
  <c r="S695" i="11"/>
  <c r="R695" i="11"/>
  <c r="Q695" i="11"/>
  <c r="X694" i="11"/>
  <c r="W694" i="11"/>
  <c r="V694" i="11"/>
  <c r="U694" i="11"/>
  <c r="T694" i="11"/>
  <c r="S694" i="11"/>
  <c r="R694" i="11"/>
  <c r="Q694" i="11"/>
  <c r="X693" i="11"/>
  <c r="W693" i="11"/>
  <c r="V693" i="11"/>
  <c r="U693" i="11"/>
  <c r="T693" i="11"/>
  <c r="S693" i="11"/>
  <c r="R693" i="11"/>
  <c r="Q693" i="11"/>
  <c r="X692" i="11"/>
  <c r="W692" i="11"/>
  <c r="V692" i="11"/>
  <c r="U692" i="11"/>
  <c r="T692" i="11"/>
  <c r="S692" i="11"/>
  <c r="R692" i="11"/>
  <c r="Q692" i="11"/>
  <c r="X691" i="11"/>
  <c r="W691" i="11"/>
  <c r="V691" i="11"/>
  <c r="U691" i="11"/>
  <c r="T691" i="11"/>
  <c r="S691" i="11"/>
  <c r="R691" i="11"/>
  <c r="Q691" i="11"/>
  <c r="Q690" i="11"/>
  <c r="R690" i="11"/>
  <c r="S690" i="11"/>
  <c r="T690" i="11"/>
  <c r="U690" i="11"/>
  <c r="V690" i="11"/>
  <c r="W690" i="11"/>
  <c r="X690" i="11"/>
  <c r="Q689" i="11"/>
  <c r="R689" i="11"/>
  <c r="S689" i="11"/>
  <c r="T689" i="11"/>
  <c r="U689" i="11"/>
  <c r="V689" i="11"/>
  <c r="W689" i="11"/>
  <c r="X689" i="11"/>
  <c r="X688" i="11"/>
  <c r="W688" i="11"/>
  <c r="V688" i="11"/>
  <c r="U688" i="11"/>
  <c r="T688" i="11"/>
  <c r="S688" i="11"/>
  <c r="R688" i="11"/>
  <c r="Q688" i="11"/>
  <c r="X687" i="11"/>
  <c r="W687" i="11"/>
  <c r="V687" i="11"/>
  <c r="U687" i="11"/>
  <c r="T687" i="11"/>
  <c r="S687" i="11"/>
  <c r="R687" i="11"/>
  <c r="Q687" i="11"/>
  <c r="X686" i="11"/>
  <c r="W686" i="11"/>
  <c r="V686" i="11"/>
  <c r="U686" i="11"/>
  <c r="T686" i="11"/>
  <c r="S686" i="11"/>
  <c r="R686" i="11"/>
  <c r="Q686" i="11"/>
  <c r="X685" i="11"/>
  <c r="W685" i="11"/>
  <c r="V685" i="11"/>
  <c r="U685" i="11"/>
  <c r="T685" i="11"/>
  <c r="S685" i="11"/>
  <c r="R685" i="11"/>
  <c r="Q685" i="11"/>
  <c r="X684" i="11"/>
  <c r="W684" i="11"/>
  <c r="V684" i="11"/>
  <c r="U684" i="11"/>
  <c r="T684" i="11"/>
  <c r="S684" i="11"/>
  <c r="R684" i="11"/>
  <c r="Q684" i="11"/>
  <c r="X683" i="11"/>
  <c r="W683" i="11"/>
  <c r="V683" i="11"/>
  <c r="U683" i="11"/>
  <c r="T683" i="11"/>
  <c r="S683" i="11"/>
  <c r="R683" i="11"/>
  <c r="Q683" i="11"/>
  <c r="X682" i="11"/>
  <c r="W682" i="11"/>
  <c r="V682" i="11"/>
  <c r="U682" i="11"/>
  <c r="T682" i="11"/>
  <c r="S682" i="11"/>
  <c r="R682" i="11"/>
  <c r="Q682" i="11"/>
  <c r="X681" i="11"/>
  <c r="W681" i="11"/>
  <c r="V681" i="11"/>
  <c r="U681" i="11"/>
  <c r="T681" i="11"/>
  <c r="S681" i="11"/>
  <c r="R681" i="11"/>
  <c r="Q681" i="11"/>
  <c r="X680" i="11"/>
  <c r="W680" i="11"/>
  <c r="V680" i="11"/>
  <c r="U680" i="11"/>
  <c r="T680" i="11"/>
  <c r="S680" i="11"/>
  <c r="R680" i="11"/>
  <c r="Q680" i="11"/>
  <c r="X679" i="11"/>
  <c r="W679" i="11"/>
  <c r="V679" i="11"/>
  <c r="U679" i="11"/>
  <c r="T679" i="11"/>
  <c r="S679" i="11"/>
  <c r="R679" i="11"/>
  <c r="Q679" i="11"/>
  <c r="Q678" i="11"/>
  <c r="R678" i="11"/>
  <c r="S678" i="11"/>
  <c r="T678" i="11"/>
  <c r="U678" i="11"/>
  <c r="V678" i="11"/>
  <c r="W678" i="11"/>
  <c r="X678" i="11"/>
  <c r="X677" i="11"/>
  <c r="W677" i="11"/>
  <c r="V677" i="11"/>
  <c r="U677" i="11"/>
  <c r="T677" i="11"/>
  <c r="S677" i="11"/>
  <c r="R677" i="11"/>
  <c r="Q677" i="11"/>
  <c r="X676" i="11"/>
  <c r="W676" i="11"/>
  <c r="V676" i="11"/>
  <c r="U676" i="11"/>
  <c r="T676" i="11"/>
  <c r="S676" i="11"/>
  <c r="R676" i="11"/>
  <c r="Q676" i="11"/>
  <c r="X675" i="11"/>
  <c r="W675" i="11"/>
  <c r="V675" i="11"/>
  <c r="U675" i="11"/>
  <c r="T675" i="11"/>
  <c r="S675" i="11"/>
  <c r="R675" i="11"/>
  <c r="Q675" i="11"/>
  <c r="X674" i="11"/>
  <c r="W674" i="11"/>
  <c r="V674" i="11"/>
  <c r="U674" i="11"/>
  <c r="T674" i="11"/>
  <c r="S674" i="11"/>
  <c r="R674" i="11"/>
  <c r="Q674" i="11"/>
  <c r="Q673" i="11"/>
  <c r="R673" i="11"/>
  <c r="S673" i="11"/>
  <c r="T673" i="11"/>
  <c r="U673" i="11"/>
  <c r="V673" i="11"/>
  <c r="W673" i="11"/>
  <c r="X673" i="11"/>
  <c r="Q672" i="11"/>
  <c r="R672" i="11"/>
  <c r="S672" i="11"/>
  <c r="T672" i="11"/>
  <c r="U672" i="11"/>
  <c r="V672" i="11"/>
  <c r="W672" i="11"/>
  <c r="X672" i="11"/>
  <c r="Q671" i="11"/>
  <c r="R671" i="11"/>
  <c r="S671" i="11"/>
  <c r="T671" i="11"/>
  <c r="U671" i="11"/>
  <c r="V671" i="11"/>
  <c r="W671" i="11"/>
  <c r="X671" i="11"/>
  <c r="Q670" i="11"/>
  <c r="R670" i="11"/>
  <c r="S670" i="11"/>
  <c r="T670" i="11"/>
  <c r="U670" i="11"/>
  <c r="V670" i="11"/>
  <c r="W670" i="11"/>
  <c r="X670" i="11"/>
  <c r="Q669" i="11"/>
  <c r="R669" i="11"/>
  <c r="S669" i="11"/>
  <c r="T669" i="11"/>
  <c r="U669" i="11"/>
  <c r="V669" i="11"/>
  <c r="W669" i="11"/>
  <c r="X669" i="11"/>
  <c r="Q668" i="11"/>
  <c r="R668" i="11"/>
  <c r="S668" i="11"/>
  <c r="T668" i="11"/>
  <c r="U668" i="11"/>
  <c r="V668" i="11"/>
  <c r="W668" i="11"/>
  <c r="X668" i="11"/>
  <c r="Q667" i="11"/>
  <c r="R667" i="11"/>
  <c r="S667" i="11"/>
  <c r="T667" i="11"/>
  <c r="U667" i="11"/>
  <c r="V667" i="11"/>
  <c r="W667" i="11"/>
  <c r="X667" i="11"/>
  <c r="Q666" i="11"/>
  <c r="R666" i="11"/>
  <c r="S666" i="11"/>
  <c r="T666" i="11"/>
  <c r="U666" i="11"/>
  <c r="V666" i="11"/>
  <c r="W666" i="11"/>
  <c r="X666" i="11"/>
  <c r="X665" i="11"/>
  <c r="W665" i="11"/>
  <c r="V665" i="11"/>
  <c r="U665" i="11"/>
  <c r="T665" i="11"/>
  <c r="S665" i="11"/>
  <c r="R665" i="11"/>
  <c r="Q665" i="11"/>
  <c r="X664" i="11"/>
  <c r="W664" i="11"/>
  <c r="V664" i="11"/>
  <c r="U664" i="11"/>
  <c r="T664" i="11"/>
  <c r="S664" i="11"/>
  <c r="R664" i="11"/>
  <c r="Q664" i="11"/>
  <c r="Q663" i="11"/>
  <c r="R663" i="11"/>
  <c r="S663" i="11"/>
  <c r="T663" i="11"/>
  <c r="U663" i="11"/>
  <c r="V663" i="11"/>
  <c r="W663" i="11"/>
  <c r="X663" i="11"/>
  <c r="Q662" i="11"/>
  <c r="R662" i="11"/>
  <c r="S662" i="11"/>
  <c r="T662" i="11"/>
  <c r="U662" i="11"/>
  <c r="V662" i="11"/>
  <c r="W662" i="11"/>
  <c r="X662" i="11"/>
  <c r="Q661" i="11"/>
  <c r="R661" i="11"/>
  <c r="S661" i="11"/>
  <c r="T661" i="11"/>
  <c r="U661" i="11"/>
  <c r="V661" i="11"/>
  <c r="W661" i="11"/>
  <c r="X661" i="11"/>
  <c r="Q660" i="11"/>
  <c r="R660" i="11"/>
  <c r="S660" i="11"/>
  <c r="T660" i="11"/>
  <c r="U660" i="11"/>
  <c r="V660" i="11"/>
  <c r="W660" i="11"/>
  <c r="X660" i="11"/>
  <c r="Q659" i="11"/>
  <c r="R659" i="11"/>
  <c r="S659" i="11"/>
  <c r="T659" i="11"/>
  <c r="U659" i="11"/>
  <c r="V659" i="11"/>
  <c r="W659" i="11"/>
  <c r="X659" i="11"/>
  <c r="Q658" i="11"/>
  <c r="R658" i="11"/>
  <c r="S658" i="11"/>
  <c r="T658" i="11"/>
  <c r="U658" i="11"/>
  <c r="V658" i="11"/>
  <c r="W658" i="11"/>
  <c r="X658" i="11"/>
  <c r="Q657" i="11"/>
  <c r="R657" i="11"/>
  <c r="S657" i="11"/>
  <c r="T657" i="11"/>
  <c r="U657" i="11"/>
  <c r="V657" i="11"/>
  <c r="W657" i="11"/>
  <c r="X657" i="11"/>
  <c r="Q656" i="11"/>
  <c r="R656" i="11"/>
  <c r="S656" i="11"/>
  <c r="T656" i="11"/>
  <c r="U656" i="11"/>
  <c r="V656" i="11"/>
  <c r="W656" i="11"/>
  <c r="X656" i="11"/>
  <c r="Q655" i="11"/>
  <c r="R655" i="11"/>
  <c r="S655" i="11"/>
  <c r="T655" i="11"/>
  <c r="U655" i="11"/>
  <c r="V655" i="11"/>
  <c r="W655" i="11"/>
  <c r="X655" i="11"/>
  <c r="Q654" i="11"/>
  <c r="R654" i="11"/>
  <c r="S654" i="11"/>
  <c r="T654" i="11"/>
  <c r="U654" i="11"/>
  <c r="V654" i="11"/>
  <c r="W654" i="11"/>
  <c r="X654" i="11"/>
  <c r="Q653" i="11"/>
  <c r="R653" i="11"/>
  <c r="S653" i="11"/>
  <c r="T653" i="11"/>
  <c r="U653" i="11"/>
  <c r="V653" i="11"/>
  <c r="W653" i="11"/>
  <c r="X653" i="11"/>
  <c r="Q652" i="11"/>
  <c r="R652" i="11"/>
  <c r="S652" i="11"/>
  <c r="T652" i="11"/>
  <c r="U652" i="11"/>
  <c r="V652" i="11"/>
  <c r="W652" i="11"/>
  <c r="X652" i="11"/>
  <c r="Q651" i="11"/>
  <c r="R651" i="11"/>
  <c r="S651" i="11"/>
  <c r="T651" i="11"/>
  <c r="U651" i="11"/>
  <c r="V651" i="11"/>
  <c r="W651" i="11"/>
  <c r="X651" i="11"/>
  <c r="Q650" i="11"/>
  <c r="R650" i="11"/>
  <c r="S650" i="11"/>
  <c r="T650" i="11"/>
  <c r="U650" i="11"/>
  <c r="V650" i="11"/>
  <c r="W650" i="11"/>
  <c r="X650" i="11"/>
  <c r="Q649" i="11"/>
  <c r="R649" i="11"/>
  <c r="S649" i="11"/>
  <c r="T649" i="11"/>
  <c r="U649" i="11"/>
  <c r="V649" i="11"/>
  <c r="W649" i="11"/>
  <c r="X649" i="11"/>
  <c r="Q648" i="11"/>
  <c r="R648" i="11"/>
  <c r="S648" i="11"/>
  <c r="T648" i="11"/>
  <c r="U648" i="11"/>
  <c r="V648" i="11"/>
  <c r="W648" i="11"/>
  <c r="X648" i="11"/>
  <c r="Q647" i="11"/>
  <c r="R647" i="11"/>
  <c r="S647" i="11"/>
  <c r="T647" i="11"/>
  <c r="U647" i="11"/>
  <c r="V647" i="11"/>
  <c r="W647" i="11"/>
  <c r="X647" i="11"/>
  <c r="Q646" i="11"/>
  <c r="R646" i="11"/>
  <c r="S646" i="11"/>
  <c r="T646" i="11"/>
  <c r="U646" i="11"/>
  <c r="V646" i="11"/>
  <c r="W646" i="11"/>
  <c r="X646" i="11"/>
  <c r="X645" i="11"/>
  <c r="W645" i="11"/>
  <c r="V645" i="11"/>
  <c r="U645" i="11"/>
  <c r="T645" i="11"/>
  <c r="S645" i="11"/>
  <c r="R645" i="11"/>
  <c r="Q645" i="11"/>
  <c r="Q644" i="11"/>
  <c r="R644" i="11"/>
  <c r="S644" i="11"/>
  <c r="T644" i="11"/>
  <c r="U644" i="11"/>
  <c r="V644" i="11"/>
  <c r="W644" i="11"/>
  <c r="X644" i="11"/>
  <c r="Q643" i="11"/>
  <c r="R643" i="11"/>
  <c r="S643" i="11"/>
  <c r="T643" i="11"/>
  <c r="U643" i="11"/>
  <c r="V643" i="11"/>
  <c r="W643" i="11"/>
  <c r="X643" i="11"/>
  <c r="Q642" i="11"/>
  <c r="R642" i="11"/>
  <c r="S642" i="11"/>
  <c r="T642" i="11"/>
  <c r="U642" i="11"/>
  <c r="V642" i="11"/>
  <c r="W642" i="11"/>
  <c r="X642" i="11"/>
  <c r="Q641" i="11"/>
  <c r="R641" i="11"/>
  <c r="S641" i="11"/>
  <c r="T641" i="11"/>
  <c r="U641" i="11"/>
  <c r="V641" i="11"/>
  <c r="W641" i="11"/>
  <c r="X641" i="11"/>
  <c r="Q640" i="11"/>
  <c r="R640" i="11"/>
  <c r="S640" i="11"/>
  <c r="T640" i="11"/>
  <c r="U640" i="11"/>
  <c r="V640" i="11"/>
  <c r="W640" i="11"/>
  <c r="X640" i="11"/>
  <c r="Q639" i="11"/>
  <c r="R639" i="11"/>
  <c r="S639" i="11"/>
  <c r="T639" i="11"/>
  <c r="U639" i="11"/>
  <c r="V639" i="11"/>
  <c r="W639" i="11"/>
  <c r="X639" i="11"/>
  <c r="Q638" i="11"/>
  <c r="R638" i="11"/>
  <c r="S638" i="11"/>
  <c r="T638" i="11"/>
  <c r="U638" i="11"/>
  <c r="V638" i="11"/>
  <c r="W638" i="11"/>
  <c r="X638" i="11"/>
  <c r="Q637" i="11"/>
  <c r="R637" i="11"/>
  <c r="S637" i="11"/>
  <c r="T637" i="11"/>
  <c r="U637" i="11"/>
  <c r="V637" i="11"/>
  <c r="W637" i="11"/>
  <c r="X637" i="11"/>
  <c r="Q636" i="11"/>
  <c r="R636" i="11"/>
  <c r="S636" i="11"/>
  <c r="T636" i="11"/>
  <c r="U636" i="11"/>
  <c r="V636" i="11"/>
  <c r="W636" i="11"/>
  <c r="X636" i="11"/>
  <c r="Q635" i="11"/>
  <c r="R635" i="11"/>
  <c r="S635" i="11"/>
  <c r="T635" i="11"/>
  <c r="U635" i="11"/>
  <c r="V635" i="11"/>
  <c r="W635" i="11"/>
  <c r="X635" i="11"/>
  <c r="X634" i="11"/>
  <c r="W634" i="11"/>
  <c r="V634" i="11"/>
  <c r="U634" i="11"/>
  <c r="T634" i="11"/>
  <c r="S634" i="11"/>
  <c r="R634" i="11"/>
  <c r="Q634" i="11"/>
  <c r="Q633" i="11"/>
  <c r="R633" i="11"/>
  <c r="S633" i="11"/>
  <c r="T633" i="11"/>
  <c r="U633" i="11"/>
  <c r="V633" i="11"/>
  <c r="W633" i="11"/>
  <c r="X633" i="11"/>
  <c r="Q632" i="11"/>
  <c r="R632" i="11"/>
  <c r="S632" i="11"/>
  <c r="T632" i="11"/>
  <c r="U632" i="11"/>
  <c r="V632" i="11"/>
  <c r="W632" i="11"/>
  <c r="X632" i="11"/>
  <c r="X631" i="11"/>
  <c r="W631" i="11"/>
  <c r="V631" i="11"/>
  <c r="U631" i="11"/>
  <c r="T631" i="11"/>
  <c r="S631" i="11"/>
  <c r="R631" i="11"/>
  <c r="Q631" i="11"/>
  <c r="X630" i="11"/>
  <c r="W630" i="11"/>
  <c r="V630" i="11"/>
  <c r="U630" i="11"/>
  <c r="T630" i="11"/>
  <c r="S630" i="11"/>
  <c r="R630" i="11"/>
  <c r="Q630" i="11"/>
  <c r="X629" i="11"/>
  <c r="W629" i="11"/>
  <c r="V629" i="11"/>
  <c r="U629" i="11"/>
  <c r="T629" i="11"/>
  <c r="S629" i="11"/>
  <c r="R629" i="11"/>
  <c r="Q629" i="11"/>
  <c r="X628" i="11"/>
  <c r="W628" i="11"/>
  <c r="V628" i="11"/>
  <c r="U628" i="11"/>
  <c r="T628" i="11"/>
  <c r="S628" i="11"/>
  <c r="R628" i="11"/>
  <c r="Q628" i="11"/>
  <c r="Q627" i="11"/>
  <c r="R627" i="11"/>
  <c r="S627" i="11"/>
  <c r="T627" i="11"/>
  <c r="U627" i="11"/>
  <c r="V627" i="11"/>
  <c r="W627" i="11"/>
  <c r="X627" i="11"/>
  <c r="Q626" i="11"/>
  <c r="R626" i="11"/>
  <c r="S626" i="11"/>
  <c r="T626" i="11"/>
  <c r="U626" i="11"/>
  <c r="V626" i="11"/>
  <c r="W626" i="11"/>
  <c r="X626" i="11"/>
  <c r="Q625" i="11"/>
  <c r="R625" i="11"/>
  <c r="S625" i="11"/>
  <c r="T625" i="11"/>
  <c r="U625" i="11"/>
  <c r="V625" i="11"/>
  <c r="W625" i="11"/>
  <c r="X625" i="11"/>
  <c r="Q624" i="11"/>
  <c r="R624" i="11"/>
  <c r="S624" i="11"/>
  <c r="T624" i="11"/>
  <c r="U624" i="11"/>
  <c r="V624" i="11"/>
  <c r="W624" i="11"/>
  <c r="X624" i="11"/>
  <c r="Q623" i="11"/>
  <c r="R623" i="11"/>
  <c r="S623" i="11"/>
  <c r="T623" i="11"/>
  <c r="U623" i="11"/>
  <c r="V623" i="11"/>
  <c r="W623" i="11"/>
  <c r="X623" i="11"/>
  <c r="Q622" i="11"/>
  <c r="R622" i="11"/>
  <c r="S622" i="11"/>
  <c r="T622" i="11"/>
  <c r="U622" i="11"/>
  <c r="V622" i="11"/>
  <c r="W622" i="11"/>
  <c r="X622" i="11"/>
  <c r="Q621" i="11"/>
  <c r="R621" i="11"/>
  <c r="S621" i="11"/>
  <c r="T621" i="11"/>
  <c r="U621" i="11"/>
  <c r="V621" i="11"/>
  <c r="W621" i="11"/>
  <c r="X621" i="11"/>
  <c r="Q620" i="11"/>
  <c r="R620" i="11"/>
  <c r="S620" i="11"/>
  <c r="T620" i="11"/>
  <c r="U620" i="11"/>
  <c r="V620" i="11"/>
  <c r="W620" i="11"/>
  <c r="X620" i="11"/>
  <c r="Q619" i="11"/>
  <c r="R619" i="11"/>
  <c r="S619" i="11"/>
  <c r="T619" i="11"/>
  <c r="U619" i="11"/>
  <c r="V619" i="11"/>
  <c r="W619" i="11"/>
  <c r="X619" i="11"/>
  <c r="Q618" i="11"/>
  <c r="R618" i="11"/>
  <c r="S618" i="11"/>
  <c r="T618" i="11"/>
  <c r="U618" i="11"/>
  <c r="V618" i="11"/>
  <c r="W618" i="11"/>
  <c r="X618" i="11"/>
  <c r="Q617" i="11"/>
  <c r="R617" i="11"/>
  <c r="S617" i="11"/>
  <c r="T617" i="11"/>
  <c r="U617" i="11"/>
  <c r="V617" i="11"/>
  <c r="W617" i="11"/>
  <c r="X617" i="11"/>
  <c r="Q616" i="11"/>
  <c r="R616" i="11"/>
  <c r="S616" i="11"/>
  <c r="T616" i="11"/>
  <c r="U616" i="11"/>
  <c r="V616" i="11"/>
  <c r="W616" i="11"/>
  <c r="X616" i="11"/>
  <c r="Q615" i="11"/>
  <c r="R615" i="11"/>
  <c r="S615" i="11"/>
  <c r="T615" i="11"/>
  <c r="U615" i="11"/>
  <c r="V615" i="11"/>
  <c r="W615" i="11"/>
  <c r="X615" i="11"/>
  <c r="Q614" i="11"/>
  <c r="R614" i="11"/>
  <c r="S614" i="11"/>
  <c r="T614" i="11"/>
  <c r="U614" i="11"/>
  <c r="V614" i="11"/>
  <c r="W614" i="11"/>
  <c r="X614" i="11"/>
  <c r="X613" i="11"/>
  <c r="W613" i="11"/>
  <c r="V613" i="11"/>
  <c r="U613" i="11"/>
  <c r="T613" i="11"/>
  <c r="S613" i="11"/>
  <c r="R613" i="11"/>
  <c r="Q613" i="11"/>
  <c r="X612" i="11"/>
  <c r="W612" i="11"/>
  <c r="V612" i="11"/>
  <c r="U612" i="11"/>
  <c r="T612" i="11"/>
  <c r="S612" i="11"/>
  <c r="R612" i="11"/>
  <c r="Q612" i="11"/>
  <c r="X611" i="11"/>
  <c r="W611" i="11"/>
  <c r="V611" i="11"/>
  <c r="U611" i="11"/>
  <c r="T611" i="11"/>
  <c r="S611" i="11"/>
  <c r="R611" i="11"/>
  <c r="Q611" i="11"/>
  <c r="Q610" i="11"/>
  <c r="R610" i="11"/>
  <c r="S610" i="11"/>
  <c r="T610" i="11"/>
  <c r="U610" i="11"/>
  <c r="V610" i="11"/>
  <c r="W610" i="11"/>
  <c r="X610" i="11"/>
  <c r="Q609" i="11"/>
  <c r="R609" i="11"/>
  <c r="S609" i="11"/>
  <c r="T609" i="11"/>
  <c r="U609" i="11"/>
  <c r="V609" i="11"/>
  <c r="W609" i="11"/>
  <c r="X609" i="11"/>
  <c r="Q608" i="11"/>
  <c r="R608" i="11"/>
  <c r="S608" i="11"/>
  <c r="T608" i="11"/>
  <c r="U608" i="11"/>
  <c r="V608" i="11"/>
  <c r="W608" i="11"/>
  <c r="X608" i="11"/>
  <c r="Q607" i="11"/>
  <c r="R607" i="11"/>
  <c r="S607" i="11"/>
  <c r="T607" i="11"/>
  <c r="U607" i="11"/>
  <c r="V607" i="11"/>
  <c r="W607" i="11"/>
  <c r="X607" i="11"/>
  <c r="Q606" i="11"/>
  <c r="R606" i="11"/>
  <c r="S606" i="11"/>
  <c r="T606" i="11"/>
  <c r="U606" i="11"/>
  <c r="V606" i="11"/>
  <c r="W606" i="11"/>
  <c r="X606" i="11"/>
  <c r="Q605" i="11"/>
  <c r="R605" i="11"/>
  <c r="S605" i="11"/>
  <c r="T605" i="11"/>
  <c r="U605" i="11"/>
  <c r="V605" i="11"/>
  <c r="W605" i="11"/>
  <c r="X605" i="11"/>
  <c r="Q604" i="11"/>
  <c r="R604" i="11"/>
  <c r="S604" i="11"/>
  <c r="T604" i="11"/>
  <c r="U604" i="11"/>
  <c r="V604" i="11"/>
  <c r="W604" i="11"/>
  <c r="X604" i="11"/>
  <c r="Q603" i="11"/>
  <c r="R603" i="11"/>
  <c r="S603" i="11"/>
  <c r="T603" i="11"/>
  <c r="U603" i="11"/>
  <c r="V603" i="11"/>
  <c r="W603" i="11"/>
  <c r="X603" i="11"/>
  <c r="Q602" i="11"/>
  <c r="R602" i="11"/>
  <c r="S602" i="11"/>
  <c r="T602" i="11"/>
  <c r="U602" i="11"/>
  <c r="V602" i="11"/>
  <c r="W602" i="11"/>
  <c r="X602" i="11"/>
  <c r="Q601" i="11"/>
  <c r="R601" i="11"/>
  <c r="S601" i="11"/>
  <c r="T601" i="11"/>
  <c r="U601" i="11"/>
  <c r="V601" i="11"/>
  <c r="W601" i="11"/>
  <c r="X601" i="11"/>
  <c r="X600" i="11"/>
  <c r="W600" i="11"/>
  <c r="V600" i="11"/>
  <c r="U600" i="11"/>
  <c r="T600" i="11"/>
  <c r="S600" i="11"/>
  <c r="R600" i="11"/>
  <c r="Q600" i="11"/>
  <c r="X599" i="11"/>
  <c r="W599" i="11"/>
  <c r="V599" i="11"/>
  <c r="U599" i="11"/>
  <c r="T599" i="11"/>
  <c r="S599" i="11"/>
  <c r="R599" i="11"/>
  <c r="Q599" i="11"/>
  <c r="X598" i="11"/>
  <c r="W598" i="11"/>
  <c r="V598" i="11"/>
  <c r="U598" i="11"/>
  <c r="T598" i="11"/>
  <c r="S598" i="11"/>
  <c r="R598" i="11"/>
  <c r="Q598" i="11"/>
  <c r="X597" i="11"/>
  <c r="W597" i="11"/>
  <c r="V597" i="11"/>
  <c r="U597" i="11"/>
  <c r="T597" i="11"/>
  <c r="S597" i="11"/>
  <c r="R597" i="11"/>
  <c r="Q597" i="11"/>
  <c r="X596" i="11"/>
  <c r="W596" i="11"/>
  <c r="V596" i="11"/>
  <c r="U596" i="11"/>
  <c r="T596" i="11"/>
  <c r="S596" i="11"/>
  <c r="R596" i="11"/>
  <c r="Q596" i="11"/>
  <c r="X595" i="11"/>
  <c r="W595" i="11"/>
  <c r="V595" i="11"/>
  <c r="U595" i="11"/>
  <c r="T595" i="11"/>
  <c r="S595" i="11"/>
  <c r="R595" i="11"/>
  <c r="Q595" i="11"/>
  <c r="X594" i="11"/>
  <c r="W594" i="11"/>
  <c r="V594" i="11"/>
  <c r="U594" i="11"/>
  <c r="T594" i="11"/>
  <c r="S594" i="11"/>
  <c r="R594" i="11"/>
  <c r="Q594" i="11"/>
  <c r="X593" i="11"/>
  <c r="W593" i="11"/>
  <c r="V593" i="11"/>
  <c r="U593" i="11"/>
  <c r="T593" i="11"/>
  <c r="S593" i="11"/>
  <c r="R593" i="11"/>
  <c r="Q593" i="11"/>
  <c r="Q592" i="11"/>
  <c r="R592" i="11"/>
  <c r="S592" i="11"/>
  <c r="T592" i="11"/>
  <c r="U592" i="11"/>
  <c r="V592" i="11"/>
  <c r="W592" i="11"/>
  <c r="X592" i="11"/>
  <c r="Q591" i="11"/>
  <c r="R591" i="11"/>
  <c r="S591" i="11"/>
  <c r="T591" i="11"/>
  <c r="U591" i="11"/>
  <c r="V591" i="11"/>
  <c r="W591" i="11"/>
  <c r="X591" i="11"/>
  <c r="Q590" i="11"/>
  <c r="R590" i="11"/>
  <c r="S590" i="11"/>
  <c r="T590" i="11"/>
  <c r="U590" i="11"/>
  <c r="V590" i="11"/>
  <c r="W590" i="11"/>
  <c r="X590" i="11"/>
  <c r="Q589" i="11"/>
  <c r="R589" i="11"/>
  <c r="S589" i="11"/>
  <c r="T589" i="11"/>
  <c r="U589" i="11"/>
  <c r="V589" i="11"/>
  <c r="W589" i="11"/>
  <c r="X589" i="11"/>
  <c r="Q588" i="11"/>
  <c r="R588" i="11"/>
  <c r="S588" i="11"/>
  <c r="T588" i="11"/>
  <c r="U588" i="11"/>
  <c r="V588" i="11"/>
  <c r="W588" i="11"/>
  <c r="X588" i="11"/>
  <c r="Q587" i="11"/>
  <c r="R587" i="11"/>
  <c r="S587" i="11"/>
  <c r="T587" i="11"/>
  <c r="U587" i="11"/>
  <c r="V587" i="11"/>
  <c r="W587" i="11"/>
  <c r="X587" i="11"/>
  <c r="Q586" i="11"/>
  <c r="R586" i="11"/>
  <c r="S586" i="11"/>
  <c r="T586" i="11"/>
  <c r="U586" i="11"/>
  <c r="V586" i="11"/>
  <c r="W586" i="11"/>
  <c r="X586" i="11"/>
  <c r="Q585" i="11"/>
  <c r="R585" i="11"/>
  <c r="S585" i="11"/>
  <c r="T585" i="11"/>
  <c r="U585" i="11"/>
  <c r="V585" i="11"/>
  <c r="W585" i="11"/>
  <c r="X585" i="11"/>
  <c r="Q584" i="11"/>
  <c r="R584" i="11"/>
  <c r="S584" i="11"/>
  <c r="T584" i="11"/>
  <c r="U584" i="11"/>
  <c r="V584" i="11"/>
  <c r="W584" i="11"/>
  <c r="X584" i="11"/>
  <c r="Q583" i="11"/>
  <c r="R583" i="11"/>
  <c r="S583" i="11"/>
  <c r="T583" i="11"/>
  <c r="U583" i="11"/>
  <c r="V583" i="11"/>
  <c r="W583" i="11"/>
  <c r="X583" i="11"/>
  <c r="Q582" i="11"/>
  <c r="R582" i="11"/>
  <c r="S582" i="11"/>
  <c r="T582" i="11"/>
  <c r="U582" i="11"/>
  <c r="V582" i="11"/>
  <c r="W582" i="11"/>
  <c r="X582" i="11"/>
  <c r="Q581" i="11"/>
  <c r="R581" i="11"/>
  <c r="S581" i="11"/>
  <c r="T581" i="11"/>
  <c r="U581" i="11"/>
  <c r="V581" i="11"/>
  <c r="W581" i="11"/>
  <c r="X581" i="11"/>
  <c r="Q580" i="11"/>
  <c r="R580" i="11"/>
  <c r="S580" i="11"/>
  <c r="T580" i="11"/>
  <c r="U580" i="11"/>
  <c r="V580" i="11"/>
  <c r="W580" i="11"/>
  <c r="X580" i="11"/>
  <c r="X579" i="11"/>
  <c r="W579" i="11"/>
  <c r="V579" i="11"/>
  <c r="U579" i="11"/>
  <c r="T579" i="11"/>
  <c r="S579" i="11"/>
  <c r="R579" i="11"/>
  <c r="Q579" i="11"/>
  <c r="X578" i="11"/>
  <c r="W578" i="11"/>
  <c r="V578" i="11"/>
  <c r="U578" i="11"/>
  <c r="T578" i="11"/>
  <c r="S578" i="11"/>
  <c r="R578" i="11"/>
  <c r="Q578" i="11"/>
  <c r="X577" i="11"/>
  <c r="W577" i="11"/>
  <c r="V577" i="11"/>
  <c r="U577" i="11"/>
  <c r="T577" i="11"/>
  <c r="S577" i="11"/>
  <c r="R577" i="11"/>
  <c r="Q577" i="11"/>
  <c r="X576" i="11"/>
  <c r="W576" i="11"/>
  <c r="V576" i="11"/>
  <c r="U576" i="11"/>
  <c r="T576" i="11"/>
  <c r="S576" i="11"/>
  <c r="R576" i="11"/>
  <c r="Q576" i="11"/>
  <c r="X575" i="11"/>
  <c r="W575" i="11"/>
  <c r="V575" i="11"/>
  <c r="U575" i="11"/>
  <c r="T575" i="11"/>
  <c r="S575" i="11"/>
  <c r="R575" i="11"/>
  <c r="Q575" i="11"/>
  <c r="X574" i="11"/>
  <c r="W574" i="11"/>
  <c r="V574" i="11"/>
  <c r="U574" i="11"/>
  <c r="T574" i="11"/>
  <c r="S574" i="11"/>
  <c r="R574" i="11"/>
  <c r="Q574" i="11"/>
  <c r="X573" i="11"/>
  <c r="W573" i="11"/>
  <c r="V573" i="11"/>
  <c r="U573" i="11"/>
  <c r="T573" i="11"/>
  <c r="S573" i="11"/>
  <c r="R573" i="11"/>
  <c r="Q573" i="11"/>
  <c r="X572" i="11"/>
  <c r="W572" i="11"/>
  <c r="V572" i="11"/>
  <c r="U572" i="11"/>
  <c r="T572" i="11"/>
  <c r="S572" i="11"/>
  <c r="R572" i="11"/>
  <c r="Q572" i="11"/>
  <c r="X571" i="11"/>
  <c r="W571" i="11"/>
  <c r="V571" i="11"/>
  <c r="U571" i="11"/>
  <c r="T571" i="11"/>
  <c r="S571" i="11"/>
  <c r="R571" i="11"/>
  <c r="Q571" i="11"/>
  <c r="X570" i="11"/>
  <c r="W570" i="11"/>
  <c r="V570" i="11"/>
  <c r="U570" i="11"/>
  <c r="T570" i="11"/>
  <c r="S570" i="11"/>
  <c r="R570" i="11"/>
  <c r="Q570" i="11"/>
  <c r="Q569" i="11"/>
  <c r="R569" i="11"/>
  <c r="S569" i="11"/>
  <c r="T569" i="11"/>
  <c r="U569" i="11"/>
  <c r="V569" i="11"/>
  <c r="W569" i="11"/>
  <c r="X569" i="11"/>
  <c r="Q568" i="11"/>
  <c r="R568" i="11"/>
  <c r="S568" i="11"/>
  <c r="T568" i="11"/>
  <c r="U568" i="11"/>
  <c r="V568" i="11"/>
  <c r="W568" i="11"/>
  <c r="X568" i="11"/>
  <c r="Q567" i="11"/>
  <c r="R567" i="11"/>
  <c r="S567" i="11"/>
  <c r="T567" i="11"/>
  <c r="U567" i="11"/>
  <c r="V567" i="11"/>
  <c r="W567" i="11"/>
  <c r="X567" i="11"/>
  <c r="Q566" i="11"/>
  <c r="R566" i="11"/>
  <c r="S566" i="11"/>
  <c r="T566" i="11"/>
  <c r="U566" i="11"/>
  <c r="V566" i="11"/>
  <c r="W566" i="11"/>
  <c r="X566" i="11"/>
  <c r="Q565" i="11"/>
  <c r="R565" i="11"/>
  <c r="S565" i="11"/>
  <c r="T565" i="11"/>
  <c r="U565" i="11"/>
  <c r="V565" i="11"/>
  <c r="W565" i="11"/>
  <c r="X565" i="11"/>
  <c r="Q510" i="11"/>
  <c r="R510" i="11"/>
  <c r="S510" i="11"/>
  <c r="T510" i="11"/>
  <c r="U510" i="11"/>
  <c r="V510" i="11"/>
  <c r="W510" i="11"/>
  <c r="X510" i="11"/>
  <c r="Q511" i="11"/>
  <c r="R511" i="11"/>
  <c r="S511" i="11"/>
  <c r="T511" i="11"/>
  <c r="U511" i="11"/>
  <c r="V511" i="11"/>
  <c r="W511" i="11"/>
  <c r="X511" i="11"/>
  <c r="Q512" i="11"/>
  <c r="R512" i="11"/>
  <c r="S512" i="11"/>
  <c r="T512" i="11"/>
  <c r="U512" i="11"/>
  <c r="V512" i="11"/>
  <c r="W512" i="11"/>
  <c r="X512" i="11"/>
  <c r="Q513" i="11"/>
  <c r="R513" i="11"/>
  <c r="S513" i="11"/>
  <c r="T513" i="11"/>
  <c r="U513" i="11"/>
  <c r="V513" i="11"/>
  <c r="W513" i="11"/>
  <c r="X513" i="11"/>
  <c r="Q514" i="11"/>
  <c r="R514" i="11"/>
  <c r="S514" i="11"/>
  <c r="T514" i="11"/>
  <c r="U514" i="11"/>
  <c r="V514" i="11"/>
  <c r="W514" i="11"/>
  <c r="X514" i="11"/>
  <c r="Q515" i="11"/>
  <c r="R515" i="11"/>
  <c r="S515" i="11"/>
  <c r="T515" i="11"/>
  <c r="U515" i="11"/>
  <c r="V515" i="11"/>
  <c r="W515" i="11"/>
  <c r="X515" i="11"/>
  <c r="Q516" i="11"/>
  <c r="R516" i="11"/>
  <c r="S516" i="11"/>
  <c r="T516" i="11"/>
  <c r="U516" i="11"/>
  <c r="V516" i="11"/>
  <c r="W516" i="11"/>
  <c r="X516" i="11"/>
  <c r="Q517" i="11"/>
  <c r="R517" i="11"/>
  <c r="S517" i="11"/>
  <c r="T517" i="11"/>
  <c r="U517" i="11"/>
  <c r="V517" i="11"/>
  <c r="W517" i="11"/>
  <c r="X517" i="11"/>
  <c r="Q518" i="11"/>
  <c r="R518" i="11"/>
  <c r="S518" i="11"/>
  <c r="T518" i="11"/>
  <c r="U518" i="11"/>
  <c r="V518" i="11"/>
  <c r="W518" i="11"/>
  <c r="X518" i="11"/>
  <c r="Q519" i="11"/>
  <c r="R519" i="11"/>
  <c r="S519" i="11"/>
  <c r="T519" i="11"/>
  <c r="U519" i="11"/>
  <c r="V519" i="11"/>
  <c r="W519" i="11"/>
  <c r="X519" i="11"/>
  <c r="Q520" i="11"/>
  <c r="R520" i="11"/>
  <c r="S520" i="11"/>
  <c r="T520" i="11"/>
  <c r="U520" i="11"/>
  <c r="V520" i="11"/>
  <c r="W520" i="11"/>
  <c r="X520" i="11"/>
  <c r="Q521" i="11"/>
  <c r="R521" i="11"/>
  <c r="S521" i="11"/>
  <c r="T521" i="11"/>
  <c r="U521" i="11"/>
  <c r="V521" i="11"/>
  <c r="W521" i="11"/>
  <c r="X521" i="11"/>
  <c r="Q522" i="11"/>
  <c r="R522" i="11"/>
  <c r="S522" i="11"/>
  <c r="T522" i="11"/>
  <c r="U522" i="11"/>
  <c r="V522" i="11"/>
  <c r="W522" i="11"/>
  <c r="X522" i="11"/>
  <c r="Q523" i="11"/>
  <c r="R523" i="11"/>
  <c r="S523" i="11"/>
  <c r="T523" i="11"/>
  <c r="U523" i="11"/>
  <c r="V523" i="11"/>
  <c r="W523" i="11"/>
  <c r="X523" i="11"/>
  <c r="Q524" i="11"/>
  <c r="R524" i="11"/>
  <c r="S524" i="11"/>
  <c r="T524" i="11"/>
  <c r="U524" i="11"/>
  <c r="V524" i="11"/>
  <c r="W524" i="11"/>
  <c r="X524" i="11"/>
  <c r="Q525" i="11"/>
  <c r="R525" i="11"/>
  <c r="S525" i="11"/>
  <c r="T525" i="11"/>
  <c r="U525" i="11"/>
  <c r="V525" i="11"/>
  <c r="W525" i="11"/>
  <c r="X525" i="11"/>
  <c r="Q526" i="11"/>
  <c r="R526" i="11"/>
  <c r="S526" i="11"/>
  <c r="T526" i="11"/>
  <c r="U526" i="11"/>
  <c r="V526" i="11"/>
  <c r="W526" i="11"/>
  <c r="X526" i="11"/>
  <c r="Q527" i="11"/>
  <c r="R527" i="11"/>
  <c r="S527" i="11"/>
  <c r="T527" i="11"/>
  <c r="U527" i="11"/>
  <c r="V527" i="11"/>
  <c r="W527" i="11"/>
  <c r="X527" i="11"/>
  <c r="Q528" i="11"/>
  <c r="R528" i="11"/>
  <c r="S528" i="11"/>
  <c r="T528" i="11"/>
  <c r="U528" i="11"/>
  <c r="V528" i="11"/>
  <c r="W528" i="11"/>
  <c r="X528" i="11"/>
  <c r="Q529" i="11"/>
  <c r="R529" i="11"/>
  <c r="S529" i="11"/>
  <c r="T529" i="11"/>
  <c r="U529" i="11"/>
  <c r="V529" i="11"/>
  <c r="W529" i="11"/>
  <c r="X529" i="11"/>
  <c r="Q530" i="11"/>
  <c r="R530" i="11"/>
  <c r="S530" i="11"/>
  <c r="T530" i="11"/>
  <c r="U530" i="11"/>
  <c r="V530" i="11"/>
  <c r="W530" i="11"/>
  <c r="X530" i="11"/>
  <c r="Q531" i="11"/>
  <c r="R531" i="11"/>
  <c r="S531" i="11"/>
  <c r="T531" i="11"/>
  <c r="U531" i="11"/>
  <c r="V531" i="11"/>
  <c r="W531" i="11"/>
  <c r="X531" i="11"/>
  <c r="Q532" i="11"/>
  <c r="R532" i="11"/>
  <c r="S532" i="11"/>
  <c r="T532" i="11"/>
  <c r="U532" i="11"/>
  <c r="V532" i="11"/>
  <c r="W532" i="11"/>
  <c r="X532" i="11"/>
  <c r="Q533" i="11"/>
  <c r="R533" i="11"/>
  <c r="S533" i="11"/>
  <c r="T533" i="11"/>
  <c r="U533" i="11"/>
  <c r="V533" i="11"/>
  <c r="W533" i="11"/>
  <c r="X533" i="11"/>
  <c r="Q534" i="11"/>
  <c r="R534" i="11"/>
  <c r="S534" i="11"/>
  <c r="T534" i="11"/>
  <c r="U534" i="11"/>
  <c r="V534" i="11"/>
  <c r="W534" i="11"/>
  <c r="X534" i="11"/>
  <c r="Q535" i="11"/>
  <c r="R535" i="11"/>
  <c r="S535" i="11"/>
  <c r="T535" i="11"/>
  <c r="U535" i="11"/>
  <c r="V535" i="11"/>
  <c r="W535" i="11"/>
  <c r="X535" i="11"/>
  <c r="Q536" i="11"/>
  <c r="R536" i="11"/>
  <c r="S536" i="11"/>
  <c r="T536" i="11"/>
  <c r="U536" i="11"/>
  <c r="V536" i="11"/>
  <c r="W536" i="11"/>
  <c r="X536" i="11"/>
  <c r="Q537" i="11"/>
  <c r="R537" i="11"/>
  <c r="S537" i="11"/>
  <c r="T537" i="11"/>
  <c r="U537" i="11"/>
  <c r="V537" i="11"/>
  <c r="W537" i="11"/>
  <c r="X537" i="11"/>
  <c r="Q538" i="11"/>
  <c r="R538" i="11"/>
  <c r="S538" i="11"/>
  <c r="T538" i="11"/>
  <c r="U538" i="11"/>
  <c r="V538" i="11"/>
  <c r="W538" i="11"/>
  <c r="X538" i="11"/>
  <c r="Q539" i="11"/>
  <c r="R539" i="11"/>
  <c r="S539" i="11"/>
  <c r="T539" i="11"/>
  <c r="U539" i="11"/>
  <c r="V539" i="11"/>
  <c r="W539" i="11"/>
  <c r="X539" i="11"/>
  <c r="Q540" i="11"/>
  <c r="R540" i="11"/>
  <c r="S540" i="11"/>
  <c r="T540" i="11"/>
  <c r="U540" i="11"/>
  <c r="V540" i="11"/>
  <c r="W540" i="11"/>
  <c r="X540" i="11"/>
  <c r="Q541" i="11"/>
  <c r="R541" i="11"/>
  <c r="S541" i="11"/>
  <c r="T541" i="11"/>
  <c r="U541" i="11"/>
  <c r="V541" i="11"/>
  <c r="W541" i="11"/>
  <c r="X541" i="11"/>
  <c r="Q542" i="11"/>
  <c r="R542" i="11"/>
  <c r="S542" i="11"/>
  <c r="T542" i="11"/>
  <c r="U542" i="11"/>
  <c r="V542" i="11"/>
  <c r="W542" i="11"/>
  <c r="X542" i="11"/>
  <c r="Q543" i="11"/>
  <c r="R543" i="11"/>
  <c r="S543" i="11"/>
  <c r="T543" i="11"/>
  <c r="U543" i="11"/>
  <c r="V543" i="11"/>
  <c r="W543" i="11"/>
  <c r="X543" i="11"/>
  <c r="Q544" i="11"/>
  <c r="R544" i="11"/>
  <c r="S544" i="11"/>
  <c r="T544" i="11"/>
  <c r="U544" i="11"/>
  <c r="V544" i="11"/>
  <c r="W544" i="11"/>
  <c r="X544" i="11"/>
  <c r="Q545" i="11"/>
  <c r="R545" i="11"/>
  <c r="S545" i="11"/>
  <c r="T545" i="11"/>
  <c r="U545" i="11"/>
  <c r="V545" i="11"/>
  <c r="W545" i="11"/>
  <c r="X545" i="11"/>
  <c r="Q546" i="11"/>
  <c r="R546" i="11"/>
  <c r="S546" i="11"/>
  <c r="T546" i="11"/>
  <c r="U546" i="11"/>
  <c r="V546" i="11"/>
  <c r="W546" i="11"/>
  <c r="X546" i="11"/>
  <c r="Q547" i="11"/>
  <c r="R547" i="11"/>
  <c r="S547" i="11"/>
  <c r="T547" i="11"/>
  <c r="U547" i="11"/>
  <c r="V547" i="11"/>
  <c r="W547" i="11"/>
  <c r="X547" i="11"/>
  <c r="Q548" i="11"/>
  <c r="R548" i="11"/>
  <c r="S548" i="11"/>
  <c r="T548" i="11"/>
  <c r="U548" i="11"/>
  <c r="V548" i="11"/>
  <c r="W548" i="11"/>
  <c r="X548" i="11"/>
  <c r="Q549" i="11"/>
  <c r="R549" i="11"/>
  <c r="S549" i="11"/>
  <c r="T549" i="11"/>
  <c r="U549" i="11"/>
  <c r="V549" i="11"/>
  <c r="W549" i="11"/>
  <c r="X549" i="11"/>
  <c r="Q550" i="11"/>
  <c r="R550" i="11"/>
  <c r="S550" i="11"/>
  <c r="T550" i="11"/>
  <c r="U550" i="11"/>
  <c r="V550" i="11"/>
  <c r="W550" i="11"/>
  <c r="X550" i="11"/>
  <c r="Q551" i="11"/>
  <c r="R551" i="11"/>
  <c r="S551" i="11"/>
  <c r="T551" i="11"/>
  <c r="U551" i="11"/>
  <c r="V551" i="11"/>
  <c r="W551" i="11"/>
  <c r="X551" i="11"/>
  <c r="Q552" i="11"/>
  <c r="R552" i="11"/>
  <c r="S552" i="11"/>
  <c r="T552" i="11"/>
  <c r="U552" i="11"/>
  <c r="V552" i="11"/>
  <c r="W552" i="11"/>
  <c r="X552" i="11"/>
  <c r="Q553" i="11"/>
  <c r="R553" i="11"/>
  <c r="S553" i="11"/>
  <c r="T553" i="11"/>
  <c r="U553" i="11"/>
  <c r="V553" i="11"/>
  <c r="W553" i="11"/>
  <c r="X553" i="11"/>
  <c r="Q554" i="11"/>
  <c r="R554" i="11"/>
  <c r="S554" i="11"/>
  <c r="T554" i="11"/>
  <c r="U554" i="11"/>
  <c r="V554" i="11"/>
  <c r="W554" i="11"/>
  <c r="X554" i="11"/>
  <c r="Q555" i="11"/>
  <c r="R555" i="11"/>
  <c r="S555" i="11"/>
  <c r="T555" i="11"/>
  <c r="U555" i="11"/>
  <c r="V555" i="11"/>
  <c r="W555" i="11"/>
  <c r="X555" i="11"/>
  <c r="Q556" i="11"/>
  <c r="R556" i="11"/>
  <c r="S556" i="11"/>
  <c r="T556" i="11"/>
  <c r="U556" i="11"/>
  <c r="V556" i="11"/>
  <c r="W556" i="11"/>
  <c r="X556" i="11"/>
  <c r="Q557" i="11"/>
  <c r="R557" i="11"/>
  <c r="S557" i="11"/>
  <c r="T557" i="11"/>
  <c r="U557" i="11"/>
  <c r="V557" i="11"/>
  <c r="W557" i="11"/>
  <c r="X557" i="11"/>
  <c r="Q558" i="11"/>
  <c r="R558" i="11"/>
  <c r="S558" i="11"/>
  <c r="T558" i="11"/>
  <c r="U558" i="11"/>
  <c r="V558" i="11"/>
  <c r="W558" i="11"/>
  <c r="X558" i="11"/>
  <c r="Q559" i="11"/>
  <c r="R559" i="11"/>
  <c r="S559" i="11"/>
  <c r="T559" i="11"/>
  <c r="U559" i="11"/>
  <c r="V559" i="11"/>
  <c r="W559" i="11"/>
  <c r="X559" i="11"/>
  <c r="Q560" i="11"/>
  <c r="R560" i="11"/>
  <c r="S560" i="11"/>
  <c r="T560" i="11"/>
  <c r="U560" i="11"/>
  <c r="V560" i="11"/>
  <c r="W560" i="11"/>
  <c r="X560" i="11"/>
  <c r="Q561" i="11"/>
  <c r="R561" i="11"/>
  <c r="S561" i="11"/>
  <c r="T561" i="11"/>
  <c r="U561" i="11"/>
  <c r="V561" i="11"/>
  <c r="W561" i="11"/>
  <c r="X561" i="11"/>
  <c r="Q562" i="11"/>
  <c r="R562" i="11"/>
  <c r="S562" i="11"/>
  <c r="T562" i="11"/>
  <c r="U562" i="11"/>
  <c r="V562" i="11"/>
  <c r="W562" i="11"/>
  <c r="X562" i="11"/>
  <c r="Q563" i="11"/>
  <c r="R563" i="11"/>
  <c r="S563" i="11"/>
  <c r="T563" i="11"/>
  <c r="U563" i="11"/>
  <c r="V563" i="11"/>
  <c r="W563" i="11"/>
  <c r="X563" i="11"/>
  <c r="Q564" i="11"/>
  <c r="R564" i="11"/>
  <c r="S564" i="11"/>
  <c r="T564" i="11"/>
  <c r="U564" i="11"/>
  <c r="V564" i="11"/>
  <c r="W564" i="11"/>
  <c r="X564" i="11"/>
  <c r="X509" i="11"/>
  <c r="W509" i="11"/>
  <c r="V509" i="11"/>
  <c r="U509" i="11"/>
  <c r="T509" i="11"/>
  <c r="S509" i="11"/>
  <c r="R509" i="11"/>
  <c r="Q509" i="11"/>
  <c r="Q507" i="11"/>
  <c r="R507" i="11"/>
  <c r="S507" i="11"/>
  <c r="T507" i="11"/>
  <c r="U507" i="11"/>
  <c r="V507" i="11"/>
  <c r="W507" i="11"/>
  <c r="X507" i="11"/>
  <c r="Q508" i="11"/>
  <c r="R508" i="11"/>
  <c r="S508" i="11"/>
  <c r="T508" i="11"/>
  <c r="U508" i="11"/>
  <c r="V508" i="11"/>
  <c r="W508" i="11"/>
  <c r="X508" i="11"/>
  <c r="Q506" i="11"/>
  <c r="R506" i="11"/>
  <c r="S506" i="11"/>
  <c r="T506" i="11"/>
  <c r="U506" i="11"/>
  <c r="V506" i="11"/>
  <c r="W506" i="11"/>
  <c r="X506" i="11"/>
  <c r="Q505" i="11"/>
  <c r="R505" i="11"/>
  <c r="S505" i="11"/>
  <c r="T505" i="11"/>
  <c r="U505" i="11"/>
  <c r="V505" i="11"/>
  <c r="W505" i="11"/>
  <c r="X505" i="11"/>
  <c r="Q504" i="11"/>
  <c r="R504" i="11"/>
  <c r="S504" i="11"/>
  <c r="T504" i="11"/>
  <c r="U504" i="11"/>
  <c r="V504" i="11"/>
  <c r="W504" i="11"/>
  <c r="X504" i="11"/>
  <c r="Q503" i="11"/>
  <c r="R503" i="11"/>
  <c r="S503" i="11"/>
  <c r="T503" i="11"/>
  <c r="U503" i="11"/>
  <c r="V503" i="11"/>
  <c r="W503" i="11"/>
  <c r="X503" i="11"/>
  <c r="Q502" i="11"/>
  <c r="R502" i="11"/>
  <c r="S502" i="11"/>
  <c r="T502" i="11"/>
  <c r="U502" i="11"/>
  <c r="V502" i="11"/>
  <c r="W502" i="11"/>
  <c r="X502" i="11"/>
  <c r="Q501" i="11"/>
  <c r="R501" i="11"/>
  <c r="S501" i="11"/>
  <c r="T501" i="11"/>
  <c r="U501" i="11"/>
  <c r="V501" i="11"/>
  <c r="W501" i="11"/>
  <c r="X501" i="11"/>
  <c r="Q500" i="11"/>
  <c r="R500" i="11"/>
  <c r="S500" i="11"/>
  <c r="T500" i="11"/>
  <c r="U500" i="11"/>
  <c r="V500" i="11"/>
  <c r="W500" i="11"/>
  <c r="X500" i="11"/>
  <c r="U499" i="11"/>
  <c r="V499" i="11"/>
  <c r="W499" i="11"/>
  <c r="X499" i="11"/>
  <c r="T499" i="11"/>
  <c r="S499" i="11"/>
  <c r="R499" i="11"/>
  <c r="Q499" i="11"/>
  <c r="Q498" i="11"/>
  <c r="R498" i="11"/>
  <c r="S498" i="11"/>
  <c r="T498" i="11"/>
  <c r="U498" i="11"/>
  <c r="V498" i="11"/>
  <c r="W498" i="11"/>
  <c r="X498" i="11"/>
  <c r="Q497" i="11"/>
  <c r="R497" i="11"/>
  <c r="S497" i="11"/>
  <c r="T497" i="11"/>
  <c r="U497" i="11"/>
  <c r="V497" i="11"/>
  <c r="W497" i="11"/>
  <c r="X497" i="11"/>
  <c r="H497" i="11"/>
  <c r="X496" i="11"/>
  <c r="W496" i="11"/>
  <c r="V496" i="11"/>
  <c r="U496" i="11"/>
  <c r="T496" i="11"/>
  <c r="S496" i="11"/>
  <c r="R496" i="11"/>
  <c r="Q496" i="11"/>
  <c r="X495" i="11"/>
  <c r="W495" i="11"/>
  <c r="V495" i="11"/>
  <c r="U495" i="11"/>
  <c r="T495" i="11"/>
  <c r="S495" i="11"/>
  <c r="R495" i="11"/>
  <c r="Q495" i="11"/>
  <c r="X494" i="11"/>
  <c r="W494" i="11"/>
  <c r="V494" i="11"/>
  <c r="U494" i="11"/>
  <c r="T494" i="11"/>
  <c r="S494" i="11"/>
  <c r="R494" i="11"/>
  <c r="Q494" i="11"/>
  <c r="S57" i="11"/>
  <c r="T57" i="11"/>
  <c r="S58" i="11"/>
  <c r="T58" i="11"/>
  <c r="S59" i="11"/>
  <c r="T59" i="11"/>
  <c r="S60" i="11"/>
  <c r="T60" i="11"/>
  <c r="S61" i="11"/>
  <c r="T61" i="11"/>
  <c r="S62" i="11"/>
  <c r="T62" i="11"/>
  <c r="S63" i="11"/>
  <c r="T63" i="11"/>
  <c r="S64" i="11"/>
  <c r="T64" i="11"/>
  <c r="S65" i="11"/>
  <c r="T65" i="11"/>
  <c r="S66" i="11"/>
  <c r="T66" i="11"/>
  <c r="S67" i="11"/>
  <c r="T67" i="11"/>
  <c r="S68" i="11"/>
  <c r="T68" i="11"/>
  <c r="S69" i="11"/>
  <c r="T69" i="11"/>
  <c r="S70" i="11"/>
  <c r="T70" i="11"/>
  <c r="S71" i="11"/>
  <c r="T71" i="11"/>
  <c r="S72" i="11"/>
  <c r="T72" i="11"/>
  <c r="S73" i="11"/>
  <c r="T73" i="11"/>
  <c r="S74" i="11"/>
  <c r="T74" i="11"/>
  <c r="S75" i="11"/>
  <c r="T75" i="11"/>
  <c r="S76" i="11"/>
  <c r="T76" i="11"/>
  <c r="S77" i="11"/>
  <c r="T77" i="11"/>
  <c r="S78" i="11"/>
  <c r="T78" i="11"/>
  <c r="S79" i="11"/>
  <c r="T79" i="11"/>
  <c r="S80" i="11"/>
  <c r="T80" i="11"/>
  <c r="S81" i="11"/>
  <c r="T81" i="11"/>
  <c r="S82" i="11"/>
  <c r="T82" i="11"/>
  <c r="S83" i="11"/>
  <c r="T83" i="11"/>
  <c r="S84" i="11"/>
  <c r="T84" i="11"/>
  <c r="S85" i="11"/>
  <c r="T85" i="11"/>
  <c r="S86" i="11"/>
  <c r="T86" i="11"/>
  <c r="S87" i="11"/>
  <c r="T87" i="11"/>
  <c r="S88" i="11"/>
  <c r="T88" i="11"/>
  <c r="S89" i="11"/>
  <c r="T89" i="11"/>
  <c r="S90" i="11"/>
  <c r="T90" i="11"/>
  <c r="S91" i="11"/>
  <c r="T91" i="11"/>
  <c r="S92" i="11"/>
  <c r="T92" i="11"/>
  <c r="S93" i="11"/>
  <c r="T93" i="11"/>
  <c r="S94" i="11"/>
  <c r="T94" i="11"/>
  <c r="S95" i="11"/>
  <c r="T95" i="11"/>
  <c r="S96" i="11"/>
  <c r="T96" i="11"/>
  <c r="S97" i="11"/>
  <c r="T97" i="11"/>
  <c r="S98" i="11"/>
  <c r="T98" i="11"/>
  <c r="S99" i="11"/>
  <c r="T99" i="11"/>
  <c r="S100" i="11"/>
  <c r="T100" i="11"/>
  <c r="S101" i="11"/>
  <c r="T101" i="11"/>
  <c r="S102" i="11"/>
  <c r="T102" i="11"/>
  <c r="S103" i="11"/>
  <c r="T103" i="11"/>
  <c r="S104" i="11"/>
  <c r="T104" i="11"/>
  <c r="S105" i="11"/>
  <c r="T105" i="11"/>
  <c r="S106" i="11"/>
  <c r="T106" i="11"/>
  <c r="S107" i="11"/>
  <c r="T107" i="11"/>
  <c r="S108" i="11"/>
  <c r="T108" i="11"/>
  <c r="S109" i="11"/>
  <c r="T109" i="11"/>
  <c r="S110" i="11"/>
  <c r="T110" i="11"/>
  <c r="S111" i="11"/>
  <c r="T111" i="11"/>
  <c r="S112" i="11"/>
  <c r="T112" i="11"/>
  <c r="S113" i="11"/>
  <c r="T113" i="11"/>
  <c r="S114" i="11"/>
  <c r="T114" i="11"/>
  <c r="S115" i="11"/>
  <c r="T115" i="11"/>
  <c r="S116" i="11"/>
  <c r="T116" i="11"/>
  <c r="S117" i="11"/>
  <c r="T117" i="11"/>
  <c r="S118" i="11"/>
  <c r="T118" i="11"/>
  <c r="S119" i="11"/>
  <c r="T119" i="11"/>
  <c r="S120" i="11"/>
  <c r="T120" i="11"/>
  <c r="S121" i="11"/>
  <c r="T121" i="11"/>
  <c r="S122" i="11"/>
  <c r="T122" i="11"/>
  <c r="S123" i="11"/>
  <c r="T123" i="11"/>
  <c r="S124" i="11"/>
  <c r="T124" i="11"/>
  <c r="S125" i="11"/>
  <c r="T125" i="11"/>
  <c r="S126" i="11"/>
  <c r="T126" i="11"/>
  <c r="S127" i="11"/>
  <c r="T127" i="11"/>
  <c r="S128" i="11"/>
  <c r="T128" i="11"/>
  <c r="S129" i="11"/>
  <c r="T129" i="11"/>
  <c r="S130" i="11"/>
  <c r="T130" i="11"/>
  <c r="S131" i="11"/>
  <c r="T131" i="11"/>
  <c r="S132" i="11"/>
  <c r="T132" i="11"/>
  <c r="S133" i="11"/>
  <c r="T133" i="11"/>
  <c r="S134" i="11"/>
  <c r="T134" i="11"/>
  <c r="S135" i="11"/>
  <c r="T135" i="11"/>
  <c r="S136" i="11"/>
  <c r="T136" i="11"/>
  <c r="S137" i="11"/>
  <c r="T137" i="11"/>
  <c r="S138" i="11"/>
  <c r="T138" i="11"/>
  <c r="S139" i="11"/>
  <c r="T139" i="11"/>
  <c r="S140" i="11"/>
  <c r="T140" i="11"/>
  <c r="S141" i="11"/>
  <c r="T141" i="11"/>
  <c r="S142" i="11"/>
  <c r="T142" i="11"/>
  <c r="S143" i="11"/>
  <c r="T143" i="11"/>
  <c r="S144" i="11"/>
  <c r="T144" i="11"/>
  <c r="S145" i="11"/>
  <c r="T145" i="11"/>
  <c r="S146" i="11"/>
  <c r="T146" i="11"/>
  <c r="S147" i="11"/>
  <c r="T147" i="11"/>
  <c r="S148" i="11"/>
  <c r="T148" i="11"/>
  <c r="S149" i="11"/>
  <c r="T149" i="11"/>
  <c r="S150" i="11"/>
  <c r="T150" i="11"/>
  <c r="S151" i="11"/>
  <c r="T151" i="11"/>
  <c r="S152" i="11"/>
  <c r="T152" i="11"/>
  <c r="S153" i="11"/>
  <c r="T153" i="11"/>
  <c r="S154" i="11"/>
  <c r="T154" i="11"/>
  <c r="S155" i="11"/>
  <c r="T155" i="11"/>
  <c r="S156" i="11"/>
  <c r="T156" i="11"/>
  <c r="S157" i="11"/>
  <c r="T157" i="11"/>
  <c r="S158" i="11"/>
  <c r="T158" i="11"/>
  <c r="S159" i="11"/>
  <c r="T159" i="11"/>
  <c r="S160" i="11"/>
  <c r="T160" i="11"/>
  <c r="S161" i="11"/>
  <c r="T161" i="11"/>
  <c r="S162" i="11"/>
  <c r="T162" i="11"/>
  <c r="S163" i="11"/>
  <c r="T163" i="11"/>
  <c r="S164" i="11"/>
  <c r="T164" i="11"/>
  <c r="S165" i="11"/>
  <c r="T165" i="11"/>
  <c r="S166" i="11"/>
  <c r="T166" i="11"/>
  <c r="S167" i="11"/>
  <c r="T167" i="11"/>
  <c r="S168" i="11"/>
  <c r="T168" i="11"/>
  <c r="S169" i="11"/>
  <c r="T169" i="11"/>
  <c r="S170" i="11"/>
  <c r="T170" i="11"/>
  <c r="S171" i="11"/>
  <c r="T171" i="11"/>
  <c r="S172" i="11"/>
  <c r="T172" i="11"/>
  <c r="S173" i="11"/>
  <c r="T173" i="11"/>
  <c r="S174" i="11"/>
  <c r="T174" i="11"/>
  <c r="S175" i="11"/>
  <c r="T175" i="11"/>
  <c r="S176" i="11"/>
  <c r="T176" i="11"/>
  <c r="S177" i="11"/>
  <c r="T177" i="11"/>
  <c r="S178" i="11"/>
  <c r="T178" i="11"/>
  <c r="S179" i="11"/>
  <c r="T179" i="11"/>
  <c r="S180" i="11"/>
  <c r="T180" i="11"/>
  <c r="S181" i="11"/>
  <c r="T181" i="11"/>
  <c r="S182" i="11"/>
  <c r="T182" i="11"/>
  <c r="S183" i="11"/>
  <c r="T183" i="11"/>
  <c r="S184" i="11"/>
  <c r="T184" i="11"/>
  <c r="S185" i="11"/>
  <c r="T185" i="11"/>
  <c r="S186" i="11"/>
  <c r="T186" i="11"/>
  <c r="S187" i="11"/>
  <c r="T187" i="11"/>
  <c r="S188" i="11"/>
  <c r="T188" i="11"/>
  <c r="S189" i="11"/>
  <c r="T189" i="11"/>
  <c r="S190" i="11"/>
  <c r="T190" i="11"/>
  <c r="S191" i="11"/>
  <c r="T191" i="11"/>
  <c r="S192" i="11"/>
  <c r="T192" i="11"/>
  <c r="S193" i="11"/>
  <c r="T193" i="11"/>
  <c r="S194" i="11"/>
  <c r="T194" i="11"/>
  <c r="S195" i="11"/>
  <c r="T195" i="11"/>
  <c r="S196" i="11"/>
  <c r="T196" i="11"/>
  <c r="S197" i="11"/>
  <c r="T197" i="11"/>
  <c r="S198" i="11"/>
  <c r="T198" i="11"/>
  <c r="S199" i="11"/>
  <c r="T199" i="11"/>
  <c r="S200" i="11"/>
  <c r="T200" i="11"/>
  <c r="S201" i="11"/>
  <c r="T201" i="11"/>
  <c r="S202" i="11"/>
  <c r="T202" i="11"/>
  <c r="S203" i="11"/>
  <c r="T203" i="11"/>
  <c r="S204" i="11"/>
  <c r="T204" i="11"/>
  <c r="S205" i="11"/>
  <c r="T205" i="11"/>
  <c r="S206" i="11"/>
  <c r="T206" i="11"/>
  <c r="S207" i="11"/>
  <c r="T207" i="11"/>
  <c r="S208" i="11"/>
  <c r="T208" i="11"/>
  <c r="S209" i="11"/>
  <c r="T209" i="11"/>
  <c r="S210" i="11"/>
  <c r="T210" i="11"/>
  <c r="S211" i="11"/>
  <c r="T211" i="11"/>
  <c r="S212" i="11"/>
  <c r="T212" i="11"/>
  <c r="S213" i="11"/>
  <c r="T213" i="11"/>
  <c r="S214" i="11"/>
  <c r="T214" i="11"/>
  <c r="S215" i="11"/>
  <c r="T215" i="11"/>
  <c r="S216" i="11"/>
  <c r="T216" i="11"/>
  <c r="S217" i="11"/>
  <c r="T217" i="11"/>
  <c r="S218" i="11"/>
  <c r="T218" i="11"/>
  <c r="S219" i="11"/>
  <c r="T219" i="11"/>
  <c r="S220" i="11"/>
  <c r="T220" i="11"/>
  <c r="S221" i="11"/>
  <c r="T221" i="11"/>
  <c r="S222" i="11"/>
  <c r="T222" i="11"/>
  <c r="S223" i="11"/>
  <c r="T223" i="11"/>
  <c r="S224" i="11"/>
  <c r="T224" i="11"/>
  <c r="S225" i="11"/>
  <c r="T225" i="11"/>
  <c r="S226" i="11"/>
  <c r="T226" i="11"/>
  <c r="S227" i="11"/>
  <c r="T227" i="11"/>
  <c r="S228" i="11"/>
  <c r="T228" i="11"/>
  <c r="S229" i="11"/>
  <c r="T229" i="11"/>
  <c r="S230" i="11"/>
  <c r="T230" i="11"/>
  <c r="S231" i="11"/>
  <c r="T231" i="11"/>
  <c r="S232" i="11"/>
  <c r="T232" i="11"/>
  <c r="S233" i="11"/>
  <c r="T233" i="11"/>
  <c r="S234" i="11"/>
  <c r="T234" i="11"/>
  <c r="S235" i="11"/>
  <c r="T235" i="11"/>
  <c r="S236" i="11"/>
  <c r="T236" i="11"/>
  <c r="S237" i="11"/>
  <c r="T237" i="11"/>
  <c r="S238" i="11"/>
  <c r="T238" i="11"/>
  <c r="S239" i="11"/>
  <c r="T239" i="11"/>
  <c r="S240" i="11"/>
  <c r="T240" i="11"/>
  <c r="S241" i="11"/>
  <c r="T241" i="11"/>
  <c r="S242" i="11"/>
  <c r="T242" i="11"/>
  <c r="S243" i="11"/>
  <c r="T243" i="11"/>
  <c r="S244" i="11"/>
  <c r="T244" i="11"/>
  <c r="S245" i="11"/>
  <c r="T245" i="11"/>
  <c r="S246" i="11"/>
  <c r="T246" i="11"/>
  <c r="S247" i="11"/>
  <c r="T247" i="11"/>
  <c r="S248" i="11"/>
  <c r="T248" i="11"/>
  <c r="S249" i="11"/>
  <c r="T249" i="11"/>
  <c r="S250" i="11"/>
  <c r="T250" i="11"/>
  <c r="S251" i="11"/>
  <c r="T251" i="11"/>
  <c r="S252" i="11"/>
  <c r="T252" i="11"/>
  <c r="S253" i="11"/>
  <c r="T253" i="11"/>
  <c r="S254" i="11"/>
  <c r="T254" i="11"/>
  <c r="S255" i="11"/>
  <c r="T255" i="11"/>
  <c r="S256" i="11"/>
  <c r="T256" i="11"/>
  <c r="S257" i="11"/>
  <c r="T257" i="11"/>
  <c r="S258" i="11"/>
  <c r="T258" i="11"/>
  <c r="S259" i="11"/>
  <c r="T259" i="11"/>
  <c r="S260" i="11"/>
  <c r="T260" i="11"/>
  <c r="S261" i="11"/>
  <c r="T261" i="11"/>
  <c r="S262" i="11"/>
  <c r="T262" i="11"/>
  <c r="S263" i="11"/>
  <c r="T263" i="11"/>
  <c r="S264" i="11"/>
  <c r="T264" i="11"/>
  <c r="S265" i="11"/>
  <c r="T265" i="11"/>
  <c r="S266" i="11"/>
  <c r="T266" i="11"/>
  <c r="S267" i="11"/>
  <c r="T267" i="11"/>
  <c r="S268" i="11"/>
  <c r="T268" i="11"/>
  <c r="S269" i="11"/>
  <c r="T269" i="11"/>
  <c r="S270" i="11"/>
  <c r="T270" i="11"/>
  <c r="S271" i="11"/>
  <c r="T271" i="11"/>
  <c r="S272" i="11"/>
  <c r="T272" i="11"/>
  <c r="S273" i="11"/>
  <c r="T273" i="11"/>
  <c r="S274" i="11"/>
  <c r="T274" i="11"/>
  <c r="S275" i="11"/>
  <c r="T275" i="11"/>
  <c r="S276" i="11"/>
  <c r="T276" i="11"/>
  <c r="S277" i="11"/>
  <c r="T277" i="11"/>
  <c r="S278" i="11"/>
  <c r="T278" i="11"/>
  <c r="S279" i="11"/>
  <c r="T279" i="11"/>
  <c r="S280" i="11"/>
  <c r="T280" i="11"/>
  <c r="S281" i="11"/>
  <c r="T281" i="11"/>
  <c r="S282" i="11"/>
  <c r="T282" i="11"/>
  <c r="S283" i="11"/>
  <c r="T283" i="11"/>
  <c r="S284" i="11"/>
  <c r="T284" i="11"/>
  <c r="S285" i="11"/>
  <c r="T285" i="11"/>
  <c r="S286" i="11"/>
  <c r="T286" i="11"/>
  <c r="S287" i="11"/>
  <c r="T287" i="11"/>
  <c r="S288" i="11"/>
  <c r="T288" i="11"/>
  <c r="S289" i="11"/>
  <c r="T289" i="11"/>
  <c r="S290" i="11"/>
  <c r="T290" i="11"/>
  <c r="S291" i="11"/>
  <c r="T291" i="11"/>
  <c r="S292" i="11"/>
  <c r="T292" i="11"/>
  <c r="S293" i="11"/>
  <c r="T293" i="11"/>
  <c r="S294" i="11"/>
  <c r="T294" i="11"/>
  <c r="S295" i="11"/>
  <c r="T295" i="11"/>
  <c r="S296" i="11"/>
  <c r="T296" i="11"/>
  <c r="S297" i="11"/>
  <c r="T297" i="11"/>
  <c r="S298" i="11"/>
  <c r="T298" i="11"/>
  <c r="S299" i="11"/>
  <c r="T299" i="11"/>
  <c r="S300" i="11"/>
  <c r="T300" i="11"/>
  <c r="S301" i="11"/>
  <c r="T301" i="11"/>
  <c r="S302" i="11"/>
  <c r="T302" i="11"/>
  <c r="S303" i="11"/>
  <c r="T303" i="11"/>
  <c r="S304" i="11"/>
  <c r="T304" i="11"/>
  <c r="S305" i="11"/>
  <c r="T305" i="11"/>
  <c r="S306" i="11"/>
  <c r="T306" i="11"/>
  <c r="S307" i="11"/>
  <c r="T307" i="11"/>
  <c r="S308" i="11"/>
  <c r="T308" i="11"/>
  <c r="S309" i="11"/>
  <c r="T309" i="11"/>
  <c r="S310" i="11"/>
  <c r="T310" i="11"/>
  <c r="S311" i="11"/>
  <c r="T311" i="11"/>
  <c r="S312" i="11"/>
  <c r="T312" i="11"/>
  <c r="S313" i="11"/>
  <c r="T313" i="11"/>
  <c r="S314" i="11"/>
  <c r="T314" i="11"/>
  <c r="S315" i="11"/>
  <c r="T315" i="11"/>
  <c r="S316" i="11"/>
  <c r="T316" i="11"/>
  <c r="S317" i="11"/>
  <c r="T317" i="11"/>
  <c r="S318" i="11"/>
  <c r="T318" i="11"/>
  <c r="S319" i="11"/>
  <c r="T319" i="11"/>
  <c r="S320" i="11"/>
  <c r="T320" i="11"/>
  <c r="S321" i="11"/>
  <c r="T321" i="11"/>
  <c r="S322" i="11"/>
  <c r="T322" i="11"/>
  <c r="S323" i="11"/>
  <c r="T323" i="11"/>
  <c r="S324" i="11"/>
  <c r="T324" i="11"/>
  <c r="S325" i="11"/>
  <c r="T325" i="11"/>
  <c r="S326" i="11"/>
  <c r="T326" i="11"/>
  <c r="S327" i="11"/>
  <c r="T327" i="11"/>
  <c r="S328" i="11"/>
  <c r="T328" i="11"/>
  <c r="S329" i="11"/>
  <c r="T329" i="11"/>
  <c r="S330" i="11"/>
  <c r="T330" i="11"/>
  <c r="S331" i="11"/>
  <c r="T331" i="11"/>
  <c r="S332" i="11"/>
  <c r="T332" i="11"/>
  <c r="S333" i="11"/>
  <c r="T333" i="11"/>
  <c r="S334" i="11"/>
  <c r="T334" i="11"/>
  <c r="S335" i="11"/>
  <c r="T335" i="11"/>
  <c r="S336" i="11"/>
  <c r="T336" i="11"/>
  <c r="S337" i="11"/>
  <c r="T337" i="11"/>
  <c r="S338" i="11"/>
  <c r="T338" i="11"/>
  <c r="S339" i="11"/>
  <c r="T339" i="11"/>
  <c r="S340" i="11"/>
  <c r="T340" i="11"/>
  <c r="S341" i="11"/>
  <c r="T341" i="11"/>
  <c r="S342" i="11"/>
  <c r="T342" i="11"/>
  <c r="S343" i="11"/>
  <c r="T343" i="11"/>
  <c r="S344" i="11"/>
  <c r="T344" i="11"/>
  <c r="S345" i="11"/>
  <c r="T345" i="11"/>
  <c r="S346" i="11"/>
  <c r="T346" i="11"/>
  <c r="S347" i="11"/>
  <c r="T347" i="11"/>
  <c r="S348" i="11"/>
  <c r="T348" i="11"/>
  <c r="S349" i="11"/>
  <c r="T349" i="11"/>
  <c r="S350" i="11"/>
  <c r="T350" i="11"/>
  <c r="S351" i="11"/>
  <c r="T351" i="11"/>
  <c r="S352" i="11"/>
  <c r="T352" i="11"/>
  <c r="S353" i="11"/>
  <c r="T353" i="11"/>
  <c r="S354" i="11"/>
  <c r="T354" i="11"/>
  <c r="S355" i="11"/>
  <c r="T355" i="11"/>
  <c r="S356" i="11"/>
  <c r="T356" i="11"/>
  <c r="S357" i="11"/>
  <c r="T357" i="11"/>
  <c r="S358" i="11"/>
  <c r="T358" i="11"/>
  <c r="S359" i="11"/>
  <c r="T359" i="11"/>
  <c r="S360" i="11"/>
  <c r="T360" i="11"/>
  <c r="S361" i="11"/>
  <c r="T361" i="11"/>
  <c r="S362" i="11"/>
  <c r="T362" i="11"/>
  <c r="S363" i="11"/>
  <c r="T363" i="11"/>
  <c r="S364" i="11"/>
  <c r="T364" i="11"/>
  <c r="S365" i="11"/>
  <c r="T365" i="11"/>
  <c r="S366" i="11"/>
  <c r="T366" i="11"/>
  <c r="S367" i="11"/>
  <c r="T367" i="11"/>
  <c r="S368" i="11"/>
  <c r="T368" i="11"/>
  <c r="S369" i="11"/>
  <c r="T369" i="11"/>
  <c r="S370" i="11"/>
  <c r="T370" i="11"/>
  <c r="S371" i="11"/>
  <c r="T371" i="11"/>
  <c r="S372" i="11"/>
  <c r="T372" i="11"/>
  <c r="S373" i="11"/>
  <c r="T373" i="11"/>
  <c r="S374" i="11"/>
  <c r="T374" i="11"/>
  <c r="S375" i="11"/>
  <c r="T375" i="11"/>
  <c r="S376" i="11"/>
  <c r="T376" i="11"/>
  <c r="S377" i="11"/>
  <c r="T377" i="11"/>
  <c r="S378" i="11"/>
  <c r="T378" i="11"/>
  <c r="S379" i="11"/>
  <c r="T379" i="11"/>
  <c r="S380" i="11"/>
  <c r="T380" i="11"/>
  <c r="S381" i="11"/>
  <c r="T381" i="11"/>
  <c r="S382" i="11"/>
  <c r="T382" i="11"/>
  <c r="S383" i="11"/>
  <c r="T383" i="11"/>
  <c r="S384" i="11"/>
  <c r="T384" i="11"/>
  <c r="S385" i="11"/>
  <c r="T385" i="11"/>
  <c r="S386" i="11"/>
  <c r="T386" i="11"/>
  <c r="S387" i="11"/>
  <c r="T387" i="11"/>
  <c r="S388" i="11"/>
  <c r="T388" i="11"/>
  <c r="S389" i="11"/>
  <c r="T389" i="11"/>
  <c r="S390" i="11"/>
  <c r="T390" i="11"/>
  <c r="S391" i="11"/>
  <c r="T391" i="11"/>
  <c r="S392" i="11"/>
  <c r="T392" i="11"/>
  <c r="S393" i="11"/>
  <c r="T393" i="11"/>
  <c r="S394" i="11"/>
  <c r="T394" i="11"/>
  <c r="S395" i="11"/>
  <c r="T395" i="11"/>
  <c r="S396" i="11"/>
  <c r="T396" i="11"/>
  <c r="S397" i="11"/>
  <c r="T397" i="11"/>
  <c r="S398" i="11"/>
  <c r="T398" i="11"/>
  <c r="S399" i="11"/>
  <c r="T399" i="11"/>
  <c r="S400" i="11"/>
  <c r="T400" i="11"/>
  <c r="S401" i="11"/>
  <c r="T401" i="11"/>
  <c r="S402" i="11"/>
  <c r="T402" i="11"/>
  <c r="S403" i="11"/>
  <c r="T403" i="11"/>
  <c r="S404" i="11"/>
  <c r="T404" i="11"/>
  <c r="S405" i="11"/>
  <c r="T405" i="11"/>
  <c r="S406" i="11"/>
  <c r="T406" i="11"/>
  <c r="S407" i="11"/>
  <c r="T407" i="11"/>
  <c r="S408" i="11"/>
  <c r="T408" i="11"/>
  <c r="S409" i="11"/>
  <c r="T409" i="11"/>
  <c r="S410" i="11"/>
  <c r="T410" i="11"/>
  <c r="S411" i="11"/>
  <c r="T411" i="11"/>
  <c r="S412" i="11"/>
  <c r="T412" i="11"/>
  <c r="S413" i="11"/>
  <c r="T413" i="11"/>
  <c r="S414" i="11"/>
  <c r="T414" i="11"/>
  <c r="S415" i="11"/>
  <c r="T415" i="11"/>
  <c r="S416" i="11"/>
  <c r="T416" i="11"/>
  <c r="S417" i="11"/>
  <c r="T417" i="11"/>
  <c r="S418" i="11"/>
  <c r="T418" i="11"/>
  <c r="S419" i="11"/>
  <c r="T419" i="11"/>
  <c r="S420" i="11"/>
  <c r="T420" i="11"/>
  <c r="S421" i="11"/>
  <c r="T421" i="11"/>
  <c r="S422" i="11"/>
  <c r="T422" i="11"/>
  <c r="S423" i="11"/>
  <c r="T423" i="11"/>
  <c r="S424" i="11"/>
  <c r="T424" i="11"/>
  <c r="S425" i="11"/>
  <c r="T425" i="11"/>
  <c r="S426" i="11"/>
  <c r="T426" i="11"/>
  <c r="S427" i="11"/>
  <c r="T427" i="11"/>
  <c r="S428" i="11"/>
  <c r="T428" i="11"/>
  <c r="S429" i="11"/>
  <c r="T429" i="11"/>
  <c r="S430" i="11"/>
  <c r="T430" i="11"/>
  <c r="S431" i="11"/>
  <c r="T431" i="11"/>
  <c r="S432" i="11"/>
  <c r="T432" i="11"/>
  <c r="S433" i="11"/>
  <c r="T433" i="11"/>
  <c r="S434" i="11"/>
  <c r="T434" i="11"/>
  <c r="S435" i="11"/>
  <c r="T435" i="11"/>
  <c r="S436" i="11"/>
  <c r="T436" i="11"/>
  <c r="S437" i="11"/>
  <c r="T437" i="11"/>
  <c r="S438" i="11"/>
  <c r="T438" i="11"/>
  <c r="S439" i="11"/>
  <c r="T439" i="11"/>
  <c r="S440" i="11"/>
  <c r="T440" i="11"/>
  <c r="S441" i="11"/>
  <c r="T441" i="11"/>
  <c r="S442" i="11"/>
  <c r="T442" i="11"/>
  <c r="S443" i="11"/>
  <c r="T443" i="11"/>
  <c r="S444" i="11"/>
  <c r="T444" i="11"/>
  <c r="S445" i="11"/>
  <c r="T445" i="11"/>
  <c r="S446" i="11"/>
  <c r="T446" i="11"/>
  <c r="S447" i="11"/>
  <c r="T447" i="11"/>
  <c r="S448" i="11"/>
  <c r="T448" i="11"/>
  <c r="S449" i="11"/>
  <c r="T449" i="11"/>
  <c r="S450" i="11"/>
  <c r="T450" i="11"/>
  <c r="S451" i="11"/>
  <c r="T451" i="11"/>
  <c r="S452" i="11"/>
  <c r="T452" i="11"/>
  <c r="S453" i="11"/>
  <c r="T453" i="11"/>
  <c r="S454" i="11"/>
  <c r="T454" i="11"/>
  <c r="S455" i="11"/>
  <c r="T455" i="11"/>
  <c r="S456" i="11"/>
  <c r="T456" i="11"/>
  <c r="S457" i="11"/>
  <c r="T457" i="11"/>
  <c r="S458" i="11"/>
  <c r="T458" i="11"/>
  <c r="S459" i="11"/>
  <c r="T459" i="11"/>
  <c r="S460" i="11"/>
  <c r="T460" i="11"/>
  <c r="S461" i="11"/>
  <c r="T461" i="11"/>
  <c r="S462" i="11"/>
  <c r="T462" i="11"/>
  <c r="S463" i="11"/>
  <c r="T463" i="11"/>
  <c r="S464" i="11"/>
  <c r="T464" i="11"/>
  <c r="S465" i="11"/>
  <c r="T465" i="11"/>
  <c r="S466" i="11"/>
  <c r="T466" i="11"/>
  <c r="S467" i="11"/>
  <c r="T467" i="11"/>
  <c r="S468" i="11"/>
  <c r="T468" i="11"/>
  <c r="S469" i="11"/>
  <c r="T469" i="11"/>
  <c r="S470" i="11"/>
  <c r="T470" i="11"/>
  <c r="S471" i="11"/>
  <c r="T471" i="11"/>
  <c r="S472" i="11"/>
  <c r="T472" i="11"/>
  <c r="S473" i="11"/>
  <c r="T473" i="11"/>
  <c r="S474" i="11"/>
  <c r="T474" i="11"/>
  <c r="S475" i="11"/>
  <c r="T475" i="11"/>
  <c r="S476" i="11"/>
  <c r="T476" i="11"/>
  <c r="S477" i="11"/>
  <c r="T477" i="11"/>
  <c r="S478" i="11"/>
  <c r="T478" i="11"/>
  <c r="S479" i="11"/>
  <c r="T479" i="11"/>
  <c r="S480" i="11"/>
  <c r="T480" i="11"/>
  <c r="S481" i="11"/>
  <c r="T481" i="11"/>
  <c r="S482" i="11"/>
  <c r="T482" i="11"/>
  <c r="S483" i="11"/>
  <c r="T483" i="11"/>
  <c r="S484" i="11"/>
  <c r="T484" i="11"/>
  <c r="S485" i="11"/>
  <c r="T485" i="11"/>
  <c r="S486" i="11"/>
  <c r="T486" i="11"/>
  <c r="S487" i="11"/>
  <c r="T487" i="11"/>
  <c r="S488" i="11"/>
  <c r="T488" i="11"/>
  <c r="S489" i="11"/>
  <c r="T489" i="11"/>
  <c r="S490" i="11"/>
  <c r="T490" i="11"/>
  <c r="S491" i="11"/>
  <c r="T491" i="11"/>
  <c r="S492" i="11"/>
  <c r="T492" i="11"/>
  <c r="S493" i="11"/>
  <c r="T493" i="11"/>
  <c r="W57" i="11"/>
  <c r="X57" i="11"/>
  <c r="W58" i="11"/>
  <c r="X58" i="11"/>
  <c r="W59" i="11"/>
  <c r="X59" i="11"/>
  <c r="W60" i="11"/>
  <c r="X60" i="11"/>
  <c r="W61" i="11"/>
  <c r="X61" i="11"/>
  <c r="W62" i="11"/>
  <c r="X62" i="11"/>
  <c r="W63" i="11"/>
  <c r="X63" i="11"/>
  <c r="W64" i="11"/>
  <c r="X64" i="11"/>
  <c r="W65" i="11"/>
  <c r="X65" i="11"/>
  <c r="W66" i="11"/>
  <c r="X66" i="11"/>
  <c r="W67" i="11"/>
  <c r="X67" i="11"/>
  <c r="W68" i="11"/>
  <c r="X68" i="11"/>
  <c r="W69" i="11"/>
  <c r="X69" i="11"/>
  <c r="W70" i="11"/>
  <c r="X70" i="11"/>
  <c r="W71" i="11"/>
  <c r="X71" i="11"/>
  <c r="W72" i="11"/>
  <c r="X72" i="11"/>
  <c r="W73" i="11"/>
  <c r="X73" i="11"/>
  <c r="W74" i="11"/>
  <c r="X74" i="11"/>
  <c r="W75" i="11"/>
  <c r="X75" i="11"/>
  <c r="W76" i="11"/>
  <c r="X76" i="11"/>
  <c r="W77" i="11"/>
  <c r="X77" i="11"/>
  <c r="W78" i="11"/>
  <c r="X78" i="11"/>
  <c r="W79" i="11"/>
  <c r="X79" i="11"/>
  <c r="W80" i="11"/>
  <c r="X80" i="11"/>
  <c r="W81" i="11"/>
  <c r="X81" i="11"/>
  <c r="W82" i="11"/>
  <c r="X82" i="11"/>
  <c r="W83" i="11"/>
  <c r="X83" i="11"/>
  <c r="W84" i="11"/>
  <c r="X84" i="11"/>
  <c r="W85" i="11"/>
  <c r="X85" i="11"/>
  <c r="W86" i="11"/>
  <c r="X86" i="11"/>
  <c r="W87" i="11"/>
  <c r="X87" i="11"/>
  <c r="W88" i="11"/>
  <c r="X88" i="11"/>
  <c r="W89" i="11"/>
  <c r="X89" i="11"/>
  <c r="W90" i="11"/>
  <c r="X90" i="11"/>
  <c r="W91" i="11"/>
  <c r="X91" i="11"/>
  <c r="W92" i="11"/>
  <c r="X92" i="11"/>
  <c r="W93" i="11"/>
  <c r="X93" i="11"/>
  <c r="W94" i="11"/>
  <c r="X94" i="11"/>
  <c r="W95" i="11"/>
  <c r="X95" i="11"/>
  <c r="W96" i="11"/>
  <c r="X96" i="11"/>
  <c r="W97" i="11"/>
  <c r="X97" i="11"/>
  <c r="W98" i="11"/>
  <c r="X98" i="11"/>
  <c r="W99" i="11"/>
  <c r="X99" i="11"/>
  <c r="W100" i="11"/>
  <c r="X100" i="11"/>
  <c r="W101" i="11"/>
  <c r="X101" i="11"/>
  <c r="W102" i="11"/>
  <c r="X102" i="11"/>
  <c r="W103" i="11"/>
  <c r="X103" i="11"/>
  <c r="W104" i="11"/>
  <c r="X104" i="11"/>
  <c r="W105" i="11"/>
  <c r="X105" i="11"/>
  <c r="W106" i="11"/>
  <c r="X106" i="11"/>
  <c r="W107" i="11"/>
  <c r="X107" i="11"/>
  <c r="W108" i="11"/>
  <c r="X108" i="11"/>
  <c r="W109" i="11"/>
  <c r="X109" i="11"/>
  <c r="W110" i="11"/>
  <c r="X110" i="11"/>
  <c r="W111" i="11"/>
  <c r="X111" i="11"/>
  <c r="W112" i="11"/>
  <c r="X112" i="11"/>
  <c r="W113" i="11"/>
  <c r="X113" i="11"/>
  <c r="W114" i="11"/>
  <c r="X114" i="11"/>
  <c r="W115" i="11"/>
  <c r="X115" i="11"/>
  <c r="W116" i="11"/>
  <c r="X116" i="11"/>
  <c r="W117" i="11"/>
  <c r="X117" i="11"/>
  <c r="W118" i="11"/>
  <c r="X118" i="11"/>
  <c r="W119" i="11"/>
  <c r="X119" i="11"/>
  <c r="W120" i="11"/>
  <c r="X120" i="11"/>
  <c r="W121" i="11"/>
  <c r="X121" i="11"/>
  <c r="W122" i="11"/>
  <c r="X122" i="11"/>
  <c r="W123" i="11"/>
  <c r="X123" i="11"/>
  <c r="W124" i="11"/>
  <c r="X124" i="11"/>
  <c r="W125" i="11"/>
  <c r="X125" i="11"/>
  <c r="W126" i="11"/>
  <c r="X126" i="11"/>
  <c r="W127" i="11"/>
  <c r="X127" i="11"/>
  <c r="W128" i="11"/>
  <c r="X128" i="11"/>
  <c r="W129" i="11"/>
  <c r="X129" i="11"/>
  <c r="W130" i="11"/>
  <c r="X130" i="11"/>
  <c r="W131" i="11"/>
  <c r="X131" i="11"/>
  <c r="W132" i="11"/>
  <c r="X132" i="11"/>
  <c r="W133" i="11"/>
  <c r="X133" i="11"/>
  <c r="W134" i="11"/>
  <c r="X134" i="11"/>
  <c r="W135" i="11"/>
  <c r="X135" i="11"/>
  <c r="W136" i="11"/>
  <c r="X136" i="11"/>
  <c r="W137" i="11"/>
  <c r="X137" i="11"/>
  <c r="W138" i="11"/>
  <c r="X138" i="11"/>
  <c r="W139" i="11"/>
  <c r="X139" i="11"/>
  <c r="W140" i="11"/>
  <c r="X140" i="11"/>
  <c r="W141" i="11"/>
  <c r="X141" i="11"/>
  <c r="W142" i="11"/>
  <c r="X142" i="11"/>
  <c r="W143" i="11"/>
  <c r="X143" i="11"/>
  <c r="W144" i="11"/>
  <c r="X144" i="11"/>
  <c r="W145" i="11"/>
  <c r="X145" i="11"/>
  <c r="W146" i="11"/>
  <c r="X146" i="11"/>
  <c r="W147" i="11"/>
  <c r="X147" i="11"/>
  <c r="W148" i="11"/>
  <c r="X148" i="11"/>
  <c r="W149" i="11"/>
  <c r="X149" i="11"/>
  <c r="W150" i="11"/>
  <c r="X150" i="11"/>
  <c r="W151" i="11"/>
  <c r="X151" i="11"/>
  <c r="W152" i="11"/>
  <c r="X152" i="11"/>
  <c r="W153" i="11"/>
  <c r="X153" i="11"/>
  <c r="W154" i="11"/>
  <c r="X154" i="11"/>
  <c r="W155" i="11"/>
  <c r="X155" i="11"/>
  <c r="W156" i="11"/>
  <c r="X156" i="11"/>
  <c r="W157" i="11"/>
  <c r="X157" i="11"/>
  <c r="W158" i="11"/>
  <c r="X158" i="11"/>
  <c r="W159" i="11"/>
  <c r="X159" i="11"/>
  <c r="W160" i="11"/>
  <c r="X160" i="11"/>
  <c r="W161" i="11"/>
  <c r="X161" i="11"/>
  <c r="W162" i="11"/>
  <c r="X162" i="11"/>
  <c r="W163" i="11"/>
  <c r="X163" i="11"/>
  <c r="W164" i="11"/>
  <c r="X164" i="11"/>
  <c r="W165" i="11"/>
  <c r="X165" i="11"/>
  <c r="W166" i="11"/>
  <c r="X166" i="11"/>
  <c r="W167" i="11"/>
  <c r="X167" i="11"/>
  <c r="W168" i="11"/>
  <c r="X168" i="11"/>
  <c r="W169" i="11"/>
  <c r="X169" i="11"/>
  <c r="W170" i="11"/>
  <c r="X170" i="11"/>
  <c r="W171" i="11"/>
  <c r="X171" i="11"/>
  <c r="W172" i="11"/>
  <c r="X172" i="11"/>
  <c r="W173" i="11"/>
  <c r="X173" i="11"/>
  <c r="W174" i="11"/>
  <c r="X174" i="11"/>
  <c r="W175" i="11"/>
  <c r="X175" i="11"/>
  <c r="W176" i="11"/>
  <c r="X176" i="11"/>
  <c r="W177" i="11"/>
  <c r="X177" i="11"/>
  <c r="W178" i="11"/>
  <c r="X178" i="11"/>
  <c r="W179" i="11"/>
  <c r="X179" i="11"/>
  <c r="W180" i="11"/>
  <c r="X180" i="11"/>
  <c r="W181" i="11"/>
  <c r="X181" i="11"/>
  <c r="W182" i="11"/>
  <c r="X182" i="11"/>
  <c r="W183" i="11"/>
  <c r="X183" i="11"/>
  <c r="W184" i="11"/>
  <c r="X184" i="11"/>
  <c r="W185" i="11"/>
  <c r="X185" i="11"/>
  <c r="W186" i="11"/>
  <c r="X186" i="11"/>
  <c r="W187" i="11"/>
  <c r="X187" i="11"/>
  <c r="W188" i="11"/>
  <c r="X188" i="11"/>
  <c r="W189" i="11"/>
  <c r="X189" i="11"/>
  <c r="W190" i="11"/>
  <c r="X190" i="11"/>
  <c r="W191" i="11"/>
  <c r="X191" i="11"/>
  <c r="W192" i="11"/>
  <c r="X192" i="11"/>
  <c r="W193" i="11"/>
  <c r="X193" i="11"/>
  <c r="W194" i="11"/>
  <c r="X194" i="11"/>
  <c r="W195" i="11"/>
  <c r="X195" i="11"/>
  <c r="W196" i="11"/>
  <c r="X196" i="11"/>
  <c r="W197" i="11"/>
  <c r="X197" i="11"/>
  <c r="W198" i="11"/>
  <c r="X198" i="11"/>
  <c r="W199" i="11"/>
  <c r="X199" i="11"/>
  <c r="W200" i="11"/>
  <c r="X200" i="11"/>
  <c r="W201" i="11"/>
  <c r="X201" i="11"/>
  <c r="W202" i="11"/>
  <c r="X202" i="11"/>
  <c r="W203" i="11"/>
  <c r="X203" i="11"/>
  <c r="W204" i="11"/>
  <c r="X204" i="11"/>
  <c r="W205" i="11"/>
  <c r="X205" i="11"/>
  <c r="W206" i="11"/>
  <c r="X206" i="11"/>
  <c r="W207" i="11"/>
  <c r="X207" i="11"/>
  <c r="W208" i="11"/>
  <c r="X208" i="11"/>
  <c r="W209" i="11"/>
  <c r="X209" i="11"/>
  <c r="W210" i="11"/>
  <c r="X210" i="11"/>
  <c r="W211" i="11"/>
  <c r="X211" i="11"/>
  <c r="W212" i="11"/>
  <c r="X212" i="11"/>
  <c r="W213" i="11"/>
  <c r="X213" i="11"/>
  <c r="W214" i="11"/>
  <c r="X214" i="11"/>
  <c r="W215" i="11"/>
  <c r="X215" i="11"/>
  <c r="W216" i="11"/>
  <c r="X216" i="11"/>
  <c r="W217" i="11"/>
  <c r="X217" i="11"/>
  <c r="W218" i="11"/>
  <c r="X218" i="11"/>
  <c r="W219" i="11"/>
  <c r="X219" i="11"/>
  <c r="W220" i="11"/>
  <c r="X220" i="11"/>
  <c r="W221" i="11"/>
  <c r="X221" i="11"/>
  <c r="W222" i="11"/>
  <c r="X222" i="11"/>
  <c r="W223" i="11"/>
  <c r="X223" i="11"/>
  <c r="W224" i="11"/>
  <c r="X224" i="11"/>
  <c r="W225" i="11"/>
  <c r="X225" i="11"/>
  <c r="W226" i="11"/>
  <c r="X226" i="11"/>
  <c r="W227" i="11"/>
  <c r="X227" i="11"/>
  <c r="W228" i="11"/>
  <c r="X228" i="11"/>
  <c r="W229" i="11"/>
  <c r="X229" i="11"/>
  <c r="W230" i="11"/>
  <c r="X230" i="11"/>
  <c r="W231" i="11"/>
  <c r="X231" i="11"/>
  <c r="W232" i="11"/>
  <c r="X232" i="11"/>
  <c r="W233" i="11"/>
  <c r="X233" i="11"/>
  <c r="W234" i="11"/>
  <c r="X234" i="11"/>
  <c r="W235" i="11"/>
  <c r="X235" i="11"/>
  <c r="W236" i="11"/>
  <c r="X236" i="11"/>
  <c r="W237" i="11"/>
  <c r="X237" i="11"/>
  <c r="W238" i="11"/>
  <c r="X238" i="11"/>
  <c r="W239" i="11"/>
  <c r="X239" i="11"/>
  <c r="W240" i="11"/>
  <c r="X240" i="11"/>
  <c r="W241" i="11"/>
  <c r="X241" i="11"/>
  <c r="W242" i="11"/>
  <c r="X242" i="11"/>
  <c r="W243" i="11"/>
  <c r="X243" i="11"/>
  <c r="W244" i="11"/>
  <c r="X244" i="11"/>
  <c r="W245" i="11"/>
  <c r="X245" i="11"/>
  <c r="W246" i="11"/>
  <c r="X246" i="11"/>
  <c r="W247" i="11"/>
  <c r="X247" i="11"/>
  <c r="W248" i="11"/>
  <c r="X248" i="11"/>
  <c r="W249" i="11"/>
  <c r="X249" i="11"/>
  <c r="W250" i="11"/>
  <c r="X250" i="11"/>
  <c r="W251" i="11"/>
  <c r="X251" i="11"/>
  <c r="W252" i="11"/>
  <c r="X252" i="11"/>
  <c r="W253" i="11"/>
  <c r="X253" i="11"/>
  <c r="W254" i="11"/>
  <c r="X254" i="11"/>
  <c r="W255" i="11"/>
  <c r="X255" i="11"/>
  <c r="W256" i="11"/>
  <c r="X256" i="11"/>
  <c r="W257" i="11"/>
  <c r="X257" i="11"/>
  <c r="W258" i="11"/>
  <c r="X258" i="11"/>
  <c r="W259" i="11"/>
  <c r="X259" i="11"/>
  <c r="W260" i="11"/>
  <c r="X260" i="11"/>
  <c r="W261" i="11"/>
  <c r="X261" i="11"/>
  <c r="W262" i="11"/>
  <c r="X262" i="11"/>
  <c r="W263" i="11"/>
  <c r="X263" i="11"/>
  <c r="W264" i="11"/>
  <c r="X264" i="11"/>
  <c r="W265" i="11"/>
  <c r="X265" i="11"/>
  <c r="W266" i="11"/>
  <c r="X266" i="11"/>
  <c r="W267" i="11"/>
  <c r="X267" i="11"/>
  <c r="W268" i="11"/>
  <c r="X268" i="11"/>
  <c r="W269" i="11"/>
  <c r="X269" i="11"/>
  <c r="W270" i="11"/>
  <c r="X270" i="11"/>
  <c r="W271" i="11"/>
  <c r="X271" i="11"/>
  <c r="W272" i="11"/>
  <c r="X272" i="11"/>
  <c r="W273" i="11"/>
  <c r="X273" i="11"/>
  <c r="W274" i="11"/>
  <c r="X274" i="11"/>
  <c r="W275" i="11"/>
  <c r="X275" i="11"/>
  <c r="W276" i="11"/>
  <c r="X276" i="11"/>
  <c r="W277" i="11"/>
  <c r="X277" i="11"/>
  <c r="W278" i="11"/>
  <c r="X278" i="11"/>
  <c r="W279" i="11"/>
  <c r="X279" i="11"/>
  <c r="W280" i="11"/>
  <c r="X280" i="11"/>
  <c r="W281" i="11"/>
  <c r="X281" i="11"/>
  <c r="W282" i="11"/>
  <c r="X282" i="11"/>
  <c r="W283" i="11"/>
  <c r="X283" i="11"/>
  <c r="W284" i="11"/>
  <c r="X284" i="11"/>
  <c r="W285" i="11"/>
  <c r="X285" i="11"/>
  <c r="W286" i="11"/>
  <c r="X286" i="11"/>
  <c r="W287" i="11"/>
  <c r="X287" i="11"/>
  <c r="W288" i="11"/>
  <c r="X288" i="11"/>
  <c r="W289" i="11"/>
  <c r="X289" i="11"/>
  <c r="W290" i="11"/>
  <c r="X290" i="11"/>
  <c r="W291" i="11"/>
  <c r="X291" i="11"/>
  <c r="W292" i="11"/>
  <c r="X292" i="11"/>
  <c r="W293" i="11"/>
  <c r="X293" i="11"/>
  <c r="W294" i="11"/>
  <c r="X294" i="11"/>
  <c r="W295" i="11"/>
  <c r="X295" i="11"/>
  <c r="W296" i="11"/>
  <c r="X296" i="11"/>
  <c r="W297" i="11"/>
  <c r="X297" i="11"/>
  <c r="W298" i="11"/>
  <c r="X298" i="11"/>
  <c r="W299" i="11"/>
  <c r="X299" i="11"/>
  <c r="W300" i="11"/>
  <c r="X300" i="11"/>
  <c r="W301" i="11"/>
  <c r="X301" i="11"/>
  <c r="W302" i="11"/>
  <c r="X302" i="11"/>
  <c r="W303" i="11"/>
  <c r="X303" i="11"/>
  <c r="W304" i="11"/>
  <c r="X304" i="11"/>
  <c r="W305" i="11"/>
  <c r="X305" i="11"/>
  <c r="W306" i="11"/>
  <c r="X306" i="11"/>
  <c r="W307" i="11"/>
  <c r="X307" i="11"/>
  <c r="W308" i="11"/>
  <c r="X308" i="11"/>
  <c r="W309" i="11"/>
  <c r="X309" i="11"/>
  <c r="W310" i="11"/>
  <c r="X310" i="11"/>
  <c r="W311" i="11"/>
  <c r="X311" i="11"/>
  <c r="W312" i="11"/>
  <c r="X312" i="11"/>
  <c r="W313" i="11"/>
  <c r="X313" i="11"/>
  <c r="W314" i="11"/>
  <c r="X314" i="11"/>
  <c r="W315" i="11"/>
  <c r="X315" i="11"/>
  <c r="W316" i="11"/>
  <c r="X316" i="11"/>
  <c r="W317" i="11"/>
  <c r="X317" i="11"/>
  <c r="W318" i="11"/>
  <c r="X318" i="11"/>
  <c r="W319" i="11"/>
  <c r="X319" i="11"/>
  <c r="W320" i="11"/>
  <c r="X320" i="11"/>
  <c r="W321" i="11"/>
  <c r="X321" i="11"/>
  <c r="W322" i="11"/>
  <c r="X322" i="11"/>
  <c r="W323" i="11"/>
  <c r="X323" i="11"/>
  <c r="W324" i="11"/>
  <c r="X324" i="11"/>
  <c r="W325" i="11"/>
  <c r="X325" i="11"/>
  <c r="W326" i="11"/>
  <c r="X326" i="11"/>
  <c r="W327" i="11"/>
  <c r="X327" i="11"/>
  <c r="W328" i="11"/>
  <c r="X328" i="11"/>
  <c r="W329" i="11"/>
  <c r="X329" i="11"/>
  <c r="W330" i="11"/>
  <c r="X330" i="11"/>
  <c r="W331" i="11"/>
  <c r="X331" i="11"/>
  <c r="W332" i="11"/>
  <c r="X332" i="11"/>
  <c r="W333" i="11"/>
  <c r="X333" i="11"/>
  <c r="W334" i="11"/>
  <c r="X334" i="11"/>
  <c r="W335" i="11"/>
  <c r="X335" i="11"/>
  <c r="W336" i="11"/>
  <c r="X336" i="11"/>
  <c r="W337" i="11"/>
  <c r="X337" i="11"/>
  <c r="W338" i="11"/>
  <c r="X338" i="11"/>
  <c r="W339" i="11"/>
  <c r="X339" i="11"/>
  <c r="W340" i="11"/>
  <c r="X340" i="11"/>
  <c r="W341" i="11"/>
  <c r="X341" i="11"/>
  <c r="W342" i="11"/>
  <c r="X342" i="11"/>
  <c r="W343" i="11"/>
  <c r="X343" i="11"/>
  <c r="W344" i="11"/>
  <c r="X344" i="11"/>
  <c r="W345" i="11"/>
  <c r="X345" i="11"/>
  <c r="W346" i="11"/>
  <c r="X346" i="11"/>
  <c r="W347" i="11"/>
  <c r="X347" i="11"/>
  <c r="W348" i="11"/>
  <c r="X348" i="11"/>
  <c r="W349" i="11"/>
  <c r="X349" i="11"/>
  <c r="W350" i="11"/>
  <c r="X350" i="11"/>
  <c r="W351" i="11"/>
  <c r="X351" i="11"/>
  <c r="W352" i="11"/>
  <c r="X352" i="11"/>
  <c r="W353" i="11"/>
  <c r="X353" i="11"/>
  <c r="W354" i="11"/>
  <c r="X354" i="11"/>
  <c r="W355" i="11"/>
  <c r="X355" i="11"/>
  <c r="W356" i="11"/>
  <c r="X356" i="11"/>
  <c r="W357" i="11"/>
  <c r="X357" i="11"/>
  <c r="W358" i="11"/>
  <c r="X358" i="11"/>
  <c r="W359" i="11"/>
  <c r="X359" i="11"/>
  <c r="W360" i="11"/>
  <c r="X360" i="11"/>
  <c r="W361" i="11"/>
  <c r="X361" i="11"/>
  <c r="W362" i="11"/>
  <c r="X362" i="11"/>
  <c r="W363" i="11"/>
  <c r="X363" i="11"/>
  <c r="W364" i="11"/>
  <c r="X364" i="11"/>
  <c r="W365" i="11"/>
  <c r="X365" i="11"/>
  <c r="W366" i="11"/>
  <c r="X366" i="11"/>
  <c r="W367" i="11"/>
  <c r="X367" i="11"/>
  <c r="W368" i="11"/>
  <c r="X368" i="11"/>
  <c r="W369" i="11"/>
  <c r="X369" i="11"/>
  <c r="W370" i="11"/>
  <c r="X370" i="11"/>
  <c r="W371" i="11"/>
  <c r="X371" i="11"/>
  <c r="W372" i="11"/>
  <c r="X372" i="11"/>
  <c r="W373" i="11"/>
  <c r="X373" i="11"/>
  <c r="W374" i="11"/>
  <c r="X374" i="11"/>
  <c r="W375" i="11"/>
  <c r="X375" i="11"/>
  <c r="W376" i="11"/>
  <c r="X376" i="11"/>
  <c r="W377" i="11"/>
  <c r="X377" i="11"/>
  <c r="W378" i="11"/>
  <c r="X378" i="11"/>
  <c r="W379" i="11"/>
  <c r="X379" i="11"/>
  <c r="W380" i="11"/>
  <c r="X380" i="11"/>
  <c r="W381" i="11"/>
  <c r="X381" i="11"/>
  <c r="W382" i="11"/>
  <c r="X382" i="11"/>
  <c r="W383" i="11"/>
  <c r="X383" i="11"/>
  <c r="W384" i="11"/>
  <c r="X384" i="11"/>
  <c r="W385" i="11"/>
  <c r="X385" i="11"/>
  <c r="W386" i="11"/>
  <c r="X386" i="11"/>
  <c r="W387" i="11"/>
  <c r="X387" i="11"/>
  <c r="W388" i="11"/>
  <c r="X388" i="11"/>
  <c r="W389" i="11"/>
  <c r="X389" i="11"/>
  <c r="W390" i="11"/>
  <c r="X390" i="11"/>
  <c r="W391" i="11"/>
  <c r="X391" i="11"/>
  <c r="W392" i="11"/>
  <c r="X392" i="11"/>
  <c r="W393" i="11"/>
  <c r="X393" i="11"/>
  <c r="W394" i="11"/>
  <c r="X394" i="11"/>
  <c r="W395" i="11"/>
  <c r="X395" i="11"/>
  <c r="W396" i="11"/>
  <c r="X396" i="11"/>
  <c r="W397" i="11"/>
  <c r="X397" i="11"/>
  <c r="W398" i="11"/>
  <c r="X398" i="11"/>
  <c r="W399" i="11"/>
  <c r="X399" i="11"/>
  <c r="W400" i="11"/>
  <c r="X400" i="11"/>
  <c r="W401" i="11"/>
  <c r="X401" i="11"/>
  <c r="W402" i="11"/>
  <c r="X402" i="11"/>
  <c r="W403" i="11"/>
  <c r="X403" i="11"/>
  <c r="W404" i="11"/>
  <c r="X404" i="11"/>
  <c r="W405" i="11"/>
  <c r="X405" i="11"/>
  <c r="W406" i="11"/>
  <c r="X406" i="11"/>
  <c r="W407" i="11"/>
  <c r="X407" i="11"/>
  <c r="W408" i="11"/>
  <c r="X408" i="11"/>
  <c r="W409" i="11"/>
  <c r="X409" i="11"/>
  <c r="W410" i="11"/>
  <c r="X410" i="11"/>
  <c r="W411" i="11"/>
  <c r="X411" i="11"/>
  <c r="W412" i="11"/>
  <c r="X412" i="11"/>
  <c r="W413" i="11"/>
  <c r="X413" i="11"/>
  <c r="W414" i="11"/>
  <c r="X414" i="11"/>
  <c r="W415" i="11"/>
  <c r="X415" i="11"/>
  <c r="W416" i="11"/>
  <c r="X416" i="11"/>
  <c r="W417" i="11"/>
  <c r="X417" i="11"/>
  <c r="W418" i="11"/>
  <c r="X418" i="11"/>
  <c r="W419" i="11"/>
  <c r="X419" i="11"/>
  <c r="W420" i="11"/>
  <c r="X420" i="11"/>
  <c r="W421" i="11"/>
  <c r="X421" i="11"/>
  <c r="W422" i="11"/>
  <c r="X422" i="11"/>
  <c r="W423" i="11"/>
  <c r="X423" i="11"/>
  <c r="W424" i="11"/>
  <c r="X424" i="11"/>
  <c r="W425" i="11"/>
  <c r="X425" i="11"/>
  <c r="W426" i="11"/>
  <c r="X426" i="11"/>
  <c r="W427" i="11"/>
  <c r="X427" i="11"/>
  <c r="W428" i="11"/>
  <c r="X428" i="11"/>
  <c r="W429" i="11"/>
  <c r="X429" i="11"/>
  <c r="W430" i="11"/>
  <c r="X430" i="11"/>
  <c r="W431" i="11"/>
  <c r="X431" i="11"/>
  <c r="W432" i="11"/>
  <c r="X432" i="11"/>
  <c r="W433" i="11"/>
  <c r="X433" i="11"/>
  <c r="W434" i="11"/>
  <c r="X434" i="11"/>
  <c r="W435" i="11"/>
  <c r="X435" i="11"/>
  <c r="W436" i="11"/>
  <c r="X436" i="11"/>
  <c r="W437" i="11"/>
  <c r="X437" i="11"/>
  <c r="W438" i="11"/>
  <c r="X438" i="11"/>
  <c r="W439" i="11"/>
  <c r="X439" i="11"/>
  <c r="W440" i="11"/>
  <c r="X440" i="11"/>
  <c r="W441" i="11"/>
  <c r="X441" i="11"/>
  <c r="W442" i="11"/>
  <c r="X442" i="11"/>
  <c r="W443" i="11"/>
  <c r="X443" i="11"/>
  <c r="W444" i="11"/>
  <c r="X444" i="11"/>
  <c r="W445" i="11"/>
  <c r="X445" i="11"/>
  <c r="W446" i="11"/>
  <c r="X446" i="11"/>
  <c r="W447" i="11"/>
  <c r="X447" i="11"/>
  <c r="W448" i="11"/>
  <c r="X448" i="11"/>
  <c r="W449" i="11"/>
  <c r="X449" i="11"/>
  <c r="W450" i="11"/>
  <c r="X450" i="11"/>
  <c r="W451" i="11"/>
  <c r="X451" i="11"/>
  <c r="W452" i="11"/>
  <c r="X452" i="11"/>
  <c r="W453" i="11"/>
  <c r="X453" i="11"/>
  <c r="W454" i="11"/>
  <c r="X454" i="11"/>
  <c r="W455" i="11"/>
  <c r="X455" i="11"/>
  <c r="W456" i="11"/>
  <c r="X456" i="11"/>
  <c r="W457" i="11"/>
  <c r="X457" i="11"/>
  <c r="W458" i="11"/>
  <c r="X458" i="11"/>
  <c r="W459" i="11"/>
  <c r="X459" i="11"/>
  <c r="W460" i="11"/>
  <c r="X460" i="11"/>
  <c r="W461" i="11"/>
  <c r="X461" i="11"/>
  <c r="W462" i="11"/>
  <c r="X462" i="11"/>
  <c r="W463" i="11"/>
  <c r="X463" i="11"/>
  <c r="W464" i="11"/>
  <c r="X464" i="11"/>
  <c r="W465" i="11"/>
  <c r="X465" i="11"/>
  <c r="W466" i="11"/>
  <c r="X466" i="11"/>
  <c r="W467" i="11"/>
  <c r="X467" i="11"/>
  <c r="W468" i="11"/>
  <c r="X468" i="11"/>
  <c r="W469" i="11"/>
  <c r="X469" i="11"/>
  <c r="W470" i="11"/>
  <c r="X470" i="11"/>
  <c r="W471" i="11"/>
  <c r="X471" i="11"/>
  <c r="W472" i="11"/>
  <c r="X472" i="11"/>
  <c r="W473" i="11"/>
  <c r="X473" i="11"/>
  <c r="W474" i="11"/>
  <c r="X474" i="11"/>
  <c r="W475" i="11"/>
  <c r="X475" i="11"/>
  <c r="W476" i="11"/>
  <c r="X476" i="11"/>
  <c r="W477" i="11"/>
  <c r="X477" i="11"/>
  <c r="W478" i="11"/>
  <c r="X478" i="11"/>
  <c r="W479" i="11"/>
  <c r="X479" i="11"/>
  <c r="W480" i="11"/>
  <c r="X480" i="11"/>
  <c r="W481" i="11"/>
  <c r="X481" i="11"/>
  <c r="W482" i="11"/>
  <c r="X482" i="11"/>
  <c r="W483" i="11"/>
  <c r="X483" i="11"/>
  <c r="W484" i="11"/>
  <c r="X484" i="11"/>
  <c r="W485" i="11"/>
  <c r="X485" i="11"/>
  <c r="W486" i="11"/>
  <c r="X486" i="11"/>
  <c r="W487" i="11"/>
  <c r="X487" i="11"/>
  <c r="W488" i="11"/>
  <c r="X488" i="11"/>
  <c r="W489" i="11"/>
  <c r="X489" i="11"/>
  <c r="W490" i="11"/>
  <c r="X490" i="11"/>
  <c r="W491" i="11"/>
  <c r="X491" i="11"/>
  <c r="W492" i="11"/>
  <c r="X492" i="11"/>
  <c r="W493" i="11"/>
  <c r="X493" i="11"/>
  <c r="X56" i="11"/>
  <c r="W56" i="11"/>
  <c r="T56" i="11"/>
  <c r="S56" i="11"/>
  <c r="Q5" i="11"/>
  <c r="R5" i="11"/>
  <c r="U5" i="11"/>
  <c r="V5" i="11"/>
  <c r="Q6" i="11"/>
  <c r="R6" i="11"/>
  <c r="U6" i="11"/>
  <c r="V6" i="11"/>
  <c r="Q7" i="11"/>
  <c r="R7" i="11"/>
  <c r="U7" i="11"/>
  <c r="V7" i="11"/>
  <c r="Q8" i="11"/>
  <c r="R8" i="11"/>
  <c r="U8" i="11"/>
  <c r="V8" i="11"/>
  <c r="Q9" i="11"/>
  <c r="R9" i="11"/>
  <c r="U9" i="11"/>
  <c r="V9" i="11"/>
  <c r="Q10" i="11"/>
  <c r="R10" i="11"/>
  <c r="U10" i="11"/>
  <c r="V10" i="11"/>
  <c r="Q11" i="11"/>
  <c r="R11" i="11"/>
  <c r="U11" i="11"/>
  <c r="V11" i="11"/>
  <c r="Q12" i="11"/>
  <c r="R12" i="11"/>
  <c r="U12" i="11"/>
  <c r="V12" i="11"/>
  <c r="Q13" i="11"/>
  <c r="R13" i="11"/>
  <c r="U13" i="11"/>
  <c r="V13" i="11"/>
  <c r="Q14" i="11"/>
  <c r="R14" i="11"/>
  <c r="U14" i="11"/>
  <c r="V14" i="11"/>
  <c r="Q15" i="11"/>
  <c r="R15" i="11"/>
  <c r="U15" i="11"/>
  <c r="V15" i="11"/>
  <c r="Q16" i="11"/>
  <c r="R16" i="11"/>
  <c r="U16" i="11"/>
  <c r="V16" i="11"/>
  <c r="Q17" i="11"/>
  <c r="R17" i="11"/>
  <c r="U17" i="11"/>
  <c r="V17" i="11"/>
  <c r="Q18" i="11"/>
  <c r="R18" i="11"/>
  <c r="U18" i="11"/>
  <c r="V18" i="11"/>
  <c r="Q19" i="11"/>
  <c r="R19" i="11"/>
  <c r="U19" i="11"/>
  <c r="V19" i="11"/>
  <c r="Q20" i="11"/>
  <c r="R20" i="11"/>
  <c r="U20" i="11"/>
  <c r="V20" i="11"/>
  <c r="Q21" i="11"/>
  <c r="R21" i="11"/>
  <c r="U21" i="11"/>
  <c r="V21" i="11"/>
  <c r="Q22" i="11"/>
  <c r="R22" i="11"/>
  <c r="U22" i="11"/>
  <c r="V22" i="11"/>
  <c r="Q23" i="11"/>
  <c r="R23" i="11"/>
  <c r="U23" i="11"/>
  <c r="V23" i="11"/>
  <c r="Q24" i="11"/>
  <c r="R24" i="11"/>
  <c r="U24" i="11"/>
  <c r="V24" i="11"/>
  <c r="Q25" i="11"/>
  <c r="R25" i="11"/>
  <c r="U25" i="11"/>
  <c r="V25" i="11"/>
  <c r="Q26" i="11"/>
  <c r="R26" i="11"/>
  <c r="U26" i="11"/>
  <c r="V26" i="11"/>
  <c r="Q27" i="11"/>
  <c r="R27" i="11"/>
  <c r="U27" i="11"/>
  <c r="V27" i="11"/>
  <c r="Q28" i="11"/>
  <c r="R28" i="11"/>
  <c r="U28" i="11"/>
  <c r="V28" i="11"/>
  <c r="Q29" i="11"/>
  <c r="R29" i="11"/>
  <c r="U29" i="11"/>
  <c r="V29" i="11"/>
  <c r="Q30" i="11"/>
  <c r="R30" i="11"/>
  <c r="U30" i="11"/>
  <c r="V30" i="11"/>
  <c r="Q31" i="11"/>
  <c r="R31" i="11"/>
  <c r="U31" i="11"/>
  <c r="V31" i="11"/>
  <c r="Q32" i="11"/>
  <c r="R32" i="11"/>
  <c r="U32" i="11"/>
  <c r="V32" i="11"/>
  <c r="Q33" i="11"/>
  <c r="R33" i="11"/>
  <c r="U33" i="11"/>
  <c r="V33" i="11"/>
  <c r="Q34" i="11"/>
  <c r="R34" i="11"/>
  <c r="U34" i="11"/>
  <c r="V34" i="11"/>
  <c r="Q35" i="11"/>
  <c r="R35" i="11"/>
  <c r="U35" i="11"/>
  <c r="V35" i="11"/>
  <c r="Q36" i="11"/>
  <c r="R36" i="11"/>
  <c r="U36" i="11"/>
  <c r="V36" i="11"/>
  <c r="Q37" i="11"/>
  <c r="R37" i="11"/>
  <c r="U37" i="11"/>
  <c r="V37" i="11"/>
  <c r="Q38" i="11"/>
  <c r="R38" i="11"/>
  <c r="U38" i="11"/>
  <c r="V38" i="11"/>
  <c r="Q39" i="11"/>
  <c r="R39" i="11"/>
  <c r="U39" i="11"/>
  <c r="V39" i="11"/>
  <c r="Q40" i="11"/>
  <c r="R40" i="11"/>
  <c r="U40" i="11"/>
  <c r="V40" i="11"/>
  <c r="Q41" i="11"/>
  <c r="R41" i="11"/>
  <c r="U41" i="11"/>
  <c r="V41" i="11"/>
  <c r="Q42" i="11"/>
  <c r="R42" i="11"/>
  <c r="U42" i="11"/>
  <c r="V42" i="11"/>
  <c r="Q43" i="11"/>
  <c r="R43" i="11"/>
  <c r="U43" i="11"/>
  <c r="V43" i="11"/>
  <c r="Q44" i="11"/>
  <c r="R44" i="11"/>
  <c r="U44" i="11"/>
  <c r="V44" i="11"/>
  <c r="Q45" i="11"/>
  <c r="R45" i="11"/>
  <c r="U45" i="11"/>
  <c r="V45" i="11"/>
  <c r="Q46" i="11"/>
  <c r="R46" i="11"/>
  <c r="U46" i="11"/>
  <c r="V46" i="11"/>
  <c r="Q47" i="11"/>
  <c r="R47" i="11"/>
  <c r="U47" i="11"/>
  <c r="V47" i="11"/>
  <c r="Q48" i="11"/>
  <c r="R48" i="11"/>
  <c r="U48" i="11"/>
  <c r="V48" i="11"/>
  <c r="Q49" i="11"/>
  <c r="R49" i="11"/>
  <c r="U49" i="11"/>
  <c r="V49" i="11"/>
  <c r="Q50" i="11"/>
  <c r="R50" i="11"/>
  <c r="U50" i="11"/>
  <c r="V50" i="11"/>
  <c r="Q51" i="11"/>
  <c r="R51" i="11"/>
  <c r="U51" i="11"/>
  <c r="V51" i="11"/>
  <c r="Q52" i="11"/>
  <c r="R52" i="11"/>
  <c r="U52" i="11"/>
  <c r="V52" i="11"/>
  <c r="Q53" i="11"/>
  <c r="R53" i="11"/>
  <c r="U53" i="11"/>
  <c r="V53" i="11"/>
  <c r="Q54" i="11"/>
  <c r="R54" i="11"/>
  <c r="U54" i="11"/>
  <c r="V54" i="11"/>
  <c r="Q55" i="11"/>
  <c r="R55" i="11"/>
  <c r="U55" i="11"/>
  <c r="V55" i="11"/>
  <c r="Q56" i="11"/>
  <c r="R56" i="11"/>
  <c r="U56" i="11"/>
  <c r="V56" i="11"/>
  <c r="Q57" i="11"/>
  <c r="R57" i="11"/>
  <c r="U57" i="11"/>
  <c r="V57" i="11"/>
  <c r="Q58" i="11"/>
  <c r="R58" i="11"/>
  <c r="U58" i="11"/>
  <c r="V58" i="11"/>
  <c r="Q59" i="11"/>
  <c r="R59" i="11"/>
  <c r="U59" i="11"/>
  <c r="V59" i="11"/>
  <c r="Q60" i="11"/>
  <c r="R60" i="11"/>
  <c r="U60" i="11"/>
  <c r="V60" i="11"/>
  <c r="Q61" i="11"/>
  <c r="R61" i="11"/>
  <c r="U61" i="11"/>
  <c r="V61" i="11"/>
  <c r="Q62" i="11"/>
  <c r="R62" i="11"/>
  <c r="U62" i="11"/>
  <c r="V62" i="11"/>
  <c r="Q63" i="11"/>
  <c r="R63" i="11"/>
  <c r="U63" i="11"/>
  <c r="V63" i="11"/>
  <c r="Q64" i="11"/>
  <c r="R64" i="11"/>
  <c r="U64" i="11"/>
  <c r="V64" i="11"/>
  <c r="Q65" i="11"/>
  <c r="R65" i="11"/>
  <c r="U65" i="11"/>
  <c r="V65" i="11"/>
  <c r="Q66" i="11"/>
  <c r="R66" i="11"/>
  <c r="U66" i="11"/>
  <c r="V66" i="11"/>
  <c r="Q67" i="11"/>
  <c r="R67" i="11"/>
  <c r="U67" i="11"/>
  <c r="V67" i="11"/>
  <c r="Q68" i="11"/>
  <c r="R68" i="11"/>
  <c r="U68" i="11"/>
  <c r="V68" i="11"/>
  <c r="Q69" i="11"/>
  <c r="R69" i="11"/>
  <c r="U69" i="11"/>
  <c r="V69" i="11"/>
  <c r="Q70" i="11"/>
  <c r="R70" i="11"/>
  <c r="U70" i="11"/>
  <c r="V70" i="11"/>
  <c r="Q71" i="11"/>
  <c r="R71" i="11"/>
  <c r="U71" i="11"/>
  <c r="V71" i="11"/>
  <c r="Q72" i="11"/>
  <c r="R72" i="11"/>
  <c r="U72" i="11"/>
  <c r="V72" i="11"/>
  <c r="Q73" i="11"/>
  <c r="R73" i="11"/>
  <c r="U73" i="11"/>
  <c r="V73" i="11"/>
  <c r="Q74" i="11"/>
  <c r="R74" i="11"/>
  <c r="U74" i="11"/>
  <c r="V74" i="11"/>
  <c r="Q75" i="11"/>
  <c r="R75" i="11"/>
  <c r="U75" i="11"/>
  <c r="V75" i="11"/>
  <c r="Q76" i="11"/>
  <c r="R76" i="11"/>
  <c r="U76" i="11"/>
  <c r="V76" i="11"/>
  <c r="Q77" i="11"/>
  <c r="R77" i="11"/>
  <c r="U77" i="11"/>
  <c r="V77" i="11"/>
  <c r="Q78" i="11"/>
  <c r="R78" i="11"/>
  <c r="U78" i="11"/>
  <c r="V78" i="11"/>
  <c r="Q79" i="11"/>
  <c r="R79" i="11"/>
  <c r="U79" i="11"/>
  <c r="V79" i="11"/>
  <c r="Q80" i="11"/>
  <c r="R80" i="11"/>
  <c r="U80" i="11"/>
  <c r="V80" i="11"/>
  <c r="Q81" i="11"/>
  <c r="R81" i="11"/>
  <c r="U81" i="11"/>
  <c r="V81" i="11"/>
  <c r="Q82" i="11"/>
  <c r="R82" i="11"/>
  <c r="U82" i="11"/>
  <c r="V82" i="11"/>
  <c r="Q83" i="11"/>
  <c r="R83" i="11"/>
  <c r="U83" i="11"/>
  <c r="V83" i="11"/>
  <c r="Q84" i="11"/>
  <c r="R84" i="11"/>
  <c r="U84" i="11"/>
  <c r="V84" i="11"/>
  <c r="Q85" i="11"/>
  <c r="R85" i="11"/>
  <c r="U85" i="11"/>
  <c r="V85" i="11"/>
  <c r="Q86" i="11"/>
  <c r="R86" i="11"/>
  <c r="U86" i="11"/>
  <c r="V86" i="11"/>
  <c r="Q87" i="11"/>
  <c r="R87" i="11"/>
  <c r="U87" i="11"/>
  <c r="V87" i="11"/>
  <c r="Q88" i="11"/>
  <c r="R88" i="11"/>
  <c r="U88" i="11"/>
  <c r="V88" i="11"/>
  <c r="Q89" i="11"/>
  <c r="R89" i="11"/>
  <c r="U89" i="11"/>
  <c r="V89" i="11"/>
  <c r="Q90" i="11"/>
  <c r="R90" i="11"/>
  <c r="U90" i="11"/>
  <c r="V90" i="11"/>
  <c r="Q91" i="11"/>
  <c r="R91" i="11"/>
  <c r="U91" i="11"/>
  <c r="V91" i="11"/>
  <c r="Q92" i="11"/>
  <c r="R92" i="11"/>
  <c r="U92" i="11"/>
  <c r="V92" i="11"/>
  <c r="Q93" i="11"/>
  <c r="R93" i="11"/>
  <c r="U93" i="11"/>
  <c r="V93" i="11"/>
  <c r="Q94" i="11"/>
  <c r="R94" i="11"/>
  <c r="U94" i="11"/>
  <c r="V94" i="11"/>
  <c r="Q95" i="11"/>
  <c r="R95" i="11"/>
  <c r="U95" i="11"/>
  <c r="V95" i="11"/>
  <c r="Q96" i="11"/>
  <c r="R96" i="11"/>
  <c r="U96" i="11"/>
  <c r="V96" i="11"/>
  <c r="Q97" i="11"/>
  <c r="R97" i="11"/>
  <c r="U97" i="11"/>
  <c r="V97" i="11"/>
  <c r="Q98" i="11"/>
  <c r="R98" i="11"/>
  <c r="U98" i="11"/>
  <c r="V98" i="11"/>
  <c r="Q99" i="11"/>
  <c r="R99" i="11"/>
  <c r="U99" i="11"/>
  <c r="V99" i="11"/>
  <c r="Q100" i="11"/>
  <c r="R100" i="11"/>
  <c r="U100" i="11"/>
  <c r="V100" i="11"/>
  <c r="Q101" i="11"/>
  <c r="R101" i="11"/>
  <c r="U101" i="11"/>
  <c r="V101" i="11"/>
  <c r="Q102" i="11"/>
  <c r="R102" i="11"/>
  <c r="U102" i="11"/>
  <c r="V102" i="11"/>
  <c r="Q103" i="11"/>
  <c r="R103" i="11"/>
  <c r="U103" i="11"/>
  <c r="V103" i="11"/>
  <c r="Q104" i="11"/>
  <c r="R104" i="11"/>
  <c r="U104" i="11"/>
  <c r="V104" i="11"/>
  <c r="Q105" i="11"/>
  <c r="R105" i="11"/>
  <c r="U105" i="11"/>
  <c r="V105" i="11"/>
  <c r="Q106" i="11"/>
  <c r="R106" i="11"/>
  <c r="U106" i="11"/>
  <c r="V106" i="11"/>
  <c r="Q107" i="11"/>
  <c r="R107" i="11"/>
  <c r="U107" i="11"/>
  <c r="V107" i="11"/>
  <c r="Q108" i="11"/>
  <c r="R108" i="11"/>
  <c r="U108" i="11"/>
  <c r="V108" i="11"/>
  <c r="Q109" i="11"/>
  <c r="R109" i="11"/>
  <c r="U109" i="11"/>
  <c r="V109" i="11"/>
  <c r="Q110" i="11"/>
  <c r="R110" i="11"/>
  <c r="U110" i="11"/>
  <c r="V110" i="11"/>
  <c r="Q111" i="11"/>
  <c r="R111" i="11"/>
  <c r="U111" i="11"/>
  <c r="V111" i="11"/>
  <c r="Q112" i="11"/>
  <c r="R112" i="11"/>
  <c r="U112" i="11"/>
  <c r="V112" i="11"/>
  <c r="Q113" i="11"/>
  <c r="R113" i="11"/>
  <c r="U113" i="11"/>
  <c r="V113" i="11"/>
  <c r="Q114" i="11"/>
  <c r="R114" i="11"/>
  <c r="U114" i="11"/>
  <c r="V114" i="11"/>
  <c r="Q115" i="11"/>
  <c r="R115" i="11"/>
  <c r="U115" i="11"/>
  <c r="V115" i="11"/>
  <c r="Q116" i="11"/>
  <c r="R116" i="11"/>
  <c r="U116" i="11"/>
  <c r="V116" i="11"/>
  <c r="Q117" i="11"/>
  <c r="R117" i="11"/>
  <c r="U117" i="11"/>
  <c r="V117" i="11"/>
  <c r="Q118" i="11"/>
  <c r="R118" i="11"/>
  <c r="U118" i="11"/>
  <c r="V118" i="11"/>
  <c r="Q119" i="11"/>
  <c r="R119" i="11"/>
  <c r="U119" i="11"/>
  <c r="V119" i="11"/>
  <c r="Q120" i="11"/>
  <c r="R120" i="11"/>
  <c r="U120" i="11"/>
  <c r="V120" i="11"/>
  <c r="Q121" i="11"/>
  <c r="R121" i="11"/>
  <c r="U121" i="11"/>
  <c r="V121" i="11"/>
  <c r="Q122" i="11"/>
  <c r="R122" i="11"/>
  <c r="U122" i="11"/>
  <c r="V122" i="11"/>
  <c r="Q123" i="11"/>
  <c r="R123" i="11"/>
  <c r="U123" i="11"/>
  <c r="V123" i="11"/>
  <c r="Q124" i="11"/>
  <c r="R124" i="11"/>
  <c r="U124" i="11"/>
  <c r="V124" i="11"/>
  <c r="Q125" i="11"/>
  <c r="R125" i="11"/>
  <c r="U125" i="11"/>
  <c r="V125" i="11"/>
  <c r="Q126" i="11"/>
  <c r="R126" i="11"/>
  <c r="U126" i="11"/>
  <c r="V126" i="11"/>
  <c r="Q127" i="11"/>
  <c r="R127" i="11"/>
  <c r="U127" i="11"/>
  <c r="V127" i="11"/>
  <c r="Q128" i="11"/>
  <c r="R128" i="11"/>
  <c r="U128" i="11"/>
  <c r="V128" i="11"/>
  <c r="Q129" i="11"/>
  <c r="R129" i="11"/>
  <c r="U129" i="11"/>
  <c r="V129" i="11"/>
  <c r="Q130" i="11"/>
  <c r="R130" i="11"/>
  <c r="U130" i="11"/>
  <c r="V130" i="11"/>
  <c r="Q131" i="11"/>
  <c r="R131" i="11"/>
  <c r="U131" i="11"/>
  <c r="V131" i="11"/>
  <c r="Q132" i="11"/>
  <c r="R132" i="11"/>
  <c r="U132" i="11"/>
  <c r="V132" i="11"/>
  <c r="Q133" i="11"/>
  <c r="R133" i="11"/>
  <c r="U133" i="11"/>
  <c r="V133" i="11"/>
  <c r="Q134" i="11"/>
  <c r="R134" i="11"/>
  <c r="U134" i="11"/>
  <c r="V134" i="11"/>
  <c r="Q135" i="11"/>
  <c r="R135" i="11"/>
  <c r="U135" i="11"/>
  <c r="V135" i="11"/>
  <c r="Q136" i="11"/>
  <c r="R136" i="11"/>
  <c r="U136" i="11"/>
  <c r="V136" i="11"/>
  <c r="Q137" i="11"/>
  <c r="R137" i="11"/>
  <c r="U137" i="11"/>
  <c r="V137" i="11"/>
  <c r="Q138" i="11"/>
  <c r="R138" i="11"/>
  <c r="U138" i="11"/>
  <c r="V138" i="11"/>
  <c r="Q139" i="11"/>
  <c r="R139" i="11"/>
  <c r="U139" i="11"/>
  <c r="V139" i="11"/>
  <c r="Q140" i="11"/>
  <c r="R140" i="11"/>
  <c r="U140" i="11"/>
  <c r="V140" i="11"/>
  <c r="Q141" i="11"/>
  <c r="R141" i="11"/>
  <c r="U141" i="11"/>
  <c r="V141" i="11"/>
  <c r="Q142" i="11"/>
  <c r="R142" i="11"/>
  <c r="U142" i="11"/>
  <c r="V142" i="11"/>
  <c r="Q143" i="11"/>
  <c r="R143" i="11"/>
  <c r="U143" i="11"/>
  <c r="V143" i="11"/>
  <c r="Q144" i="11"/>
  <c r="R144" i="11"/>
  <c r="U144" i="11"/>
  <c r="V144" i="11"/>
  <c r="Q145" i="11"/>
  <c r="R145" i="11"/>
  <c r="U145" i="11"/>
  <c r="V145" i="11"/>
  <c r="Q146" i="11"/>
  <c r="R146" i="11"/>
  <c r="U146" i="11"/>
  <c r="V146" i="11"/>
  <c r="Q147" i="11"/>
  <c r="R147" i="11"/>
  <c r="U147" i="11"/>
  <c r="V147" i="11"/>
  <c r="Q148" i="11"/>
  <c r="R148" i="11"/>
  <c r="U148" i="11"/>
  <c r="V148" i="11"/>
  <c r="Q149" i="11"/>
  <c r="R149" i="11"/>
  <c r="U149" i="11"/>
  <c r="V149" i="11"/>
  <c r="Q150" i="11"/>
  <c r="R150" i="11"/>
  <c r="U150" i="11"/>
  <c r="V150" i="11"/>
  <c r="Q151" i="11"/>
  <c r="R151" i="11"/>
  <c r="U151" i="11"/>
  <c r="V151" i="11"/>
  <c r="Q152" i="11"/>
  <c r="R152" i="11"/>
  <c r="U152" i="11"/>
  <c r="V152" i="11"/>
  <c r="Q153" i="11"/>
  <c r="R153" i="11"/>
  <c r="U153" i="11"/>
  <c r="V153" i="11"/>
  <c r="Q154" i="11"/>
  <c r="R154" i="11"/>
  <c r="U154" i="11"/>
  <c r="V154" i="11"/>
  <c r="Q155" i="11"/>
  <c r="R155" i="11"/>
  <c r="U155" i="11"/>
  <c r="V155" i="11"/>
  <c r="Q156" i="11"/>
  <c r="R156" i="11"/>
  <c r="U156" i="11"/>
  <c r="V156" i="11"/>
  <c r="Q157" i="11"/>
  <c r="R157" i="11"/>
  <c r="U157" i="11"/>
  <c r="V157" i="11"/>
  <c r="Q158" i="11"/>
  <c r="R158" i="11"/>
  <c r="U158" i="11"/>
  <c r="V158" i="11"/>
  <c r="Q159" i="11"/>
  <c r="R159" i="11"/>
  <c r="U159" i="11"/>
  <c r="V159" i="11"/>
  <c r="Q160" i="11"/>
  <c r="R160" i="11"/>
  <c r="U160" i="11"/>
  <c r="V160" i="11"/>
  <c r="Q161" i="11"/>
  <c r="R161" i="11"/>
  <c r="U161" i="11"/>
  <c r="V161" i="11"/>
  <c r="Q162" i="11"/>
  <c r="R162" i="11"/>
  <c r="U162" i="11"/>
  <c r="V162" i="11"/>
  <c r="Q163" i="11"/>
  <c r="R163" i="11"/>
  <c r="U163" i="11"/>
  <c r="V163" i="11"/>
  <c r="Q164" i="11"/>
  <c r="R164" i="11"/>
  <c r="U164" i="11"/>
  <c r="V164" i="11"/>
  <c r="Q165" i="11"/>
  <c r="R165" i="11"/>
  <c r="U165" i="11"/>
  <c r="V165" i="11"/>
  <c r="Q166" i="11"/>
  <c r="R166" i="11"/>
  <c r="U166" i="11"/>
  <c r="V166" i="11"/>
  <c r="Q167" i="11"/>
  <c r="R167" i="11"/>
  <c r="U167" i="11"/>
  <c r="V167" i="11"/>
  <c r="Q168" i="11"/>
  <c r="R168" i="11"/>
  <c r="U168" i="11"/>
  <c r="V168" i="11"/>
  <c r="Q169" i="11"/>
  <c r="R169" i="11"/>
  <c r="U169" i="11"/>
  <c r="V169" i="11"/>
  <c r="Q170" i="11"/>
  <c r="R170" i="11"/>
  <c r="U170" i="11"/>
  <c r="V170" i="11"/>
  <c r="Q171" i="11"/>
  <c r="R171" i="11"/>
  <c r="U171" i="11"/>
  <c r="V171" i="11"/>
  <c r="Q172" i="11"/>
  <c r="R172" i="11"/>
  <c r="U172" i="11"/>
  <c r="V172" i="11"/>
  <c r="Q173" i="11"/>
  <c r="R173" i="11"/>
  <c r="U173" i="11"/>
  <c r="V173" i="11"/>
  <c r="Q174" i="11"/>
  <c r="R174" i="11"/>
  <c r="U174" i="11"/>
  <c r="V174" i="11"/>
  <c r="Q175" i="11"/>
  <c r="R175" i="11"/>
  <c r="U175" i="11"/>
  <c r="V175" i="11"/>
  <c r="Q176" i="11"/>
  <c r="R176" i="11"/>
  <c r="U176" i="11"/>
  <c r="V176" i="11"/>
  <c r="Q177" i="11"/>
  <c r="R177" i="11"/>
  <c r="U177" i="11"/>
  <c r="V177" i="11"/>
  <c r="Q178" i="11"/>
  <c r="R178" i="11"/>
  <c r="U178" i="11"/>
  <c r="V178" i="11"/>
  <c r="Q179" i="11"/>
  <c r="R179" i="11"/>
  <c r="U179" i="11"/>
  <c r="V179" i="11"/>
  <c r="Q180" i="11"/>
  <c r="R180" i="11"/>
  <c r="U180" i="11"/>
  <c r="V180" i="11"/>
  <c r="Q181" i="11"/>
  <c r="R181" i="11"/>
  <c r="U181" i="11"/>
  <c r="V181" i="11"/>
  <c r="Q182" i="11"/>
  <c r="R182" i="11"/>
  <c r="U182" i="11"/>
  <c r="V182" i="11"/>
  <c r="Q183" i="11"/>
  <c r="R183" i="11"/>
  <c r="U183" i="11"/>
  <c r="V183" i="11"/>
  <c r="Q184" i="11"/>
  <c r="R184" i="11"/>
  <c r="U184" i="11"/>
  <c r="V184" i="11"/>
  <c r="Q185" i="11"/>
  <c r="R185" i="11"/>
  <c r="U185" i="11"/>
  <c r="V185" i="11"/>
  <c r="Q186" i="11"/>
  <c r="R186" i="11"/>
  <c r="U186" i="11"/>
  <c r="V186" i="11"/>
  <c r="Q187" i="11"/>
  <c r="R187" i="11"/>
  <c r="U187" i="11"/>
  <c r="V187" i="11"/>
  <c r="Q188" i="11"/>
  <c r="R188" i="11"/>
  <c r="U188" i="11"/>
  <c r="V188" i="11"/>
  <c r="Q189" i="11"/>
  <c r="R189" i="11"/>
  <c r="U189" i="11"/>
  <c r="V189" i="11"/>
  <c r="Q190" i="11"/>
  <c r="R190" i="11"/>
  <c r="U190" i="11"/>
  <c r="V190" i="11"/>
  <c r="Q191" i="11"/>
  <c r="R191" i="11"/>
  <c r="U191" i="11"/>
  <c r="V191" i="11"/>
  <c r="Q192" i="11"/>
  <c r="R192" i="11"/>
  <c r="U192" i="11"/>
  <c r="V192" i="11"/>
  <c r="Q193" i="11"/>
  <c r="R193" i="11"/>
  <c r="U193" i="11"/>
  <c r="V193" i="11"/>
  <c r="Q194" i="11"/>
  <c r="R194" i="11"/>
  <c r="U194" i="11"/>
  <c r="V194" i="11"/>
  <c r="Q195" i="11"/>
  <c r="R195" i="11"/>
  <c r="U195" i="11"/>
  <c r="V195" i="11"/>
  <c r="Q196" i="11"/>
  <c r="R196" i="11"/>
  <c r="U196" i="11"/>
  <c r="V196" i="11"/>
  <c r="Q197" i="11"/>
  <c r="R197" i="11"/>
  <c r="U197" i="11"/>
  <c r="V197" i="11"/>
  <c r="Q198" i="11"/>
  <c r="R198" i="11"/>
  <c r="U198" i="11"/>
  <c r="V198" i="11"/>
  <c r="Q199" i="11"/>
  <c r="R199" i="11"/>
  <c r="U199" i="11"/>
  <c r="V199" i="11"/>
  <c r="Q200" i="11"/>
  <c r="R200" i="11"/>
  <c r="U200" i="11"/>
  <c r="V200" i="11"/>
  <c r="Q201" i="11"/>
  <c r="R201" i="11"/>
  <c r="U201" i="11"/>
  <c r="V201" i="11"/>
  <c r="Q202" i="11"/>
  <c r="R202" i="11"/>
  <c r="U202" i="11"/>
  <c r="V202" i="11"/>
  <c r="Q203" i="11"/>
  <c r="R203" i="11"/>
  <c r="U203" i="11"/>
  <c r="V203" i="11"/>
  <c r="Q204" i="11"/>
  <c r="R204" i="11"/>
  <c r="U204" i="11"/>
  <c r="V204" i="11"/>
  <c r="Q205" i="11"/>
  <c r="R205" i="11"/>
  <c r="U205" i="11"/>
  <c r="V205" i="11"/>
  <c r="Q206" i="11"/>
  <c r="R206" i="11"/>
  <c r="U206" i="11"/>
  <c r="V206" i="11"/>
  <c r="Q207" i="11"/>
  <c r="R207" i="11"/>
  <c r="U207" i="11"/>
  <c r="V207" i="11"/>
  <c r="Q208" i="11"/>
  <c r="R208" i="11"/>
  <c r="U208" i="11"/>
  <c r="V208" i="11"/>
  <c r="Q209" i="11"/>
  <c r="R209" i="11"/>
  <c r="U209" i="11"/>
  <c r="V209" i="11"/>
  <c r="Q210" i="11"/>
  <c r="R210" i="11"/>
  <c r="U210" i="11"/>
  <c r="V210" i="11"/>
  <c r="Q211" i="11"/>
  <c r="R211" i="11"/>
  <c r="U211" i="11"/>
  <c r="V211" i="11"/>
  <c r="Q212" i="11"/>
  <c r="R212" i="11"/>
  <c r="U212" i="11"/>
  <c r="V212" i="11"/>
  <c r="Q213" i="11"/>
  <c r="R213" i="11"/>
  <c r="U213" i="11"/>
  <c r="V213" i="11"/>
  <c r="Q214" i="11"/>
  <c r="R214" i="11"/>
  <c r="U214" i="11"/>
  <c r="V214" i="11"/>
  <c r="Q215" i="11"/>
  <c r="R215" i="11"/>
  <c r="U215" i="11"/>
  <c r="V215" i="11"/>
  <c r="Q216" i="11"/>
  <c r="R216" i="11"/>
  <c r="U216" i="11"/>
  <c r="V216" i="11"/>
  <c r="Q217" i="11"/>
  <c r="R217" i="11"/>
  <c r="U217" i="11"/>
  <c r="V217" i="11"/>
  <c r="Q218" i="11"/>
  <c r="R218" i="11"/>
  <c r="U218" i="11"/>
  <c r="V218" i="11"/>
  <c r="Q219" i="11"/>
  <c r="R219" i="11"/>
  <c r="U219" i="11"/>
  <c r="V219" i="11"/>
  <c r="Q220" i="11"/>
  <c r="R220" i="11"/>
  <c r="U220" i="11"/>
  <c r="V220" i="11"/>
  <c r="Q221" i="11"/>
  <c r="R221" i="11"/>
  <c r="U221" i="11"/>
  <c r="V221" i="11"/>
  <c r="Q222" i="11"/>
  <c r="R222" i="11"/>
  <c r="U222" i="11"/>
  <c r="V222" i="11"/>
  <c r="Q223" i="11"/>
  <c r="R223" i="11"/>
  <c r="U223" i="11"/>
  <c r="V223" i="11"/>
  <c r="Q224" i="11"/>
  <c r="R224" i="11"/>
  <c r="U224" i="11"/>
  <c r="V224" i="11"/>
  <c r="Q225" i="11"/>
  <c r="R225" i="11"/>
  <c r="U225" i="11"/>
  <c r="V225" i="11"/>
  <c r="Q226" i="11"/>
  <c r="R226" i="11"/>
  <c r="U226" i="11"/>
  <c r="V226" i="11"/>
  <c r="Q227" i="11"/>
  <c r="R227" i="11"/>
  <c r="U227" i="11"/>
  <c r="V227" i="11"/>
  <c r="Q228" i="11"/>
  <c r="R228" i="11"/>
  <c r="U228" i="11"/>
  <c r="V228" i="11"/>
  <c r="Q229" i="11"/>
  <c r="R229" i="11"/>
  <c r="U229" i="11"/>
  <c r="V229" i="11"/>
  <c r="Q230" i="11"/>
  <c r="R230" i="11"/>
  <c r="U230" i="11"/>
  <c r="V230" i="11"/>
  <c r="Q231" i="11"/>
  <c r="R231" i="11"/>
  <c r="U231" i="11"/>
  <c r="V231" i="11"/>
  <c r="Q232" i="11"/>
  <c r="R232" i="11"/>
  <c r="U232" i="11"/>
  <c r="V232" i="11"/>
  <c r="Q233" i="11"/>
  <c r="R233" i="11"/>
  <c r="U233" i="11"/>
  <c r="V233" i="11"/>
  <c r="Q234" i="11"/>
  <c r="R234" i="11"/>
  <c r="U234" i="11"/>
  <c r="V234" i="11"/>
  <c r="Q235" i="11"/>
  <c r="R235" i="11"/>
  <c r="U235" i="11"/>
  <c r="V235" i="11"/>
  <c r="Q236" i="11"/>
  <c r="R236" i="11"/>
  <c r="U236" i="11"/>
  <c r="V236" i="11"/>
  <c r="Q237" i="11"/>
  <c r="R237" i="11"/>
  <c r="U237" i="11"/>
  <c r="V237" i="11"/>
  <c r="Q238" i="11"/>
  <c r="R238" i="11"/>
  <c r="U238" i="11"/>
  <c r="V238" i="11"/>
  <c r="Q239" i="11"/>
  <c r="R239" i="11"/>
  <c r="U239" i="11"/>
  <c r="V239" i="11"/>
  <c r="Q240" i="11"/>
  <c r="R240" i="11"/>
  <c r="U240" i="11"/>
  <c r="V240" i="11"/>
  <c r="Q241" i="11"/>
  <c r="R241" i="11"/>
  <c r="U241" i="11"/>
  <c r="V241" i="11"/>
  <c r="Q242" i="11"/>
  <c r="R242" i="11"/>
  <c r="U242" i="11"/>
  <c r="V242" i="11"/>
  <c r="Q243" i="11"/>
  <c r="R243" i="11"/>
  <c r="U243" i="11"/>
  <c r="V243" i="11"/>
  <c r="Q244" i="11"/>
  <c r="R244" i="11"/>
  <c r="U244" i="11"/>
  <c r="V244" i="11"/>
  <c r="Q245" i="11"/>
  <c r="R245" i="11"/>
  <c r="U245" i="11"/>
  <c r="V245" i="11"/>
  <c r="Q246" i="11"/>
  <c r="R246" i="11"/>
  <c r="U246" i="11"/>
  <c r="V246" i="11"/>
  <c r="Q247" i="11"/>
  <c r="R247" i="11"/>
  <c r="U247" i="11"/>
  <c r="V247" i="11"/>
  <c r="Q248" i="11"/>
  <c r="R248" i="11"/>
  <c r="U248" i="11"/>
  <c r="V248" i="11"/>
  <c r="Q249" i="11"/>
  <c r="R249" i="11"/>
  <c r="U249" i="11"/>
  <c r="V249" i="11"/>
  <c r="Q250" i="11"/>
  <c r="R250" i="11"/>
  <c r="U250" i="11"/>
  <c r="V250" i="11"/>
  <c r="Q251" i="11"/>
  <c r="R251" i="11"/>
  <c r="U251" i="11"/>
  <c r="V251" i="11"/>
  <c r="Q252" i="11"/>
  <c r="R252" i="11"/>
  <c r="U252" i="11"/>
  <c r="V252" i="11"/>
  <c r="Q253" i="11"/>
  <c r="R253" i="11"/>
  <c r="U253" i="11"/>
  <c r="V253" i="11"/>
  <c r="Q254" i="11"/>
  <c r="R254" i="11"/>
  <c r="U254" i="11"/>
  <c r="V254" i="11"/>
  <c r="Q255" i="11"/>
  <c r="R255" i="11"/>
  <c r="U255" i="11"/>
  <c r="V255" i="11"/>
  <c r="Q256" i="11"/>
  <c r="R256" i="11"/>
  <c r="U256" i="11"/>
  <c r="V256" i="11"/>
  <c r="Q257" i="11"/>
  <c r="R257" i="11"/>
  <c r="U257" i="11"/>
  <c r="V257" i="11"/>
  <c r="Q258" i="11"/>
  <c r="R258" i="11"/>
  <c r="U258" i="11"/>
  <c r="V258" i="11"/>
  <c r="Q259" i="11"/>
  <c r="R259" i="11"/>
  <c r="U259" i="11"/>
  <c r="V259" i="11"/>
  <c r="Q260" i="11"/>
  <c r="R260" i="11"/>
  <c r="U260" i="11"/>
  <c r="V260" i="11"/>
  <c r="Q261" i="11"/>
  <c r="R261" i="11"/>
  <c r="U261" i="11"/>
  <c r="V261" i="11"/>
  <c r="Q262" i="11"/>
  <c r="R262" i="11"/>
  <c r="U262" i="11"/>
  <c r="V262" i="11"/>
  <c r="Q263" i="11"/>
  <c r="R263" i="11"/>
  <c r="U263" i="11"/>
  <c r="V263" i="11"/>
  <c r="Q264" i="11"/>
  <c r="R264" i="11"/>
  <c r="U264" i="11"/>
  <c r="V264" i="11"/>
  <c r="Q265" i="11"/>
  <c r="R265" i="11"/>
  <c r="U265" i="11"/>
  <c r="V265" i="11"/>
  <c r="Q266" i="11"/>
  <c r="R266" i="11"/>
  <c r="U266" i="11"/>
  <c r="V266" i="11"/>
  <c r="Q267" i="11"/>
  <c r="R267" i="11"/>
  <c r="U267" i="11"/>
  <c r="V267" i="11"/>
  <c r="Q268" i="11"/>
  <c r="R268" i="11"/>
  <c r="U268" i="11"/>
  <c r="V268" i="11"/>
  <c r="Q269" i="11"/>
  <c r="R269" i="11"/>
  <c r="U269" i="11"/>
  <c r="V269" i="11"/>
  <c r="Q270" i="11"/>
  <c r="R270" i="11"/>
  <c r="U270" i="11"/>
  <c r="V270" i="11"/>
  <c r="Q271" i="11"/>
  <c r="R271" i="11"/>
  <c r="U271" i="11"/>
  <c r="V271" i="11"/>
  <c r="Q272" i="11"/>
  <c r="R272" i="11"/>
  <c r="U272" i="11"/>
  <c r="V272" i="11"/>
  <c r="Q273" i="11"/>
  <c r="R273" i="11"/>
  <c r="U273" i="11"/>
  <c r="V273" i="11"/>
  <c r="Q274" i="11"/>
  <c r="R274" i="11"/>
  <c r="U274" i="11"/>
  <c r="V274" i="11"/>
  <c r="Q275" i="11"/>
  <c r="R275" i="11"/>
  <c r="U275" i="11"/>
  <c r="V275" i="11"/>
  <c r="Q276" i="11"/>
  <c r="R276" i="11"/>
  <c r="U276" i="11"/>
  <c r="V276" i="11"/>
  <c r="Q277" i="11"/>
  <c r="R277" i="11"/>
  <c r="U277" i="11"/>
  <c r="V277" i="11"/>
  <c r="Q278" i="11"/>
  <c r="R278" i="11"/>
  <c r="U278" i="11"/>
  <c r="V278" i="11"/>
  <c r="Q279" i="11"/>
  <c r="R279" i="11"/>
  <c r="U279" i="11"/>
  <c r="V279" i="11"/>
  <c r="Q280" i="11"/>
  <c r="R280" i="11"/>
  <c r="U280" i="11"/>
  <c r="V280" i="11"/>
  <c r="Q281" i="11"/>
  <c r="R281" i="11"/>
  <c r="U281" i="11"/>
  <c r="V281" i="11"/>
  <c r="Q282" i="11"/>
  <c r="R282" i="11"/>
  <c r="U282" i="11"/>
  <c r="V282" i="11"/>
  <c r="Q283" i="11"/>
  <c r="R283" i="11"/>
  <c r="U283" i="11"/>
  <c r="V283" i="11"/>
  <c r="Q284" i="11"/>
  <c r="R284" i="11"/>
  <c r="U284" i="11"/>
  <c r="V284" i="11"/>
  <c r="Q285" i="11"/>
  <c r="R285" i="11"/>
  <c r="U285" i="11"/>
  <c r="V285" i="11"/>
  <c r="Q286" i="11"/>
  <c r="R286" i="11"/>
  <c r="U286" i="11"/>
  <c r="V286" i="11"/>
  <c r="Q287" i="11"/>
  <c r="R287" i="11"/>
  <c r="U287" i="11"/>
  <c r="V287" i="11"/>
  <c r="Q288" i="11"/>
  <c r="R288" i="11"/>
  <c r="U288" i="11"/>
  <c r="V288" i="11"/>
  <c r="Q289" i="11"/>
  <c r="R289" i="11"/>
  <c r="U289" i="11"/>
  <c r="V289" i="11"/>
  <c r="Q290" i="11"/>
  <c r="R290" i="11"/>
  <c r="U290" i="11"/>
  <c r="V290" i="11"/>
  <c r="Q291" i="11"/>
  <c r="R291" i="11"/>
  <c r="U291" i="11"/>
  <c r="V291" i="11"/>
  <c r="Q292" i="11"/>
  <c r="R292" i="11"/>
  <c r="U292" i="11"/>
  <c r="V292" i="11"/>
  <c r="Q293" i="11"/>
  <c r="R293" i="11"/>
  <c r="U293" i="11"/>
  <c r="V293" i="11"/>
  <c r="Q294" i="11"/>
  <c r="R294" i="11"/>
  <c r="U294" i="11"/>
  <c r="V294" i="11"/>
  <c r="Q295" i="11"/>
  <c r="R295" i="11"/>
  <c r="U295" i="11"/>
  <c r="V295" i="11"/>
  <c r="Q296" i="11"/>
  <c r="R296" i="11"/>
  <c r="U296" i="11"/>
  <c r="V296" i="11"/>
  <c r="Q297" i="11"/>
  <c r="R297" i="11"/>
  <c r="U297" i="11"/>
  <c r="V297" i="11"/>
  <c r="Q298" i="11"/>
  <c r="R298" i="11"/>
  <c r="U298" i="11"/>
  <c r="V298" i="11"/>
  <c r="Q299" i="11"/>
  <c r="R299" i="11"/>
  <c r="U299" i="11"/>
  <c r="V299" i="11"/>
  <c r="Q300" i="11"/>
  <c r="R300" i="11"/>
  <c r="U300" i="11"/>
  <c r="V300" i="11"/>
  <c r="Q301" i="11"/>
  <c r="R301" i="11"/>
  <c r="U301" i="11"/>
  <c r="V301" i="11"/>
  <c r="Q302" i="11"/>
  <c r="R302" i="11"/>
  <c r="U302" i="11"/>
  <c r="V302" i="11"/>
  <c r="Q303" i="11"/>
  <c r="R303" i="11"/>
  <c r="U303" i="11"/>
  <c r="V303" i="11"/>
  <c r="Q304" i="11"/>
  <c r="R304" i="11"/>
  <c r="U304" i="11"/>
  <c r="V304" i="11"/>
  <c r="Q305" i="11"/>
  <c r="R305" i="11"/>
  <c r="U305" i="11"/>
  <c r="V305" i="11"/>
  <c r="Q306" i="11"/>
  <c r="R306" i="11"/>
  <c r="U306" i="11"/>
  <c r="V306" i="11"/>
  <c r="Q307" i="11"/>
  <c r="R307" i="11"/>
  <c r="U307" i="11"/>
  <c r="V307" i="11"/>
  <c r="Q308" i="11"/>
  <c r="R308" i="11"/>
  <c r="U308" i="11"/>
  <c r="V308" i="11"/>
  <c r="Q309" i="11"/>
  <c r="R309" i="11"/>
  <c r="U309" i="11"/>
  <c r="V309" i="11"/>
  <c r="Q310" i="11"/>
  <c r="R310" i="11"/>
  <c r="U310" i="11"/>
  <c r="V310" i="11"/>
  <c r="Q311" i="11"/>
  <c r="R311" i="11"/>
  <c r="U311" i="11"/>
  <c r="V311" i="11"/>
  <c r="Q312" i="11"/>
  <c r="R312" i="11"/>
  <c r="U312" i="11"/>
  <c r="V312" i="11"/>
  <c r="Q313" i="11"/>
  <c r="R313" i="11"/>
  <c r="U313" i="11"/>
  <c r="V313" i="11"/>
  <c r="Q314" i="11"/>
  <c r="R314" i="11"/>
  <c r="U314" i="11"/>
  <c r="V314" i="11"/>
  <c r="Q315" i="11"/>
  <c r="R315" i="11"/>
  <c r="U315" i="11"/>
  <c r="V315" i="11"/>
  <c r="Q316" i="11"/>
  <c r="R316" i="11"/>
  <c r="U316" i="11"/>
  <c r="V316" i="11"/>
  <c r="Q317" i="11"/>
  <c r="R317" i="11"/>
  <c r="U317" i="11"/>
  <c r="V317" i="11"/>
  <c r="Q318" i="11"/>
  <c r="R318" i="11"/>
  <c r="U318" i="11"/>
  <c r="V318" i="11"/>
  <c r="Q319" i="11"/>
  <c r="R319" i="11"/>
  <c r="U319" i="11"/>
  <c r="V319" i="11"/>
  <c r="Q320" i="11"/>
  <c r="R320" i="11"/>
  <c r="U320" i="11"/>
  <c r="V320" i="11"/>
  <c r="Q321" i="11"/>
  <c r="R321" i="11"/>
  <c r="U321" i="11"/>
  <c r="V321" i="11"/>
  <c r="Q322" i="11"/>
  <c r="R322" i="11"/>
  <c r="U322" i="11"/>
  <c r="V322" i="11"/>
  <c r="Q323" i="11"/>
  <c r="R323" i="11"/>
  <c r="U323" i="11"/>
  <c r="V323" i="11"/>
  <c r="Q324" i="11"/>
  <c r="R324" i="11"/>
  <c r="U324" i="11"/>
  <c r="V324" i="11"/>
  <c r="Q325" i="11"/>
  <c r="R325" i="11"/>
  <c r="U325" i="11"/>
  <c r="V325" i="11"/>
  <c r="Q326" i="11"/>
  <c r="R326" i="11"/>
  <c r="U326" i="11"/>
  <c r="V326" i="11"/>
  <c r="Q327" i="11"/>
  <c r="R327" i="11"/>
  <c r="U327" i="11"/>
  <c r="V327" i="11"/>
  <c r="Q328" i="11"/>
  <c r="R328" i="11"/>
  <c r="U328" i="11"/>
  <c r="V328" i="11"/>
  <c r="Q329" i="11"/>
  <c r="R329" i="11"/>
  <c r="U329" i="11"/>
  <c r="V329" i="11"/>
  <c r="Q330" i="11"/>
  <c r="R330" i="11"/>
  <c r="U330" i="11"/>
  <c r="V330" i="11"/>
  <c r="Q331" i="11"/>
  <c r="R331" i="11"/>
  <c r="U331" i="11"/>
  <c r="V331" i="11"/>
  <c r="Q332" i="11"/>
  <c r="R332" i="11"/>
  <c r="U332" i="11"/>
  <c r="V332" i="11"/>
  <c r="Q333" i="11"/>
  <c r="R333" i="11"/>
  <c r="U333" i="11"/>
  <c r="V333" i="11"/>
  <c r="Q334" i="11"/>
  <c r="R334" i="11"/>
  <c r="U334" i="11"/>
  <c r="V334" i="11"/>
  <c r="Q335" i="11"/>
  <c r="R335" i="11"/>
  <c r="U335" i="11"/>
  <c r="V335" i="11"/>
  <c r="Q336" i="11"/>
  <c r="R336" i="11"/>
  <c r="U336" i="11"/>
  <c r="V336" i="11"/>
  <c r="Q337" i="11"/>
  <c r="R337" i="11"/>
  <c r="U337" i="11"/>
  <c r="V337" i="11"/>
  <c r="Q338" i="11"/>
  <c r="R338" i="11"/>
  <c r="U338" i="11"/>
  <c r="V338" i="11"/>
  <c r="Q339" i="11"/>
  <c r="R339" i="11"/>
  <c r="U339" i="11"/>
  <c r="V339" i="11"/>
  <c r="Q340" i="11"/>
  <c r="R340" i="11"/>
  <c r="U340" i="11"/>
  <c r="V340" i="11"/>
  <c r="Q341" i="11"/>
  <c r="R341" i="11"/>
  <c r="U341" i="11"/>
  <c r="V341" i="11"/>
  <c r="Q342" i="11"/>
  <c r="R342" i="11"/>
  <c r="U342" i="11"/>
  <c r="V342" i="11"/>
  <c r="Q343" i="11"/>
  <c r="R343" i="11"/>
  <c r="U343" i="11"/>
  <c r="V343" i="11"/>
  <c r="Q344" i="11"/>
  <c r="R344" i="11"/>
  <c r="U344" i="11"/>
  <c r="V344" i="11"/>
  <c r="Q345" i="11"/>
  <c r="R345" i="11"/>
  <c r="U345" i="11"/>
  <c r="V345" i="11"/>
  <c r="Q346" i="11"/>
  <c r="R346" i="11"/>
  <c r="U346" i="11"/>
  <c r="V346" i="11"/>
  <c r="Q347" i="11"/>
  <c r="R347" i="11"/>
  <c r="U347" i="11"/>
  <c r="V347" i="11"/>
  <c r="Q348" i="11"/>
  <c r="R348" i="11"/>
  <c r="U348" i="11"/>
  <c r="V348" i="11"/>
  <c r="Q349" i="11"/>
  <c r="R349" i="11"/>
  <c r="U349" i="11"/>
  <c r="V349" i="11"/>
  <c r="Q350" i="11"/>
  <c r="R350" i="11"/>
  <c r="U350" i="11"/>
  <c r="V350" i="11"/>
  <c r="Q351" i="11"/>
  <c r="R351" i="11"/>
  <c r="U351" i="11"/>
  <c r="V351" i="11"/>
  <c r="Q352" i="11"/>
  <c r="R352" i="11"/>
  <c r="U352" i="11"/>
  <c r="V352" i="11"/>
  <c r="Q353" i="11"/>
  <c r="R353" i="11"/>
  <c r="U353" i="11"/>
  <c r="V353" i="11"/>
  <c r="Q354" i="11"/>
  <c r="R354" i="11"/>
  <c r="U354" i="11"/>
  <c r="V354" i="11"/>
  <c r="Q355" i="11"/>
  <c r="R355" i="11"/>
  <c r="U355" i="11"/>
  <c r="V355" i="11"/>
  <c r="Q356" i="11"/>
  <c r="R356" i="11"/>
  <c r="U356" i="11"/>
  <c r="V356" i="11"/>
  <c r="Q357" i="11"/>
  <c r="R357" i="11"/>
  <c r="U357" i="11"/>
  <c r="V357" i="11"/>
  <c r="Q358" i="11"/>
  <c r="R358" i="11"/>
  <c r="U358" i="11"/>
  <c r="V358" i="11"/>
  <c r="Q359" i="11"/>
  <c r="R359" i="11"/>
  <c r="U359" i="11"/>
  <c r="V359" i="11"/>
  <c r="Q360" i="11"/>
  <c r="R360" i="11"/>
  <c r="U360" i="11"/>
  <c r="V360" i="11"/>
  <c r="Q361" i="11"/>
  <c r="R361" i="11"/>
  <c r="U361" i="11"/>
  <c r="V361" i="11"/>
  <c r="Q362" i="11"/>
  <c r="R362" i="11"/>
  <c r="U362" i="11"/>
  <c r="V362" i="11"/>
  <c r="Q363" i="11"/>
  <c r="R363" i="11"/>
  <c r="U363" i="11"/>
  <c r="V363" i="11"/>
  <c r="Q364" i="11"/>
  <c r="R364" i="11"/>
  <c r="U364" i="11"/>
  <c r="V364" i="11"/>
  <c r="Q365" i="11"/>
  <c r="R365" i="11"/>
  <c r="U365" i="11"/>
  <c r="V365" i="11"/>
  <c r="Q366" i="11"/>
  <c r="R366" i="11"/>
  <c r="U366" i="11"/>
  <c r="V366" i="11"/>
  <c r="Q367" i="11"/>
  <c r="R367" i="11"/>
  <c r="U367" i="11"/>
  <c r="V367" i="11"/>
  <c r="Q368" i="11"/>
  <c r="R368" i="11"/>
  <c r="U368" i="11"/>
  <c r="V368" i="11"/>
  <c r="Q369" i="11"/>
  <c r="R369" i="11"/>
  <c r="U369" i="11"/>
  <c r="V369" i="11"/>
  <c r="Q370" i="11"/>
  <c r="R370" i="11"/>
  <c r="U370" i="11"/>
  <c r="V370" i="11"/>
  <c r="Q371" i="11"/>
  <c r="R371" i="11"/>
  <c r="U371" i="11"/>
  <c r="V371" i="11"/>
  <c r="Q372" i="11"/>
  <c r="R372" i="11"/>
  <c r="U372" i="11"/>
  <c r="V372" i="11"/>
  <c r="Q373" i="11"/>
  <c r="R373" i="11"/>
  <c r="U373" i="11"/>
  <c r="V373" i="11"/>
  <c r="Q374" i="11"/>
  <c r="R374" i="11"/>
  <c r="U374" i="11"/>
  <c r="V374" i="11"/>
  <c r="Q375" i="11"/>
  <c r="R375" i="11"/>
  <c r="U375" i="11"/>
  <c r="V375" i="11"/>
  <c r="Q376" i="11"/>
  <c r="R376" i="11"/>
  <c r="U376" i="11"/>
  <c r="V376" i="11"/>
  <c r="Q377" i="11"/>
  <c r="R377" i="11"/>
  <c r="U377" i="11"/>
  <c r="V377" i="11"/>
  <c r="Q378" i="11"/>
  <c r="R378" i="11"/>
  <c r="U378" i="11"/>
  <c r="V378" i="11"/>
  <c r="Q379" i="11"/>
  <c r="R379" i="11"/>
  <c r="U379" i="11"/>
  <c r="V379" i="11"/>
  <c r="Q380" i="11"/>
  <c r="R380" i="11"/>
  <c r="U380" i="11"/>
  <c r="V380" i="11"/>
  <c r="Q381" i="11"/>
  <c r="R381" i="11"/>
  <c r="U381" i="11"/>
  <c r="V381" i="11"/>
  <c r="Q382" i="11"/>
  <c r="R382" i="11"/>
  <c r="U382" i="11"/>
  <c r="V382" i="11"/>
  <c r="Q383" i="11"/>
  <c r="R383" i="11"/>
  <c r="U383" i="11"/>
  <c r="V383" i="11"/>
  <c r="Q384" i="11"/>
  <c r="R384" i="11"/>
  <c r="U384" i="11"/>
  <c r="V384" i="11"/>
  <c r="Q385" i="11"/>
  <c r="R385" i="11"/>
  <c r="U385" i="11"/>
  <c r="V385" i="11"/>
  <c r="Q386" i="11"/>
  <c r="R386" i="11"/>
  <c r="U386" i="11"/>
  <c r="V386" i="11"/>
  <c r="Q387" i="11"/>
  <c r="R387" i="11"/>
  <c r="U387" i="11"/>
  <c r="V387" i="11"/>
  <c r="Q388" i="11"/>
  <c r="R388" i="11"/>
  <c r="U388" i="11"/>
  <c r="V388" i="11"/>
  <c r="Q389" i="11"/>
  <c r="R389" i="11"/>
  <c r="U389" i="11"/>
  <c r="V389" i="11"/>
  <c r="Q390" i="11"/>
  <c r="R390" i="11"/>
  <c r="U390" i="11"/>
  <c r="V390" i="11"/>
  <c r="Q391" i="11"/>
  <c r="R391" i="11"/>
  <c r="U391" i="11"/>
  <c r="V391" i="11"/>
  <c r="Q392" i="11"/>
  <c r="R392" i="11"/>
  <c r="U392" i="11"/>
  <c r="V392" i="11"/>
  <c r="Q393" i="11"/>
  <c r="R393" i="11"/>
  <c r="U393" i="11"/>
  <c r="V393" i="11"/>
  <c r="Q394" i="11"/>
  <c r="R394" i="11"/>
  <c r="U394" i="11"/>
  <c r="V394" i="11"/>
  <c r="Q395" i="11"/>
  <c r="R395" i="11"/>
  <c r="U395" i="11"/>
  <c r="V395" i="11"/>
  <c r="Q396" i="11"/>
  <c r="R396" i="11"/>
  <c r="U396" i="11"/>
  <c r="V396" i="11"/>
  <c r="Q397" i="11"/>
  <c r="R397" i="11"/>
  <c r="U397" i="11"/>
  <c r="V397" i="11"/>
  <c r="Q398" i="11"/>
  <c r="R398" i="11"/>
  <c r="U398" i="11"/>
  <c r="V398" i="11"/>
  <c r="Q399" i="11"/>
  <c r="R399" i="11"/>
  <c r="U399" i="11"/>
  <c r="V399" i="11"/>
  <c r="Q400" i="11"/>
  <c r="R400" i="11"/>
  <c r="U400" i="11"/>
  <c r="V400" i="11"/>
  <c r="Q401" i="11"/>
  <c r="R401" i="11"/>
  <c r="U401" i="11"/>
  <c r="V401" i="11"/>
  <c r="Q402" i="11"/>
  <c r="R402" i="11"/>
  <c r="U402" i="11"/>
  <c r="V402" i="11"/>
  <c r="Q403" i="11"/>
  <c r="R403" i="11"/>
  <c r="U403" i="11"/>
  <c r="V403" i="11"/>
  <c r="Q404" i="11"/>
  <c r="R404" i="11"/>
  <c r="U404" i="11"/>
  <c r="V404" i="11"/>
  <c r="Q405" i="11"/>
  <c r="R405" i="11"/>
  <c r="U405" i="11"/>
  <c r="V405" i="11"/>
  <c r="Q406" i="11"/>
  <c r="R406" i="11"/>
  <c r="U406" i="11"/>
  <c r="V406" i="11"/>
  <c r="Q407" i="11"/>
  <c r="R407" i="11"/>
  <c r="U407" i="11"/>
  <c r="V407" i="11"/>
  <c r="Q408" i="11"/>
  <c r="R408" i="11"/>
  <c r="U408" i="11"/>
  <c r="V408" i="11"/>
  <c r="Q409" i="11"/>
  <c r="R409" i="11"/>
  <c r="U409" i="11"/>
  <c r="V409" i="11"/>
  <c r="Q410" i="11"/>
  <c r="R410" i="11"/>
  <c r="U410" i="11"/>
  <c r="V410" i="11"/>
  <c r="Q411" i="11"/>
  <c r="R411" i="11"/>
  <c r="U411" i="11"/>
  <c r="V411" i="11"/>
  <c r="Q412" i="11"/>
  <c r="R412" i="11"/>
  <c r="U412" i="11"/>
  <c r="V412" i="11"/>
  <c r="Q413" i="11"/>
  <c r="R413" i="11"/>
  <c r="U413" i="11"/>
  <c r="V413" i="11"/>
  <c r="Q414" i="11"/>
  <c r="R414" i="11"/>
  <c r="U414" i="11"/>
  <c r="V414" i="11"/>
  <c r="Q415" i="11"/>
  <c r="R415" i="11"/>
  <c r="U415" i="11"/>
  <c r="V415" i="11"/>
  <c r="Q416" i="11"/>
  <c r="R416" i="11"/>
  <c r="U416" i="11"/>
  <c r="V416" i="11"/>
  <c r="Q417" i="11"/>
  <c r="R417" i="11"/>
  <c r="U417" i="11"/>
  <c r="V417" i="11"/>
  <c r="Q418" i="11"/>
  <c r="R418" i="11"/>
  <c r="U418" i="11"/>
  <c r="V418" i="11"/>
  <c r="Q419" i="11"/>
  <c r="R419" i="11"/>
  <c r="U419" i="11"/>
  <c r="V419" i="11"/>
  <c r="Q420" i="11"/>
  <c r="R420" i="11"/>
  <c r="U420" i="11"/>
  <c r="V420" i="11"/>
  <c r="Q421" i="11"/>
  <c r="R421" i="11"/>
  <c r="U421" i="11"/>
  <c r="V421" i="11"/>
  <c r="Q422" i="11"/>
  <c r="R422" i="11"/>
  <c r="U422" i="11"/>
  <c r="V422" i="11"/>
  <c r="Q423" i="11"/>
  <c r="R423" i="11"/>
  <c r="U423" i="11"/>
  <c r="V423" i="11"/>
  <c r="Q424" i="11"/>
  <c r="R424" i="11"/>
  <c r="U424" i="11"/>
  <c r="V424" i="11"/>
  <c r="Q425" i="11"/>
  <c r="R425" i="11"/>
  <c r="U425" i="11"/>
  <c r="V425" i="11"/>
  <c r="Q426" i="11"/>
  <c r="R426" i="11"/>
  <c r="U426" i="11"/>
  <c r="V426" i="11"/>
  <c r="Q427" i="11"/>
  <c r="R427" i="11"/>
  <c r="U427" i="11"/>
  <c r="V427" i="11"/>
  <c r="Q428" i="11"/>
  <c r="R428" i="11"/>
  <c r="U428" i="11"/>
  <c r="V428" i="11"/>
  <c r="Q429" i="11"/>
  <c r="R429" i="11"/>
  <c r="U429" i="11"/>
  <c r="V429" i="11"/>
  <c r="Q430" i="11"/>
  <c r="R430" i="11"/>
  <c r="U430" i="11"/>
  <c r="V430" i="11"/>
  <c r="Q431" i="11"/>
  <c r="R431" i="11"/>
  <c r="U431" i="11"/>
  <c r="V431" i="11"/>
  <c r="Q432" i="11"/>
  <c r="R432" i="11"/>
  <c r="U432" i="11"/>
  <c r="V432" i="11"/>
  <c r="Q433" i="11"/>
  <c r="R433" i="11"/>
  <c r="U433" i="11"/>
  <c r="V433" i="11"/>
  <c r="Q434" i="11"/>
  <c r="R434" i="11"/>
  <c r="U434" i="11"/>
  <c r="V434" i="11"/>
  <c r="Q435" i="11"/>
  <c r="R435" i="11"/>
  <c r="U435" i="11"/>
  <c r="V435" i="11"/>
  <c r="Q436" i="11"/>
  <c r="R436" i="11"/>
  <c r="U436" i="11"/>
  <c r="V436" i="11"/>
  <c r="Q437" i="11"/>
  <c r="R437" i="11"/>
  <c r="U437" i="11"/>
  <c r="V437" i="11"/>
  <c r="Q438" i="11"/>
  <c r="R438" i="11"/>
  <c r="U438" i="11"/>
  <c r="V438" i="11"/>
  <c r="Q439" i="11"/>
  <c r="R439" i="11"/>
  <c r="U439" i="11"/>
  <c r="V439" i="11"/>
  <c r="Q440" i="11"/>
  <c r="R440" i="11"/>
  <c r="U440" i="11"/>
  <c r="V440" i="11"/>
  <c r="Q441" i="11"/>
  <c r="R441" i="11"/>
  <c r="U441" i="11"/>
  <c r="V441" i="11"/>
  <c r="Q442" i="11"/>
  <c r="R442" i="11"/>
  <c r="U442" i="11"/>
  <c r="V442" i="11"/>
  <c r="Q443" i="11"/>
  <c r="R443" i="11"/>
  <c r="U443" i="11"/>
  <c r="V443" i="11"/>
  <c r="Q444" i="11"/>
  <c r="R444" i="11"/>
  <c r="U444" i="11"/>
  <c r="V444" i="11"/>
  <c r="Q445" i="11"/>
  <c r="R445" i="11"/>
  <c r="U445" i="11"/>
  <c r="V445" i="11"/>
  <c r="Q446" i="11"/>
  <c r="R446" i="11"/>
  <c r="U446" i="11"/>
  <c r="V446" i="11"/>
  <c r="Q447" i="11"/>
  <c r="R447" i="11"/>
  <c r="U447" i="11"/>
  <c r="V447" i="11"/>
  <c r="Q448" i="11"/>
  <c r="R448" i="11"/>
  <c r="U448" i="11"/>
  <c r="V448" i="11"/>
  <c r="Q449" i="11"/>
  <c r="R449" i="11"/>
  <c r="U449" i="11"/>
  <c r="V449" i="11"/>
  <c r="Q450" i="11"/>
  <c r="R450" i="11"/>
  <c r="U450" i="11"/>
  <c r="V450" i="11"/>
  <c r="Q451" i="11"/>
  <c r="R451" i="11"/>
  <c r="U451" i="11"/>
  <c r="V451" i="11"/>
  <c r="Q452" i="11"/>
  <c r="R452" i="11"/>
  <c r="U452" i="11"/>
  <c r="V452" i="11"/>
  <c r="Q453" i="11"/>
  <c r="R453" i="11"/>
  <c r="U453" i="11"/>
  <c r="V453" i="11"/>
  <c r="Q454" i="11"/>
  <c r="R454" i="11"/>
  <c r="U454" i="11"/>
  <c r="V454" i="11"/>
  <c r="Q455" i="11"/>
  <c r="R455" i="11"/>
  <c r="U455" i="11"/>
  <c r="V455" i="11"/>
  <c r="Q456" i="11"/>
  <c r="R456" i="11"/>
  <c r="U456" i="11"/>
  <c r="V456" i="11"/>
  <c r="Q457" i="11"/>
  <c r="R457" i="11"/>
  <c r="U457" i="11"/>
  <c r="V457" i="11"/>
  <c r="Q458" i="11"/>
  <c r="R458" i="11"/>
  <c r="U458" i="11"/>
  <c r="V458" i="11"/>
  <c r="Q459" i="11"/>
  <c r="R459" i="11"/>
  <c r="U459" i="11"/>
  <c r="V459" i="11"/>
  <c r="Q460" i="11"/>
  <c r="R460" i="11"/>
  <c r="U460" i="11"/>
  <c r="V460" i="11"/>
  <c r="Q461" i="11"/>
  <c r="R461" i="11"/>
  <c r="U461" i="11"/>
  <c r="V461" i="11"/>
  <c r="Q462" i="11"/>
  <c r="R462" i="11"/>
  <c r="U462" i="11"/>
  <c r="V462" i="11"/>
  <c r="Q463" i="11"/>
  <c r="R463" i="11"/>
  <c r="U463" i="11"/>
  <c r="V463" i="11"/>
  <c r="Q464" i="11"/>
  <c r="R464" i="11"/>
  <c r="U464" i="11"/>
  <c r="V464" i="11"/>
  <c r="Q465" i="11"/>
  <c r="R465" i="11"/>
  <c r="U465" i="11"/>
  <c r="V465" i="11"/>
  <c r="Q466" i="11"/>
  <c r="R466" i="11"/>
  <c r="U466" i="11"/>
  <c r="V466" i="11"/>
  <c r="Q467" i="11"/>
  <c r="R467" i="11"/>
  <c r="U467" i="11"/>
  <c r="V467" i="11"/>
  <c r="Q468" i="11"/>
  <c r="R468" i="11"/>
  <c r="U468" i="11"/>
  <c r="V468" i="11"/>
  <c r="Q469" i="11"/>
  <c r="R469" i="11"/>
  <c r="U469" i="11"/>
  <c r="V469" i="11"/>
  <c r="Q470" i="11"/>
  <c r="R470" i="11"/>
  <c r="U470" i="11"/>
  <c r="V470" i="11"/>
  <c r="Q471" i="11"/>
  <c r="R471" i="11"/>
  <c r="U471" i="11"/>
  <c r="V471" i="11"/>
  <c r="Q472" i="11"/>
  <c r="R472" i="11"/>
  <c r="U472" i="11"/>
  <c r="V472" i="11"/>
  <c r="Q473" i="11"/>
  <c r="R473" i="11"/>
  <c r="U473" i="11"/>
  <c r="V473" i="11"/>
  <c r="Q474" i="11"/>
  <c r="R474" i="11"/>
  <c r="U474" i="11"/>
  <c r="V474" i="11"/>
  <c r="Q475" i="11"/>
  <c r="R475" i="11"/>
  <c r="U475" i="11"/>
  <c r="V475" i="11"/>
  <c r="Q476" i="11"/>
  <c r="R476" i="11"/>
  <c r="U476" i="11"/>
  <c r="V476" i="11"/>
  <c r="Q477" i="11"/>
  <c r="R477" i="11"/>
  <c r="U477" i="11"/>
  <c r="V477" i="11"/>
  <c r="Q478" i="11"/>
  <c r="R478" i="11"/>
  <c r="U478" i="11"/>
  <c r="V478" i="11"/>
  <c r="Q479" i="11"/>
  <c r="R479" i="11"/>
  <c r="U479" i="11"/>
  <c r="V479" i="11"/>
  <c r="Q480" i="11"/>
  <c r="R480" i="11"/>
  <c r="U480" i="11"/>
  <c r="V480" i="11"/>
  <c r="Q481" i="11"/>
  <c r="R481" i="11"/>
  <c r="U481" i="11"/>
  <c r="V481" i="11"/>
  <c r="Q482" i="11"/>
  <c r="R482" i="11"/>
  <c r="U482" i="11"/>
  <c r="V482" i="11"/>
  <c r="Q483" i="11"/>
  <c r="R483" i="11"/>
  <c r="U483" i="11"/>
  <c r="V483" i="11"/>
  <c r="Q484" i="11"/>
  <c r="R484" i="11"/>
  <c r="U484" i="11"/>
  <c r="V484" i="11"/>
  <c r="Q485" i="11"/>
  <c r="R485" i="11"/>
  <c r="U485" i="11"/>
  <c r="V485" i="11"/>
  <c r="Q486" i="11"/>
  <c r="R486" i="11"/>
  <c r="U486" i="11"/>
  <c r="V486" i="11"/>
  <c r="Q487" i="11"/>
  <c r="R487" i="11"/>
  <c r="U487" i="11"/>
  <c r="V487" i="11"/>
  <c r="Q488" i="11"/>
  <c r="R488" i="11"/>
  <c r="U488" i="11"/>
  <c r="V488" i="11"/>
  <c r="Q489" i="11"/>
  <c r="R489" i="11"/>
  <c r="U489" i="11"/>
  <c r="V489" i="11"/>
  <c r="Q490" i="11"/>
  <c r="R490" i="11"/>
  <c r="U490" i="11"/>
  <c r="V490" i="11"/>
  <c r="Q491" i="11"/>
  <c r="R491" i="11"/>
  <c r="U491" i="11"/>
  <c r="V491" i="11"/>
  <c r="Q492" i="11"/>
  <c r="R492" i="11"/>
  <c r="U492" i="11"/>
  <c r="V492" i="11"/>
  <c r="V493" i="11"/>
  <c r="U493" i="11"/>
  <c r="R493" i="11"/>
  <c r="Q493" i="11"/>
  <c r="X910" i="11" l="1"/>
  <c r="V911" i="11"/>
  <c r="W910" i="11"/>
  <c r="U911" i="11"/>
  <c r="V910" i="11"/>
  <c r="U910" i="11"/>
  <c r="W96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Corey, Tammy</author>
  </authors>
  <commentList>
    <comment ref="B1" authorId="0" shapeId="0" xr:uid="{9224B4FF-154C-406A-A2CC-68756EE99C26}">
      <text>
        <r>
          <rPr>
            <b/>
            <sz val="9"/>
            <color indexed="81"/>
            <rFont val="Tahoma"/>
            <family val="2"/>
          </rPr>
          <t>Corey, Tammy:</t>
        </r>
        <r>
          <rPr>
            <sz val="9"/>
            <color indexed="81"/>
            <rFont val="Tahoma"/>
            <family val="2"/>
          </rPr>
          <t xml:space="preserve">
Cell B7 From 539 Spreadsheet.</t>
        </r>
      </text>
    </comment>
    <comment ref="G1" authorId="0" shapeId="0" xr:uid="{19331607-1849-4A81-B061-7B68567E733F}">
      <text>
        <r>
          <rPr>
            <b/>
            <sz val="9"/>
            <color indexed="81"/>
            <rFont val="Tahoma"/>
            <family val="2"/>
          </rPr>
          <t>Corey, Tammy:</t>
        </r>
        <r>
          <rPr>
            <sz val="9"/>
            <color indexed="81"/>
            <rFont val="Tahoma"/>
            <family val="2"/>
          </rPr>
          <t xml:space="preserve">
Cell 6351 on 539 Report Spreadsheet</t>
        </r>
      </text>
    </comment>
  </commentList>
</comments>
</file>

<file path=xl/sharedStrings.xml><?xml version="1.0" encoding="utf-8"?>
<sst xmlns="http://schemas.openxmlformats.org/spreadsheetml/2006/main" count="28" uniqueCount="27">
  <si>
    <t>Filed week ended</t>
  </si>
  <si>
    <t>4 Week Average</t>
  </si>
  <si>
    <t>Reflecting Week Ended</t>
  </si>
  <si>
    <t>Extended Benefits</t>
  </si>
  <si>
    <t>Tier 1</t>
  </si>
  <si>
    <t>Tier 2</t>
  </si>
  <si>
    <t>Tier 3</t>
  </si>
  <si>
    <t>Weekly IC Net Change</t>
  </si>
  <si>
    <t>Weekly IC % Change</t>
  </si>
  <si>
    <t>Weekly CC Net Change</t>
  </si>
  <si>
    <t>Weekly CC % Change</t>
  </si>
  <si>
    <t>Yearly IC % Change</t>
  </si>
  <si>
    <t>Yearly IC Net Change</t>
  </si>
  <si>
    <t>Yearly CC Net Change</t>
  </si>
  <si>
    <t>Yearly CC % Change</t>
  </si>
  <si>
    <t>Emergency Unemployment Compensation 2008</t>
  </si>
  <si>
    <t>State UI Initial Claims</t>
  </si>
  <si>
    <t>State UI 4 Week Average</t>
  </si>
  <si>
    <t>Pandemic
Unemployment
Assistance (PUA)
Initial Claims</t>
  </si>
  <si>
    <t>PUA
4 Week
Average</t>
  </si>
  <si>
    <t>Pandemic
Unemployment
Assistance
Continued Claims</t>
  </si>
  <si>
    <t>State UI Continued Claims</t>
  </si>
  <si>
    <t>State UI Program</t>
  </si>
  <si>
    <t>Note: Per U.S.DOL guidelines, claimants must be determined ineligible for State Unemployment Insurance before Pandemic Unemployment Assistance eligibility can be determined. Due to the guidelines, individuals may be included in initial claims counts for both State UI and PUA in different weeks due to the processing of claims retroactively. An individual may also have more than one continued claims counted in the same week due to the processing of retroactive claims.</t>
  </si>
  <si>
    <t>Pandemic Emergency Unemployment Compensation</t>
  </si>
  <si>
    <t>PEUC
4 Week
Average</t>
  </si>
  <si>
    <t>It is believed that the claims data for week ending 5/23/2020 and 5/30/2020 contains fraudulent claims.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</si>
</sst>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_(* \(#,##0.00\);_(* &quot;-&quot;??_);_(@_)"/>
    <numFmt numFmtId="164" formatCode="0.0"/>
    <numFmt numFmtId="165" formatCode="0.0%"/>
  </numFmts>
  <fonts count="11" x14ac:knownFonts="1">
    <font>
      <sz val="11"/>
      <color theme="1"/>
      <name val="Calibri"/>
      <family val="2"/>
      <scheme val="minor"/>
    </font>
    <font>
      <sz val="12"/>
      <name val="Arial"/>
      <family val="2"/>
    </font>
    <font>
      <sz val="10"/>
      <name val="Arial"/>
      <family val="2"/>
    </font>
    <font>
      <sz val="10"/>
      <name val="Verdana"/>
      <family val="2"/>
    </font>
    <font>
      <b/>
      <sz val="10"/>
      <color indexed="8"/>
      <name val="Verdana"/>
      <family val="2"/>
    </font>
    <font>
      <sz val="10"/>
      <color indexed="8"/>
      <name val="Verdana"/>
      <family val="2"/>
    </font>
    <font>
      <b/>
      <sz val="10"/>
      <name val="Verdana"/>
      <family val="2"/>
    </font>
    <font>
      <sz val="11"/>
      <color theme="1"/>
      <name val="Calibri"/>
      <family val="2"/>
      <scheme val="minor"/>
    </font>
    <font>
      <sz val="10"/>
      <color theme="1"/>
      <name val="Verdana"/>
      <family val="2"/>
    </font>
    <font>
      <sz val="9"/>
      <color indexed="81"/>
      <name val="Tahoma"/>
      <family val="2"/>
    </font>
    <font>
      <b/>
      <sz val="9"/>
      <color indexed="81"/>
      <name val="Tahoma"/>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6">
    <xf numFmtId="0" fontId="0" fillId="0" borderId="0"/>
    <xf numFmtId="43" fontId="7" fillId="0" borderId="0" applyFont="0" applyFill="0" applyBorder="0" applyAlignment="0" applyProtection="0"/>
    <xf numFmtId="0" fontId="1" fillId="0" borderId="0"/>
    <xf numFmtId="0" fontId="2" fillId="0" borderId="0"/>
    <xf numFmtId="9" fontId="2" fillId="0" borderId="0" applyFont="0" applyFill="0" applyBorder="0" applyAlignment="0" applyProtection="0"/>
    <xf numFmtId="9" fontId="7" fillId="0" borderId="0" applyFont="0" applyFill="0" applyBorder="0" applyAlignment="0" applyProtection="0"/>
  </cellStyleXfs>
  <cellXfs count="25">
    <xf numFmtId="0" fontId="0" fillId="0" borderId="0" xfId="0"/>
    <xf numFmtId="0" fontId="3" fillId="0" borderId="0" xfId="0" applyFont="1"/>
    <xf numFmtId="14" fontId="4" fillId="0" borderId="0" xfId="0" applyNumberFormat="1" applyFont="1" applyAlignment="1">
      <alignment horizontal="right" vertical="center" wrapText="1"/>
    </xf>
    <xf numFmtId="3" fontId="5" fillId="0" borderId="0" xfId="0" applyNumberFormat="1" applyFont="1" applyAlignment="1">
      <alignment horizontal="right" wrapText="1"/>
    </xf>
    <xf numFmtId="14" fontId="5" fillId="0" borderId="0" xfId="0" applyNumberFormat="1" applyFont="1" applyAlignment="1">
      <alignment horizontal="right" wrapText="1"/>
    </xf>
    <xf numFmtId="14" fontId="3" fillId="0" borderId="0" xfId="0" applyNumberFormat="1" applyFont="1"/>
    <xf numFmtId="0" fontId="4" fillId="0" borderId="0" xfId="0" applyFont="1" applyAlignment="1">
      <alignment horizontal="center" wrapText="1"/>
    </xf>
    <xf numFmtId="3" fontId="3" fillId="0" borderId="0" xfId="3" applyNumberFormat="1" applyFont="1"/>
    <xf numFmtId="0" fontId="6" fillId="0" borderId="0" xfId="0" applyFont="1"/>
    <xf numFmtId="0" fontId="3" fillId="0" borderId="0" xfId="3" applyFont="1"/>
    <xf numFmtId="0" fontId="8" fillId="0" borderId="0" xfId="0" applyFont="1"/>
    <xf numFmtId="3" fontId="8" fillId="0" borderId="0" xfId="0" applyNumberFormat="1" applyFont="1"/>
    <xf numFmtId="14" fontId="8" fillId="0" borderId="0" xfId="0" applyNumberFormat="1" applyFont="1"/>
    <xf numFmtId="164" fontId="3" fillId="0" borderId="0" xfId="3" applyNumberFormat="1" applyFont="1"/>
    <xf numFmtId="165" fontId="8" fillId="0" borderId="0" xfId="0" applyNumberFormat="1" applyFont="1"/>
    <xf numFmtId="14" fontId="3" fillId="0" borderId="0" xfId="3" applyNumberFormat="1" applyFont="1"/>
    <xf numFmtId="14" fontId="6" fillId="0" borderId="0" xfId="3" applyNumberFormat="1" applyFont="1"/>
    <xf numFmtId="3" fontId="3" fillId="0" borderId="0" xfId="1" applyNumberFormat="1" applyFont="1"/>
    <xf numFmtId="0" fontId="6" fillId="0" borderId="0" xfId="3" applyFont="1"/>
    <xf numFmtId="165" fontId="3" fillId="0" borderId="0" xfId="5" applyNumberFormat="1" applyFont="1"/>
    <xf numFmtId="0" fontId="6" fillId="0" borderId="0" xfId="3" applyFont="1" applyAlignment="1">
      <alignment wrapText="1"/>
    </xf>
    <xf numFmtId="0" fontId="4" fillId="0" borderId="0" xfId="0" applyFont="1" applyAlignment="1">
      <alignment horizontal="center" wrapText="1"/>
    </xf>
    <xf numFmtId="3" fontId="6" fillId="0" borderId="0" xfId="3" applyNumberFormat="1" applyFont="1" applyAlignment="1">
      <alignment horizontal="center"/>
    </xf>
    <xf numFmtId="0" fontId="4" fillId="0" borderId="1" xfId="0" applyFont="1" applyBorder="1" applyAlignment="1">
      <alignment horizontal="center" wrapText="1"/>
    </xf>
    <xf numFmtId="3" fontId="4" fillId="0" borderId="0" xfId="0" applyNumberFormat="1" applyFont="1" applyAlignment="1">
      <alignment horizontal="center" wrapText="1"/>
    </xf>
  </cellXfs>
  <cellStyles count="6">
    <cellStyle name="Comma" xfId="1" builtinId="3"/>
    <cellStyle name="Normal" xfId="0" builtinId="0"/>
    <cellStyle name="Normal 2" xfId="2" xr:uid="{00000000-0005-0000-0000-000002000000}"/>
    <cellStyle name="Normal 3" xfId="3" xr:uid="{00000000-0005-0000-0000-000003000000}"/>
    <cellStyle name="Percent" xfId="5" builtinId="5"/>
    <cellStyle name="Percent 2" xfId="4" xr:uid="{00000000-0005-0000-0000-000004000000}"/>
  </cellStyles>
  <dxfs count="0"/>
  <tableStyles count="1" defaultTableStyle="TableStyleMedium9" defaultPivotStyle="PivotStyleLight16">
    <tableStyle name="Invisible" pivot="0" table="0" count="0" xr9:uid="{2B696B5A-8C47-4324-8A55-383CAA2DC5F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X1170"/>
  <sheetViews>
    <sheetView tabSelected="1" workbookViewId="0">
      <pane ySplit="3" topLeftCell="A1160" activePane="bottomLeft" state="frozen"/>
      <selection pane="bottomLeft" activeCell="A1167" sqref="A1167"/>
    </sheetView>
  </sheetViews>
  <sheetFormatPr defaultColWidth="9.1796875" defaultRowHeight="13.5" x14ac:dyDescent="0.3"/>
  <cols>
    <col min="1" max="1" width="14.1796875" style="9" customWidth="1"/>
    <col min="2" max="2" width="9.1796875" style="7"/>
    <col min="3" max="3" width="10.54296875" style="7" customWidth="1"/>
    <col min="4" max="4" width="20.54296875" style="7" customWidth="1"/>
    <col min="5" max="5" width="9.54296875" style="7" bestFit="1" customWidth="1"/>
    <col min="6" max="6" width="12.81640625" style="9" bestFit="1" customWidth="1"/>
    <col min="7" max="8" width="11.54296875" style="9" customWidth="1"/>
    <col min="9" max="9" width="19.54296875" style="9" bestFit="1" customWidth="1"/>
    <col min="10" max="10" width="9.54296875" style="9" bestFit="1" customWidth="1"/>
    <col min="11" max="11" width="11.54296875" style="7" customWidth="1"/>
    <col min="12" max="12" width="7.54296875" style="9" customWidth="1"/>
    <col min="13" max="13" width="8.453125" style="9" customWidth="1"/>
    <col min="14" max="14" width="7.453125" style="9" customWidth="1"/>
    <col min="15" max="15" width="17.453125" style="9" customWidth="1"/>
    <col min="16" max="16" width="9.54296875" style="9" bestFit="1" customWidth="1"/>
    <col min="17" max="17" width="9.1796875" style="7" customWidth="1"/>
    <col min="18" max="18" width="9.54296875" style="13" customWidth="1"/>
    <col min="19" max="19" width="9.1796875" style="9"/>
    <col min="20" max="20" width="10.54296875" style="9" customWidth="1"/>
    <col min="21" max="22" width="9.1796875" style="9"/>
    <col min="23" max="23" width="9.81640625" style="7" bestFit="1" customWidth="1"/>
    <col min="24" max="24" width="11.54296875" style="13" customWidth="1"/>
    <col min="25" max="238" width="9.1796875" style="9"/>
    <col min="239" max="239" width="14.1796875" style="9" customWidth="1"/>
    <col min="240" max="240" width="9.1796875" style="9"/>
    <col min="241" max="241" width="10.54296875" style="9" customWidth="1"/>
    <col min="242" max="242" width="12.81640625" style="9" bestFit="1" customWidth="1"/>
    <col min="243" max="244" width="11.54296875" style="9" customWidth="1"/>
    <col min="245" max="245" width="15.453125" style="9" customWidth="1"/>
    <col min="246" max="246" width="19.453125" style="9" customWidth="1"/>
    <col min="247" max="251" width="0" style="9" hidden="1" customWidth="1"/>
    <col min="252" max="16384" width="9.1796875" style="9"/>
  </cols>
  <sheetData>
    <row r="1" spans="1:24" ht="14.5" customHeight="1" x14ac:dyDescent="0.3">
      <c r="A1" s="21" t="s">
        <v>0</v>
      </c>
      <c r="B1" s="21" t="s">
        <v>16</v>
      </c>
      <c r="C1" s="21" t="s">
        <v>17</v>
      </c>
      <c r="D1" s="21" t="s">
        <v>18</v>
      </c>
      <c r="E1" s="21" t="s">
        <v>19</v>
      </c>
      <c r="F1" s="21" t="s">
        <v>2</v>
      </c>
      <c r="G1" s="21" t="s">
        <v>21</v>
      </c>
      <c r="H1" s="21" t="s">
        <v>1</v>
      </c>
      <c r="I1" s="21" t="s">
        <v>20</v>
      </c>
      <c r="J1" s="21" t="s">
        <v>19</v>
      </c>
      <c r="K1" s="24" t="s">
        <v>3</v>
      </c>
      <c r="L1" s="21" t="s">
        <v>15</v>
      </c>
      <c r="M1" s="21"/>
      <c r="N1" s="21"/>
      <c r="O1" s="21" t="s">
        <v>24</v>
      </c>
      <c r="P1" s="21" t="s">
        <v>25</v>
      </c>
      <c r="Q1" s="22" t="s">
        <v>22</v>
      </c>
      <c r="R1" s="22"/>
      <c r="S1" s="22"/>
      <c r="T1" s="22"/>
      <c r="U1" s="22"/>
      <c r="V1" s="22"/>
      <c r="W1" s="22"/>
      <c r="X1" s="22"/>
    </row>
    <row r="2" spans="1:24" s="10" customFormat="1" ht="11.15" customHeight="1" x14ac:dyDescent="0.3">
      <c r="A2" s="21"/>
      <c r="B2" s="21"/>
      <c r="C2" s="21"/>
      <c r="D2" s="21"/>
      <c r="E2" s="21"/>
      <c r="F2" s="21"/>
      <c r="G2" s="21"/>
      <c r="H2" s="21"/>
      <c r="I2" s="21"/>
      <c r="J2" s="21"/>
      <c r="K2" s="24"/>
      <c r="L2" s="23"/>
      <c r="M2" s="23"/>
      <c r="N2" s="23"/>
      <c r="O2" s="21"/>
      <c r="P2" s="21"/>
      <c r="Q2" s="21" t="s">
        <v>7</v>
      </c>
      <c r="R2" s="21" t="s">
        <v>8</v>
      </c>
      <c r="S2" s="21" t="s">
        <v>12</v>
      </c>
      <c r="T2" s="21" t="s">
        <v>11</v>
      </c>
      <c r="U2" s="21" t="s">
        <v>9</v>
      </c>
      <c r="V2" s="21" t="s">
        <v>10</v>
      </c>
      <c r="W2" s="21" t="s">
        <v>13</v>
      </c>
      <c r="X2" s="21" t="s">
        <v>14</v>
      </c>
    </row>
    <row r="3" spans="1:24" s="10" customFormat="1" ht="24.65" customHeight="1" x14ac:dyDescent="0.3">
      <c r="A3" s="21"/>
      <c r="B3" s="21"/>
      <c r="C3" s="21"/>
      <c r="D3" s="21"/>
      <c r="E3" s="21"/>
      <c r="F3" s="21"/>
      <c r="G3" s="21"/>
      <c r="H3" s="21"/>
      <c r="I3" s="21"/>
      <c r="J3" s="21"/>
      <c r="K3" s="24"/>
      <c r="L3" s="6" t="s">
        <v>4</v>
      </c>
      <c r="M3" s="6" t="s">
        <v>5</v>
      </c>
      <c r="N3" s="6" t="s">
        <v>6</v>
      </c>
      <c r="O3" s="21"/>
      <c r="P3" s="21"/>
      <c r="Q3" s="21"/>
      <c r="R3" s="21"/>
      <c r="S3" s="21"/>
      <c r="T3" s="21"/>
      <c r="U3" s="21"/>
      <c r="V3" s="21"/>
      <c r="W3" s="21"/>
      <c r="X3" s="21"/>
    </row>
    <row r="4" spans="1:24" s="10" customFormat="1" x14ac:dyDescent="0.3">
      <c r="A4" s="2">
        <v>37625</v>
      </c>
      <c r="B4" s="3">
        <v>2284</v>
      </c>
      <c r="C4" s="3">
        <v>2031.5</v>
      </c>
      <c r="D4" s="3"/>
      <c r="E4" s="3"/>
      <c r="F4" s="4">
        <v>37618</v>
      </c>
      <c r="G4" s="3">
        <v>13867</v>
      </c>
      <c r="H4" s="3">
        <v>13337.75</v>
      </c>
      <c r="I4" s="3"/>
      <c r="J4" s="3"/>
      <c r="K4" s="3">
        <v>0</v>
      </c>
      <c r="L4" s="3">
        <v>0</v>
      </c>
      <c r="M4" s="3">
        <v>0</v>
      </c>
      <c r="N4" s="3">
        <v>0</v>
      </c>
      <c r="O4" s="3"/>
      <c r="P4" s="3"/>
      <c r="Q4" s="11"/>
      <c r="R4" s="14"/>
      <c r="S4" s="11"/>
      <c r="T4" s="14"/>
      <c r="U4" s="11"/>
      <c r="V4" s="14"/>
      <c r="W4" s="11"/>
      <c r="X4" s="14"/>
    </row>
    <row r="5" spans="1:24" s="10" customFormat="1" x14ac:dyDescent="0.3">
      <c r="A5" s="2">
        <v>37632</v>
      </c>
      <c r="B5" s="3">
        <v>2958</v>
      </c>
      <c r="C5" s="3">
        <v>2199.5</v>
      </c>
      <c r="D5" s="3"/>
      <c r="E5" s="3"/>
      <c r="F5" s="4">
        <v>37625</v>
      </c>
      <c r="G5" s="3">
        <v>18008</v>
      </c>
      <c r="H5" s="3">
        <v>14440</v>
      </c>
      <c r="I5" s="3"/>
      <c r="J5" s="3"/>
      <c r="K5" s="3">
        <v>0</v>
      </c>
      <c r="L5" s="3">
        <v>0</v>
      </c>
      <c r="M5" s="3">
        <v>0</v>
      </c>
      <c r="N5" s="3">
        <v>0</v>
      </c>
      <c r="O5" s="3"/>
      <c r="P5" s="3"/>
      <c r="Q5" s="11">
        <f t="shared" ref="Q5:Q67" si="0">B5-B4</f>
        <v>674</v>
      </c>
      <c r="R5" s="14">
        <f t="shared" ref="R5:R67" si="1">(B5-B4)/B4</f>
        <v>0.29509632224168125</v>
      </c>
      <c r="S5" s="11"/>
      <c r="T5" s="14"/>
      <c r="U5" s="11">
        <f t="shared" ref="U5:U67" si="2">G5-G4</f>
        <v>4141</v>
      </c>
      <c r="V5" s="14">
        <f t="shared" ref="V5:V67" si="3">(G5-G4)/G4</f>
        <v>0.29862262926371963</v>
      </c>
      <c r="W5" s="11"/>
      <c r="X5" s="14"/>
    </row>
    <row r="6" spans="1:24" s="10" customFormat="1" x14ac:dyDescent="0.3">
      <c r="A6" s="2">
        <v>37639</v>
      </c>
      <c r="B6" s="3">
        <v>2702</v>
      </c>
      <c r="C6" s="3">
        <v>2366</v>
      </c>
      <c r="D6" s="3"/>
      <c r="E6" s="3"/>
      <c r="F6" s="4">
        <v>37632</v>
      </c>
      <c r="G6" s="3">
        <v>18960</v>
      </c>
      <c r="H6" s="3">
        <v>15812.75</v>
      </c>
      <c r="I6" s="3"/>
      <c r="J6" s="3"/>
      <c r="K6" s="3">
        <v>0</v>
      </c>
      <c r="L6" s="3">
        <v>0</v>
      </c>
      <c r="M6" s="3">
        <v>0</v>
      </c>
      <c r="N6" s="3">
        <v>0</v>
      </c>
      <c r="O6" s="3"/>
      <c r="P6" s="3"/>
      <c r="Q6" s="11">
        <f t="shared" si="0"/>
        <v>-256</v>
      </c>
      <c r="R6" s="14">
        <f t="shared" si="1"/>
        <v>-8.654496281271129E-2</v>
      </c>
      <c r="S6" s="11"/>
      <c r="T6" s="14"/>
      <c r="U6" s="11">
        <f t="shared" si="2"/>
        <v>952</v>
      </c>
      <c r="V6" s="14">
        <f t="shared" si="3"/>
        <v>5.2865393158596181E-2</v>
      </c>
      <c r="W6" s="11"/>
      <c r="X6" s="14"/>
    </row>
    <row r="7" spans="1:24" s="10" customFormat="1" x14ac:dyDescent="0.3">
      <c r="A7" s="2">
        <v>37646</v>
      </c>
      <c r="B7" s="3">
        <v>2369</v>
      </c>
      <c r="C7" s="3">
        <v>2578.25</v>
      </c>
      <c r="D7" s="3"/>
      <c r="E7" s="3"/>
      <c r="F7" s="4">
        <v>37639</v>
      </c>
      <c r="G7" s="3">
        <v>18281</v>
      </c>
      <c r="H7" s="3">
        <v>17279</v>
      </c>
      <c r="I7" s="3"/>
      <c r="J7" s="3"/>
      <c r="K7" s="3">
        <v>0</v>
      </c>
      <c r="L7" s="3">
        <v>0</v>
      </c>
      <c r="M7" s="3">
        <v>0</v>
      </c>
      <c r="N7" s="3">
        <v>0</v>
      </c>
      <c r="O7" s="3"/>
      <c r="P7" s="3"/>
      <c r="Q7" s="11">
        <f t="shared" si="0"/>
        <v>-333</v>
      </c>
      <c r="R7" s="14">
        <f t="shared" si="1"/>
        <v>-0.1232420429311621</v>
      </c>
      <c r="S7" s="11"/>
      <c r="T7" s="14"/>
      <c r="U7" s="11">
        <f t="shared" si="2"/>
        <v>-679</v>
      </c>
      <c r="V7" s="14">
        <f t="shared" si="3"/>
        <v>-3.5812236286919832E-2</v>
      </c>
      <c r="W7" s="11"/>
      <c r="X7" s="14"/>
    </row>
    <row r="8" spans="1:24" s="10" customFormat="1" x14ac:dyDescent="0.3">
      <c r="A8" s="2">
        <v>37653</v>
      </c>
      <c r="B8" s="3">
        <v>2565</v>
      </c>
      <c r="C8" s="3">
        <v>2648.5</v>
      </c>
      <c r="D8" s="3"/>
      <c r="E8" s="3"/>
      <c r="F8" s="4">
        <v>37646</v>
      </c>
      <c r="G8" s="3">
        <v>21331</v>
      </c>
      <c r="H8" s="3">
        <v>19145</v>
      </c>
      <c r="I8" s="3"/>
      <c r="J8" s="3"/>
      <c r="K8" s="3">
        <v>0</v>
      </c>
      <c r="L8" s="3">
        <v>0</v>
      </c>
      <c r="M8" s="3">
        <v>0</v>
      </c>
      <c r="N8" s="3">
        <v>0</v>
      </c>
      <c r="O8" s="3"/>
      <c r="P8" s="3"/>
      <c r="Q8" s="11">
        <f t="shared" si="0"/>
        <v>196</v>
      </c>
      <c r="R8" s="14">
        <f t="shared" si="1"/>
        <v>8.2735331363444492E-2</v>
      </c>
      <c r="S8" s="11"/>
      <c r="T8" s="14"/>
      <c r="U8" s="11">
        <f t="shared" si="2"/>
        <v>3050</v>
      </c>
      <c r="V8" s="14">
        <f t="shared" si="3"/>
        <v>0.16683988840873037</v>
      </c>
      <c r="W8" s="11"/>
      <c r="X8" s="14"/>
    </row>
    <row r="9" spans="1:24" s="10" customFormat="1" x14ac:dyDescent="0.3">
      <c r="A9" s="2">
        <v>37660</v>
      </c>
      <c r="B9" s="3">
        <v>1552</v>
      </c>
      <c r="C9" s="3">
        <v>2297</v>
      </c>
      <c r="D9" s="3"/>
      <c r="E9" s="3"/>
      <c r="F9" s="4">
        <v>37653</v>
      </c>
      <c r="G9" s="3">
        <v>18270</v>
      </c>
      <c r="H9" s="3">
        <v>19210.5</v>
      </c>
      <c r="I9" s="3"/>
      <c r="J9" s="3"/>
      <c r="K9" s="3">
        <v>0</v>
      </c>
      <c r="L9" s="3">
        <v>0</v>
      </c>
      <c r="M9" s="3">
        <v>0</v>
      </c>
      <c r="N9" s="3">
        <v>0</v>
      </c>
      <c r="O9" s="3"/>
      <c r="P9" s="3"/>
      <c r="Q9" s="11">
        <f t="shared" si="0"/>
        <v>-1013</v>
      </c>
      <c r="R9" s="14">
        <f t="shared" si="1"/>
        <v>-0.3949317738791423</v>
      </c>
      <c r="S9" s="11"/>
      <c r="T9" s="14"/>
      <c r="U9" s="11">
        <f t="shared" si="2"/>
        <v>-3061</v>
      </c>
      <c r="V9" s="14">
        <f t="shared" si="3"/>
        <v>-0.14350007032019127</v>
      </c>
      <c r="W9" s="11"/>
      <c r="X9" s="14"/>
    </row>
    <row r="10" spans="1:24" s="10" customFormat="1" x14ac:dyDescent="0.3">
      <c r="A10" s="2">
        <v>37667</v>
      </c>
      <c r="B10" s="3">
        <v>1670</v>
      </c>
      <c r="C10" s="3">
        <v>2039</v>
      </c>
      <c r="D10" s="3"/>
      <c r="E10" s="3"/>
      <c r="F10" s="4">
        <v>37660</v>
      </c>
      <c r="G10" s="3">
        <v>19816</v>
      </c>
      <c r="H10" s="3">
        <v>19424.5</v>
      </c>
      <c r="I10" s="3"/>
      <c r="J10" s="3"/>
      <c r="K10" s="3">
        <v>0</v>
      </c>
      <c r="L10" s="3">
        <v>0</v>
      </c>
      <c r="M10" s="3">
        <v>0</v>
      </c>
      <c r="N10" s="3">
        <v>0</v>
      </c>
      <c r="O10" s="3"/>
      <c r="P10" s="3"/>
      <c r="Q10" s="11">
        <f t="shared" si="0"/>
        <v>118</v>
      </c>
      <c r="R10" s="14">
        <f t="shared" si="1"/>
        <v>7.603092783505154E-2</v>
      </c>
      <c r="S10" s="11"/>
      <c r="T10" s="14"/>
      <c r="U10" s="11">
        <f t="shared" si="2"/>
        <v>1546</v>
      </c>
      <c r="V10" s="14">
        <f t="shared" si="3"/>
        <v>8.4619594964422548E-2</v>
      </c>
      <c r="W10" s="11"/>
      <c r="X10" s="14"/>
    </row>
    <row r="11" spans="1:24" s="10" customFormat="1" x14ac:dyDescent="0.3">
      <c r="A11" s="2">
        <v>37674</v>
      </c>
      <c r="B11" s="3">
        <v>1416</v>
      </c>
      <c r="C11" s="3">
        <v>1800.75</v>
      </c>
      <c r="D11" s="3"/>
      <c r="E11" s="3"/>
      <c r="F11" s="4">
        <v>37667</v>
      </c>
      <c r="G11" s="3">
        <v>18286</v>
      </c>
      <c r="H11" s="3">
        <v>19425.75</v>
      </c>
      <c r="I11" s="3"/>
      <c r="J11" s="3"/>
      <c r="K11" s="3">
        <v>0</v>
      </c>
      <c r="L11" s="3">
        <v>0</v>
      </c>
      <c r="M11" s="3">
        <v>0</v>
      </c>
      <c r="N11" s="3">
        <v>0</v>
      </c>
      <c r="O11" s="3"/>
      <c r="P11" s="3"/>
      <c r="Q11" s="11">
        <f t="shared" si="0"/>
        <v>-254</v>
      </c>
      <c r="R11" s="14">
        <f t="shared" si="1"/>
        <v>-0.15209580838323353</v>
      </c>
      <c r="S11" s="11"/>
      <c r="T11" s="14"/>
      <c r="U11" s="11">
        <f t="shared" si="2"/>
        <v>-1530</v>
      </c>
      <c r="V11" s="14">
        <f t="shared" si="3"/>
        <v>-7.72103350827614E-2</v>
      </c>
      <c r="W11" s="11"/>
      <c r="X11" s="14"/>
    </row>
    <row r="12" spans="1:24" s="10" customFormat="1" x14ac:dyDescent="0.3">
      <c r="A12" s="2">
        <v>37681</v>
      </c>
      <c r="B12" s="3">
        <v>1720</v>
      </c>
      <c r="C12" s="3">
        <v>1589.5</v>
      </c>
      <c r="D12" s="3"/>
      <c r="E12" s="3"/>
      <c r="F12" s="4">
        <v>37674</v>
      </c>
      <c r="G12" s="3">
        <v>20884</v>
      </c>
      <c r="H12" s="3">
        <v>19314</v>
      </c>
      <c r="I12" s="3"/>
      <c r="J12" s="3"/>
      <c r="K12" s="3">
        <v>0</v>
      </c>
      <c r="L12" s="3">
        <v>0</v>
      </c>
      <c r="M12" s="3">
        <v>0</v>
      </c>
      <c r="N12" s="3">
        <v>0</v>
      </c>
      <c r="O12" s="3"/>
      <c r="P12" s="3"/>
      <c r="Q12" s="11">
        <f t="shared" si="0"/>
        <v>304</v>
      </c>
      <c r="R12" s="14">
        <f t="shared" si="1"/>
        <v>0.21468926553672316</v>
      </c>
      <c r="S12" s="11"/>
      <c r="T12" s="14"/>
      <c r="U12" s="11">
        <f t="shared" si="2"/>
        <v>2598</v>
      </c>
      <c r="V12" s="14">
        <f t="shared" si="3"/>
        <v>0.14207590506398338</v>
      </c>
      <c r="W12" s="11"/>
      <c r="X12" s="14"/>
    </row>
    <row r="13" spans="1:24" s="10" customFormat="1" x14ac:dyDescent="0.3">
      <c r="A13" s="2">
        <v>37688</v>
      </c>
      <c r="B13" s="3">
        <v>1128</v>
      </c>
      <c r="C13" s="3">
        <v>1483.5</v>
      </c>
      <c r="D13" s="3"/>
      <c r="E13" s="3"/>
      <c r="F13" s="4">
        <v>37681</v>
      </c>
      <c r="G13" s="3">
        <v>18244</v>
      </c>
      <c r="H13" s="3">
        <v>19307.5</v>
      </c>
      <c r="I13" s="3"/>
      <c r="J13" s="3"/>
      <c r="K13" s="3">
        <v>0</v>
      </c>
      <c r="L13" s="3">
        <v>0</v>
      </c>
      <c r="M13" s="3">
        <v>0</v>
      </c>
      <c r="N13" s="3">
        <v>0</v>
      </c>
      <c r="O13" s="3"/>
      <c r="P13" s="3"/>
      <c r="Q13" s="11">
        <f t="shared" si="0"/>
        <v>-592</v>
      </c>
      <c r="R13" s="14">
        <f t="shared" si="1"/>
        <v>-0.34418604651162793</v>
      </c>
      <c r="S13" s="11"/>
      <c r="T13" s="14"/>
      <c r="U13" s="11">
        <f t="shared" si="2"/>
        <v>-2640</v>
      </c>
      <c r="V13" s="14">
        <f t="shared" si="3"/>
        <v>-0.12641256464278874</v>
      </c>
      <c r="W13" s="11"/>
      <c r="X13" s="14"/>
    </row>
    <row r="14" spans="1:24" s="10" customFormat="1" x14ac:dyDescent="0.3">
      <c r="A14" s="2">
        <v>37695</v>
      </c>
      <c r="B14" s="3">
        <v>1404</v>
      </c>
      <c r="C14" s="3">
        <v>1417</v>
      </c>
      <c r="D14" s="3"/>
      <c r="E14" s="3"/>
      <c r="F14" s="4">
        <v>37688</v>
      </c>
      <c r="G14" s="3">
        <v>19357</v>
      </c>
      <c r="H14" s="3">
        <v>19192.75</v>
      </c>
      <c r="I14" s="3"/>
      <c r="J14" s="3"/>
      <c r="K14" s="3">
        <v>0</v>
      </c>
      <c r="L14" s="3">
        <v>0</v>
      </c>
      <c r="M14" s="3">
        <v>0</v>
      </c>
      <c r="N14" s="3">
        <v>0</v>
      </c>
      <c r="O14" s="3"/>
      <c r="P14" s="3"/>
      <c r="Q14" s="11">
        <f t="shared" si="0"/>
        <v>276</v>
      </c>
      <c r="R14" s="14">
        <f t="shared" si="1"/>
        <v>0.24468085106382978</v>
      </c>
      <c r="S14" s="11"/>
      <c r="T14" s="14"/>
      <c r="U14" s="11">
        <f t="shared" si="2"/>
        <v>1113</v>
      </c>
      <c r="V14" s="14">
        <f t="shared" si="3"/>
        <v>6.1006358254768689E-2</v>
      </c>
      <c r="W14" s="11"/>
      <c r="X14" s="14"/>
    </row>
    <row r="15" spans="1:24" s="10" customFormat="1" x14ac:dyDescent="0.3">
      <c r="A15" s="2">
        <v>37702</v>
      </c>
      <c r="B15" s="3">
        <v>1282</v>
      </c>
      <c r="C15" s="3">
        <v>1383.5</v>
      </c>
      <c r="D15" s="3"/>
      <c r="E15" s="3"/>
      <c r="F15" s="4">
        <v>37695</v>
      </c>
      <c r="G15" s="3">
        <v>18189</v>
      </c>
      <c r="H15" s="3">
        <v>19168.5</v>
      </c>
      <c r="I15" s="3"/>
      <c r="J15" s="3"/>
      <c r="K15" s="3">
        <v>0</v>
      </c>
      <c r="L15" s="3">
        <v>0</v>
      </c>
      <c r="M15" s="3">
        <v>0</v>
      </c>
      <c r="N15" s="3">
        <v>0</v>
      </c>
      <c r="O15" s="3"/>
      <c r="P15" s="3"/>
      <c r="Q15" s="11">
        <f t="shared" si="0"/>
        <v>-122</v>
      </c>
      <c r="R15" s="14">
        <f t="shared" si="1"/>
        <v>-8.68945868945869E-2</v>
      </c>
      <c r="S15" s="11"/>
      <c r="T15" s="14"/>
      <c r="U15" s="11">
        <f t="shared" si="2"/>
        <v>-1168</v>
      </c>
      <c r="V15" s="14">
        <f t="shared" si="3"/>
        <v>-6.0339928707960948E-2</v>
      </c>
      <c r="W15" s="11"/>
      <c r="X15" s="14"/>
    </row>
    <row r="16" spans="1:24" s="10" customFormat="1" x14ac:dyDescent="0.3">
      <c r="A16" s="2">
        <v>37709</v>
      </c>
      <c r="B16" s="3">
        <v>1515</v>
      </c>
      <c r="C16" s="3">
        <v>1332.25</v>
      </c>
      <c r="D16" s="3"/>
      <c r="E16" s="3"/>
      <c r="F16" s="4">
        <v>37702</v>
      </c>
      <c r="G16" s="3">
        <v>18731</v>
      </c>
      <c r="H16" s="3">
        <v>18630.25</v>
      </c>
      <c r="I16" s="3"/>
      <c r="J16" s="3"/>
      <c r="K16" s="3">
        <v>0</v>
      </c>
      <c r="L16" s="3">
        <v>0</v>
      </c>
      <c r="M16" s="3">
        <v>0</v>
      </c>
      <c r="N16" s="3">
        <v>0</v>
      </c>
      <c r="O16" s="3"/>
      <c r="P16" s="3"/>
      <c r="Q16" s="11">
        <f t="shared" si="0"/>
        <v>233</v>
      </c>
      <c r="R16" s="14">
        <f t="shared" si="1"/>
        <v>0.18174726989079562</v>
      </c>
      <c r="S16" s="11"/>
      <c r="T16" s="14"/>
      <c r="U16" s="11">
        <f t="shared" si="2"/>
        <v>542</v>
      </c>
      <c r="V16" s="14">
        <f t="shared" si="3"/>
        <v>2.9798229699268788E-2</v>
      </c>
      <c r="W16" s="11"/>
      <c r="X16" s="14"/>
    </row>
    <row r="17" spans="1:24" s="10" customFormat="1" x14ac:dyDescent="0.3">
      <c r="A17" s="2">
        <v>37716</v>
      </c>
      <c r="B17" s="3">
        <v>1832</v>
      </c>
      <c r="C17" s="3">
        <v>1508.25</v>
      </c>
      <c r="D17" s="3"/>
      <c r="E17" s="3"/>
      <c r="F17" s="4">
        <v>37709</v>
      </c>
      <c r="G17" s="3">
        <v>18019</v>
      </c>
      <c r="H17" s="3">
        <v>18574</v>
      </c>
      <c r="I17" s="3"/>
      <c r="J17" s="3"/>
      <c r="K17" s="3">
        <v>0</v>
      </c>
      <c r="L17" s="3">
        <v>0</v>
      </c>
      <c r="M17" s="3">
        <v>0</v>
      </c>
      <c r="N17" s="3">
        <v>0</v>
      </c>
      <c r="O17" s="3"/>
      <c r="P17" s="3"/>
      <c r="Q17" s="11">
        <f t="shared" si="0"/>
        <v>317</v>
      </c>
      <c r="R17" s="14">
        <f t="shared" si="1"/>
        <v>0.20924092409240924</v>
      </c>
      <c r="S17" s="11"/>
      <c r="T17" s="14"/>
      <c r="U17" s="11">
        <f t="shared" si="2"/>
        <v>-712</v>
      </c>
      <c r="V17" s="14">
        <f t="shared" si="3"/>
        <v>-3.8011852010036838E-2</v>
      </c>
      <c r="W17" s="11"/>
      <c r="X17" s="14"/>
    </row>
    <row r="18" spans="1:24" s="10" customFormat="1" x14ac:dyDescent="0.3">
      <c r="A18" s="2">
        <v>37723</v>
      </c>
      <c r="B18" s="3">
        <v>1456</v>
      </c>
      <c r="C18" s="3">
        <v>1521.25</v>
      </c>
      <c r="D18" s="3"/>
      <c r="E18" s="3"/>
      <c r="F18" s="4">
        <v>37716</v>
      </c>
      <c r="G18" s="3">
        <v>17863</v>
      </c>
      <c r="H18" s="3">
        <v>18200.5</v>
      </c>
      <c r="I18" s="3"/>
      <c r="J18" s="3"/>
      <c r="K18" s="3">
        <v>0</v>
      </c>
      <c r="L18" s="3">
        <v>0</v>
      </c>
      <c r="M18" s="3">
        <v>0</v>
      </c>
      <c r="N18" s="3">
        <v>0</v>
      </c>
      <c r="O18" s="3"/>
      <c r="P18" s="3"/>
      <c r="Q18" s="11">
        <f t="shared" si="0"/>
        <v>-376</v>
      </c>
      <c r="R18" s="14">
        <f t="shared" si="1"/>
        <v>-0.20524017467248909</v>
      </c>
      <c r="S18" s="11"/>
      <c r="T18" s="14"/>
      <c r="U18" s="11">
        <f t="shared" si="2"/>
        <v>-156</v>
      </c>
      <c r="V18" s="14">
        <f t="shared" si="3"/>
        <v>-8.6575281647150223E-3</v>
      </c>
      <c r="W18" s="11"/>
      <c r="X18" s="14"/>
    </row>
    <row r="19" spans="1:24" s="10" customFormat="1" x14ac:dyDescent="0.3">
      <c r="A19" s="2">
        <v>37730</v>
      </c>
      <c r="B19" s="3">
        <v>1329</v>
      </c>
      <c r="C19" s="3">
        <v>1533</v>
      </c>
      <c r="D19" s="3"/>
      <c r="E19" s="3"/>
      <c r="F19" s="4">
        <v>37723</v>
      </c>
      <c r="G19" s="3">
        <v>17090</v>
      </c>
      <c r="H19" s="3">
        <v>17925.75</v>
      </c>
      <c r="I19" s="3"/>
      <c r="J19" s="3"/>
      <c r="K19" s="3">
        <v>0</v>
      </c>
      <c r="L19" s="3">
        <v>0</v>
      </c>
      <c r="M19" s="3">
        <v>0</v>
      </c>
      <c r="N19" s="3">
        <v>0</v>
      </c>
      <c r="O19" s="3"/>
      <c r="P19" s="3"/>
      <c r="Q19" s="11">
        <f t="shared" si="0"/>
        <v>-127</v>
      </c>
      <c r="R19" s="14">
        <f t="shared" si="1"/>
        <v>-8.7225274725274721E-2</v>
      </c>
      <c r="S19" s="11"/>
      <c r="T19" s="14"/>
      <c r="U19" s="11">
        <f t="shared" si="2"/>
        <v>-773</v>
      </c>
      <c r="V19" s="14">
        <f t="shared" si="3"/>
        <v>-4.3273806191569168E-2</v>
      </c>
      <c r="W19" s="11"/>
      <c r="X19" s="14"/>
    </row>
    <row r="20" spans="1:24" s="10" customFormat="1" x14ac:dyDescent="0.3">
      <c r="A20" s="2">
        <v>37737</v>
      </c>
      <c r="B20" s="3">
        <v>1176</v>
      </c>
      <c r="C20" s="3">
        <v>1448.25</v>
      </c>
      <c r="D20" s="3"/>
      <c r="E20" s="3"/>
      <c r="F20" s="4">
        <v>37730</v>
      </c>
      <c r="G20" s="3">
        <v>14288</v>
      </c>
      <c r="H20" s="3">
        <v>16815</v>
      </c>
      <c r="I20" s="3"/>
      <c r="J20" s="3"/>
      <c r="K20" s="3">
        <v>0</v>
      </c>
      <c r="L20" s="3">
        <v>0</v>
      </c>
      <c r="M20" s="3">
        <v>0</v>
      </c>
      <c r="N20" s="3">
        <v>0</v>
      </c>
      <c r="O20" s="3"/>
      <c r="P20" s="3"/>
      <c r="Q20" s="11">
        <f t="shared" si="0"/>
        <v>-153</v>
      </c>
      <c r="R20" s="14">
        <f t="shared" si="1"/>
        <v>-0.11512415349887133</v>
      </c>
      <c r="S20" s="11"/>
      <c r="T20" s="14"/>
      <c r="U20" s="11">
        <f t="shared" si="2"/>
        <v>-2802</v>
      </c>
      <c r="V20" s="14">
        <f t="shared" si="3"/>
        <v>-0.16395552954944412</v>
      </c>
      <c r="W20" s="11"/>
      <c r="X20" s="14"/>
    </row>
    <row r="21" spans="1:24" s="10" customFormat="1" x14ac:dyDescent="0.3">
      <c r="A21" s="2">
        <v>37744</v>
      </c>
      <c r="B21" s="3">
        <v>1516</v>
      </c>
      <c r="C21" s="3">
        <v>1369.25</v>
      </c>
      <c r="D21" s="3"/>
      <c r="E21" s="3"/>
      <c r="F21" s="4">
        <v>37737</v>
      </c>
      <c r="G21" s="3">
        <v>17138</v>
      </c>
      <c r="H21" s="3">
        <v>16594.75</v>
      </c>
      <c r="I21" s="3"/>
      <c r="J21" s="3"/>
      <c r="K21" s="3">
        <v>0</v>
      </c>
      <c r="L21" s="3">
        <v>0</v>
      </c>
      <c r="M21" s="3">
        <v>0</v>
      </c>
      <c r="N21" s="3">
        <v>0</v>
      </c>
      <c r="O21" s="3"/>
      <c r="P21" s="3"/>
      <c r="Q21" s="11">
        <f t="shared" si="0"/>
        <v>340</v>
      </c>
      <c r="R21" s="14">
        <f t="shared" si="1"/>
        <v>0.28911564625850339</v>
      </c>
      <c r="S21" s="11"/>
      <c r="T21" s="14"/>
      <c r="U21" s="11">
        <f t="shared" si="2"/>
        <v>2850</v>
      </c>
      <c r="V21" s="14">
        <f t="shared" si="3"/>
        <v>0.19946808510638298</v>
      </c>
      <c r="W21" s="11"/>
      <c r="X21" s="14"/>
    </row>
    <row r="22" spans="1:24" s="10" customFormat="1" x14ac:dyDescent="0.3">
      <c r="A22" s="2">
        <v>37751</v>
      </c>
      <c r="B22" s="3">
        <v>1203</v>
      </c>
      <c r="C22" s="3">
        <v>1306</v>
      </c>
      <c r="D22" s="3"/>
      <c r="E22" s="3"/>
      <c r="F22" s="4">
        <v>37744</v>
      </c>
      <c r="G22" s="3">
        <v>14676</v>
      </c>
      <c r="H22" s="3">
        <v>15798</v>
      </c>
      <c r="I22" s="3"/>
      <c r="J22" s="3"/>
      <c r="K22" s="3">
        <v>0</v>
      </c>
      <c r="L22" s="3">
        <v>0</v>
      </c>
      <c r="M22" s="3">
        <v>0</v>
      </c>
      <c r="N22" s="3">
        <v>0</v>
      </c>
      <c r="O22" s="3"/>
      <c r="P22" s="3"/>
      <c r="Q22" s="11">
        <f t="shared" si="0"/>
        <v>-313</v>
      </c>
      <c r="R22" s="14">
        <f t="shared" si="1"/>
        <v>-0.20646437994722955</v>
      </c>
      <c r="S22" s="11"/>
      <c r="T22" s="14"/>
      <c r="U22" s="11">
        <f t="shared" si="2"/>
        <v>-2462</v>
      </c>
      <c r="V22" s="14">
        <f t="shared" si="3"/>
        <v>-0.14365736958804995</v>
      </c>
      <c r="W22" s="11"/>
      <c r="X22" s="14"/>
    </row>
    <row r="23" spans="1:24" s="10" customFormat="1" x14ac:dyDescent="0.3">
      <c r="A23" s="2">
        <v>37758</v>
      </c>
      <c r="B23" s="3">
        <v>1189</v>
      </c>
      <c r="C23" s="3">
        <v>1271</v>
      </c>
      <c r="D23" s="3"/>
      <c r="E23" s="3"/>
      <c r="F23" s="4">
        <v>37751</v>
      </c>
      <c r="G23" s="3">
        <v>13718</v>
      </c>
      <c r="H23" s="3">
        <v>14955</v>
      </c>
      <c r="I23" s="3"/>
      <c r="J23" s="3"/>
      <c r="K23" s="3">
        <v>0</v>
      </c>
      <c r="L23" s="3">
        <v>0</v>
      </c>
      <c r="M23" s="3">
        <v>0</v>
      </c>
      <c r="N23" s="3">
        <v>0</v>
      </c>
      <c r="O23" s="3"/>
      <c r="P23" s="3"/>
      <c r="Q23" s="11">
        <f t="shared" si="0"/>
        <v>-14</v>
      </c>
      <c r="R23" s="14">
        <f t="shared" si="1"/>
        <v>-1.1637572734829594E-2</v>
      </c>
      <c r="S23" s="11"/>
      <c r="T23" s="14"/>
      <c r="U23" s="11">
        <f t="shared" si="2"/>
        <v>-958</v>
      </c>
      <c r="V23" s="14">
        <f t="shared" si="3"/>
        <v>-6.5276642136822022E-2</v>
      </c>
      <c r="W23" s="11"/>
      <c r="X23" s="14"/>
    </row>
    <row r="24" spans="1:24" s="10" customFormat="1" x14ac:dyDescent="0.3">
      <c r="A24" s="2">
        <v>37765</v>
      </c>
      <c r="B24" s="3">
        <v>1029</v>
      </c>
      <c r="C24" s="3">
        <v>1234.25</v>
      </c>
      <c r="D24" s="3"/>
      <c r="E24" s="3"/>
      <c r="F24" s="4">
        <v>37758</v>
      </c>
      <c r="G24" s="3">
        <v>12942</v>
      </c>
      <c r="H24" s="3">
        <v>14618.5</v>
      </c>
      <c r="I24" s="3"/>
      <c r="J24" s="3"/>
      <c r="K24" s="3">
        <v>0</v>
      </c>
      <c r="L24" s="3">
        <v>0</v>
      </c>
      <c r="M24" s="3">
        <v>0</v>
      </c>
      <c r="N24" s="3">
        <v>0</v>
      </c>
      <c r="O24" s="3"/>
      <c r="P24" s="3"/>
      <c r="Q24" s="11">
        <f t="shared" si="0"/>
        <v>-160</v>
      </c>
      <c r="R24" s="14">
        <f t="shared" si="1"/>
        <v>-0.13456686291000841</v>
      </c>
      <c r="S24" s="11"/>
      <c r="T24" s="14"/>
      <c r="U24" s="11">
        <f t="shared" si="2"/>
        <v>-776</v>
      </c>
      <c r="V24" s="14">
        <f t="shared" si="3"/>
        <v>-5.6568012829858579E-2</v>
      </c>
      <c r="W24" s="11"/>
      <c r="X24" s="14"/>
    </row>
    <row r="25" spans="1:24" s="10" customFormat="1" x14ac:dyDescent="0.3">
      <c r="A25" s="2">
        <v>37772</v>
      </c>
      <c r="B25" s="3">
        <v>1207</v>
      </c>
      <c r="C25" s="3">
        <v>1157</v>
      </c>
      <c r="D25" s="3"/>
      <c r="E25" s="3"/>
      <c r="F25" s="4">
        <v>37765</v>
      </c>
      <c r="G25" s="3">
        <v>12830</v>
      </c>
      <c r="H25" s="3">
        <v>13541.5</v>
      </c>
      <c r="I25" s="3"/>
      <c r="J25" s="3"/>
      <c r="K25" s="3">
        <v>0</v>
      </c>
      <c r="L25" s="3">
        <v>0</v>
      </c>
      <c r="M25" s="3">
        <v>0</v>
      </c>
      <c r="N25" s="3">
        <v>0</v>
      </c>
      <c r="O25" s="3"/>
      <c r="P25" s="3"/>
      <c r="Q25" s="11">
        <f t="shared" si="0"/>
        <v>178</v>
      </c>
      <c r="R25" s="14">
        <f t="shared" si="1"/>
        <v>0.1729834791059281</v>
      </c>
      <c r="S25" s="11"/>
      <c r="T25" s="14"/>
      <c r="U25" s="11">
        <f t="shared" si="2"/>
        <v>-112</v>
      </c>
      <c r="V25" s="14">
        <f t="shared" si="3"/>
        <v>-8.6539947457889045E-3</v>
      </c>
      <c r="W25" s="11"/>
      <c r="X25" s="14"/>
    </row>
    <row r="26" spans="1:24" s="10" customFormat="1" x14ac:dyDescent="0.3">
      <c r="A26" s="2">
        <v>37779</v>
      </c>
      <c r="B26" s="3">
        <v>1040</v>
      </c>
      <c r="C26" s="3">
        <v>1116.25</v>
      </c>
      <c r="D26" s="3"/>
      <c r="E26" s="3"/>
      <c r="F26" s="4">
        <v>37772</v>
      </c>
      <c r="G26" s="3">
        <v>11090</v>
      </c>
      <c r="H26" s="3">
        <v>12645</v>
      </c>
      <c r="I26" s="3"/>
      <c r="J26" s="3"/>
      <c r="K26" s="3">
        <v>0</v>
      </c>
      <c r="L26" s="3">
        <v>0</v>
      </c>
      <c r="M26" s="3">
        <v>0</v>
      </c>
      <c r="N26" s="3">
        <v>0</v>
      </c>
      <c r="O26" s="3"/>
      <c r="P26" s="3"/>
      <c r="Q26" s="11">
        <f t="shared" si="0"/>
        <v>-167</v>
      </c>
      <c r="R26" s="14">
        <f t="shared" si="1"/>
        <v>-0.13835956917978459</v>
      </c>
      <c r="S26" s="11"/>
      <c r="T26" s="14"/>
      <c r="U26" s="11">
        <f t="shared" si="2"/>
        <v>-1740</v>
      </c>
      <c r="V26" s="14">
        <f t="shared" si="3"/>
        <v>-0.13561964146531566</v>
      </c>
      <c r="W26" s="11"/>
      <c r="X26" s="14"/>
    </row>
    <row r="27" spans="1:24" s="10" customFormat="1" x14ac:dyDescent="0.3">
      <c r="A27" s="2">
        <v>37786</v>
      </c>
      <c r="B27" s="3">
        <v>1121</v>
      </c>
      <c r="C27" s="3">
        <v>1099.25</v>
      </c>
      <c r="D27" s="3"/>
      <c r="E27" s="3"/>
      <c r="F27" s="4">
        <v>37779</v>
      </c>
      <c r="G27" s="3">
        <v>11546</v>
      </c>
      <c r="H27" s="3">
        <v>12102</v>
      </c>
      <c r="I27" s="3"/>
      <c r="J27" s="3"/>
      <c r="K27" s="3">
        <v>0</v>
      </c>
      <c r="L27" s="3">
        <v>0</v>
      </c>
      <c r="M27" s="3">
        <v>0</v>
      </c>
      <c r="N27" s="3">
        <v>0</v>
      </c>
      <c r="O27" s="3"/>
      <c r="P27" s="3"/>
      <c r="Q27" s="11">
        <f t="shared" si="0"/>
        <v>81</v>
      </c>
      <c r="R27" s="14">
        <f t="shared" si="1"/>
        <v>7.7884615384615385E-2</v>
      </c>
      <c r="S27" s="11"/>
      <c r="T27" s="14"/>
      <c r="U27" s="11">
        <f t="shared" si="2"/>
        <v>456</v>
      </c>
      <c r="V27" s="14">
        <f t="shared" si="3"/>
        <v>4.1118124436429218E-2</v>
      </c>
      <c r="W27" s="11"/>
      <c r="X27" s="14"/>
    </row>
    <row r="28" spans="1:24" s="10" customFormat="1" x14ac:dyDescent="0.3">
      <c r="A28" s="2">
        <v>37793</v>
      </c>
      <c r="B28" s="3">
        <v>1386</v>
      </c>
      <c r="C28" s="3">
        <v>1188.5</v>
      </c>
      <c r="D28" s="3"/>
      <c r="E28" s="3"/>
      <c r="F28" s="4">
        <v>37786</v>
      </c>
      <c r="G28" s="3">
        <v>11017</v>
      </c>
      <c r="H28" s="3">
        <v>11620.75</v>
      </c>
      <c r="I28" s="3"/>
      <c r="J28" s="3"/>
      <c r="K28" s="3">
        <v>0</v>
      </c>
      <c r="L28" s="3">
        <v>0</v>
      </c>
      <c r="M28" s="3">
        <v>0</v>
      </c>
      <c r="N28" s="3">
        <v>0</v>
      </c>
      <c r="O28" s="3"/>
      <c r="P28" s="3"/>
      <c r="Q28" s="11">
        <f t="shared" si="0"/>
        <v>265</v>
      </c>
      <c r="R28" s="14">
        <f t="shared" si="1"/>
        <v>0.23639607493309545</v>
      </c>
      <c r="S28" s="11"/>
      <c r="T28" s="14"/>
      <c r="U28" s="11">
        <f t="shared" si="2"/>
        <v>-529</v>
      </c>
      <c r="V28" s="14">
        <f t="shared" si="3"/>
        <v>-4.5816733067729085E-2</v>
      </c>
      <c r="W28" s="11"/>
      <c r="X28" s="14"/>
    </row>
    <row r="29" spans="1:24" s="10" customFormat="1" x14ac:dyDescent="0.3">
      <c r="A29" s="2">
        <v>37800</v>
      </c>
      <c r="B29" s="3">
        <v>1165</v>
      </c>
      <c r="C29" s="3">
        <v>1178</v>
      </c>
      <c r="D29" s="3"/>
      <c r="E29" s="3"/>
      <c r="F29" s="4">
        <v>37793</v>
      </c>
      <c r="G29" s="3">
        <v>10997</v>
      </c>
      <c r="H29" s="3">
        <v>11162.5</v>
      </c>
      <c r="I29" s="3"/>
      <c r="J29" s="3"/>
      <c r="K29" s="3">
        <v>0</v>
      </c>
      <c r="L29" s="3">
        <v>0</v>
      </c>
      <c r="M29" s="3">
        <v>0</v>
      </c>
      <c r="N29" s="3">
        <v>0</v>
      </c>
      <c r="O29" s="3"/>
      <c r="P29" s="3"/>
      <c r="Q29" s="11">
        <f t="shared" si="0"/>
        <v>-221</v>
      </c>
      <c r="R29" s="14">
        <f t="shared" si="1"/>
        <v>-0.15945165945165946</v>
      </c>
      <c r="S29" s="11"/>
      <c r="T29" s="14"/>
      <c r="U29" s="11">
        <f t="shared" si="2"/>
        <v>-20</v>
      </c>
      <c r="V29" s="14">
        <f t="shared" si="3"/>
        <v>-1.8153762367250613E-3</v>
      </c>
      <c r="W29" s="11"/>
      <c r="X29" s="14"/>
    </row>
    <row r="30" spans="1:24" s="10" customFormat="1" x14ac:dyDescent="0.3">
      <c r="A30" s="2">
        <v>37807</v>
      </c>
      <c r="B30" s="3">
        <v>1204</v>
      </c>
      <c r="C30" s="3">
        <v>1219</v>
      </c>
      <c r="D30" s="3"/>
      <c r="E30" s="3"/>
      <c r="F30" s="4">
        <v>37800</v>
      </c>
      <c r="G30" s="3">
        <v>10648</v>
      </c>
      <c r="H30" s="3">
        <v>11052</v>
      </c>
      <c r="I30" s="3"/>
      <c r="J30" s="3"/>
      <c r="K30" s="3">
        <v>0</v>
      </c>
      <c r="L30" s="3">
        <v>0</v>
      </c>
      <c r="M30" s="3">
        <v>0</v>
      </c>
      <c r="N30" s="3">
        <v>0</v>
      </c>
      <c r="O30" s="3"/>
      <c r="P30" s="3"/>
      <c r="Q30" s="11">
        <f t="shared" si="0"/>
        <v>39</v>
      </c>
      <c r="R30" s="14">
        <f t="shared" si="1"/>
        <v>3.3476394849785408E-2</v>
      </c>
      <c r="S30" s="11"/>
      <c r="T30" s="14"/>
      <c r="U30" s="11">
        <f t="shared" si="2"/>
        <v>-349</v>
      </c>
      <c r="V30" s="14">
        <f t="shared" si="3"/>
        <v>-3.1735927980358278E-2</v>
      </c>
      <c r="W30" s="11"/>
      <c r="X30" s="14"/>
    </row>
    <row r="31" spans="1:24" s="10" customFormat="1" x14ac:dyDescent="0.3">
      <c r="A31" s="2">
        <v>37814</v>
      </c>
      <c r="B31" s="3">
        <v>1117</v>
      </c>
      <c r="C31" s="3">
        <v>1218</v>
      </c>
      <c r="D31" s="3"/>
      <c r="E31" s="3"/>
      <c r="F31" s="4">
        <v>37807</v>
      </c>
      <c r="G31" s="3">
        <v>10438</v>
      </c>
      <c r="H31" s="3">
        <v>10775</v>
      </c>
      <c r="I31" s="3"/>
      <c r="J31" s="3"/>
      <c r="K31" s="3">
        <v>0</v>
      </c>
      <c r="L31" s="3">
        <v>0</v>
      </c>
      <c r="M31" s="3">
        <v>0</v>
      </c>
      <c r="N31" s="3">
        <v>0</v>
      </c>
      <c r="O31" s="3"/>
      <c r="P31" s="3"/>
      <c r="Q31" s="11">
        <f t="shared" si="0"/>
        <v>-87</v>
      </c>
      <c r="R31" s="14">
        <f t="shared" si="1"/>
        <v>-7.2259136212624586E-2</v>
      </c>
      <c r="S31" s="11"/>
      <c r="T31" s="14"/>
      <c r="U31" s="11">
        <f t="shared" si="2"/>
        <v>-210</v>
      </c>
      <c r="V31" s="14">
        <f t="shared" si="3"/>
        <v>-1.9722013523666416E-2</v>
      </c>
      <c r="W31" s="11"/>
      <c r="X31" s="14"/>
    </row>
    <row r="32" spans="1:24" s="10" customFormat="1" x14ac:dyDescent="0.3">
      <c r="A32" s="2">
        <v>37821</v>
      </c>
      <c r="B32" s="3">
        <v>1204</v>
      </c>
      <c r="C32" s="3">
        <v>1172.5</v>
      </c>
      <c r="D32" s="3"/>
      <c r="E32" s="3"/>
      <c r="F32" s="4">
        <v>37814</v>
      </c>
      <c r="G32" s="3">
        <v>11339</v>
      </c>
      <c r="H32" s="3">
        <v>10855.5</v>
      </c>
      <c r="I32" s="3"/>
      <c r="J32" s="3"/>
      <c r="K32" s="3">
        <v>0</v>
      </c>
      <c r="L32" s="3">
        <v>0</v>
      </c>
      <c r="M32" s="3">
        <v>0</v>
      </c>
      <c r="N32" s="3">
        <v>0</v>
      </c>
      <c r="O32" s="3"/>
      <c r="P32" s="3"/>
      <c r="Q32" s="11">
        <f t="shared" si="0"/>
        <v>87</v>
      </c>
      <c r="R32" s="14">
        <f t="shared" si="1"/>
        <v>7.7887197851387646E-2</v>
      </c>
      <c r="S32" s="11"/>
      <c r="T32" s="14"/>
      <c r="U32" s="11">
        <f t="shared" si="2"/>
        <v>901</v>
      </c>
      <c r="V32" s="14">
        <f t="shared" si="3"/>
        <v>8.6319218241042342E-2</v>
      </c>
      <c r="W32" s="11"/>
      <c r="X32" s="14"/>
    </row>
    <row r="33" spans="1:24" s="10" customFormat="1" x14ac:dyDescent="0.3">
      <c r="A33" s="2">
        <v>37828</v>
      </c>
      <c r="B33" s="3">
        <v>1043</v>
      </c>
      <c r="C33" s="3">
        <v>1142</v>
      </c>
      <c r="D33" s="3"/>
      <c r="E33" s="3"/>
      <c r="F33" s="4">
        <v>37821</v>
      </c>
      <c r="G33" s="3">
        <v>10639</v>
      </c>
      <c r="H33" s="3">
        <v>10766</v>
      </c>
      <c r="I33" s="3"/>
      <c r="J33" s="3"/>
      <c r="K33" s="3">
        <v>0</v>
      </c>
      <c r="L33" s="3">
        <v>0</v>
      </c>
      <c r="M33" s="3">
        <v>0</v>
      </c>
      <c r="N33" s="3">
        <v>0</v>
      </c>
      <c r="O33" s="3"/>
      <c r="P33" s="3"/>
      <c r="Q33" s="11">
        <f t="shared" si="0"/>
        <v>-161</v>
      </c>
      <c r="R33" s="14">
        <f t="shared" si="1"/>
        <v>-0.13372093023255813</v>
      </c>
      <c r="S33" s="11"/>
      <c r="T33" s="14"/>
      <c r="U33" s="11">
        <f t="shared" si="2"/>
        <v>-700</v>
      </c>
      <c r="V33" s="14">
        <f t="shared" si="3"/>
        <v>-6.1733838962871504E-2</v>
      </c>
      <c r="W33" s="11"/>
      <c r="X33" s="14"/>
    </row>
    <row r="34" spans="1:24" s="10" customFormat="1" x14ac:dyDescent="0.3">
      <c r="A34" s="2">
        <v>37835</v>
      </c>
      <c r="B34" s="3">
        <v>952</v>
      </c>
      <c r="C34" s="3">
        <v>1079</v>
      </c>
      <c r="D34" s="3"/>
      <c r="E34" s="3"/>
      <c r="F34" s="4">
        <v>37828</v>
      </c>
      <c r="G34" s="3">
        <v>10329</v>
      </c>
      <c r="H34" s="3">
        <v>10686.25</v>
      </c>
      <c r="I34" s="3"/>
      <c r="J34" s="3"/>
      <c r="K34" s="3">
        <v>0</v>
      </c>
      <c r="L34" s="3">
        <v>0</v>
      </c>
      <c r="M34" s="3">
        <v>0</v>
      </c>
      <c r="N34" s="3">
        <v>0</v>
      </c>
      <c r="O34" s="3"/>
      <c r="P34" s="3"/>
      <c r="Q34" s="11">
        <f t="shared" si="0"/>
        <v>-91</v>
      </c>
      <c r="R34" s="14">
        <f t="shared" si="1"/>
        <v>-8.7248322147651006E-2</v>
      </c>
      <c r="S34" s="11"/>
      <c r="T34" s="14"/>
      <c r="U34" s="11">
        <f t="shared" si="2"/>
        <v>-310</v>
      </c>
      <c r="V34" s="14">
        <f t="shared" si="3"/>
        <v>-2.9138076886925462E-2</v>
      </c>
      <c r="W34" s="11"/>
      <c r="X34" s="14"/>
    </row>
    <row r="35" spans="1:24" s="10" customFormat="1" x14ac:dyDescent="0.3">
      <c r="A35" s="2">
        <v>37842</v>
      </c>
      <c r="B35" s="3">
        <v>1013</v>
      </c>
      <c r="C35" s="3">
        <v>1053</v>
      </c>
      <c r="D35" s="3"/>
      <c r="E35" s="3"/>
      <c r="F35" s="4">
        <v>37835</v>
      </c>
      <c r="G35" s="3">
        <v>10046</v>
      </c>
      <c r="H35" s="3">
        <v>10588.25</v>
      </c>
      <c r="I35" s="3"/>
      <c r="J35" s="3"/>
      <c r="K35" s="3">
        <v>0</v>
      </c>
      <c r="L35" s="3">
        <v>0</v>
      </c>
      <c r="M35" s="3">
        <v>0</v>
      </c>
      <c r="N35" s="3">
        <v>0</v>
      </c>
      <c r="O35" s="3"/>
      <c r="P35" s="3"/>
      <c r="Q35" s="11">
        <f t="shared" si="0"/>
        <v>61</v>
      </c>
      <c r="R35" s="14">
        <f t="shared" si="1"/>
        <v>6.4075630252100835E-2</v>
      </c>
      <c r="S35" s="11"/>
      <c r="T35" s="14"/>
      <c r="U35" s="11">
        <f t="shared" si="2"/>
        <v>-283</v>
      </c>
      <c r="V35" s="14">
        <f t="shared" si="3"/>
        <v>-2.7398586504017813E-2</v>
      </c>
      <c r="W35" s="11"/>
      <c r="X35" s="14"/>
    </row>
    <row r="36" spans="1:24" s="10" customFormat="1" x14ac:dyDescent="0.3">
      <c r="A36" s="2">
        <v>37849</v>
      </c>
      <c r="B36" s="3">
        <v>907</v>
      </c>
      <c r="C36" s="3">
        <v>978.75</v>
      </c>
      <c r="D36" s="3"/>
      <c r="E36" s="3"/>
      <c r="F36" s="4">
        <v>37842</v>
      </c>
      <c r="G36" s="3">
        <v>9715</v>
      </c>
      <c r="H36" s="3">
        <v>10182.25</v>
      </c>
      <c r="I36" s="3"/>
      <c r="J36" s="3"/>
      <c r="K36" s="3">
        <v>0</v>
      </c>
      <c r="L36" s="3">
        <v>0</v>
      </c>
      <c r="M36" s="3">
        <v>0</v>
      </c>
      <c r="N36" s="3">
        <v>0</v>
      </c>
      <c r="O36" s="3"/>
      <c r="P36" s="3"/>
      <c r="Q36" s="11">
        <f t="shared" si="0"/>
        <v>-106</v>
      </c>
      <c r="R36" s="14">
        <f t="shared" si="1"/>
        <v>-0.10463968410661402</v>
      </c>
      <c r="S36" s="11"/>
      <c r="T36" s="14"/>
      <c r="U36" s="11">
        <f t="shared" si="2"/>
        <v>-331</v>
      </c>
      <c r="V36" s="14">
        <f t="shared" si="3"/>
        <v>-3.2948437188930917E-2</v>
      </c>
      <c r="W36" s="11"/>
      <c r="X36" s="14"/>
    </row>
    <row r="37" spans="1:24" s="10" customFormat="1" x14ac:dyDescent="0.3">
      <c r="A37" s="2">
        <v>37856</v>
      </c>
      <c r="B37" s="3">
        <v>888</v>
      </c>
      <c r="C37" s="3">
        <v>940</v>
      </c>
      <c r="D37" s="3"/>
      <c r="E37" s="3"/>
      <c r="F37" s="4">
        <v>37849</v>
      </c>
      <c r="G37" s="3">
        <v>9494</v>
      </c>
      <c r="H37" s="3">
        <v>9896</v>
      </c>
      <c r="I37" s="3"/>
      <c r="J37" s="3"/>
      <c r="K37" s="3">
        <v>0</v>
      </c>
      <c r="L37" s="3">
        <v>0</v>
      </c>
      <c r="M37" s="3">
        <v>0</v>
      </c>
      <c r="N37" s="3">
        <v>0</v>
      </c>
      <c r="O37" s="3"/>
      <c r="P37" s="3"/>
      <c r="Q37" s="11">
        <f t="shared" si="0"/>
        <v>-19</v>
      </c>
      <c r="R37" s="14">
        <f t="shared" si="1"/>
        <v>-2.0948180815876516E-2</v>
      </c>
      <c r="S37" s="11"/>
      <c r="T37" s="14"/>
      <c r="U37" s="11">
        <f t="shared" si="2"/>
        <v>-221</v>
      </c>
      <c r="V37" s="14">
        <f t="shared" si="3"/>
        <v>-2.2748327328872876E-2</v>
      </c>
      <c r="W37" s="11"/>
      <c r="X37" s="14"/>
    </row>
    <row r="38" spans="1:24" s="10" customFormat="1" x14ac:dyDescent="0.3">
      <c r="A38" s="2">
        <v>37863</v>
      </c>
      <c r="B38" s="3">
        <v>877</v>
      </c>
      <c r="C38" s="3">
        <v>921.25</v>
      </c>
      <c r="D38" s="3"/>
      <c r="E38" s="3"/>
      <c r="F38" s="4">
        <v>37856</v>
      </c>
      <c r="G38" s="3">
        <v>9204</v>
      </c>
      <c r="H38" s="3">
        <v>9614.75</v>
      </c>
      <c r="I38" s="3"/>
      <c r="J38" s="3"/>
      <c r="K38" s="3">
        <v>0</v>
      </c>
      <c r="L38" s="3">
        <v>0</v>
      </c>
      <c r="M38" s="3">
        <v>0</v>
      </c>
      <c r="N38" s="3">
        <v>0</v>
      </c>
      <c r="O38" s="3"/>
      <c r="P38" s="3"/>
      <c r="Q38" s="11">
        <f t="shared" si="0"/>
        <v>-11</v>
      </c>
      <c r="R38" s="14">
        <f t="shared" si="1"/>
        <v>-1.2387387387387387E-2</v>
      </c>
      <c r="S38" s="11"/>
      <c r="T38" s="14"/>
      <c r="U38" s="11">
        <f t="shared" si="2"/>
        <v>-290</v>
      </c>
      <c r="V38" s="14">
        <f t="shared" si="3"/>
        <v>-3.054560775226459E-2</v>
      </c>
      <c r="W38" s="11"/>
      <c r="X38" s="14"/>
    </row>
    <row r="39" spans="1:24" s="10" customFormat="1" x14ac:dyDescent="0.3">
      <c r="A39" s="2">
        <v>37870</v>
      </c>
      <c r="B39" s="3">
        <v>883</v>
      </c>
      <c r="C39" s="3">
        <v>888.75</v>
      </c>
      <c r="D39" s="3"/>
      <c r="E39" s="3"/>
      <c r="F39" s="4">
        <v>37863</v>
      </c>
      <c r="G39" s="3">
        <v>8365</v>
      </c>
      <c r="H39" s="3">
        <v>9194.5</v>
      </c>
      <c r="I39" s="3"/>
      <c r="J39" s="3"/>
      <c r="K39" s="3">
        <v>0</v>
      </c>
      <c r="L39" s="3">
        <v>0</v>
      </c>
      <c r="M39" s="3">
        <v>0</v>
      </c>
      <c r="N39" s="3">
        <v>0</v>
      </c>
      <c r="O39" s="3"/>
      <c r="P39" s="3"/>
      <c r="Q39" s="11">
        <f t="shared" si="0"/>
        <v>6</v>
      </c>
      <c r="R39" s="14">
        <f t="shared" si="1"/>
        <v>6.8415051311288486E-3</v>
      </c>
      <c r="S39" s="11"/>
      <c r="T39" s="14"/>
      <c r="U39" s="11">
        <f t="shared" si="2"/>
        <v>-839</v>
      </c>
      <c r="V39" s="14">
        <f t="shared" si="3"/>
        <v>-9.1156019122120818E-2</v>
      </c>
      <c r="W39" s="11"/>
      <c r="X39" s="14"/>
    </row>
    <row r="40" spans="1:24" s="10" customFormat="1" x14ac:dyDescent="0.3">
      <c r="A40" s="2">
        <v>37877</v>
      </c>
      <c r="B40" s="3">
        <v>958</v>
      </c>
      <c r="C40" s="3">
        <v>901.5</v>
      </c>
      <c r="D40" s="3"/>
      <c r="E40" s="3"/>
      <c r="F40" s="4">
        <v>37870</v>
      </c>
      <c r="G40" s="3">
        <v>8805</v>
      </c>
      <c r="H40" s="3">
        <v>8967</v>
      </c>
      <c r="I40" s="3"/>
      <c r="J40" s="3"/>
      <c r="K40" s="3">
        <v>0</v>
      </c>
      <c r="L40" s="3">
        <v>0</v>
      </c>
      <c r="M40" s="3">
        <v>0</v>
      </c>
      <c r="N40" s="3">
        <v>0</v>
      </c>
      <c r="O40" s="3"/>
      <c r="P40" s="3"/>
      <c r="Q40" s="11">
        <f t="shared" si="0"/>
        <v>75</v>
      </c>
      <c r="R40" s="14">
        <f t="shared" si="1"/>
        <v>8.4937712344280866E-2</v>
      </c>
      <c r="S40" s="11"/>
      <c r="T40" s="14"/>
      <c r="U40" s="11">
        <f t="shared" si="2"/>
        <v>440</v>
      </c>
      <c r="V40" s="14">
        <f t="shared" si="3"/>
        <v>5.2600119545726243E-2</v>
      </c>
      <c r="W40" s="11"/>
      <c r="X40" s="14"/>
    </row>
    <row r="41" spans="1:24" s="10" customFormat="1" x14ac:dyDescent="0.3">
      <c r="A41" s="2">
        <v>37884</v>
      </c>
      <c r="B41" s="3">
        <v>942</v>
      </c>
      <c r="C41" s="3">
        <v>915</v>
      </c>
      <c r="D41" s="3"/>
      <c r="E41" s="3"/>
      <c r="F41" s="4">
        <v>37877</v>
      </c>
      <c r="G41" s="3">
        <v>8480</v>
      </c>
      <c r="H41" s="3">
        <v>8713.5</v>
      </c>
      <c r="I41" s="3"/>
      <c r="J41" s="3"/>
      <c r="K41" s="3">
        <v>0</v>
      </c>
      <c r="L41" s="3">
        <v>0</v>
      </c>
      <c r="M41" s="3">
        <v>0</v>
      </c>
      <c r="N41" s="3">
        <v>0</v>
      </c>
      <c r="O41" s="3"/>
      <c r="P41" s="3"/>
      <c r="Q41" s="11">
        <f t="shared" si="0"/>
        <v>-16</v>
      </c>
      <c r="R41" s="14">
        <f t="shared" si="1"/>
        <v>-1.6701461377870562E-2</v>
      </c>
      <c r="S41" s="11"/>
      <c r="T41" s="14"/>
      <c r="U41" s="11">
        <f t="shared" si="2"/>
        <v>-325</v>
      </c>
      <c r="V41" s="14">
        <f t="shared" si="3"/>
        <v>-3.691084611016468E-2</v>
      </c>
      <c r="W41" s="11"/>
      <c r="X41" s="14"/>
    </row>
    <row r="42" spans="1:24" s="10" customFormat="1" x14ac:dyDescent="0.3">
      <c r="A42" s="2">
        <v>37891</v>
      </c>
      <c r="B42" s="3">
        <v>890</v>
      </c>
      <c r="C42" s="3">
        <v>918.25</v>
      </c>
      <c r="D42" s="3"/>
      <c r="E42" s="3"/>
      <c r="F42" s="4">
        <v>37884</v>
      </c>
      <c r="G42" s="3">
        <v>8245</v>
      </c>
      <c r="H42" s="3">
        <v>8473.75</v>
      </c>
      <c r="I42" s="3"/>
      <c r="J42" s="3"/>
      <c r="K42" s="3">
        <v>0</v>
      </c>
      <c r="L42" s="3">
        <v>0</v>
      </c>
      <c r="M42" s="3">
        <v>0</v>
      </c>
      <c r="N42" s="3">
        <v>0</v>
      </c>
      <c r="O42" s="3"/>
      <c r="P42" s="3"/>
      <c r="Q42" s="11">
        <f t="shared" si="0"/>
        <v>-52</v>
      </c>
      <c r="R42" s="14">
        <f t="shared" si="1"/>
        <v>-5.5201698513800426E-2</v>
      </c>
      <c r="S42" s="11"/>
      <c r="T42" s="14"/>
      <c r="U42" s="11">
        <f t="shared" si="2"/>
        <v>-235</v>
      </c>
      <c r="V42" s="14">
        <f t="shared" si="3"/>
        <v>-2.7712264150943397E-2</v>
      </c>
      <c r="W42" s="11"/>
      <c r="X42" s="14"/>
    </row>
    <row r="43" spans="1:24" s="10" customFormat="1" x14ac:dyDescent="0.3">
      <c r="A43" s="2">
        <v>37898</v>
      </c>
      <c r="B43" s="3">
        <v>1037</v>
      </c>
      <c r="C43" s="3">
        <v>956.75</v>
      </c>
      <c r="D43" s="3"/>
      <c r="E43" s="3"/>
      <c r="F43" s="4">
        <v>37891</v>
      </c>
      <c r="G43" s="3">
        <v>8147</v>
      </c>
      <c r="H43" s="3">
        <v>8419.25</v>
      </c>
      <c r="I43" s="3"/>
      <c r="J43" s="3"/>
      <c r="K43" s="3">
        <v>0</v>
      </c>
      <c r="L43" s="3">
        <v>0</v>
      </c>
      <c r="M43" s="3">
        <v>0</v>
      </c>
      <c r="N43" s="3">
        <v>0</v>
      </c>
      <c r="O43" s="3"/>
      <c r="P43" s="3"/>
      <c r="Q43" s="11">
        <f t="shared" si="0"/>
        <v>147</v>
      </c>
      <c r="R43" s="14">
        <f t="shared" si="1"/>
        <v>0.16516853932584269</v>
      </c>
      <c r="S43" s="11"/>
      <c r="T43" s="14"/>
      <c r="U43" s="11">
        <f t="shared" si="2"/>
        <v>-98</v>
      </c>
      <c r="V43" s="14">
        <f t="shared" si="3"/>
        <v>-1.1885991510006064E-2</v>
      </c>
      <c r="W43" s="11"/>
      <c r="X43" s="14"/>
    </row>
    <row r="44" spans="1:24" s="10" customFormat="1" x14ac:dyDescent="0.3">
      <c r="A44" s="2">
        <v>37905</v>
      </c>
      <c r="B44" s="3">
        <v>1170</v>
      </c>
      <c r="C44" s="3">
        <v>1009.75</v>
      </c>
      <c r="D44" s="3"/>
      <c r="E44" s="3"/>
      <c r="F44" s="4">
        <v>37898</v>
      </c>
      <c r="G44" s="3">
        <v>8118</v>
      </c>
      <c r="H44" s="3">
        <v>8247.5</v>
      </c>
      <c r="I44" s="3"/>
      <c r="J44" s="3"/>
      <c r="K44" s="3">
        <v>0</v>
      </c>
      <c r="L44" s="3">
        <v>0</v>
      </c>
      <c r="M44" s="3">
        <v>0</v>
      </c>
      <c r="N44" s="3">
        <v>0</v>
      </c>
      <c r="O44" s="3"/>
      <c r="P44" s="3"/>
      <c r="Q44" s="11">
        <f t="shared" si="0"/>
        <v>133</v>
      </c>
      <c r="R44" s="14">
        <f t="shared" si="1"/>
        <v>0.12825458052073288</v>
      </c>
      <c r="S44" s="11"/>
      <c r="T44" s="14"/>
      <c r="U44" s="11">
        <f t="shared" si="2"/>
        <v>-29</v>
      </c>
      <c r="V44" s="14">
        <f t="shared" si="3"/>
        <v>-3.5595924880324047E-3</v>
      </c>
      <c r="W44" s="11"/>
      <c r="X44" s="14"/>
    </row>
    <row r="45" spans="1:24" s="10" customFormat="1" x14ac:dyDescent="0.3">
      <c r="A45" s="2">
        <v>37912</v>
      </c>
      <c r="B45" s="3">
        <v>1028</v>
      </c>
      <c r="C45" s="3">
        <v>1031.25</v>
      </c>
      <c r="D45" s="3"/>
      <c r="E45" s="3"/>
      <c r="F45" s="4">
        <v>37905</v>
      </c>
      <c r="G45" s="3">
        <v>7558</v>
      </c>
      <c r="H45" s="3">
        <v>8017</v>
      </c>
      <c r="I45" s="3"/>
      <c r="J45" s="3"/>
      <c r="K45" s="3">
        <v>0</v>
      </c>
      <c r="L45" s="3">
        <v>0</v>
      </c>
      <c r="M45" s="3">
        <v>0</v>
      </c>
      <c r="N45" s="3">
        <v>0</v>
      </c>
      <c r="O45" s="3"/>
      <c r="P45" s="3"/>
      <c r="Q45" s="11">
        <f t="shared" si="0"/>
        <v>-142</v>
      </c>
      <c r="R45" s="14">
        <f t="shared" si="1"/>
        <v>-0.12136752136752137</v>
      </c>
      <c r="S45" s="11"/>
      <c r="T45" s="14"/>
      <c r="U45" s="11">
        <f t="shared" si="2"/>
        <v>-560</v>
      </c>
      <c r="V45" s="14">
        <f t="shared" si="3"/>
        <v>-6.8982508006898258E-2</v>
      </c>
      <c r="W45" s="11"/>
      <c r="X45" s="14"/>
    </row>
    <row r="46" spans="1:24" s="10" customFormat="1" x14ac:dyDescent="0.3">
      <c r="A46" s="2">
        <v>37919</v>
      </c>
      <c r="B46" s="3">
        <v>1413</v>
      </c>
      <c r="C46" s="3">
        <v>1162</v>
      </c>
      <c r="D46" s="3"/>
      <c r="E46" s="3"/>
      <c r="F46" s="4">
        <v>37912</v>
      </c>
      <c r="G46" s="3">
        <v>8542</v>
      </c>
      <c r="H46" s="3">
        <v>8091.25</v>
      </c>
      <c r="I46" s="3"/>
      <c r="J46" s="3"/>
      <c r="K46" s="3">
        <v>0</v>
      </c>
      <c r="L46" s="3">
        <v>0</v>
      </c>
      <c r="M46" s="3">
        <v>0</v>
      </c>
      <c r="N46" s="3">
        <v>0</v>
      </c>
      <c r="O46" s="3"/>
      <c r="P46" s="3"/>
      <c r="Q46" s="11">
        <f t="shared" si="0"/>
        <v>385</v>
      </c>
      <c r="R46" s="14">
        <f t="shared" si="1"/>
        <v>0.3745136186770428</v>
      </c>
      <c r="S46" s="11"/>
      <c r="T46" s="14"/>
      <c r="U46" s="11">
        <f t="shared" si="2"/>
        <v>984</v>
      </c>
      <c r="V46" s="14">
        <f t="shared" si="3"/>
        <v>0.13019317279703627</v>
      </c>
      <c r="W46" s="11"/>
      <c r="X46" s="14"/>
    </row>
    <row r="47" spans="1:24" s="10" customFormat="1" x14ac:dyDescent="0.3">
      <c r="A47" s="2">
        <v>37926</v>
      </c>
      <c r="B47" s="3">
        <v>1764</v>
      </c>
      <c r="C47" s="3">
        <v>1343.75</v>
      </c>
      <c r="D47" s="3"/>
      <c r="E47" s="3"/>
      <c r="F47" s="4">
        <v>37919</v>
      </c>
      <c r="G47" s="3">
        <v>9543</v>
      </c>
      <c r="H47" s="3">
        <v>8440.25</v>
      </c>
      <c r="I47" s="3"/>
      <c r="J47" s="3"/>
      <c r="K47" s="3">
        <v>0</v>
      </c>
      <c r="L47" s="3">
        <v>0</v>
      </c>
      <c r="M47" s="3">
        <v>0</v>
      </c>
      <c r="N47" s="3">
        <v>0</v>
      </c>
      <c r="O47" s="3"/>
      <c r="P47" s="3"/>
      <c r="Q47" s="11">
        <f t="shared" si="0"/>
        <v>351</v>
      </c>
      <c r="R47" s="14">
        <f t="shared" si="1"/>
        <v>0.24840764331210191</v>
      </c>
      <c r="S47" s="11"/>
      <c r="T47" s="14"/>
      <c r="U47" s="11">
        <f t="shared" si="2"/>
        <v>1001</v>
      </c>
      <c r="V47" s="14">
        <f t="shared" si="3"/>
        <v>0.11718567080309061</v>
      </c>
      <c r="W47" s="11"/>
      <c r="X47" s="14"/>
    </row>
    <row r="48" spans="1:24" s="10" customFormat="1" x14ac:dyDescent="0.3">
      <c r="A48" s="2">
        <v>37933</v>
      </c>
      <c r="B48" s="3">
        <v>1426</v>
      </c>
      <c r="C48" s="3">
        <v>1407.75</v>
      </c>
      <c r="D48" s="3"/>
      <c r="E48" s="3"/>
      <c r="F48" s="4">
        <v>37926</v>
      </c>
      <c r="G48" s="3">
        <v>8585</v>
      </c>
      <c r="H48" s="3">
        <v>8557</v>
      </c>
      <c r="I48" s="3"/>
      <c r="J48" s="3"/>
      <c r="K48" s="3">
        <v>0</v>
      </c>
      <c r="L48" s="3">
        <v>0</v>
      </c>
      <c r="M48" s="3">
        <v>0</v>
      </c>
      <c r="N48" s="3">
        <v>0</v>
      </c>
      <c r="O48" s="3"/>
      <c r="P48" s="3"/>
      <c r="Q48" s="11">
        <f t="shared" si="0"/>
        <v>-338</v>
      </c>
      <c r="R48" s="14">
        <f t="shared" si="1"/>
        <v>-0.19160997732426305</v>
      </c>
      <c r="S48" s="11"/>
      <c r="T48" s="14"/>
      <c r="U48" s="11">
        <f t="shared" si="2"/>
        <v>-958</v>
      </c>
      <c r="V48" s="14">
        <f t="shared" si="3"/>
        <v>-0.10038771874672535</v>
      </c>
      <c r="W48" s="11"/>
      <c r="X48" s="14"/>
    </row>
    <row r="49" spans="1:24" s="10" customFormat="1" x14ac:dyDescent="0.3">
      <c r="A49" s="2">
        <v>37940</v>
      </c>
      <c r="B49" s="3">
        <v>1409</v>
      </c>
      <c r="C49" s="3">
        <v>1503</v>
      </c>
      <c r="D49" s="3"/>
      <c r="E49" s="3"/>
      <c r="F49" s="4">
        <v>37933</v>
      </c>
      <c r="G49" s="3">
        <v>8903</v>
      </c>
      <c r="H49" s="3">
        <v>8893.25</v>
      </c>
      <c r="I49" s="3"/>
      <c r="J49" s="3"/>
      <c r="K49" s="3">
        <v>0</v>
      </c>
      <c r="L49" s="3">
        <v>0</v>
      </c>
      <c r="M49" s="3">
        <v>0</v>
      </c>
      <c r="N49" s="3">
        <v>0</v>
      </c>
      <c r="O49" s="3"/>
      <c r="P49" s="3"/>
      <c r="Q49" s="11">
        <f t="shared" si="0"/>
        <v>-17</v>
      </c>
      <c r="R49" s="14">
        <f t="shared" si="1"/>
        <v>-1.1921458625525946E-2</v>
      </c>
      <c r="S49" s="11"/>
      <c r="T49" s="14"/>
      <c r="U49" s="11">
        <f t="shared" si="2"/>
        <v>318</v>
      </c>
      <c r="V49" s="14">
        <f t="shared" si="3"/>
        <v>3.7041351193942924E-2</v>
      </c>
      <c r="W49" s="11"/>
      <c r="X49" s="14"/>
    </row>
    <row r="50" spans="1:24" s="10" customFormat="1" x14ac:dyDescent="0.3">
      <c r="A50" s="2">
        <v>37947</v>
      </c>
      <c r="B50" s="3">
        <v>1633</v>
      </c>
      <c r="C50" s="3">
        <v>1558</v>
      </c>
      <c r="D50" s="3"/>
      <c r="E50" s="3"/>
      <c r="F50" s="4">
        <v>37940</v>
      </c>
      <c r="G50" s="3">
        <v>10144</v>
      </c>
      <c r="H50" s="3">
        <v>9293.75</v>
      </c>
      <c r="I50" s="3"/>
      <c r="J50" s="3"/>
      <c r="K50" s="3">
        <v>0</v>
      </c>
      <c r="L50" s="3">
        <v>0</v>
      </c>
      <c r="M50" s="3">
        <v>0</v>
      </c>
      <c r="N50" s="3">
        <v>0</v>
      </c>
      <c r="O50" s="3"/>
      <c r="P50" s="3"/>
      <c r="Q50" s="11">
        <f t="shared" si="0"/>
        <v>224</v>
      </c>
      <c r="R50" s="14">
        <f t="shared" si="1"/>
        <v>0.15897799858055359</v>
      </c>
      <c r="S50" s="11"/>
      <c r="T50" s="14"/>
      <c r="U50" s="11">
        <f t="shared" si="2"/>
        <v>1241</v>
      </c>
      <c r="V50" s="14">
        <f t="shared" si="3"/>
        <v>0.13939121644389532</v>
      </c>
      <c r="W50" s="11"/>
      <c r="X50" s="14"/>
    </row>
    <row r="51" spans="1:24" s="10" customFormat="1" x14ac:dyDescent="0.3">
      <c r="A51" s="2">
        <v>37954</v>
      </c>
      <c r="B51" s="3">
        <v>1543</v>
      </c>
      <c r="C51" s="3">
        <v>1502.75</v>
      </c>
      <c r="D51" s="3"/>
      <c r="E51" s="3"/>
      <c r="F51" s="4">
        <v>37947</v>
      </c>
      <c r="G51" s="3">
        <v>9797</v>
      </c>
      <c r="H51" s="3">
        <v>9357.25</v>
      </c>
      <c r="I51" s="3"/>
      <c r="J51" s="3"/>
      <c r="K51" s="3">
        <v>0</v>
      </c>
      <c r="L51" s="3">
        <v>0</v>
      </c>
      <c r="M51" s="3">
        <v>0</v>
      </c>
      <c r="N51" s="3">
        <v>0</v>
      </c>
      <c r="O51" s="3"/>
      <c r="P51" s="3"/>
      <c r="Q51" s="11">
        <f t="shared" si="0"/>
        <v>-90</v>
      </c>
      <c r="R51" s="14">
        <f t="shared" si="1"/>
        <v>-5.5113288426209432E-2</v>
      </c>
      <c r="S51" s="11"/>
      <c r="T51" s="14"/>
      <c r="U51" s="11">
        <f t="shared" si="2"/>
        <v>-347</v>
      </c>
      <c r="V51" s="14">
        <f t="shared" si="3"/>
        <v>-3.4207413249211359E-2</v>
      </c>
      <c r="W51" s="11"/>
      <c r="X51" s="14"/>
    </row>
    <row r="52" spans="1:24" s="10" customFormat="1" x14ac:dyDescent="0.3">
      <c r="A52" s="2">
        <v>37961</v>
      </c>
      <c r="B52" s="3">
        <v>1807</v>
      </c>
      <c r="C52" s="3">
        <v>1598</v>
      </c>
      <c r="D52" s="3"/>
      <c r="E52" s="3"/>
      <c r="F52" s="4">
        <v>37954</v>
      </c>
      <c r="G52" s="3">
        <v>11043</v>
      </c>
      <c r="H52" s="3">
        <v>9971.75</v>
      </c>
      <c r="I52" s="3"/>
      <c r="J52" s="3"/>
      <c r="K52" s="3">
        <v>0</v>
      </c>
      <c r="L52" s="3">
        <v>0</v>
      </c>
      <c r="M52" s="3">
        <v>0</v>
      </c>
      <c r="N52" s="3">
        <v>0</v>
      </c>
      <c r="O52" s="3"/>
      <c r="P52" s="3"/>
      <c r="Q52" s="11">
        <f t="shared" si="0"/>
        <v>264</v>
      </c>
      <c r="R52" s="14">
        <f t="shared" si="1"/>
        <v>0.17109526895657809</v>
      </c>
      <c r="S52" s="11"/>
      <c r="T52" s="14"/>
      <c r="U52" s="11">
        <f t="shared" si="2"/>
        <v>1246</v>
      </c>
      <c r="V52" s="14">
        <f t="shared" si="3"/>
        <v>0.12718179034398286</v>
      </c>
      <c r="W52" s="11"/>
      <c r="X52" s="14"/>
    </row>
    <row r="53" spans="1:24" s="10" customFormat="1" x14ac:dyDescent="0.3">
      <c r="A53" s="2">
        <v>37968</v>
      </c>
      <c r="B53" s="3">
        <v>2258</v>
      </c>
      <c r="C53" s="3">
        <v>1810.25</v>
      </c>
      <c r="D53" s="3"/>
      <c r="E53" s="3"/>
      <c r="F53" s="4">
        <v>37961</v>
      </c>
      <c r="G53" s="3">
        <v>12237</v>
      </c>
      <c r="H53" s="3">
        <v>10805.25</v>
      </c>
      <c r="I53" s="3"/>
      <c r="J53" s="3"/>
      <c r="K53" s="3">
        <v>0</v>
      </c>
      <c r="L53" s="3">
        <v>0</v>
      </c>
      <c r="M53" s="3">
        <v>0</v>
      </c>
      <c r="N53" s="3">
        <v>0</v>
      </c>
      <c r="O53" s="3"/>
      <c r="P53" s="3"/>
      <c r="Q53" s="11">
        <f t="shared" si="0"/>
        <v>451</v>
      </c>
      <c r="R53" s="14">
        <f t="shared" si="1"/>
        <v>0.24958494742667406</v>
      </c>
      <c r="S53" s="11"/>
      <c r="T53" s="14"/>
      <c r="U53" s="11">
        <f t="shared" si="2"/>
        <v>1194</v>
      </c>
      <c r="V53" s="14">
        <f t="shared" si="3"/>
        <v>0.10812279271936974</v>
      </c>
      <c r="W53" s="11"/>
      <c r="X53" s="14"/>
    </row>
    <row r="54" spans="1:24" s="10" customFormat="1" x14ac:dyDescent="0.3">
      <c r="A54" s="2">
        <v>37975</v>
      </c>
      <c r="B54" s="3">
        <v>1878</v>
      </c>
      <c r="C54" s="3">
        <v>1871.5</v>
      </c>
      <c r="D54" s="3"/>
      <c r="E54" s="3"/>
      <c r="F54" s="4">
        <v>37968</v>
      </c>
      <c r="G54" s="3">
        <v>12055</v>
      </c>
      <c r="H54" s="3">
        <v>11283</v>
      </c>
      <c r="I54" s="3"/>
      <c r="J54" s="3"/>
      <c r="K54" s="3">
        <v>0</v>
      </c>
      <c r="L54" s="3">
        <v>0</v>
      </c>
      <c r="M54" s="3">
        <v>0</v>
      </c>
      <c r="N54" s="3">
        <v>0</v>
      </c>
      <c r="O54" s="3"/>
      <c r="P54" s="3"/>
      <c r="Q54" s="11">
        <f t="shared" si="0"/>
        <v>-380</v>
      </c>
      <c r="R54" s="14">
        <f t="shared" si="1"/>
        <v>-0.1682905225863596</v>
      </c>
      <c r="S54" s="11"/>
      <c r="T54" s="14"/>
      <c r="U54" s="11">
        <f t="shared" si="2"/>
        <v>-182</v>
      </c>
      <c r="V54" s="14">
        <f t="shared" si="3"/>
        <v>-1.4872926370842527E-2</v>
      </c>
      <c r="W54" s="11"/>
      <c r="X54" s="14"/>
    </row>
    <row r="55" spans="1:24" s="10" customFormat="1" x14ac:dyDescent="0.3">
      <c r="A55" s="2">
        <v>37982</v>
      </c>
      <c r="B55" s="3">
        <v>1885</v>
      </c>
      <c r="C55" s="3">
        <v>1957</v>
      </c>
      <c r="D55" s="3"/>
      <c r="E55" s="3"/>
      <c r="F55" s="4">
        <v>37975</v>
      </c>
      <c r="G55" s="3">
        <v>12336</v>
      </c>
      <c r="H55" s="3">
        <v>11917.75</v>
      </c>
      <c r="I55" s="3"/>
      <c r="J55" s="3"/>
      <c r="K55" s="3">
        <v>0</v>
      </c>
      <c r="L55" s="3">
        <v>0</v>
      </c>
      <c r="M55" s="3">
        <v>0</v>
      </c>
      <c r="N55" s="3">
        <v>0</v>
      </c>
      <c r="O55" s="3"/>
      <c r="P55" s="3"/>
      <c r="Q55" s="11">
        <f t="shared" si="0"/>
        <v>7</v>
      </c>
      <c r="R55" s="14">
        <f t="shared" si="1"/>
        <v>3.7273695420660278E-3</v>
      </c>
      <c r="S55" s="11"/>
      <c r="T55" s="14"/>
      <c r="U55" s="11">
        <f t="shared" si="2"/>
        <v>281</v>
      </c>
      <c r="V55" s="14">
        <f t="shared" si="3"/>
        <v>2.3309829946080465E-2</v>
      </c>
      <c r="W55" s="11"/>
      <c r="X55" s="14"/>
    </row>
    <row r="56" spans="1:24" s="10" customFormat="1" x14ac:dyDescent="0.3">
      <c r="A56" s="2">
        <v>37989</v>
      </c>
      <c r="B56" s="3">
        <v>1693</v>
      </c>
      <c r="C56" s="3">
        <v>1928.5</v>
      </c>
      <c r="D56" s="3"/>
      <c r="E56" s="3"/>
      <c r="F56" s="4">
        <v>37982</v>
      </c>
      <c r="G56" s="3">
        <v>12548</v>
      </c>
      <c r="H56" s="3">
        <v>12294</v>
      </c>
      <c r="I56" s="3"/>
      <c r="J56" s="3"/>
      <c r="K56" s="3">
        <v>0</v>
      </c>
      <c r="L56" s="3">
        <v>0</v>
      </c>
      <c r="M56" s="3">
        <v>0</v>
      </c>
      <c r="N56" s="3">
        <v>0</v>
      </c>
      <c r="O56" s="3"/>
      <c r="P56" s="3"/>
      <c r="Q56" s="11">
        <f t="shared" si="0"/>
        <v>-192</v>
      </c>
      <c r="R56" s="14">
        <f t="shared" si="1"/>
        <v>-0.10185676392572944</v>
      </c>
      <c r="S56" s="11">
        <f>B56-B4</f>
        <v>-591</v>
      </c>
      <c r="T56" s="14">
        <f>(B56-B4)/B4</f>
        <v>-0.25875656742556918</v>
      </c>
      <c r="U56" s="11">
        <f t="shared" si="2"/>
        <v>212</v>
      </c>
      <c r="V56" s="14">
        <f t="shared" si="3"/>
        <v>1.7185473411154346E-2</v>
      </c>
      <c r="W56" s="11">
        <f>G56-G4</f>
        <v>-1319</v>
      </c>
      <c r="X56" s="14">
        <f>(G56-G4)/G4</f>
        <v>-9.5117905819571649E-2</v>
      </c>
    </row>
    <row r="57" spans="1:24" s="10" customFormat="1" x14ac:dyDescent="0.3">
      <c r="A57" s="2">
        <v>37996</v>
      </c>
      <c r="B57" s="3">
        <v>3014</v>
      </c>
      <c r="C57" s="3">
        <v>2117.5</v>
      </c>
      <c r="D57" s="3"/>
      <c r="E57" s="3"/>
      <c r="F57" s="4">
        <v>37989</v>
      </c>
      <c r="G57" s="3">
        <v>16223</v>
      </c>
      <c r="H57" s="3">
        <v>13290.5</v>
      </c>
      <c r="I57" s="3"/>
      <c r="J57" s="3"/>
      <c r="K57" s="3">
        <v>0</v>
      </c>
      <c r="L57" s="3">
        <v>0</v>
      </c>
      <c r="M57" s="3">
        <v>0</v>
      </c>
      <c r="N57" s="3">
        <v>0</v>
      </c>
      <c r="O57" s="3"/>
      <c r="P57" s="3"/>
      <c r="Q57" s="11">
        <f t="shared" si="0"/>
        <v>1321</v>
      </c>
      <c r="R57" s="14">
        <f t="shared" si="1"/>
        <v>0.78027170702894266</v>
      </c>
      <c r="S57" s="11">
        <f t="shared" ref="S57:S120" si="4">B57-B5</f>
        <v>56</v>
      </c>
      <c r="T57" s="14">
        <f t="shared" ref="T57:T120" si="5">(B57-B5)/B5</f>
        <v>1.8931710615280595E-2</v>
      </c>
      <c r="U57" s="11">
        <f t="shared" si="2"/>
        <v>3675</v>
      </c>
      <c r="V57" s="14">
        <f t="shared" si="3"/>
        <v>0.2928753586228881</v>
      </c>
      <c r="W57" s="11">
        <f t="shared" ref="W57:W120" si="6">G57-G5</f>
        <v>-1785</v>
      </c>
      <c r="X57" s="14">
        <f t="shared" ref="X57:X120" si="7">(G57-G5)/G5</f>
        <v>-9.9122612172367841E-2</v>
      </c>
    </row>
    <row r="58" spans="1:24" s="10" customFormat="1" x14ac:dyDescent="0.3">
      <c r="A58" s="2">
        <v>38003</v>
      </c>
      <c r="B58" s="3">
        <v>2557</v>
      </c>
      <c r="C58" s="3">
        <v>2287.25</v>
      </c>
      <c r="D58" s="3"/>
      <c r="E58" s="3"/>
      <c r="F58" s="4">
        <v>37996</v>
      </c>
      <c r="G58" s="3">
        <v>16237</v>
      </c>
      <c r="H58" s="3">
        <v>14336</v>
      </c>
      <c r="I58" s="3"/>
      <c r="J58" s="3"/>
      <c r="K58" s="3">
        <v>0</v>
      </c>
      <c r="L58" s="3">
        <v>0</v>
      </c>
      <c r="M58" s="3">
        <v>0</v>
      </c>
      <c r="N58" s="3">
        <v>0</v>
      </c>
      <c r="O58" s="3"/>
      <c r="P58" s="3"/>
      <c r="Q58" s="11">
        <f t="shared" si="0"/>
        <v>-457</v>
      </c>
      <c r="R58" s="14">
        <f t="shared" si="1"/>
        <v>-0.15162574651625746</v>
      </c>
      <c r="S58" s="11">
        <f t="shared" si="4"/>
        <v>-145</v>
      </c>
      <c r="T58" s="14">
        <f t="shared" si="5"/>
        <v>-5.3663952627683198E-2</v>
      </c>
      <c r="U58" s="11">
        <f t="shared" si="2"/>
        <v>14</v>
      </c>
      <c r="V58" s="14">
        <f t="shared" si="3"/>
        <v>8.6297232324477593E-4</v>
      </c>
      <c r="W58" s="11">
        <f t="shared" si="6"/>
        <v>-2723</v>
      </c>
      <c r="X58" s="14">
        <f t="shared" si="7"/>
        <v>-0.14361814345991561</v>
      </c>
    </row>
    <row r="59" spans="1:24" s="10" customFormat="1" x14ac:dyDescent="0.3">
      <c r="A59" s="2">
        <v>38010</v>
      </c>
      <c r="B59" s="3">
        <v>2009</v>
      </c>
      <c r="C59" s="3">
        <v>2318.25</v>
      </c>
      <c r="D59" s="3"/>
      <c r="E59" s="3"/>
      <c r="F59" s="4">
        <v>38003</v>
      </c>
      <c r="G59" s="3">
        <v>15921</v>
      </c>
      <c r="H59" s="3">
        <v>15232.25</v>
      </c>
      <c r="I59" s="3"/>
      <c r="J59" s="3"/>
      <c r="K59" s="3">
        <v>0</v>
      </c>
      <c r="L59" s="3">
        <v>0</v>
      </c>
      <c r="M59" s="3">
        <v>0</v>
      </c>
      <c r="N59" s="3">
        <v>0</v>
      </c>
      <c r="O59" s="3"/>
      <c r="P59" s="3"/>
      <c r="Q59" s="11">
        <f t="shared" si="0"/>
        <v>-548</v>
      </c>
      <c r="R59" s="14">
        <f t="shared" si="1"/>
        <v>-0.21431364880719594</v>
      </c>
      <c r="S59" s="11">
        <f t="shared" si="4"/>
        <v>-360</v>
      </c>
      <c r="T59" s="14">
        <f t="shared" si="5"/>
        <v>-0.15196285352469396</v>
      </c>
      <c r="U59" s="11">
        <f t="shared" si="2"/>
        <v>-316</v>
      </c>
      <c r="V59" s="14">
        <f t="shared" si="3"/>
        <v>-1.9461723224733635E-2</v>
      </c>
      <c r="W59" s="11">
        <f t="shared" si="6"/>
        <v>-2360</v>
      </c>
      <c r="X59" s="14">
        <f t="shared" si="7"/>
        <v>-0.12909578250642745</v>
      </c>
    </row>
    <row r="60" spans="1:24" s="10" customFormat="1" x14ac:dyDescent="0.3">
      <c r="A60" s="2">
        <v>38017</v>
      </c>
      <c r="B60" s="3">
        <v>2935</v>
      </c>
      <c r="C60" s="3">
        <v>2628.75</v>
      </c>
      <c r="D60" s="3"/>
      <c r="E60" s="3"/>
      <c r="F60" s="4">
        <v>38010</v>
      </c>
      <c r="G60" s="3">
        <v>19498</v>
      </c>
      <c r="H60" s="3">
        <v>16969.75</v>
      </c>
      <c r="I60" s="3"/>
      <c r="J60" s="3"/>
      <c r="K60" s="3">
        <v>0</v>
      </c>
      <c r="L60" s="3">
        <v>0</v>
      </c>
      <c r="M60" s="3">
        <v>0</v>
      </c>
      <c r="N60" s="3">
        <v>0</v>
      </c>
      <c r="O60" s="3"/>
      <c r="P60" s="3"/>
      <c r="Q60" s="11">
        <f t="shared" si="0"/>
        <v>926</v>
      </c>
      <c r="R60" s="14">
        <f t="shared" si="1"/>
        <v>0.4609258337481334</v>
      </c>
      <c r="S60" s="11">
        <f t="shared" si="4"/>
        <v>370</v>
      </c>
      <c r="T60" s="14">
        <f t="shared" si="5"/>
        <v>0.14424951267056529</v>
      </c>
      <c r="U60" s="11">
        <f t="shared" si="2"/>
        <v>3577</v>
      </c>
      <c r="V60" s="14">
        <f t="shared" si="3"/>
        <v>0.22467181709691603</v>
      </c>
      <c r="W60" s="11">
        <f t="shared" si="6"/>
        <v>-1833</v>
      </c>
      <c r="X60" s="14">
        <f t="shared" si="7"/>
        <v>-8.5931273733064556E-2</v>
      </c>
    </row>
    <row r="61" spans="1:24" s="10" customFormat="1" x14ac:dyDescent="0.3">
      <c r="A61" s="2">
        <v>38024</v>
      </c>
      <c r="B61" s="3">
        <v>1524</v>
      </c>
      <c r="C61" s="3">
        <v>2256.25</v>
      </c>
      <c r="D61" s="3"/>
      <c r="E61" s="3"/>
      <c r="F61" s="4">
        <v>38017</v>
      </c>
      <c r="G61" s="3">
        <v>16543</v>
      </c>
      <c r="H61" s="3">
        <v>17049.75</v>
      </c>
      <c r="I61" s="3"/>
      <c r="J61" s="3"/>
      <c r="K61" s="3">
        <v>0</v>
      </c>
      <c r="L61" s="3">
        <v>0</v>
      </c>
      <c r="M61" s="3">
        <v>0</v>
      </c>
      <c r="N61" s="3">
        <v>0</v>
      </c>
      <c r="O61" s="3"/>
      <c r="P61" s="3"/>
      <c r="Q61" s="11">
        <f t="shared" si="0"/>
        <v>-1411</v>
      </c>
      <c r="R61" s="14">
        <f t="shared" si="1"/>
        <v>-0.4807495741056218</v>
      </c>
      <c r="S61" s="11">
        <f t="shared" si="4"/>
        <v>-28</v>
      </c>
      <c r="T61" s="14">
        <f t="shared" si="5"/>
        <v>-1.804123711340206E-2</v>
      </c>
      <c r="U61" s="11">
        <f t="shared" si="2"/>
        <v>-2955</v>
      </c>
      <c r="V61" s="14">
        <f t="shared" si="3"/>
        <v>-0.15155400553902965</v>
      </c>
      <c r="W61" s="11">
        <f t="shared" si="6"/>
        <v>-1727</v>
      </c>
      <c r="X61" s="14">
        <f t="shared" si="7"/>
        <v>-9.4526546250684185E-2</v>
      </c>
    </row>
    <row r="62" spans="1:24" s="10" customFormat="1" x14ac:dyDescent="0.3">
      <c r="A62" s="2">
        <v>38031</v>
      </c>
      <c r="B62" s="3">
        <v>1370</v>
      </c>
      <c r="C62" s="3">
        <v>1959.5</v>
      </c>
      <c r="D62" s="3"/>
      <c r="E62" s="3"/>
      <c r="F62" s="4">
        <v>38024</v>
      </c>
      <c r="G62" s="3">
        <v>17251</v>
      </c>
      <c r="H62" s="3">
        <v>17303.25</v>
      </c>
      <c r="I62" s="3"/>
      <c r="J62" s="3"/>
      <c r="K62" s="3">
        <v>0</v>
      </c>
      <c r="L62" s="3">
        <v>0</v>
      </c>
      <c r="M62" s="3">
        <v>0</v>
      </c>
      <c r="N62" s="3">
        <v>0</v>
      </c>
      <c r="O62" s="3"/>
      <c r="P62" s="3"/>
      <c r="Q62" s="11">
        <f t="shared" si="0"/>
        <v>-154</v>
      </c>
      <c r="R62" s="14">
        <f t="shared" si="1"/>
        <v>-0.10104986876640421</v>
      </c>
      <c r="S62" s="11">
        <f t="shared" si="4"/>
        <v>-300</v>
      </c>
      <c r="T62" s="14">
        <f t="shared" si="5"/>
        <v>-0.17964071856287425</v>
      </c>
      <c r="U62" s="11">
        <f t="shared" si="2"/>
        <v>708</v>
      </c>
      <c r="V62" s="14">
        <f t="shared" si="3"/>
        <v>4.2797557879465632E-2</v>
      </c>
      <c r="W62" s="11">
        <f t="shared" si="6"/>
        <v>-2565</v>
      </c>
      <c r="X62" s="14">
        <f t="shared" si="7"/>
        <v>-0.12944085587404117</v>
      </c>
    </row>
    <row r="63" spans="1:24" s="10" customFormat="1" x14ac:dyDescent="0.3">
      <c r="A63" s="2">
        <v>38038</v>
      </c>
      <c r="B63" s="3">
        <v>1281</v>
      </c>
      <c r="C63" s="3">
        <v>1777.5</v>
      </c>
      <c r="D63" s="3"/>
      <c r="E63" s="3"/>
      <c r="F63" s="4">
        <v>38031</v>
      </c>
      <c r="G63" s="3">
        <v>16719</v>
      </c>
      <c r="H63" s="3">
        <v>17502.75</v>
      </c>
      <c r="I63" s="3"/>
      <c r="J63" s="3"/>
      <c r="K63" s="3">
        <v>0</v>
      </c>
      <c r="L63" s="3">
        <v>0</v>
      </c>
      <c r="M63" s="3">
        <v>0</v>
      </c>
      <c r="N63" s="3">
        <v>0</v>
      </c>
      <c r="O63" s="3"/>
      <c r="P63" s="3"/>
      <c r="Q63" s="11">
        <f t="shared" si="0"/>
        <v>-89</v>
      </c>
      <c r="R63" s="14">
        <f t="shared" si="1"/>
        <v>-6.4963503649635032E-2</v>
      </c>
      <c r="S63" s="11">
        <f t="shared" si="4"/>
        <v>-135</v>
      </c>
      <c r="T63" s="14">
        <f t="shared" si="5"/>
        <v>-9.5338983050847453E-2</v>
      </c>
      <c r="U63" s="11">
        <f t="shared" si="2"/>
        <v>-532</v>
      </c>
      <c r="V63" s="14">
        <f t="shared" si="3"/>
        <v>-3.0838791954089617E-2</v>
      </c>
      <c r="W63" s="11">
        <f t="shared" si="6"/>
        <v>-1567</v>
      </c>
      <c r="X63" s="14">
        <f t="shared" si="7"/>
        <v>-8.5693973531663567E-2</v>
      </c>
    </row>
    <row r="64" spans="1:24" s="10" customFormat="1" x14ac:dyDescent="0.3">
      <c r="A64" s="2">
        <v>38045</v>
      </c>
      <c r="B64" s="3">
        <v>1687</v>
      </c>
      <c r="C64" s="3">
        <v>1465.5</v>
      </c>
      <c r="D64" s="3"/>
      <c r="E64" s="3"/>
      <c r="F64" s="4">
        <v>38038</v>
      </c>
      <c r="G64" s="3">
        <v>19124</v>
      </c>
      <c r="H64" s="3">
        <v>17409.25</v>
      </c>
      <c r="I64" s="3"/>
      <c r="J64" s="3"/>
      <c r="K64" s="3">
        <v>0</v>
      </c>
      <c r="L64" s="3">
        <v>0</v>
      </c>
      <c r="M64" s="3">
        <v>0</v>
      </c>
      <c r="N64" s="3">
        <v>0</v>
      </c>
      <c r="O64" s="3"/>
      <c r="P64" s="3"/>
      <c r="Q64" s="11">
        <f t="shared" si="0"/>
        <v>406</v>
      </c>
      <c r="R64" s="14">
        <f t="shared" si="1"/>
        <v>0.31693989071038253</v>
      </c>
      <c r="S64" s="11">
        <f t="shared" si="4"/>
        <v>-33</v>
      </c>
      <c r="T64" s="14">
        <f t="shared" si="5"/>
        <v>-1.9186046511627908E-2</v>
      </c>
      <c r="U64" s="11">
        <f t="shared" si="2"/>
        <v>2405</v>
      </c>
      <c r="V64" s="14">
        <f t="shared" si="3"/>
        <v>0.14384831628685926</v>
      </c>
      <c r="W64" s="11">
        <f t="shared" si="6"/>
        <v>-1760</v>
      </c>
      <c r="X64" s="14">
        <f t="shared" si="7"/>
        <v>-8.4275043095192487E-2</v>
      </c>
    </row>
    <row r="65" spans="1:24" s="10" customFormat="1" x14ac:dyDescent="0.3">
      <c r="A65" s="2">
        <v>38052</v>
      </c>
      <c r="B65" s="3">
        <v>1074</v>
      </c>
      <c r="C65" s="3">
        <v>1353</v>
      </c>
      <c r="D65" s="3"/>
      <c r="E65" s="3"/>
      <c r="F65" s="4">
        <v>38045</v>
      </c>
      <c r="G65" s="3">
        <v>16388</v>
      </c>
      <c r="H65" s="3">
        <v>17370.5</v>
      </c>
      <c r="I65" s="3"/>
      <c r="J65" s="3"/>
      <c r="K65" s="3">
        <v>0</v>
      </c>
      <c r="L65" s="3">
        <v>0</v>
      </c>
      <c r="M65" s="3">
        <v>0</v>
      </c>
      <c r="N65" s="3">
        <v>0</v>
      </c>
      <c r="O65" s="3"/>
      <c r="P65" s="3"/>
      <c r="Q65" s="11">
        <f t="shared" si="0"/>
        <v>-613</v>
      </c>
      <c r="R65" s="14">
        <f t="shared" si="1"/>
        <v>-0.36336692353289862</v>
      </c>
      <c r="S65" s="11">
        <f t="shared" si="4"/>
        <v>-54</v>
      </c>
      <c r="T65" s="14">
        <f t="shared" si="5"/>
        <v>-4.7872340425531915E-2</v>
      </c>
      <c r="U65" s="11">
        <f t="shared" si="2"/>
        <v>-2736</v>
      </c>
      <c r="V65" s="14">
        <f t="shared" si="3"/>
        <v>-0.14306630412047688</v>
      </c>
      <c r="W65" s="11">
        <f t="shared" si="6"/>
        <v>-1856</v>
      </c>
      <c r="X65" s="14">
        <f t="shared" si="7"/>
        <v>-0.10173207629905723</v>
      </c>
    </row>
    <row r="66" spans="1:24" s="10" customFormat="1" x14ac:dyDescent="0.3">
      <c r="A66" s="2">
        <v>38059</v>
      </c>
      <c r="B66" s="3">
        <v>1237</v>
      </c>
      <c r="C66" s="3">
        <v>1319.75</v>
      </c>
      <c r="D66" s="3"/>
      <c r="E66" s="3"/>
      <c r="F66" s="4">
        <v>38052</v>
      </c>
      <c r="G66" s="3">
        <v>17853</v>
      </c>
      <c r="H66" s="3">
        <v>17521</v>
      </c>
      <c r="I66" s="3"/>
      <c r="J66" s="3"/>
      <c r="K66" s="3">
        <v>0</v>
      </c>
      <c r="L66" s="3">
        <v>0</v>
      </c>
      <c r="M66" s="3">
        <v>0</v>
      </c>
      <c r="N66" s="3">
        <v>0</v>
      </c>
      <c r="O66" s="3"/>
      <c r="P66" s="3"/>
      <c r="Q66" s="11">
        <f t="shared" si="0"/>
        <v>163</v>
      </c>
      <c r="R66" s="14">
        <f t="shared" si="1"/>
        <v>0.15176908752327747</v>
      </c>
      <c r="S66" s="11">
        <f t="shared" si="4"/>
        <v>-167</v>
      </c>
      <c r="T66" s="14">
        <f t="shared" si="5"/>
        <v>-0.11894586894586895</v>
      </c>
      <c r="U66" s="11">
        <f t="shared" si="2"/>
        <v>1465</v>
      </c>
      <c r="V66" s="14">
        <f t="shared" si="3"/>
        <v>8.9394679033439103E-2</v>
      </c>
      <c r="W66" s="11">
        <f t="shared" si="6"/>
        <v>-1504</v>
      </c>
      <c r="X66" s="14">
        <f t="shared" si="7"/>
        <v>-7.7697990391073002E-2</v>
      </c>
    </row>
    <row r="67" spans="1:24" s="10" customFormat="1" x14ac:dyDescent="0.3">
      <c r="A67" s="2">
        <v>38066</v>
      </c>
      <c r="B67" s="3">
        <v>1333</v>
      </c>
      <c r="C67" s="3">
        <v>1332.75</v>
      </c>
      <c r="D67" s="3"/>
      <c r="E67" s="3"/>
      <c r="F67" s="4">
        <v>38059</v>
      </c>
      <c r="G67" s="3">
        <v>17212</v>
      </c>
      <c r="H67" s="3">
        <v>17644.25</v>
      </c>
      <c r="I67" s="3"/>
      <c r="J67" s="3"/>
      <c r="K67" s="3">
        <v>0</v>
      </c>
      <c r="L67" s="3">
        <v>0</v>
      </c>
      <c r="M67" s="3">
        <v>0</v>
      </c>
      <c r="N67" s="3">
        <v>0</v>
      </c>
      <c r="O67" s="3"/>
      <c r="P67" s="3"/>
      <c r="Q67" s="11">
        <f t="shared" si="0"/>
        <v>96</v>
      </c>
      <c r="R67" s="14">
        <f t="shared" si="1"/>
        <v>7.7607113985448672E-2</v>
      </c>
      <c r="S67" s="11">
        <f t="shared" si="4"/>
        <v>51</v>
      </c>
      <c r="T67" s="14">
        <f t="shared" si="5"/>
        <v>3.9781591263650544E-2</v>
      </c>
      <c r="U67" s="11">
        <f t="shared" si="2"/>
        <v>-641</v>
      </c>
      <c r="V67" s="14">
        <f t="shared" si="3"/>
        <v>-3.5904329804514648E-2</v>
      </c>
      <c r="W67" s="11">
        <f t="shared" si="6"/>
        <v>-977</v>
      </c>
      <c r="X67" s="14">
        <f t="shared" si="7"/>
        <v>-5.3713783055693E-2</v>
      </c>
    </row>
    <row r="68" spans="1:24" s="10" customFormat="1" x14ac:dyDescent="0.3">
      <c r="A68" s="2">
        <v>38073</v>
      </c>
      <c r="B68" s="3">
        <v>1171</v>
      </c>
      <c r="C68" s="3">
        <v>1203.75</v>
      </c>
      <c r="D68" s="3"/>
      <c r="E68" s="3"/>
      <c r="F68" s="4">
        <v>38066</v>
      </c>
      <c r="G68" s="3">
        <v>16574</v>
      </c>
      <c r="H68" s="3">
        <v>17006.75</v>
      </c>
      <c r="I68" s="3"/>
      <c r="J68" s="3"/>
      <c r="K68" s="3">
        <v>0</v>
      </c>
      <c r="L68" s="3">
        <v>0</v>
      </c>
      <c r="M68" s="3">
        <v>0</v>
      </c>
      <c r="N68" s="3">
        <v>0</v>
      </c>
      <c r="O68" s="3"/>
      <c r="P68" s="3"/>
      <c r="Q68" s="11">
        <f t="shared" ref="Q68:Q131" si="8">B68-B67</f>
        <v>-162</v>
      </c>
      <c r="R68" s="14">
        <f t="shared" ref="R68:R131" si="9">(B68-B67)/B67</f>
        <v>-0.12153038259564891</v>
      </c>
      <c r="S68" s="11">
        <f t="shared" si="4"/>
        <v>-344</v>
      </c>
      <c r="T68" s="14">
        <f t="shared" si="5"/>
        <v>-0.22706270627062705</v>
      </c>
      <c r="U68" s="11">
        <f t="shared" ref="U68:U131" si="10">G68-G67</f>
        <v>-638</v>
      </c>
      <c r="V68" s="14">
        <f t="shared" ref="V68:V131" si="11">(G68-G67)/G67</f>
        <v>-3.706716244480595E-2</v>
      </c>
      <c r="W68" s="11">
        <f t="shared" si="6"/>
        <v>-2157</v>
      </c>
      <c r="X68" s="14">
        <f t="shared" si="7"/>
        <v>-0.1151566921146762</v>
      </c>
    </row>
    <row r="69" spans="1:24" s="10" customFormat="1" x14ac:dyDescent="0.3">
      <c r="A69" s="2">
        <v>38080</v>
      </c>
      <c r="B69" s="3">
        <v>1701</v>
      </c>
      <c r="C69" s="3">
        <v>1360.5</v>
      </c>
      <c r="D69" s="3"/>
      <c r="E69" s="3"/>
      <c r="F69" s="4">
        <v>38073</v>
      </c>
      <c r="G69" s="3">
        <v>15645</v>
      </c>
      <c r="H69" s="3">
        <v>16821</v>
      </c>
      <c r="I69" s="3"/>
      <c r="J69" s="3"/>
      <c r="K69" s="3">
        <v>0</v>
      </c>
      <c r="L69" s="3">
        <v>0</v>
      </c>
      <c r="M69" s="3">
        <v>0</v>
      </c>
      <c r="N69" s="3">
        <v>0</v>
      </c>
      <c r="O69" s="3"/>
      <c r="P69" s="3"/>
      <c r="Q69" s="11">
        <f t="shared" si="8"/>
        <v>530</v>
      </c>
      <c r="R69" s="14">
        <f t="shared" si="9"/>
        <v>0.45260461144321096</v>
      </c>
      <c r="S69" s="11">
        <f t="shared" si="4"/>
        <v>-131</v>
      </c>
      <c r="T69" s="14">
        <f t="shared" si="5"/>
        <v>-7.1506550218340612E-2</v>
      </c>
      <c r="U69" s="11">
        <f t="shared" si="10"/>
        <v>-929</v>
      </c>
      <c r="V69" s="14">
        <f t="shared" si="11"/>
        <v>-5.6051647158199588E-2</v>
      </c>
      <c r="W69" s="11">
        <f t="shared" si="6"/>
        <v>-2374</v>
      </c>
      <c r="X69" s="14">
        <f t="shared" si="7"/>
        <v>-0.1317498196348299</v>
      </c>
    </row>
    <row r="70" spans="1:24" s="10" customFormat="1" x14ac:dyDescent="0.3">
      <c r="A70" s="2">
        <v>38087</v>
      </c>
      <c r="B70" s="3">
        <v>1487</v>
      </c>
      <c r="C70" s="3">
        <v>1423</v>
      </c>
      <c r="D70" s="3"/>
      <c r="E70" s="3"/>
      <c r="F70" s="4">
        <v>38080</v>
      </c>
      <c r="G70" s="3">
        <v>15679</v>
      </c>
      <c r="H70" s="3">
        <v>16277.5</v>
      </c>
      <c r="I70" s="3"/>
      <c r="J70" s="3"/>
      <c r="K70" s="3">
        <v>0</v>
      </c>
      <c r="L70" s="3">
        <v>0</v>
      </c>
      <c r="M70" s="3">
        <v>0</v>
      </c>
      <c r="N70" s="3">
        <v>0</v>
      </c>
      <c r="O70" s="3"/>
      <c r="P70" s="3"/>
      <c r="Q70" s="11">
        <f t="shared" si="8"/>
        <v>-214</v>
      </c>
      <c r="R70" s="14">
        <f t="shared" si="9"/>
        <v>-0.12580834803057026</v>
      </c>
      <c r="S70" s="11">
        <f t="shared" si="4"/>
        <v>31</v>
      </c>
      <c r="T70" s="14">
        <f t="shared" si="5"/>
        <v>2.1291208791208792E-2</v>
      </c>
      <c r="U70" s="11">
        <f t="shared" si="10"/>
        <v>34</v>
      </c>
      <c r="V70" s="14">
        <f t="shared" si="11"/>
        <v>2.173218280600831E-3</v>
      </c>
      <c r="W70" s="11">
        <f t="shared" si="6"/>
        <v>-2184</v>
      </c>
      <c r="X70" s="14">
        <f t="shared" si="7"/>
        <v>-0.12226389744163914</v>
      </c>
    </row>
    <row r="71" spans="1:24" s="10" customFormat="1" x14ac:dyDescent="0.3">
      <c r="A71" s="2">
        <v>38094</v>
      </c>
      <c r="B71" s="3">
        <v>1216</v>
      </c>
      <c r="C71" s="3">
        <v>1393.75</v>
      </c>
      <c r="D71" s="3"/>
      <c r="E71" s="3"/>
      <c r="F71" s="4">
        <v>38087</v>
      </c>
      <c r="G71" s="3">
        <v>15091</v>
      </c>
      <c r="H71" s="3">
        <v>15747.25</v>
      </c>
      <c r="I71" s="3"/>
      <c r="J71" s="3"/>
      <c r="K71" s="3">
        <v>0</v>
      </c>
      <c r="L71" s="3">
        <v>0</v>
      </c>
      <c r="M71" s="3">
        <v>0</v>
      </c>
      <c r="N71" s="3">
        <v>0</v>
      </c>
      <c r="O71" s="3"/>
      <c r="P71" s="3"/>
      <c r="Q71" s="11">
        <f t="shared" si="8"/>
        <v>-271</v>
      </c>
      <c r="R71" s="14">
        <f t="shared" si="9"/>
        <v>-0.18224613315400134</v>
      </c>
      <c r="S71" s="11">
        <f t="shared" si="4"/>
        <v>-113</v>
      </c>
      <c r="T71" s="14">
        <f t="shared" si="5"/>
        <v>-8.5026335590669674E-2</v>
      </c>
      <c r="U71" s="11">
        <f t="shared" si="10"/>
        <v>-588</v>
      </c>
      <c r="V71" s="14">
        <f t="shared" si="11"/>
        <v>-3.7502391734166717E-2</v>
      </c>
      <c r="W71" s="11">
        <f t="shared" si="6"/>
        <v>-1999</v>
      </c>
      <c r="X71" s="14">
        <f t="shared" si="7"/>
        <v>-0.11696898771211235</v>
      </c>
    </row>
    <row r="72" spans="1:24" s="10" customFormat="1" x14ac:dyDescent="0.3">
      <c r="A72" s="2">
        <v>38101</v>
      </c>
      <c r="B72" s="3">
        <v>1175</v>
      </c>
      <c r="C72" s="3">
        <v>1394.75</v>
      </c>
      <c r="D72" s="3"/>
      <c r="E72" s="3"/>
      <c r="F72" s="4">
        <v>38094</v>
      </c>
      <c r="G72" s="3">
        <v>14069</v>
      </c>
      <c r="H72" s="3">
        <v>15121</v>
      </c>
      <c r="I72" s="3"/>
      <c r="J72" s="3"/>
      <c r="K72" s="3">
        <v>0</v>
      </c>
      <c r="L72" s="3">
        <v>0</v>
      </c>
      <c r="M72" s="3">
        <v>0</v>
      </c>
      <c r="N72" s="3">
        <v>0</v>
      </c>
      <c r="O72" s="3"/>
      <c r="P72" s="3"/>
      <c r="Q72" s="11">
        <f t="shared" si="8"/>
        <v>-41</v>
      </c>
      <c r="R72" s="14">
        <f t="shared" si="9"/>
        <v>-3.3717105263157895E-2</v>
      </c>
      <c r="S72" s="11">
        <f t="shared" si="4"/>
        <v>-1</v>
      </c>
      <c r="T72" s="14">
        <f t="shared" si="5"/>
        <v>-8.5034013605442174E-4</v>
      </c>
      <c r="U72" s="11">
        <f t="shared" si="10"/>
        <v>-1022</v>
      </c>
      <c r="V72" s="14">
        <f t="shared" si="11"/>
        <v>-6.7722483599496383E-2</v>
      </c>
      <c r="W72" s="11">
        <f t="shared" si="6"/>
        <v>-219</v>
      </c>
      <c r="X72" s="14">
        <f t="shared" si="7"/>
        <v>-1.5327547592385218E-2</v>
      </c>
    </row>
    <row r="73" spans="1:24" s="10" customFormat="1" x14ac:dyDescent="0.3">
      <c r="A73" s="2">
        <v>38108</v>
      </c>
      <c r="B73" s="3">
        <v>1439</v>
      </c>
      <c r="C73" s="3">
        <v>1329.25</v>
      </c>
      <c r="D73" s="3"/>
      <c r="E73" s="3"/>
      <c r="F73" s="4">
        <v>38101</v>
      </c>
      <c r="G73" s="3">
        <v>15076</v>
      </c>
      <c r="H73" s="3">
        <v>14978.75</v>
      </c>
      <c r="I73" s="3"/>
      <c r="J73" s="3"/>
      <c r="K73" s="3">
        <v>0</v>
      </c>
      <c r="L73" s="3">
        <v>0</v>
      </c>
      <c r="M73" s="3">
        <v>0</v>
      </c>
      <c r="N73" s="3">
        <v>0</v>
      </c>
      <c r="O73" s="3"/>
      <c r="P73" s="3"/>
      <c r="Q73" s="11">
        <f t="shared" si="8"/>
        <v>264</v>
      </c>
      <c r="R73" s="14">
        <f t="shared" si="9"/>
        <v>0.22468085106382979</v>
      </c>
      <c r="S73" s="11">
        <f t="shared" si="4"/>
        <v>-77</v>
      </c>
      <c r="T73" s="14">
        <f t="shared" si="5"/>
        <v>-5.0791556728232191E-2</v>
      </c>
      <c r="U73" s="11">
        <f t="shared" si="10"/>
        <v>1007</v>
      </c>
      <c r="V73" s="14">
        <f t="shared" si="11"/>
        <v>7.1575804961262354E-2</v>
      </c>
      <c r="W73" s="11">
        <f t="shared" si="6"/>
        <v>-2062</v>
      </c>
      <c r="X73" s="14">
        <f t="shared" si="7"/>
        <v>-0.12031742326992648</v>
      </c>
    </row>
    <row r="74" spans="1:24" s="10" customFormat="1" x14ac:dyDescent="0.3">
      <c r="A74" s="2">
        <v>38115</v>
      </c>
      <c r="B74" s="3">
        <v>778</v>
      </c>
      <c r="C74" s="3">
        <v>1152</v>
      </c>
      <c r="D74" s="3"/>
      <c r="E74" s="3"/>
      <c r="F74" s="4">
        <v>38108</v>
      </c>
      <c r="G74" s="3">
        <v>11840</v>
      </c>
      <c r="H74" s="3">
        <v>14019</v>
      </c>
      <c r="I74" s="3"/>
      <c r="J74" s="3"/>
      <c r="K74" s="3">
        <v>0</v>
      </c>
      <c r="L74" s="3">
        <v>0</v>
      </c>
      <c r="M74" s="3">
        <v>0</v>
      </c>
      <c r="N74" s="3">
        <v>0</v>
      </c>
      <c r="O74" s="3"/>
      <c r="P74" s="3"/>
      <c r="Q74" s="11">
        <f t="shared" si="8"/>
        <v>-661</v>
      </c>
      <c r="R74" s="14">
        <f t="shared" si="9"/>
        <v>-0.45934676858929813</v>
      </c>
      <c r="S74" s="11">
        <f t="shared" si="4"/>
        <v>-425</v>
      </c>
      <c r="T74" s="14">
        <f t="shared" si="5"/>
        <v>-0.35328345802161265</v>
      </c>
      <c r="U74" s="11">
        <f t="shared" si="10"/>
        <v>-3236</v>
      </c>
      <c r="V74" s="14">
        <f t="shared" si="11"/>
        <v>-0.21464579464048819</v>
      </c>
      <c r="W74" s="11">
        <f t="shared" si="6"/>
        <v>-2836</v>
      </c>
      <c r="X74" s="14">
        <f t="shared" si="7"/>
        <v>-0.19324066503134368</v>
      </c>
    </row>
    <row r="75" spans="1:24" s="10" customFormat="1" x14ac:dyDescent="0.3">
      <c r="A75" s="2">
        <v>38122</v>
      </c>
      <c r="B75" s="3">
        <v>1058</v>
      </c>
      <c r="C75" s="3">
        <v>1112.5</v>
      </c>
      <c r="D75" s="3"/>
      <c r="E75" s="3"/>
      <c r="F75" s="4">
        <v>38115</v>
      </c>
      <c r="G75" s="3">
        <v>11605</v>
      </c>
      <c r="H75" s="3">
        <v>13147.5</v>
      </c>
      <c r="I75" s="3"/>
      <c r="J75" s="3"/>
      <c r="K75" s="3">
        <v>0</v>
      </c>
      <c r="L75" s="3">
        <v>0</v>
      </c>
      <c r="M75" s="3">
        <v>0</v>
      </c>
      <c r="N75" s="3">
        <v>0</v>
      </c>
      <c r="O75" s="3"/>
      <c r="P75" s="3"/>
      <c r="Q75" s="11">
        <f t="shared" si="8"/>
        <v>280</v>
      </c>
      <c r="R75" s="14">
        <f t="shared" si="9"/>
        <v>0.35989717223650386</v>
      </c>
      <c r="S75" s="11">
        <f t="shared" si="4"/>
        <v>-131</v>
      </c>
      <c r="T75" s="14">
        <f t="shared" si="5"/>
        <v>-0.11017661900756939</v>
      </c>
      <c r="U75" s="11">
        <f t="shared" si="10"/>
        <v>-235</v>
      </c>
      <c r="V75" s="14">
        <f t="shared" si="11"/>
        <v>-1.9847972972972971E-2</v>
      </c>
      <c r="W75" s="11">
        <f t="shared" si="6"/>
        <v>-2113</v>
      </c>
      <c r="X75" s="14">
        <f t="shared" si="7"/>
        <v>-0.15403119988336492</v>
      </c>
    </row>
    <row r="76" spans="1:24" s="10" customFormat="1" x14ac:dyDescent="0.3">
      <c r="A76" s="2">
        <v>38129</v>
      </c>
      <c r="B76" s="3">
        <v>1031</v>
      </c>
      <c r="C76" s="3">
        <v>1076.5</v>
      </c>
      <c r="D76" s="3"/>
      <c r="E76" s="3"/>
      <c r="F76" s="4">
        <v>38122</v>
      </c>
      <c r="G76" s="3">
        <v>10649</v>
      </c>
      <c r="H76" s="3">
        <v>12292.5</v>
      </c>
      <c r="I76" s="3"/>
      <c r="J76" s="3"/>
      <c r="K76" s="3">
        <v>0</v>
      </c>
      <c r="L76" s="3">
        <v>0</v>
      </c>
      <c r="M76" s="3">
        <v>0</v>
      </c>
      <c r="N76" s="3">
        <v>0</v>
      </c>
      <c r="O76" s="3"/>
      <c r="P76" s="3"/>
      <c r="Q76" s="11">
        <f t="shared" si="8"/>
        <v>-27</v>
      </c>
      <c r="R76" s="14">
        <f t="shared" si="9"/>
        <v>-2.5519848771266541E-2</v>
      </c>
      <c r="S76" s="11">
        <f t="shared" si="4"/>
        <v>2</v>
      </c>
      <c r="T76" s="14">
        <f t="shared" si="5"/>
        <v>1.9436345966958211E-3</v>
      </c>
      <c r="U76" s="11">
        <f t="shared" si="10"/>
        <v>-956</v>
      </c>
      <c r="V76" s="14">
        <f t="shared" si="11"/>
        <v>-8.2378285221887115E-2</v>
      </c>
      <c r="W76" s="11">
        <f t="shared" si="6"/>
        <v>-2293</v>
      </c>
      <c r="X76" s="14">
        <f t="shared" si="7"/>
        <v>-0.17717508885798178</v>
      </c>
    </row>
    <row r="77" spans="1:24" s="10" customFormat="1" x14ac:dyDescent="0.3">
      <c r="A77" s="2">
        <v>38136</v>
      </c>
      <c r="B77" s="3">
        <v>1026</v>
      </c>
      <c r="C77" s="3">
        <v>973.25</v>
      </c>
      <c r="D77" s="3"/>
      <c r="E77" s="3"/>
      <c r="F77" s="4">
        <v>38129</v>
      </c>
      <c r="G77" s="3">
        <v>10302</v>
      </c>
      <c r="H77" s="3">
        <v>11099</v>
      </c>
      <c r="I77" s="3"/>
      <c r="J77" s="3"/>
      <c r="K77" s="3">
        <v>0</v>
      </c>
      <c r="L77" s="3">
        <v>0</v>
      </c>
      <c r="M77" s="3">
        <v>0</v>
      </c>
      <c r="N77" s="3">
        <v>0</v>
      </c>
      <c r="O77" s="3"/>
      <c r="P77" s="3"/>
      <c r="Q77" s="11">
        <f t="shared" si="8"/>
        <v>-5</v>
      </c>
      <c r="R77" s="14">
        <f t="shared" si="9"/>
        <v>-4.849660523763337E-3</v>
      </c>
      <c r="S77" s="11">
        <f t="shared" si="4"/>
        <v>-181</v>
      </c>
      <c r="T77" s="14">
        <f t="shared" si="5"/>
        <v>-0.1499585749792875</v>
      </c>
      <c r="U77" s="11">
        <f t="shared" si="10"/>
        <v>-347</v>
      </c>
      <c r="V77" s="14">
        <f t="shared" si="11"/>
        <v>-3.2585219269414968E-2</v>
      </c>
      <c r="W77" s="11">
        <f t="shared" si="6"/>
        <v>-2528</v>
      </c>
      <c r="X77" s="14">
        <f t="shared" si="7"/>
        <v>-0.19703819173811379</v>
      </c>
    </row>
    <row r="78" spans="1:24" s="10" customFormat="1" x14ac:dyDescent="0.3">
      <c r="A78" s="2">
        <v>38143</v>
      </c>
      <c r="B78" s="3">
        <v>1040</v>
      </c>
      <c r="C78" s="3">
        <v>1038.75</v>
      </c>
      <c r="D78" s="3"/>
      <c r="E78" s="3"/>
      <c r="F78" s="4">
        <v>38136</v>
      </c>
      <c r="G78" s="3">
        <v>9328</v>
      </c>
      <c r="H78" s="3">
        <v>10471</v>
      </c>
      <c r="I78" s="3"/>
      <c r="J78" s="3"/>
      <c r="K78" s="3">
        <v>0</v>
      </c>
      <c r="L78" s="3">
        <v>0</v>
      </c>
      <c r="M78" s="3">
        <v>0</v>
      </c>
      <c r="N78" s="3">
        <v>0</v>
      </c>
      <c r="O78" s="3"/>
      <c r="P78" s="3"/>
      <c r="Q78" s="11">
        <f t="shared" si="8"/>
        <v>14</v>
      </c>
      <c r="R78" s="14">
        <f t="shared" si="9"/>
        <v>1.364522417153996E-2</v>
      </c>
      <c r="S78" s="11">
        <f t="shared" si="4"/>
        <v>0</v>
      </c>
      <c r="T78" s="14">
        <f t="shared" si="5"/>
        <v>0</v>
      </c>
      <c r="U78" s="11">
        <f t="shared" si="10"/>
        <v>-974</v>
      </c>
      <c r="V78" s="14">
        <f t="shared" si="11"/>
        <v>-9.4544748592506306E-2</v>
      </c>
      <c r="W78" s="11">
        <f t="shared" si="6"/>
        <v>-1762</v>
      </c>
      <c r="X78" s="14">
        <f t="shared" si="7"/>
        <v>-0.15888187556357078</v>
      </c>
    </row>
    <row r="79" spans="1:24" s="10" customFormat="1" x14ac:dyDescent="0.3">
      <c r="A79" s="2">
        <v>38150</v>
      </c>
      <c r="B79" s="3">
        <v>1022</v>
      </c>
      <c r="C79" s="3">
        <v>1029.75</v>
      </c>
      <c r="D79" s="3"/>
      <c r="E79" s="3"/>
      <c r="F79" s="4">
        <v>38143</v>
      </c>
      <c r="G79" s="3">
        <v>9870</v>
      </c>
      <c r="H79" s="3">
        <v>10037.25</v>
      </c>
      <c r="I79" s="3"/>
      <c r="J79" s="3"/>
      <c r="K79" s="3">
        <v>0</v>
      </c>
      <c r="L79" s="3">
        <v>0</v>
      </c>
      <c r="M79" s="3">
        <v>0</v>
      </c>
      <c r="N79" s="3">
        <v>0</v>
      </c>
      <c r="O79" s="3"/>
      <c r="P79" s="3"/>
      <c r="Q79" s="11">
        <f t="shared" si="8"/>
        <v>-18</v>
      </c>
      <c r="R79" s="14">
        <f t="shared" si="9"/>
        <v>-1.7307692307692309E-2</v>
      </c>
      <c r="S79" s="11">
        <f t="shared" si="4"/>
        <v>-99</v>
      </c>
      <c r="T79" s="14">
        <f t="shared" si="5"/>
        <v>-8.8314005352363958E-2</v>
      </c>
      <c r="U79" s="11">
        <f t="shared" si="10"/>
        <v>542</v>
      </c>
      <c r="V79" s="14">
        <f t="shared" si="11"/>
        <v>5.8104631217838765E-2</v>
      </c>
      <c r="W79" s="11">
        <f t="shared" si="6"/>
        <v>-1676</v>
      </c>
      <c r="X79" s="14">
        <f t="shared" si="7"/>
        <v>-0.14515849644898665</v>
      </c>
    </row>
    <row r="80" spans="1:24" s="8" customFormat="1" ht="12.75" customHeight="1" x14ac:dyDescent="0.3">
      <c r="A80" s="2">
        <v>38157</v>
      </c>
      <c r="B80" s="3">
        <v>1046</v>
      </c>
      <c r="C80" s="3">
        <v>1033.5</v>
      </c>
      <c r="D80" s="3"/>
      <c r="E80" s="3"/>
      <c r="F80" s="4">
        <v>38150</v>
      </c>
      <c r="G80" s="3">
        <v>8745</v>
      </c>
      <c r="H80" s="3">
        <v>9561.25</v>
      </c>
      <c r="I80" s="3"/>
      <c r="J80" s="3"/>
      <c r="K80" s="3">
        <v>0</v>
      </c>
      <c r="L80" s="3">
        <v>0</v>
      </c>
      <c r="M80" s="3">
        <v>0</v>
      </c>
      <c r="N80" s="3">
        <v>0</v>
      </c>
      <c r="O80" s="3"/>
      <c r="P80" s="3"/>
      <c r="Q80" s="11">
        <f t="shared" si="8"/>
        <v>24</v>
      </c>
      <c r="R80" s="14">
        <f t="shared" si="9"/>
        <v>2.3483365949119372E-2</v>
      </c>
      <c r="S80" s="11">
        <f t="shared" si="4"/>
        <v>-340</v>
      </c>
      <c r="T80" s="14">
        <f t="shared" si="5"/>
        <v>-0.24531024531024531</v>
      </c>
      <c r="U80" s="11">
        <f t="shared" si="10"/>
        <v>-1125</v>
      </c>
      <c r="V80" s="14">
        <f t="shared" si="11"/>
        <v>-0.11398176291793313</v>
      </c>
      <c r="W80" s="11">
        <f t="shared" si="6"/>
        <v>-2272</v>
      </c>
      <c r="X80" s="14">
        <f t="shared" si="7"/>
        <v>-0.20622674049196696</v>
      </c>
    </row>
    <row r="81" spans="1:24" s="8" customFormat="1" ht="12.75" customHeight="1" x14ac:dyDescent="0.3">
      <c r="A81" s="2">
        <v>38164</v>
      </c>
      <c r="B81" s="3">
        <v>1038</v>
      </c>
      <c r="C81" s="3">
        <v>1036.5</v>
      </c>
      <c r="D81" s="3"/>
      <c r="E81" s="3"/>
      <c r="F81" s="4">
        <v>38157</v>
      </c>
      <c r="G81" s="3">
        <v>8913</v>
      </c>
      <c r="H81" s="3">
        <v>9214</v>
      </c>
      <c r="I81" s="3"/>
      <c r="J81" s="3"/>
      <c r="K81" s="3">
        <v>0</v>
      </c>
      <c r="L81" s="3">
        <v>0</v>
      </c>
      <c r="M81" s="3">
        <v>0</v>
      </c>
      <c r="N81" s="3">
        <v>0</v>
      </c>
      <c r="O81" s="3"/>
      <c r="P81" s="3"/>
      <c r="Q81" s="11">
        <f t="shared" si="8"/>
        <v>-8</v>
      </c>
      <c r="R81" s="14">
        <f t="shared" si="9"/>
        <v>-7.6481835564053535E-3</v>
      </c>
      <c r="S81" s="11">
        <f t="shared" si="4"/>
        <v>-127</v>
      </c>
      <c r="T81" s="14">
        <f t="shared" si="5"/>
        <v>-0.10901287553648069</v>
      </c>
      <c r="U81" s="11">
        <f t="shared" si="10"/>
        <v>168</v>
      </c>
      <c r="V81" s="14">
        <f t="shared" si="11"/>
        <v>1.921097770154374E-2</v>
      </c>
      <c r="W81" s="11">
        <f t="shared" si="6"/>
        <v>-2084</v>
      </c>
      <c r="X81" s="14">
        <f t="shared" si="7"/>
        <v>-0.18950622897153768</v>
      </c>
    </row>
    <row r="82" spans="1:24" s="10" customFormat="1" x14ac:dyDescent="0.3">
      <c r="A82" s="2">
        <v>38171</v>
      </c>
      <c r="B82" s="3">
        <v>1006</v>
      </c>
      <c r="C82" s="3">
        <v>1028</v>
      </c>
      <c r="D82" s="3"/>
      <c r="E82" s="3"/>
      <c r="F82" s="4">
        <v>38164</v>
      </c>
      <c r="G82" s="3">
        <v>9284</v>
      </c>
      <c r="H82" s="3">
        <v>9203</v>
      </c>
      <c r="I82" s="3"/>
      <c r="J82" s="3"/>
      <c r="K82" s="3">
        <v>0</v>
      </c>
      <c r="L82" s="3">
        <v>0</v>
      </c>
      <c r="M82" s="3">
        <v>0</v>
      </c>
      <c r="N82" s="3">
        <v>0</v>
      </c>
      <c r="O82" s="3"/>
      <c r="P82" s="3"/>
      <c r="Q82" s="11">
        <f t="shared" si="8"/>
        <v>-32</v>
      </c>
      <c r="R82" s="14">
        <f t="shared" si="9"/>
        <v>-3.0828516377649325E-2</v>
      </c>
      <c r="S82" s="11">
        <f t="shared" si="4"/>
        <v>-198</v>
      </c>
      <c r="T82" s="14">
        <f t="shared" si="5"/>
        <v>-0.16445182724252491</v>
      </c>
      <c r="U82" s="11">
        <f t="shared" si="10"/>
        <v>371</v>
      </c>
      <c r="V82" s="14">
        <f t="shared" si="11"/>
        <v>4.162459329069898E-2</v>
      </c>
      <c r="W82" s="11">
        <f t="shared" si="6"/>
        <v>-1364</v>
      </c>
      <c r="X82" s="14">
        <f t="shared" si="7"/>
        <v>-0.128099173553719</v>
      </c>
    </row>
    <row r="83" spans="1:24" s="10" customFormat="1" x14ac:dyDescent="0.3">
      <c r="A83" s="2">
        <v>38178</v>
      </c>
      <c r="B83" s="3">
        <v>943</v>
      </c>
      <c r="C83" s="3">
        <v>1008.25</v>
      </c>
      <c r="D83" s="3"/>
      <c r="E83" s="3"/>
      <c r="F83" s="4">
        <v>38171</v>
      </c>
      <c r="G83" s="3">
        <v>8177</v>
      </c>
      <c r="H83" s="3">
        <v>8779.75</v>
      </c>
      <c r="I83" s="3"/>
      <c r="J83" s="3"/>
      <c r="K83" s="3">
        <v>0</v>
      </c>
      <c r="L83" s="3">
        <v>0</v>
      </c>
      <c r="M83" s="3">
        <v>0</v>
      </c>
      <c r="N83" s="3">
        <v>0</v>
      </c>
      <c r="O83" s="3"/>
      <c r="P83" s="3"/>
      <c r="Q83" s="11">
        <f t="shared" si="8"/>
        <v>-63</v>
      </c>
      <c r="R83" s="14">
        <f t="shared" si="9"/>
        <v>-6.2624254473161028E-2</v>
      </c>
      <c r="S83" s="11">
        <f t="shared" si="4"/>
        <v>-174</v>
      </c>
      <c r="T83" s="14">
        <f t="shared" si="5"/>
        <v>-0.15577439570277529</v>
      </c>
      <c r="U83" s="11">
        <f t="shared" si="10"/>
        <v>-1107</v>
      </c>
      <c r="V83" s="14">
        <f t="shared" si="11"/>
        <v>-0.11923739767341664</v>
      </c>
      <c r="W83" s="11">
        <f t="shared" si="6"/>
        <v>-2261</v>
      </c>
      <c r="X83" s="14">
        <f t="shared" si="7"/>
        <v>-0.21661237785016288</v>
      </c>
    </row>
    <row r="84" spans="1:24" s="10" customFormat="1" x14ac:dyDescent="0.3">
      <c r="A84" s="2">
        <v>38185</v>
      </c>
      <c r="B84" s="3">
        <v>1179</v>
      </c>
      <c r="C84" s="3">
        <v>1041.5</v>
      </c>
      <c r="D84" s="3"/>
      <c r="E84" s="3"/>
      <c r="F84" s="4">
        <v>38178</v>
      </c>
      <c r="G84" s="3">
        <v>9382</v>
      </c>
      <c r="H84" s="3">
        <v>8939</v>
      </c>
      <c r="I84" s="3"/>
      <c r="J84" s="3"/>
      <c r="K84" s="3">
        <v>0</v>
      </c>
      <c r="L84" s="3">
        <v>0</v>
      </c>
      <c r="M84" s="3">
        <v>0</v>
      </c>
      <c r="N84" s="3">
        <v>0</v>
      </c>
      <c r="O84" s="3"/>
      <c r="P84" s="3"/>
      <c r="Q84" s="11">
        <f t="shared" si="8"/>
        <v>236</v>
      </c>
      <c r="R84" s="14">
        <f t="shared" si="9"/>
        <v>0.25026511134676566</v>
      </c>
      <c r="S84" s="11">
        <f t="shared" si="4"/>
        <v>-25</v>
      </c>
      <c r="T84" s="14">
        <f t="shared" si="5"/>
        <v>-2.0764119601328904E-2</v>
      </c>
      <c r="U84" s="11">
        <f t="shared" si="10"/>
        <v>1205</v>
      </c>
      <c r="V84" s="14">
        <f t="shared" si="11"/>
        <v>0.14736455912926502</v>
      </c>
      <c r="W84" s="11">
        <f t="shared" si="6"/>
        <v>-1957</v>
      </c>
      <c r="X84" s="14">
        <f t="shared" si="7"/>
        <v>-0.17259017550048505</v>
      </c>
    </row>
    <row r="85" spans="1:24" s="10" customFormat="1" x14ac:dyDescent="0.3">
      <c r="A85" s="2">
        <v>38192</v>
      </c>
      <c r="B85" s="3">
        <v>1036</v>
      </c>
      <c r="C85" s="3">
        <v>1041</v>
      </c>
      <c r="D85" s="3"/>
      <c r="E85" s="3"/>
      <c r="F85" s="4">
        <v>38185</v>
      </c>
      <c r="G85" s="3">
        <v>9295</v>
      </c>
      <c r="H85" s="3">
        <v>9034.5</v>
      </c>
      <c r="I85" s="3"/>
      <c r="J85" s="3"/>
      <c r="K85" s="3">
        <v>0</v>
      </c>
      <c r="L85" s="3">
        <v>0</v>
      </c>
      <c r="M85" s="3">
        <v>0</v>
      </c>
      <c r="N85" s="3">
        <v>0</v>
      </c>
      <c r="O85" s="3"/>
      <c r="P85" s="3"/>
      <c r="Q85" s="11">
        <f t="shared" si="8"/>
        <v>-143</v>
      </c>
      <c r="R85" s="14">
        <f t="shared" si="9"/>
        <v>-0.12128922815945717</v>
      </c>
      <c r="S85" s="11">
        <f t="shared" si="4"/>
        <v>-7</v>
      </c>
      <c r="T85" s="14">
        <f t="shared" si="5"/>
        <v>-6.7114093959731542E-3</v>
      </c>
      <c r="U85" s="11">
        <f t="shared" si="10"/>
        <v>-87</v>
      </c>
      <c r="V85" s="14">
        <f t="shared" si="11"/>
        <v>-9.2730761031762955E-3</v>
      </c>
      <c r="W85" s="11">
        <f t="shared" si="6"/>
        <v>-1344</v>
      </c>
      <c r="X85" s="14">
        <f t="shared" si="7"/>
        <v>-0.12632766237428331</v>
      </c>
    </row>
    <row r="86" spans="1:24" s="10" customFormat="1" x14ac:dyDescent="0.3">
      <c r="A86" s="2">
        <v>38199</v>
      </c>
      <c r="B86" s="3">
        <v>1020</v>
      </c>
      <c r="C86" s="3">
        <v>1044.5</v>
      </c>
      <c r="D86" s="3"/>
      <c r="E86" s="3"/>
      <c r="F86" s="4">
        <v>38192</v>
      </c>
      <c r="G86" s="3">
        <v>9168</v>
      </c>
      <c r="H86" s="3">
        <v>9005.5</v>
      </c>
      <c r="I86" s="3"/>
      <c r="J86" s="3"/>
      <c r="K86" s="3">
        <v>0</v>
      </c>
      <c r="L86" s="3">
        <v>0</v>
      </c>
      <c r="M86" s="3">
        <v>0</v>
      </c>
      <c r="N86" s="3">
        <v>0</v>
      </c>
      <c r="O86" s="3"/>
      <c r="P86" s="3"/>
      <c r="Q86" s="11">
        <f t="shared" si="8"/>
        <v>-16</v>
      </c>
      <c r="R86" s="14">
        <f t="shared" si="9"/>
        <v>-1.5444015444015444E-2</v>
      </c>
      <c r="S86" s="11">
        <f t="shared" si="4"/>
        <v>68</v>
      </c>
      <c r="T86" s="14">
        <f t="shared" si="5"/>
        <v>7.1428571428571425E-2</v>
      </c>
      <c r="U86" s="11">
        <f t="shared" si="10"/>
        <v>-127</v>
      </c>
      <c r="V86" s="14">
        <f t="shared" si="11"/>
        <v>-1.366325981710597E-2</v>
      </c>
      <c r="W86" s="11">
        <f t="shared" si="6"/>
        <v>-1161</v>
      </c>
      <c r="X86" s="14">
        <f t="shared" si="7"/>
        <v>-0.11240197502178333</v>
      </c>
    </row>
    <row r="87" spans="1:24" s="10" customFormat="1" x14ac:dyDescent="0.3">
      <c r="A87" s="2">
        <v>38206</v>
      </c>
      <c r="B87" s="3">
        <v>793</v>
      </c>
      <c r="C87" s="3">
        <v>1007</v>
      </c>
      <c r="D87" s="3"/>
      <c r="E87" s="3"/>
      <c r="F87" s="4">
        <v>38199</v>
      </c>
      <c r="G87" s="3">
        <v>7883</v>
      </c>
      <c r="H87" s="3">
        <v>8932</v>
      </c>
      <c r="I87" s="3"/>
      <c r="J87" s="3"/>
      <c r="K87" s="3">
        <v>0</v>
      </c>
      <c r="L87" s="3">
        <v>0</v>
      </c>
      <c r="M87" s="3">
        <v>0</v>
      </c>
      <c r="N87" s="3">
        <v>0</v>
      </c>
      <c r="O87" s="3"/>
      <c r="P87" s="3"/>
      <c r="Q87" s="11">
        <f t="shared" si="8"/>
        <v>-227</v>
      </c>
      <c r="R87" s="14">
        <f t="shared" si="9"/>
        <v>-0.22254901960784312</v>
      </c>
      <c r="S87" s="11">
        <f t="shared" si="4"/>
        <v>-220</v>
      </c>
      <c r="T87" s="14">
        <f t="shared" si="5"/>
        <v>-0.21717670286278382</v>
      </c>
      <c r="U87" s="11">
        <f t="shared" si="10"/>
        <v>-1285</v>
      </c>
      <c r="V87" s="14">
        <f t="shared" si="11"/>
        <v>-0.14016143106457243</v>
      </c>
      <c r="W87" s="11">
        <f t="shared" si="6"/>
        <v>-2163</v>
      </c>
      <c r="X87" s="14">
        <f t="shared" si="7"/>
        <v>-0.21530957595062711</v>
      </c>
    </row>
    <row r="88" spans="1:24" s="10" customFormat="1" x14ac:dyDescent="0.3">
      <c r="A88" s="2">
        <v>38213</v>
      </c>
      <c r="B88" s="3">
        <v>862</v>
      </c>
      <c r="C88" s="3">
        <v>927.75</v>
      </c>
      <c r="D88" s="3"/>
      <c r="E88" s="3"/>
      <c r="F88" s="4">
        <v>38206</v>
      </c>
      <c r="G88" s="3">
        <v>8269</v>
      </c>
      <c r="H88" s="3">
        <v>8653.75</v>
      </c>
      <c r="I88" s="3"/>
      <c r="J88" s="3"/>
      <c r="K88" s="3">
        <v>0</v>
      </c>
      <c r="L88" s="3">
        <v>0</v>
      </c>
      <c r="M88" s="3">
        <v>0</v>
      </c>
      <c r="N88" s="3">
        <v>0</v>
      </c>
      <c r="O88" s="3"/>
      <c r="P88" s="3"/>
      <c r="Q88" s="11">
        <f t="shared" si="8"/>
        <v>69</v>
      </c>
      <c r="R88" s="14">
        <f t="shared" si="9"/>
        <v>8.7011349306431271E-2</v>
      </c>
      <c r="S88" s="11">
        <f t="shared" si="4"/>
        <v>-45</v>
      </c>
      <c r="T88" s="14">
        <f t="shared" si="5"/>
        <v>-4.9614112458654908E-2</v>
      </c>
      <c r="U88" s="11">
        <f t="shared" si="10"/>
        <v>386</v>
      </c>
      <c r="V88" s="14">
        <f t="shared" si="11"/>
        <v>4.896612964607383E-2</v>
      </c>
      <c r="W88" s="11">
        <f t="shared" si="6"/>
        <v>-1446</v>
      </c>
      <c r="X88" s="14">
        <f t="shared" si="7"/>
        <v>-0.14884199691199176</v>
      </c>
    </row>
    <row r="89" spans="1:24" s="10" customFormat="1" x14ac:dyDescent="0.3">
      <c r="A89" s="2">
        <v>38220</v>
      </c>
      <c r="B89" s="3">
        <v>852</v>
      </c>
      <c r="C89" s="3">
        <v>881.75</v>
      </c>
      <c r="D89" s="3"/>
      <c r="E89" s="3"/>
      <c r="F89" s="4">
        <v>38213</v>
      </c>
      <c r="G89" s="3">
        <v>8104</v>
      </c>
      <c r="H89" s="3">
        <v>8356</v>
      </c>
      <c r="I89" s="3"/>
      <c r="J89" s="3"/>
      <c r="K89" s="3">
        <v>0</v>
      </c>
      <c r="L89" s="3">
        <v>0</v>
      </c>
      <c r="M89" s="3">
        <v>0</v>
      </c>
      <c r="N89" s="3">
        <v>0</v>
      </c>
      <c r="O89" s="3"/>
      <c r="P89" s="3"/>
      <c r="Q89" s="11">
        <f t="shared" si="8"/>
        <v>-10</v>
      </c>
      <c r="R89" s="14">
        <f t="shared" si="9"/>
        <v>-1.1600928074245939E-2</v>
      </c>
      <c r="S89" s="11">
        <f t="shared" si="4"/>
        <v>-36</v>
      </c>
      <c r="T89" s="14">
        <f t="shared" si="5"/>
        <v>-4.0540540540540543E-2</v>
      </c>
      <c r="U89" s="11">
        <f t="shared" si="10"/>
        <v>-165</v>
      </c>
      <c r="V89" s="14">
        <f t="shared" si="11"/>
        <v>-1.9954045229169187E-2</v>
      </c>
      <c r="W89" s="11">
        <f t="shared" si="6"/>
        <v>-1390</v>
      </c>
      <c r="X89" s="14">
        <f t="shared" si="7"/>
        <v>-0.1464082578470613</v>
      </c>
    </row>
    <row r="90" spans="1:24" s="10" customFormat="1" x14ac:dyDescent="0.3">
      <c r="A90" s="2">
        <v>38227</v>
      </c>
      <c r="B90" s="3">
        <v>768</v>
      </c>
      <c r="C90" s="3">
        <v>818.75</v>
      </c>
      <c r="D90" s="3"/>
      <c r="E90" s="3"/>
      <c r="F90" s="4">
        <v>38220</v>
      </c>
      <c r="G90" s="3">
        <v>8096</v>
      </c>
      <c r="H90" s="3">
        <v>8088</v>
      </c>
      <c r="I90" s="3"/>
      <c r="J90" s="3"/>
      <c r="K90" s="3">
        <v>0</v>
      </c>
      <c r="L90" s="3">
        <v>0</v>
      </c>
      <c r="M90" s="3">
        <v>0</v>
      </c>
      <c r="N90" s="3">
        <v>0</v>
      </c>
      <c r="O90" s="3"/>
      <c r="P90" s="3"/>
      <c r="Q90" s="11">
        <f t="shared" si="8"/>
        <v>-84</v>
      </c>
      <c r="R90" s="14">
        <f t="shared" si="9"/>
        <v>-9.8591549295774641E-2</v>
      </c>
      <c r="S90" s="11">
        <f t="shared" si="4"/>
        <v>-109</v>
      </c>
      <c r="T90" s="14">
        <f t="shared" si="5"/>
        <v>-0.12428734321550741</v>
      </c>
      <c r="U90" s="11">
        <f t="shared" si="10"/>
        <v>-8</v>
      </c>
      <c r="V90" s="14">
        <f t="shared" si="11"/>
        <v>-9.871668311944718E-4</v>
      </c>
      <c r="W90" s="11">
        <f t="shared" si="6"/>
        <v>-1108</v>
      </c>
      <c r="X90" s="14">
        <f t="shared" si="7"/>
        <v>-0.12038244241634072</v>
      </c>
    </row>
    <row r="91" spans="1:24" s="10" customFormat="1" x14ac:dyDescent="0.3">
      <c r="A91" s="2">
        <v>38234</v>
      </c>
      <c r="B91" s="3">
        <v>885</v>
      </c>
      <c r="C91" s="3">
        <v>841.75</v>
      </c>
      <c r="D91" s="3"/>
      <c r="E91" s="3"/>
      <c r="F91" s="4">
        <v>38227</v>
      </c>
      <c r="G91" s="3">
        <v>7577</v>
      </c>
      <c r="H91" s="3">
        <v>8011.5</v>
      </c>
      <c r="I91" s="3"/>
      <c r="J91" s="3"/>
      <c r="K91" s="3">
        <v>0</v>
      </c>
      <c r="L91" s="3">
        <v>0</v>
      </c>
      <c r="M91" s="3">
        <v>0</v>
      </c>
      <c r="N91" s="3">
        <v>0</v>
      </c>
      <c r="O91" s="3"/>
      <c r="P91" s="3"/>
      <c r="Q91" s="11">
        <f t="shared" si="8"/>
        <v>117</v>
      </c>
      <c r="R91" s="14">
        <f t="shared" si="9"/>
        <v>0.15234375</v>
      </c>
      <c r="S91" s="11">
        <f t="shared" si="4"/>
        <v>2</v>
      </c>
      <c r="T91" s="14">
        <f t="shared" si="5"/>
        <v>2.2650056625141564E-3</v>
      </c>
      <c r="U91" s="11">
        <f t="shared" si="10"/>
        <v>-519</v>
      </c>
      <c r="V91" s="14">
        <f t="shared" si="11"/>
        <v>-6.4105731225296447E-2</v>
      </c>
      <c r="W91" s="11">
        <f t="shared" si="6"/>
        <v>-788</v>
      </c>
      <c r="X91" s="14">
        <f t="shared" si="7"/>
        <v>-9.4202032277346082E-2</v>
      </c>
    </row>
    <row r="92" spans="1:24" s="10" customFormat="1" x14ac:dyDescent="0.3">
      <c r="A92" s="2">
        <v>38241</v>
      </c>
      <c r="B92" s="3">
        <v>742</v>
      </c>
      <c r="C92" s="3">
        <v>811.75</v>
      </c>
      <c r="D92" s="3"/>
      <c r="E92" s="3"/>
      <c r="F92" s="4">
        <v>38234</v>
      </c>
      <c r="G92" s="3">
        <v>7013</v>
      </c>
      <c r="H92" s="3">
        <v>7697.5</v>
      </c>
      <c r="I92" s="3"/>
      <c r="J92" s="3"/>
      <c r="K92" s="3">
        <v>0</v>
      </c>
      <c r="L92" s="3">
        <v>0</v>
      </c>
      <c r="M92" s="3">
        <v>0</v>
      </c>
      <c r="N92" s="3">
        <v>0</v>
      </c>
      <c r="O92" s="3"/>
      <c r="P92" s="3"/>
      <c r="Q92" s="11">
        <f t="shared" si="8"/>
        <v>-143</v>
      </c>
      <c r="R92" s="14">
        <f t="shared" si="9"/>
        <v>-0.16158192090395479</v>
      </c>
      <c r="S92" s="11">
        <f t="shared" si="4"/>
        <v>-216</v>
      </c>
      <c r="T92" s="14">
        <f t="shared" si="5"/>
        <v>-0.22546972860125261</v>
      </c>
      <c r="U92" s="11">
        <f t="shared" si="10"/>
        <v>-564</v>
      </c>
      <c r="V92" s="14">
        <f t="shared" si="11"/>
        <v>-7.443579253002508E-2</v>
      </c>
      <c r="W92" s="11">
        <f t="shared" si="6"/>
        <v>-1792</v>
      </c>
      <c r="X92" s="14">
        <f t="shared" si="7"/>
        <v>-0.20352072685973879</v>
      </c>
    </row>
    <row r="93" spans="1:24" s="10" customFormat="1" x14ac:dyDescent="0.3">
      <c r="A93" s="2">
        <v>38248</v>
      </c>
      <c r="B93" s="3">
        <v>884</v>
      </c>
      <c r="C93" s="3">
        <v>819.75</v>
      </c>
      <c r="D93" s="3"/>
      <c r="E93" s="3"/>
      <c r="F93" s="4">
        <v>38241</v>
      </c>
      <c r="G93" s="3">
        <v>7385</v>
      </c>
      <c r="H93" s="3">
        <v>7517.75</v>
      </c>
      <c r="I93" s="3"/>
      <c r="J93" s="3"/>
      <c r="K93" s="3">
        <v>0</v>
      </c>
      <c r="L93" s="3">
        <v>0</v>
      </c>
      <c r="M93" s="3">
        <v>0</v>
      </c>
      <c r="N93" s="3">
        <v>0</v>
      </c>
      <c r="O93" s="3"/>
      <c r="P93" s="3"/>
      <c r="Q93" s="11">
        <f t="shared" si="8"/>
        <v>142</v>
      </c>
      <c r="R93" s="14">
        <f t="shared" si="9"/>
        <v>0.19137466307277629</v>
      </c>
      <c r="S93" s="11">
        <f t="shared" si="4"/>
        <v>-58</v>
      </c>
      <c r="T93" s="14">
        <f t="shared" si="5"/>
        <v>-6.1571125265392782E-2</v>
      </c>
      <c r="U93" s="11">
        <f t="shared" si="10"/>
        <v>372</v>
      </c>
      <c r="V93" s="14">
        <f t="shared" si="11"/>
        <v>5.3044346214173678E-2</v>
      </c>
      <c r="W93" s="11">
        <f t="shared" si="6"/>
        <v>-1095</v>
      </c>
      <c r="X93" s="14">
        <f t="shared" si="7"/>
        <v>-0.12912735849056603</v>
      </c>
    </row>
    <row r="94" spans="1:24" s="10" customFormat="1" x14ac:dyDescent="0.3">
      <c r="A94" s="2">
        <v>38255</v>
      </c>
      <c r="B94" s="3">
        <v>791</v>
      </c>
      <c r="C94" s="3">
        <v>825.5</v>
      </c>
      <c r="D94" s="3"/>
      <c r="E94" s="3"/>
      <c r="F94" s="4">
        <v>38248</v>
      </c>
      <c r="G94" s="3">
        <v>7054</v>
      </c>
      <c r="H94" s="3">
        <v>7257.25</v>
      </c>
      <c r="I94" s="3"/>
      <c r="J94" s="3"/>
      <c r="K94" s="3">
        <v>0</v>
      </c>
      <c r="L94" s="3">
        <v>0</v>
      </c>
      <c r="M94" s="3">
        <v>0</v>
      </c>
      <c r="N94" s="3">
        <v>0</v>
      </c>
      <c r="O94" s="3"/>
      <c r="P94" s="3"/>
      <c r="Q94" s="11">
        <f t="shared" si="8"/>
        <v>-93</v>
      </c>
      <c r="R94" s="14">
        <f t="shared" si="9"/>
        <v>-0.10520361990950226</v>
      </c>
      <c r="S94" s="11">
        <f t="shared" si="4"/>
        <v>-99</v>
      </c>
      <c r="T94" s="14">
        <f t="shared" si="5"/>
        <v>-0.11123595505617978</v>
      </c>
      <c r="U94" s="11">
        <f t="shared" si="10"/>
        <v>-331</v>
      </c>
      <c r="V94" s="14">
        <f t="shared" si="11"/>
        <v>-4.4820582261340558E-2</v>
      </c>
      <c r="W94" s="11">
        <f t="shared" si="6"/>
        <v>-1191</v>
      </c>
      <c r="X94" s="14">
        <f t="shared" si="7"/>
        <v>-0.1444511825348696</v>
      </c>
    </row>
    <row r="95" spans="1:24" s="10" customFormat="1" x14ac:dyDescent="0.3">
      <c r="A95" s="2">
        <v>38262</v>
      </c>
      <c r="B95" s="3">
        <v>894</v>
      </c>
      <c r="C95" s="3">
        <v>827.75</v>
      </c>
      <c r="D95" s="3"/>
      <c r="E95" s="3"/>
      <c r="F95" s="4">
        <v>38255</v>
      </c>
      <c r="G95" s="3">
        <v>6791</v>
      </c>
      <c r="H95" s="3">
        <v>7060.75</v>
      </c>
      <c r="I95" s="3"/>
      <c r="J95" s="3"/>
      <c r="K95" s="3">
        <v>0</v>
      </c>
      <c r="L95" s="3">
        <v>0</v>
      </c>
      <c r="M95" s="3">
        <v>0</v>
      </c>
      <c r="N95" s="3">
        <v>0</v>
      </c>
      <c r="O95" s="3"/>
      <c r="P95" s="3"/>
      <c r="Q95" s="11">
        <f t="shared" si="8"/>
        <v>103</v>
      </c>
      <c r="R95" s="14">
        <f t="shared" si="9"/>
        <v>0.13021491782553729</v>
      </c>
      <c r="S95" s="11">
        <f t="shared" si="4"/>
        <v>-143</v>
      </c>
      <c r="T95" s="14">
        <f t="shared" si="5"/>
        <v>-0.13789778206364514</v>
      </c>
      <c r="U95" s="11">
        <f t="shared" si="10"/>
        <v>-263</v>
      </c>
      <c r="V95" s="14">
        <f t="shared" si="11"/>
        <v>-3.728381060391267E-2</v>
      </c>
      <c r="W95" s="11">
        <f t="shared" si="6"/>
        <v>-1356</v>
      </c>
      <c r="X95" s="14">
        <f t="shared" si="7"/>
        <v>-0.16644163495765313</v>
      </c>
    </row>
    <row r="96" spans="1:24" s="10" customFormat="1" x14ac:dyDescent="0.3">
      <c r="A96" s="2">
        <v>38269</v>
      </c>
      <c r="B96" s="3">
        <v>1033</v>
      </c>
      <c r="C96" s="3">
        <v>900.5</v>
      </c>
      <c r="D96" s="3"/>
      <c r="E96" s="3"/>
      <c r="F96" s="4">
        <v>38262</v>
      </c>
      <c r="G96" s="3">
        <v>6492</v>
      </c>
      <c r="H96" s="3">
        <v>6930.5</v>
      </c>
      <c r="I96" s="3"/>
      <c r="J96" s="3"/>
      <c r="K96" s="3">
        <v>0</v>
      </c>
      <c r="L96" s="3">
        <v>0</v>
      </c>
      <c r="M96" s="3">
        <v>0</v>
      </c>
      <c r="N96" s="3">
        <v>0</v>
      </c>
      <c r="O96" s="3"/>
      <c r="P96" s="3"/>
      <c r="Q96" s="11">
        <f t="shared" si="8"/>
        <v>139</v>
      </c>
      <c r="R96" s="14">
        <f t="shared" si="9"/>
        <v>0.15548098434004473</v>
      </c>
      <c r="S96" s="11">
        <f t="shared" si="4"/>
        <v>-137</v>
      </c>
      <c r="T96" s="14">
        <f t="shared" si="5"/>
        <v>-0.11709401709401709</v>
      </c>
      <c r="U96" s="11">
        <f t="shared" si="10"/>
        <v>-299</v>
      </c>
      <c r="V96" s="14">
        <f t="shared" si="11"/>
        <v>-4.4028861728758653E-2</v>
      </c>
      <c r="W96" s="11">
        <f t="shared" si="6"/>
        <v>-1626</v>
      </c>
      <c r="X96" s="14">
        <f t="shared" si="7"/>
        <v>-0.20029563932002956</v>
      </c>
    </row>
    <row r="97" spans="1:24" s="10" customFormat="1" x14ac:dyDescent="0.3">
      <c r="A97" s="2">
        <v>38276</v>
      </c>
      <c r="B97" s="3">
        <v>903</v>
      </c>
      <c r="C97" s="3">
        <v>905.25</v>
      </c>
      <c r="D97" s="3"/>
      <c r="E97" s="3"/>
      <c r="F97" s="4">
        <v>38269</v>
      </c>
      <c r="G97" s="3">
        <v>6234</v>
      </c>
      <c r="H97" s="3">
        <v>6642.75</v>
      </c>
      <c r="I97" s="3"/>
      <c r="J97" s="3"/>
      <c r="K97" s="3">
        <v>0</v>
      </c>
      <c r="L97" s="3">
        <v>0</v>
      </c>
      <c r="M97" s="3">
        <v>0</v>
      </c>
      <c r="N97" s="3">
        <v>0</v>
      </c>
      <c r="O97" s="3"/>
      <c r="P97" s="3"/>
      <c r="Q97" s="11">
        <f t="shared" si="8"/>
        <v>-130</v>
      </c>
      <c r="R97" s="14">
        <f t="shared" si="9"/>
        <v>-0.12584704743465633</v>
      </c>
      <c r="S97" s="11">
        <f t="shared" si="4"/>
        <v>-125</v>
      </c>
      <c r="T97" s="14">
        <f t="shared" si="5"/>
        <v>-0.12159533073929961</v>
      </c>
      <c r="U97" s="11">
        <f t="shared" si="10"/>
        <v>-258</v>
      </c>
      <c r="V97" s="14">
        <f t="shared" si="11"/>
        <v>-3.9741219963031427E-2</v>
      </c>
      <c r="W97" s="11">
        <f t="shared" si="6"/>
        <v>-1324</v>
      </c>
      <c r="X97" s="14">
        <f t="shared" si="7"/>
        <v>-0.17517861868219106</v>
      </c>
    </row>
    <row r="98" spans="1:24" s="10" customFormat="1" x14ac:dyDescent="0.3">
      <c r="A98" s="2">
        <v>38283</v>
      </c>
      <c r="B98" s="3">
        <v>1258</v>
      </c>
      <c r="C98" s="3">
        <v>1022</v>
      </c>
      <c r="D98" s="3"/>
      <c r="E98" s="3"/>
      <c r="F98" s="4">
        <v>38276</v>
      </c>
      <c r="G98" s="3">
        <v>6937</v>
      </c>
      <c r="H98" s="3">
        <v>6613.5</v>
      </c>
      <c r="I98" s="3"/>
      <c r="J98" s="3"/>
      <c r="K98" s="3">
        <v>0</v>
      </c>
      <c r="L98" s="3">
        <v>0</v>
      </c>
      <c r="M98" s="3">
        <v>0</v>
      </c>
      <c r="N98" s="3">
        <v>0</v>
      </c>
      <c r="O98" s="3"/>
      <c r="P98" s="3"/>
      <c r="Q98" s="11">
        <f t="shared" si="8"/>
        <v>355</v>
      </c>
      <c r="R98" s="14">
        <f t="shared" si="9"/>
        <v>0.39313399778516056</v>
      </c>
      <c r="S98" s="11">
        <f t="shared" si="4"/>
        <v>-155</v>
      </c>
      <c r="T98" s="14">
        <f t="shared" si="5"/>
        <v>-0.10969568294409059</v>
      </c>
      <c r="U98" s="11">
        <f t="shared" si="10"/>
        <v>703</v>
      </c>
      <c r="V98" s="14">
        <f t="shared" si="11"/>
        <v>0.11276868784087263</v>
      </c>
      <c r="W98" s="11">
        <f t="shared" si="6"/>
        <v>-1605</v>
      </c>
      <c r="X98" s="14">
        <f t="shared" si="7"/>
        <v>-0.187895106532428</v>
      </c>
    </row>
    <row r="99" spans="1:24" s="10" customFormat="1" x14ac:dyDescent="0.3">
      <c r="A99" s="2">
        <v>38290</v>
      </c>
      <c r="B99" s="3">
        <v>1491</v>
      </c>
      <c r="C99" s="3">
        <v>1171.25</v>
      </c>
      <c r="D99" s="3"/>
      <c r="E99" s="3"/>
      <c r="F99" s="4">
        <v>38283</v>
      </c>
      <c r="G99" s="3">
        <v>7676</v>
      </c>
      <c r="H99" s="3">
        <v>6834.75</v>
      </c>
      <c r="I99" s="3"/>
      <c r="J99" s="3"/>
      <c r="K99" s="3">
        <v>0</v>
      </c>
      <c r="L99" s="3">
        <v>0</v>
      </c>
      <c r="M99" s="3">
        <v>0</v>
      </c>
      <c r="N99" s="3">
        <v>0</v>
      </c>
      <c r="O99" s="3"/>
      <c r="P99" s="3"/>
      <c r="Q99" s="11">
        <f t="shared" si="8"/>
        <v>233</v>
      </c>
      <c r="R99" s="14">
        <f t="shared" si="9"/>
        <v>0.18521462639109698</v>
      </c>
      <c r="S99" s="11">
        <f t="shared" si="4"/>
        <v>-273</v>
      </c>
      <c r="T99" s="14">
        <f t="shared" si="5"/>
        <v>-0.15476190476190477</v>
      </c>
      <c r="U99" s="11">
        <f t="shared" si="10"/>
        <v>739</v>
      </c>
      <c r="V99" s="14">
        <f t="shared" si="11"/>
        <v>0.10653020037480179</v>
      </c>
      <c r="W99" s="11">
        <f t="shared" si="6"/>
        <v>-1867</v>
      </c>
      <c r="X99" s="14">
        <f t="shared" si="7"/>
        <v>-0.19564078382060149</v>
      </c>
    </row>
    <row r="100" spans="1:24" s="10" customFormat="1" x14ac:dyDescent="0.3">
      <c r="A100" s="2">
        <v>38297</v>
      </c>
      <c r="B100" s="3">
        <v>1640</v>
      </c>
      <c r="C100" s="3">
        <v>1323</v>
      </c>
      <c r="D100" s="3"/>
      <c r="E100" s="3"/>
      <c r="F100" s="4">
        <v>38290</v>
      </c>
      <c r="G100" s="3">
        <v>7462</v>
      </c>
      <c r="H100" s="3">
        <v>7077.25</v>
      </c>
      <c r="I100" s="3"/>
      <c r="J100" s="3"/>
      <c r="K100" s="3">
        <v>0</v>
      </c>
      <c r="L100" s="3">
        <v>0</v>
      </c>
      <c r="M100" s="3">
        <v>0</v>
      </c>
      <c r="N100" s="3">
        <v>0</v>
      </c>
      <c r="O100" s="3"/>
      <c r="P100" s="3"/>
      <c r="Q100" s="11">
        <f t="shared" si="8"/>
        <v>149</v>
      </c>
      <c r="R100" s="14">
        <f t="shared" si="9"/>
        <v>9.9932930918846405E-2</v>
      </c>
      <c r="S100" s="11">
        <f t="shared" si="4"/>
        <v>214</v>
      </c>
      <c r="T100" s="14">
        <f t="shared" si="5"/>
        <v>0.15007012622720897</v>
      </c>
      <c r="U100" s="11">
        <f t="shared" si="10"/>
        <v>-214</v>
      </c>
      <c r="V100" s="14">
        <f t="shared" si="11"/>
        <v>-2.7879103699843668E-2</v>
      </c>
      <c r="W100" s="11">
        <f t="shared" si="6"/>
        <v>-1123</v>
      </c>
      <c r="X100" s="14">
        <f t="shared" si="7"/>
        <v>-0.13080955154338963</v>
      </c>
    </row>
    <row r="101" spans="1:24" s="10" customFormat="1" x14ac:dyDescent="0.3">
      <c r="A101" s="2">
        <v>38304</v>
      </c>
      <c r="B101" s="3">
        <v>1371</v>
      </c>
      <c r="C101" s="3">
        <v>1440</v>
      </c>
      <c r="D101" s="3"/>
      <c r="E101" s="3"/>
      <c r="F101" s="4">
        <v>38297</v>
      </c>
      <c r="G101" s="3">
        <v>7384</v>
      </c>
      <c r="H101" s="3">
        <v>7364.75</v>
      </c>
      <c r="I101" s="3"/>
      <c r="J101" s="3"/>
      <c r="K101" s="3">
        <v>0</v>
      </c>
      <c r="L101" s="3">
        <v>0</v>
      </c>
      <c r="M101" s="3">
        <v>0</v>
      </c>
      <c r="N101" s="3">
        <v>0</v>
      </c>
      <c r="O101" s="3"/>
      <c r="P101" s="3"/>
      <c r="Q101" s="11">
        <f t="shared" si="8"/>
        <v>-269</v>
      </c>
      <c r="R101" s="14">
        <f t="shared" si="9"/>
        <v>-0.16402439024390245</v>
      </c>
      <c r="S101" s="11">
        <f t="shared" si="4"/>
        <v>-38</v>
      </c>
      <c r="T101" s="14">
        <f t="shared" si="5"/>
        <v>-2.6969481902058199E-2</v>
      </c>
      <c r="U101" s="11">
        <f t="shared" si="10"/>
        <v>-78</v>
      </c>
      <c r="V101" s="14">
        <f t="shared" si="11"/>
        <v>-1.0452961672473868E-2</v>
      </c>
      <c r="W101" s="11">
        <f t="shared" si="6"/>
        <v>-1519</v>
      </c>
      <c r="X101" s="14">
        <f t="shared" si="7"/>
        <v>-0.17061664607435695</v>
      </c>
    </row>
    <row r="102" spans="1:24" s="10" customFormat="1" x14ac:dyDescent="0.3">
      <c r="A102" s="2">
        <v>38311</v>
      </c>
      <c r="B102" s="3">
        <v>1825</v>
      </c>
      <c r="C102" s="3">
        <v>1581.75</v>
      </c>
      <c r="D102" s="3"/>
      <c r="E102" s="3"/>
      <c r="F102" s="4">
        <v>38304</v>
      </c>
      <c r="G102" s="3">
        <v>8859</v>
      </c>
      <c r="H102" s="3">
        <v>7845.25</v>
      </c>
      <c r="I102" s="3"/>
      <c r="J102" s="3"/>
      <c r="K102" s="3">
        <v>0</v>
      </c>
      <c r="L102" s="3">
        <v>0</v>
      </c>
      <c r="M102" s="3">
        <v>0</v>
      </c>
      <c r="N102" s="3">
        <v>0</v>
      </c>
      <c r="O102" s="3"/>
      <c r="P102" s="3"/>
      <c r="Q102" s="11">
        <f t="shared" si="8"/>
        <v>454</v>
      </c>
      <c r="R102" s="14">
        <f t="shared" si="9"/>
        <v>0.33114514952589352</v>
      </c>
      <c r="S102" s="11">
        <f t="shared" si="4"/>
        <v>192</v>
      </c>
      <c r="T102" s="14">
        <f t="shared" si="5"/>
        <v>0.11757501530924679</v>
      </c>
      <c r="U102" s="11">
        <f t="shared" si="10"/>
        <v>1475</v>
      </c>
      <c r="V102" s="14">
        <f t="shared" si="11"/>
        <v>0.19975622968580714</v>
      </c>
      <c r="W102" s="11">
        <f t="shared" si="6"/>
        <v>-1285</v>
      </c>
      <c r="X102" s="14">
        <f t="shared" si="7"/>
        <v>-0.12667586750788642</v>
      </c>
    </row>
    <row r="103" spans="1:24" s="10" customFormat="1" x14ac:dyDescent="0.3">
      <c r="A103" s="2">
        <v>38318</v>
      </c>
      <c r="B103" s="3">
        <v>1686</v>
      </c>
      <c r="C103" s="3">
        <v>1630.5</v>
      </c>
      <c r="D103" s="3"/>
      <c r="E103" s="3"/>
      <c r="F103" s="4">
        <v>38311</v>
      </c>
      <c r="G103" s="3">
        <v>8506</v>
      </c>
      <c r="H103" s="3">
        <v>8052.75</v>
      </c>
      <c r="I103" s="3"/>
      <c r="J103" s="3"/>
      <c r="K103" s="3">
        <v>0</v>
      </c>
      <c r="L103" s="3">
        <v>0</v>
      </c>
      <c r="M103" s="3">
        <v>0</v>
      </c>
      <c r="N103" s="3">
        <v>0</v>
      </c>
      <c r="O103" s="3"/>
      <c r="P103" s="3"/>
      <c r="Q103" s="11">
        <f t="shared" si="8"/>
        <v>-139</v>
      </c>
      <c r="R103" s="14">
        <f t="shared" si="9"/>
        <v>-7.6164383561643831E-2</v>
      </c>
      <c r="S103" s="11">
        <f t="shared" si="4"/>
        <v>143</v>
      </c>
      <c r="T103" s="14">
        <f t="shared" si="5"/>
        <v>9.2676604018146466E-2</v>
      </c>
      <c r="U103" s="11">
        <f t="shared" si="10"/>
        <v>-353</v>
      </c>
      <c r="V103" s="14">
        <f t="shared" si="11"/>
        <v>-3.9846483801783496E-2</v>
      </c>
      <c r="W103" s="11">
        <f t="shared" si="6"/>
        <v>-1291</v>
      </c>
      <c r="X103" s="14">
        <f t="shared" si="7"/>
        <v>-0.13177503317342043</v>
      </c>
    </row>
    <row r="104" spans="1:24" s="10" customFormat="1" x14ac:dyDescent="0.3">
      <c r="A104" s="2">
        <v>38325</v>
      </c>
      <c r="B104" s="3">
        <v>2101</v>
      </c>
      <c r="C104" s="3">
        <v>1745.75</v>
      </c>
      <c r="D104" s="3"/>
      <c r="E104" s="3"/>
      <c r="F104" s="4">
        <v>38318</v>
      </c>
      <c r="G104" s="3">
        <v>10085</v>
      </c>
      <c r="H104" s="3">
        <v>8708.5</v>
      </c>
      <c r="I104" s="3"/>
      <c r="J104" s="3"/>
      <c r="K104" s="3">
        <v>0</v>
      </c>
      <c r="L104" s="3">
        <v>0</v>
      </c>
      <c r="M104" s="3">
        <v>0</v>
      </c>
      <c r="N104" s="3">
        <v>0</v>
      </c>
      <c r="O104" s="3"/>
      <c r="P104" s="3"/>
      <c r="Q104" s="11">
        <f t="shared" si="8"/>
        <v>415</v>
      </c>
      <c r="R104" s="14">
        <f t="shared" si="9"/>
        <v>0.24614472123368922</v>
      </c>
      <c r="S104" s="11">
        <f t="shared" si="4"/>
        <v>294</v>
      </c>
      <c r="T104" s="14">
        <f t="shared" si="5"/>
        <v>0.16270060874377421</v>
      </c>
      <c r="U104" s="11">
        <f t="shared" si="10"/>
        <v>1579</v>
      </c>
      <c r="V104" s="14">
        <f t="shared" si="11"/>
        <v>0.18563367035034092</v>
      </c>
      <c r="W104" s="11">
        <f t="shared" si="6"/>
        <v>-958</v>
      </c>
      <c r="X104" s="14">
        <f t="shared" si="7"/>
        <v>-8.6751788463279911E-2</v>
      </c>
    </row>
    <row r="105" spans="1:24" s="10" customFormat="1" x14ac:dyDescent="0.3">
      <c r="A105" s="2">
        <v>38332</v>
      </c>
      <c r="B105" s="3">
        <v>2319</v>
      </c>
      <c r="C105" s="3">
        <v>1982.75</v>
      </c>
      <c r="D105" s="3"/>
      <c r="E105" s="3"/>
      <c r="F105" s="4">
        <v>38325</v>
      </c>
      <c r="G105" s="3">
        <v>10880</v>
      </c>
      <c r="H105" s="3">
        <v>9582.5</v>
      </c>
      <c r="I105" s="3"/>
      <c r="J105" s="3"/>
      <c r="K105" s="3">
        <v>0</v>
      </c>
      <c r="L105" s="3">
        <v>0</v>
      </c>
      <c r="M105" s="3">
        <v>0</v>
      </c>
      <c r="N105" s="3">
        <v>0</v>
      </c>
      <c r="O105" s="3"/>
      <c r="P105" s="3"/>
      <c r="Q105" s="11">
        <f t="shared" si="8"/>
        <v>218</v>
      </c>
      <c r="R105" s="14">
        <f t="shared" si="9"/>
        <v>0.10376011423131842</v>
      </c>
      <c r="S105" s="11">
        <f t="shared" si="4"/>
        <v>61</v>
      </c>
      <c r="T105" s="14">
        <f t="shared" si="5"/>
        <v>2.7015057573073518E-2</v>
      </c>
      <c r="U105" s="11">
        <f t="shared" si="10"/>
        <v>795</v>
      </c>
      <c r="V105" s="14">
        <f t="shared" si="11"/>
        <v>7.8829945463559745E-2</v>
      </c>
      <c r="W105" s="11">
        <f t="shared" si="6"/>
        <v>-1357</v>
      </c>
      <c r="X105" s="14">
        <f t="shared" si="7"/>
        <v>-0.11089319277600719</v>
      </c>
    </row>
    <row r="106" spans="1:24" s="10" customFormat="1" x14ac:dyDescent="0.3">
      <c r="A106" s="2">
        <v>38339</v>
      </c>
      <c r="B106" s="3">
        <v>2129</v>
      </c>
      <c r="C106" s="3">
        <v>2058.75</v>
      </c>
      <c r="D106" s="3"/>
      <c r="E106" s="3"/>
      <c r="F106" s="4">
        <v>38332</v>
      </c>
      <c r="G106" s="3">
        <v>11074</v>
      </c>
      <c r="H106" s="3">
        <v>10136.25</v>
      </c>
      <c r="I106" s="3"/>
      <c r="J106" s="3"/>
      <c r="K106" s="3">
        <v>0</v>
      </c>
      <c r="L106" s="3">
        <v>0</v>
      </c>
      <c r="M106" s="3">
        <v>0</v>
      </c>
      <c r="N106" s="3">
        <v>0</v>
      </c>
      <c r="O106" s="3"/>
      <c r="P106" s="3"/>
      <c r="Q106" s="11">
        <f t="shared" si="8"/>
        <v>-190</v>
      </c>
      <c r="R106" s="14">
        <f t="shared" si="9"/>
        <v>-8.1931867184131091E-2</v>
      </c>
      <c r="S106" s="11">
        <f t="shared" si="4"/>
        <v>251</v>
      </c>
      <c r="T106" s="14">
        <f t="shared" si="5"/>
        <v>0.1336528221512247</v>
      </c>
      <c r="U106" s="11">
        <f t="shared" si="10"/>
        <v>194</v>
      </c>
      <c r="V106" s="14">
        <f t="shared" si="11"/>
        <v>1.7830882352941176E-2</v>
      </c>
      <c r="W106" s="11">
        <f t="shared" si="6"/>
        <v>-981</v>
      </c>
      <c r="X106" s="14">
        <f t="shared" si="7"/>
        <v>-8.1377021982579845E-2</v>
      </c>
    </row>
    <row r="107" spans="1:24" s="10" customFormat="1" x14ac:dyDescent="0.3">
      <c r="A107" s="2">
        <v>38346</v>
      </c>
      <c r="B107" s="3">
        <v>2104</v>
      </c>
      <c r="C107" s="3">
        <v>2163.25</v>
      </c>
      <c r="D107" s="3"/>
      <c r="E107" s="3"/>
      <c r="F107" s="4">
        <v>38339</v>
      </c>
      <c r="G107" s="3">
        <v>11772</v>
      </c>
      <c r="H107" s="3">
        <v>10952.75</v>
      </c>
      <c r="I107" s="3"/>
      <c r="J107" s="3"/>
      <c r="K107" s="3">
        <v>0</v>
      </c>
      <c r="L107" s="3">
        <v>0</v>
      </c>
      <c r="M107" s="3">
        <v>0</v>
      </c>
      <c r="N107" s="3">
        <v>0</v>
      </c>
      <c r="O107" s="3"/>
      <c r="P107" s="3"/>
      <c r="Q107" s="11">
        <f t="shared" si="8"/>
        <v>-25</v>
      </c>
      <c r="R107" s="14">
        <f t="shared" si="9"/>
        <v>-1.1742602160638797E-2</v>
      </c>
      <c r="S107" s="11">
        <f t="shared" si="4"/>
        <v>219</v>
      </c>
      <c r="T107" s="14">
        <f t="shared" si="5"/>
        <v>0.11618037135278515</v>
      </c>
      <c r="U107" s="11">
        <f t="shared" si="10"/>
        <v>698</v>
      </c>
      <c r="V107" s="14">
        <f t="shared" si="11"/>
        <v>6.3030521943290591E-2</v>
      </c>
      <c r="W107" s="11">
        <f t="shared" si="6"/>
        <v>-564</v>
      </c>
      <c r="X107" s="14">
        <f t="shared" si="7"/>
        <v>-4.5719844357976651E-2</v>
      </c>
    </row>
    <row r="108" spans="1:24" s="10" customFormat="1" x14ac:dyDescent="0.3">
      <c r="A108" s="2">
        <v>38353</v>
      </c>
      <c r="B108" s="3">
        <v>2045</v>
      </c>
      <c r="C108" s="3">
        <v>2149.25</v>
      </c>
      <c r="D108" s="3"/>
      <c r="E108" s="3"/>
      <c r="F108" s="4">
        <v>38346</v>
      </c>
      <c r="G108" s="3">
        <v>12094</v>
      </c>
      <c r="H108" s="3">
        <v>11455</v>
      </c>
      <c r="I108" s="3"/>
      <c r="J108" s="3"/>
      <c r="K108" s="3">
        <v>0</v>
      </c>
      <c r="L108" s="3">
        <v>0</v>
      </c>
      <c r="M108" s="3">
        <v>0</v>
      </c>
      <c r="N108" s="3">
        <v>0</v>
      </c>
      <c r="O108" s="3"/>
      <c r="P108" s="3"/>
      <c r="Q108" s="11">
        <f t="shared" si="8"/>
        <v>-59</v>
      </c>
      <c r="R108" s="14">
        <f t="shared" si="9"/>
        <v>-2.8041825095057035E-2</v>
      </c>
      <c r="S108" s="11">
        <f t="shared" si="4"/>
        <v>352</v>
      </c>
      <c r="T108" s="14">
        <f t="shared" si="5"/>
        <v>0.20791494388659185</v>
      </c>
      <c r="U108" s="11">
        <f t="shared" si="10"/>
        <v>322</v>
      </c>
      <c r="V108" s="14">
        <f t="shared" si="11"/>
        <v>2.7353041114509005E-2</v>
      </c>
      <c r="W108" s="11">
        <f t="shared" si="6"/>
        <v>-454</v>
      </c>
      <c r="X108" s="14">
        <f t="shared" si="7"/>
        <v>-3.618106471150781E-2</v>
      </c>
    </row>
    <row r="109" spans="1:24" s="10" customFormat="1" x14ac:dyDescent="0.3">
      <c r="A109" s="2">
        <v>38360</v>
      </c>
      <c r="B109" s="3">
        <v>3213</v>
      </c>
      <c r="C109" s="3">
        <v>2372.75</v>
      </c>
      <c r="D109" s="3"/>
      <c r="E109" s="3"/>
      <c r="F109" s="4">
        <v>38353</v>
      </c>
      <c r="G109" s="3">
        <v>14492</v>
      </c>
      <c r="H109" s="3">
        <v>12358</v>
      </c>
      <c r="I109" s="3"/>
      <c r="J109" s="3"/>
      <c r="K109" s="3">
        <v>0</v>
      </c>
      <c r="L109" s="3">
        <v>0</v>
      </c>
      <c r="M109" s="3">
        <v>0</v>
      </c>
      <c r="N109" s="3">
        <v>0</v>
      </c>
      <c r="O109" s="3"/>
      <c r="P109" s="3"/>
      <c r="Q109" s="11">
        <f t="shared" si="8"/>
        <v>1168</v>
      </c>
      <c r="R109" s="14">
        <f t="shared" si="9"/>
        <v>0.57114914425427876</v>
      </c>
      <c r="S109" s="11">
        <f t="shared" si="4"/>
        <v>199</v>
      </c>
      <c r="T109" s="14">
        <f t="shared" si="5"/>
        <v>6.6025215660252157E-2</v>
      </c>
      <c r="U109" s="11">
        <f t="shared" si="10"/>
        <v>2398</v>
      </c>
      <c r="V109" s="14">
        <f t="shared" si="11"/>
        <v>0.19828013891185711</v>
      </c>
      <c r="W109" s="11">
        <f t="shared" si="6"/>
        <v>-1731</v>
      </c>
      <c r="X109" s="14">
        <f t="shared" si="7"/>
        <v>-0.10670036368119337</v>
      </c>
    </row>
    <row r="110" spans="1:24" s="10" customFormat="1" x14ac:dyDescent="0.3">
      <c r="A110" s="2">
        <v>38367</v>
      </c>
      <c r="B110" s="3">
        <v>2669</v>
      </c>
      <c r="C110" s="3">
        <v>2507.75</v>
      </c>
      <c r="D110" s="3"/>
      <c r="E110" s="3"/>
      <c r="F110" s="4">
        <v>38360</v>
      </c>
      <c r="G110" s="3">
        <v>15709</v>
      </c>
      <c r="H110" s="3">
        <v>13516.75</v>
      </c>
      <c r="I110" s="3"/>
      <c r="J110" s="3"/>
      <c r="K110" s="3">
        <v>0</v>
      </c>
      <c r="L110" s="3">
        <v>0</v>
      </c>
      <c r="M110" s="3">
        <v>0</v>
      </c>
      <c r="N110" s="3">
        <v>0</v>
      </c>
      <c r="O110" s="3"/>
      <c r="P110" s="3"/>
      <c r="Q110" s="11">
        <f t="shared" si="8"/>
        <v>-544</v>
      </c>
      <c r="R110" s="14">
        <f t="shared" si="9"/>
        <v>-0.1693121693121693</v>
      </c>
      <c r="S110" s="11">
        <f t="shared" si="4"/>
        <v>112</v>
      </c>
      <c r="T110" s="14">
        <f t="shared" si="5"/>
        <v>4.3801329683222527E-2</v>
      </c>
      <c r="U110" s="11">
        <f t="shared" si="10"/>
        <v>1217</v>
      </c>
      <c r="V110" s="14">
        <f t="shared" si="11"/>
        <v>8.39773668230748E-2</v>
      </c>
      <c r="W110" s="11">
        <f t="shared" si="6"/>
        <v>-528</v>
      </c>
      <c r="X110" s="14">
        <f t="shared" si="7"/>
        <v>-3.2518322350187839E-2</v>
      </c>
    </row>
    <row r="111" spans="1:24" s="10" customFormat="1" x14ac:dyDescent="0.3">
      <c r="A111" s="2">
        <v>38374</v>
      </c>
      <c r="B111" s="3">
        <v>1752</v>
      </c>
      <c r="C111" s="3">
        <v>2419.75</v>
      </c>
      <c r="D111" s="3"/>
      <c r="E111" s="3"/>
      <c r="F111" s="4">
        <v>38367</v>
      </c>
      <c r="G111" s="3">
        <v>15136</v>
      </c>
      <c r="H111" s="3">
        <v>14357.75</v>
      </c>
      <c r="I111" s="3"/>
      <c r="J111" s="3"/>
      <c r="K111" s="3">
        <v>0</v>
      </c>
      <c r="L111" s="3">
        <v>0</v>
      </c>
      <c r="M111" s="3">
        <v>0</v>
      </c>
      <c r="N111" s="3">
        <v>0</v>
      </c>
      <c r="O111" s="3"/>
      <c r="P111" s="3"/>
      <c r="Q111" s="11">
        <f t="shared" si="8"/>
        <v>-917</v>
      </c>
      <c r="R111" s="14">
        <f t="shared" si="9"/>
        <v>-0.34357437242412886</v>
      </c>
      <c r="S111" s="11">
        <f t="shared" si="4"/>
        <v>-257</v>
      </c>
      <c r="T111" s="14">
        <f t="shared" si="5"/>
        <v>-0.12792434046789447</v>
      </c>
      <c r="U111" s="11">
        <f t="shared" si="10"/>
        <v>-573</v>
      </c>
      <c r="V111" s="14">
        <f t="shared" si="11"/>
        <v>-3.6475905531860718E-2</v>
      </c>
      <c r="W111" s="11">
        <f t="shared" si="6"/>
        <v>-785</v>
      </c>
      <c r="X111" s="14">
        <f t="shared" si="7"/>
        <v>-4.9305948118836755E-2</v>
      </c>
    </row>
    <row r="112" spans="1:24" s="10" customFormat="1" x14ac:dyDescent="0.3">
      <c r="A112" s="2">
        <v>38381</v>
      </c>
      <c r="B112" s="3">
        <v>1865</v>
      </c>
      <c r="C112" s="3">
        <v>2374.75</v>
      </c>
      <c r="D112" s="3"/>
      <c r="E112" s="3"/>
      <c r="F112" s="4">
        <v>38374</v>
      </c>
      <c r="G112" s="3">
        <v>16258</v>
      </c>
      <c r="H112" s="3">
        <v>15398.75</v>
      </c>
      <c r="I112" s="3"/>
      <c r="J112" s="3"/>
      <c r="K112" s="3">
        <v>0</v>
      </c>
      <c r="L112" s="3">
        <v>0</v>
      </c>
      <c r="M112" s="3">
        <v>0</v>
      </c>
      <c r="N112" s="3">
        <v>0</v>
      </c>
      <c r="O112" s="3"/>
      <c r="P112" s="3"/>
      <c r="Q112" s="11">
        <f t="shared" si="8"/>
        <v>113</v>
      </c>
      <c r="R112" s="14">
        <f t="shared" si="9"/>
        <v>6.4497716894977172E-2</v>
      </c>
      <c r="S112" s="11">
        <f t="shared" si="4"/>
        <v>-1070</v>
      </c>
      <c r="T112" s="14">
        <f t="shared" si="5"/>
        <v>-0.36456558773424191</v>
      </c>
      <c r="U112" s="11">
        <f t="shared" si="10"/>
        <v>1122</v>
      </c>
      <c r="V112" s="14">
        <f t="shared" si="11"/>
        <v>7.4127906976744193E-2</v>
      </c>
      <c r="W112" s="11">
        <f t="shared" si="6"/>
        <v>-3240</v>
      </c>
      <c r="X112" s="14">
        <f t="shared" si="7"/>
        <v>-0.16617088932198174</v>
      </c>
    </row>
    <row r="113" spans="1:24" s="10" customFormat="1" x14ac:dyDescent="0.3">
      <c r="A113" s="2">
        <v>38388</v>
      </c>
      <c r="B113" s="3">
        <v>1629</v>
      </c>
      <c r="C113" s="3">
        <v>1978.75</v>
      </c>
      <c r="D113" s="3"/>
      <c r="E113" s="3"/>
      <c r="F113" s="4">
        <v>38381</v>
      </c>
      <c r="G113" s="3">
        <v>16481</v>
      </c>
      <c r="H113" s="3">
        <v>15896</v>
      </c>
      <c r="I113" s="3"/>
      <c r="J113" s="3"/>
      <c r="K113" s="3">
        <v>0</v>
      </c>
      <c r="L113" s="3">
        <v>0</v>
      </c>
      <c r="M113" s="3">
        <v>0</v>
      </c>
      <c r="N113" s="3">
        <v>0</v>
      </c>
      <c r="O113" s="3"/>
      <c r="P113" s="3"/>
      <c r="Q113" s="11">
        <f t="shared" si="8"/>
        <v>-236</v>
      </c>
      <c r="R113" s="14">
        <f t="shared" si="9"/>
        <v>-0.12654155495978553</v>
      </c>
      <c r="S113" s="11">
        <f t="shared" si="4"/>
        <v>105</v>
      </c>
      <c r="T113" s="14">
        <f t="shared" si="5"/>
        <v>6.8897637795275593E-2</v>
      </c>
      <c r="U113" s="11">
        <f t="shared" si="10"/>
        <v>223</v>
      </c>
      <c r="V113" s="14">
        <f t="shared" si="11"/>
        <v>1.3716324271128059E-2</v>
      </c>
      <c r="W113" s="11">
        <f t="shared" si="6"/>
        <v>-62</v>
      </c>
      <c r="X113" s="14">
        <f t="shared" si="7"/>
        <v>-3.74780874085716E-3</v>
      </c>
    </row>
    <row r="114" spans="1:24" s="10" customFormat="1" x14ac:dyDescent="0.3">
      <c r="A114" s="2">
        <v>38395</v>
      </c>
      <c r="B114" s="3">
        <v>1351</v>
      </c>
      <c r="C114" s="3">
        <v>1649.25</v>
      </c>
      <c r="D114" s="3"/>
      <c r="E114" s="3"/>
      <c r="F114" s="4">
        <v>38388</v>
      </c>
      <c r="G114" s="3">
        <v>16225</v>
      </c>
      <c r="H114" s="3">
        <v>16025</v>
      </c>
      <c r="I114" s="3"/>
      <c r="J114" s="3"/>
      <c r="K114" s="3">
        <v>0</v>
      </c>
      <c r="L114" s="3">
        <v>0</v>
      </c>
      <c r="M114" s="3">
        <v>0</v>
      </c>
      <c r="N114" s="3">
        <v>0</v>
      </c>
      <c r="O114" s="3"/>
      <c r="P114" s="3"/>
      <c r="Q114" s="11">
        <f t="shared" si="8"/>
        <v>-278</v>
      </c>
      <c r="R114" s="14">
        <f t="shared" si="9"/>
        <v>-0.17065684468999387</v>
      </c>
      <c r="S114" s="11">
        <f t="shared" si="4"/>
        <v>-19</v>
      </c>
      <c r="T114" s="14">
        <f t="shared" si="5"/>
        <v>-1.3868613138686132E-2</v>
      </c>
      <c r="U114" s="11">
        <f t="shared" si="10"/>
        <v>-256</v>
      </c>
      <c r="V114" s="14">
        <f t="shared" si="11"/>
        <v>-1.5533038043808022E-2</v>
      </c>
      <c r="W114" s="11">
        <f t="shared" si="6"/>
        <v>-1026</v>
      </c>
      <c r="X114" s="14">
        <f t="shared" si="7"/>
        <v>-5.9474813054315692E-2</v>
      </c>
    </row>
    <row r="115" spans="1:24" s="10" customFormat="1" x14ac:dyDescent="0.3">
      <c r="A115" s="2">
        <v>38402</v>
      </c>
      <c r="B115" s="3">
        <v>1348</v>
      </c>
      <c r="C115" s="3">
        <v>1548.25</v>
      </c>
      <c r="D115" s="3"/>
      <c r="E115" s="3"/>
      <c r="F115" s="4">
        <v>38395</v>
      </c>
      <c r="G115" s="3">
        <v>16290</v>
      </c>
      <c r="H115" s="3">
        <v>16313.5</v>
      </c>
      <c r="I115" s="3"/>
      <c r="J115" s="3"/>
      <c r="K115" s="3">
        <v>0</v>
      </c>
      <c r="L115" s="3">
        <v>0</v>
      </c>
      <c r="M115" s="3">
        <v>0</v>
      </c>
      <c r="N115" s="3">
        <v>0</v>
      </c>
      <c r="O115" s="3"/>
      <c r="P115" s="3"/>
      <c r="Q115" s="11">
        <f t="shared" si="8"/>
        <v>-3</v>
      </c>
      <c r="R115" s="14">
        <f t="shared" si="9"/>
        <v>-2.2205773501110288E-3</v>
      </c>
      <c r="S115" s="11">
        <f t="shared" si="4"/>
        <v>67</v>
      </c>
      <c r="T115" s="14">
        <f t="shared" si="5"/>
        <v>5.2302888368462142E-2</v>
      </c>
      <c r="U115" s="11">
        <f t="shared" si="10"/>
        <v>65</v>
      </c>
      <c r="V115" s="14">
        <f t="shared" si="11"/>
        <v>4.0061633281972264E-3</v>
      </c>
      <c r="W115" s="11">
        <f t="shared" si="6"/>
        <v>-429</v>
      </c>
      <c r="X115" s="14">
        <f t="shared" si="7"/>
        <v>-2.565942939171003E-2</v>
      </c>
    </row>
    <row r="116" spans="1:24" s="10" customFormat="1" x14ac:dyDescent="0.3">
      <c r="A116" s="2">
        <v>38409</v>
      </c>
      <c r="B116" s="3">
        <v>1141</v>
      </c>
      <c r="C116" s="3">
        <v>1367.25</v>
      </c>
      <c r="D116" s="3"/>
      <c r="E116" s="3"/>
      <c r="F116" s="4">
        <v>38402</v>
      </c>
      <c r="G116" s="3">
        <v>15869</v>
      </c>
      <c r="H116" s="3">
        <v>16216.25</v>
      </c>
      <c r="I116" s="3"/>
      <c r="J116" s="3"/>
      <c r="K116" s="3">
        <v>0</v>
      </c>
      <c r="L116" s="3">
        <v>0</v>
      </c>
      <c r="M116" s="3">
        <v>0</v>
      </c>
      <c r="N116" s="3">
        <v>0</v>
      </c>
      <c r="O116" s="3"/>
      <c r="P116" s="3"/>
      <c r="Q116" s="11">
        <f t="shared" si="8"/>
        <v>-207</v>
      </c>
      <c r="R116" s="14">
        <f t="shared" si="9"/>
        <v>-0.15356083086053413</v>
      </c>
      <c r="S116" s="11">
        <f t="shared" si="4"/>
        <v>-546</v>
      </c>
      <c r="T116" s="14">
        <f t="shared" si="5"/>
        <v>-0.32365145228215769</v>
      </c>
      <c r="U116" s="11">
        <f t="shared" si="10"/>
        <v>-421</v>
      </c>
      <c r="V116" s="14">
        <f t="shared" si="11"/>
        <v>-2.5844076120319213E-2</v>
      </c>
      <c r="W116" s="11">
        <f t="shared" si="6"/>
        <v>-3255</v>
      </c>
      <c r="X116" s="14">
        <f t="shared" si="7"/>
        <v>-0.17020497803806736</v>
      </c>
    </row>
    <row r="117" spans="1:24" s="10" customFormat="1" x14ac:dyDescent="0.3">
      <c r="A117" s="2">
        <v>38416</v>
      </c>
      <c r="B117" s="3">
        <v>1315</v>
      </c>
      <c r="C117" s="3">
        <v>1288.75</v>
      </c>
      <c r="D117" s="3"/>
      <c r="E117" s="3"/>
      <c r="F117" s="4">
        <v>38409</v>
      </c>
      <c r="G117" s="3">
        <v>16643</v>
      </c>
      <c r="H117" s="3">
        <v>16256.75</v>
      </c>
      <c r="I117" s="3"/>
      <c r="J117" s="3"/>
      <c r="K117" s="3">
        <v>0</v>
      </c>
      <c r="L117" s="3">
        <v>0</v>
      </c>
      <c r="M117" s="3">
        <v>0</v>
      </c>
      <c r="N117" s="3">
        <v>0</v>
      </c>
      <c r="O117" s="3"/>
      <c r="P117" s="3"/>
      <c r="Q117" s="11">
        <f t="shared" si="8"/>
        <v>174</v>
      </c>
      <c r="R117" s="14">
        <f t="shared" si="9"/>
        <v>0.15249780893952672</v>
      </c>
      <c r="S117" s="11">
        <f t="shared" si="4"/>
        <v>241</v>
      </c>
      <c r="T117" s="14">
        <f t="shared" si="5"/>
        <v>0.22439478584729983</v>
      </c>
      <c r="U117" s="11">
        <f t="shared" si="10"/>
        <v>774</v>
      </c>
      <c r="V117" s="14">
        <f t="shared" si="11"/>
        <v>4.8774339907996726E-2</v>
      </c>
      <c r="W117" s="11">
        <f t="shared" si="6"/>
        <v>255</v>
      </c>
      <c r="X117" s="14">
        <f t="shared" si="7"/>
        <v>1.5560165975103735E-2</v>
      </c>
    </row>
    <row r="118" spans="1:24" s="10" customFormat="1" x14ac:dyDescent="0.3">
      <c r="A118" s="2">
        <v>38423</v>
      </c>
      <c r="B118" s="3">
        <v>1173</v>
      </c>
      <c r="C118" s="3">
        <v>1244.25</v>
      </c>
      <c r="D118" s="3"/>
      <c r="E118" s="3"/>
      <c r="F118" s="4">
        <v>38416</v>
      </c>
      <c r="G118" s="3">
        <v>15973</v>
      </c>
      <c r="H118" s="3">
        <v>16193.75</v>
      </c>
      <c r="I118" s="3"/>
      <c r="J118" s="3"/>
      <c r="K118" s="3">
        <v>0</v>
      </c>
      <c r="L118" s="3">
        <v>0</v>
      </c>
      <c r="M118" s="3">
        <v>0</v>
      </c>
      <c r="N118" s="3">
        <v>0</v>
      </c>
      <c r="O118" s="3"/>
      <c r="P118" s="3"/>
      <c r="Q118" s="11">
        <f t="shared" si="8"/>
        <v>-142</v>
      </c>
      <c r="R118" s="14">
        <f t="shared" si="9"/>
        <v>-0.10798479087452471</v>
      </c>
      <c r="S118" s="11">
        <f t="shared" si="4"/>
        <v>-64</v>
      </c>
      <c r="T118" s="14">
        <f t="shared" si="5"/>
        <v>-5.1738075990299108E-2</v>
      </c>
      <c r="U118" s="11">
        <f t="shared" si="10"/>
        <v>-670</v>
      </c>
      <c r="V118" s="14">
        <f t="shared" si="11"/>
        <v>-4.025716517454786E-2</v>
      </c>
      <c r="W118" s="11">
        <f t="shared" si="6"/>
        <v>-1880</v>
      </c>
      <c r="X118" s="14">
        <f t="shared" si="7"/>
        <v>-0.10530443062790568</v>
      </c>
    </row>
    <row r="119" spans="1:24" s="10" customFormat="1" x14ac:dyDescent="0.3">
      <c r="A119" s="2">
        <v>38430</v>
      </c>
      <c r="B119" s="3">
        <v>1338</v>
      </c>
      <c r="C119" s="3">
        <v>1241.75</v>
      </c>
      <c r="D119" s="3"/>
      <c r="E119" s="3"/>
      <c r="F119" s="4">
        <v>38423</v>
      </c>
      <c r="G119" s="3">
        <v>16110</v>
      </c>
      <c r="H119" s="3">
        <v>16148.75</v>
      </c>
      <c r="I119" s="3"/>
      <c r="J119" s="3"/>
      <c r="K119" s="3">
        <v>0</v>
      </c>
      <c r="L119" s="3">
        <v>0</v>
      </c>
      <c r="M119" s="3">
        <v>0</v>
      </c>
      <c r="N119" s="3">
        <v>0</v>
      </c>
      <c r="O119" s="3"/>
      <c r="P119" s="3"/>
      <c r="Q119" s="11">
        <f t="shared" si="8"/>
        <v>165</v>
      </c>
      <c r="R119" s="14">
        <f t="shared" si="9"/>
        <v>0.14066496163682865</v>
      </c>
      <c r="S119" s="11">
        <f t="shared" si="4"/>
        <v>5</v>
      </c>
      <c r="T119" s="14">
        <f t="shared" si="5"/>
        <v>3.7509377344336083E-3</v>
      </c>
      <c r="U119" s="11">
        <f t="shared" si="10"/>
        <v>137</v>
      </c>
      <c r="V119" s="14">
        <f t="shared" si="11"/>
        <v>8.5769736430226003E-3</v>
      </c>
      <c r="W119" s="11">
        <f t="shared" si="6"/>
        <v>-1102</v>
      </c>
      <c r="X119" s="14">
        <f t="shared" si="7"/>
        <v>-6.4025098768301189E-2</v>
      </c>
    </row>
    <row r="120" spans="1:24" s="10" customFormat="1" x14ac:dyDescent="0.3">
      <c r="A120" s="2">
        <v>38437</v>
      </c>
      <c r="B120" s="3">
        <v>1196</v>
      </c>
      <c r="C120" s="3">
        <v>1255.5</v>
      </c>
      <c r="D120" s="3"/>
      <c r="E120" s="3"/>
      <c r="F120" s="4">
        <v>38430</v>
      </c>
      <c r="G120" s="3">
        <v>15588</v>
      </c>
      <c r="H120" s="3">
        <v>16078.5</v>
      </c>
      <c r="I120" s="3"/>
      <c r="J120" s="3"/>
      <c r="K120" s="3">
        <v>0</v>
      </c>
      <c r="L120" s="3">
        <v>0</v>
      </c>
      <c r="M120" s="3">
        <v>0</v>
      </c>
      <c r="N120" s="3">
        <v>0</v>
      </c>
      <c r="O120" s="3"/>
      <c r="P120" s="3"/>
      <c r="Q120" s="11">
        <f t="shared" si="8"/>
        <v>-142</v>
      </c>
      <c r="R120" s="14">
        <f t="shared" si="9"/>
        <v>-0.10612855007473841</v>
      </c>
      <c r="S120" s="11">
        <f t="shared" si="4"/>
        <v>25</v>
      </c>
      <c r="T120" s="14">
        <f t="shared" si="5"/>
        <v>2.1349274124679761E-2</v>
      </c>
      <c r="U120" s="11">
        <f t="shared" si="10"/>
        <v>-522</v>
      </c>
      <c r="V120" s="14">
        <f t="shared" si="11"/>
        <v>-3.2402234636871509E-2</v>
      </c>
      <c r="W120" s="11">
        <f t="shared" si="6"/>
        <v>-986</v>
      </c>
      <c r="X120" s="14">
        <f t="shared" si="7"/>
        <v>-5.9490768673826473E-2</v>
      </c>
    </row>
    <row r="121" spans="1:24" s="10" customFormat="1" x14ac:dyDescent="0.3">
      <c r="A121" s="2">
        <v>38444</v>
      </c>
      <c r="B121" s="3">
        <v>1399</v>
      </c>
      <c r="C121" s="3">
        <v>1276.5</v>
      </c>
      <c r="D121" s="3"/>
      <c r="E121" s="3"/>
      <c r="F121" s="4">
        <v>38437</v>
      </c>
      <c r="G121" s="3">
        <v>15061</v>
      </c>
      <c r="H121" s="3">
        <v>15683</v>
      </c>
      <c r="I121" s="3"/>
      <c r="J121" s="3"/>
      <c r="K121" s="3">
        <v>0</v>
      </c>
      <c r="L121" s="3">
        <v>0</v>
      </c>
      <c r="M121" s="3">
        <v>0</v>
      </c>
      <c r="N121" s="3">
        <v>0</v>
      </c>
      <c r="O121" s="3"/>
      <c r="P121" s="3"/>
      <c r="Q121" s="11">
        <f t="shared" si="8"/>
        <v>203</v>
      </c>
      <c r="R121" s="14">
        <f t="shared" si="9"/>
        <v>0.1697324414715719</v>
      </c>
      <c r="S121" s="11">
        <f t="shared" ref="S121:S184" si="12">B121-B69</f>
        <v>-302</v>
      </c>
      <c r="T121" s="14">
        <f t="shared" ref="T121:T184" si="13">(B121-B69)/B69</f>
        <v>-0.17754262198706644</v>
      </c>
      <c r="U121" s="11">
        <f t="shared" si="10"/>
        <v>-527</v>
      </c>
      <c r="V121" s="14">
        <f t="shared" si="11"/>
        <v>-3.380805748011291E-2</v>
      </c>
      <c r="W121" s="11">
        <f t="shared" ref="W121:W184" si="14">G121-G69</f>
        <v>-584</v>
      </c>
      <c r="X121" s="14">
        <f t="shared" ref="X121:X184" si="15">(G121-G69)/G69</f>
        <v>-3.7328219878555446E-2</v>
      </c>
    </row>
    <row r="122" spans="1:24" s="10" customFormat="1" x14ac:dyDescent="0.3">
      <c r="A122" s="2">
        <v>38451</v>
      </c>
      <c r="B122" s="3">
        <v>1606</v>
      </c>
      <c r="C122" s="3">
        <v>1384.75</v>
      </c>
      <c r="D122" s="3"/>
      <c r="E122" s="3"/>
      <c r="F122" s="4">
        <v>38444</v>
      </c>
      <c r="G122" s="3">
        <v>14554</v>
      </c>
      <c r="H122" s="3">
        <v>15328.25</v>
      </c>
      <c r="I122" s="3"/>
      <c r="J122" s="3"/>
      <c r="K122" s="3">
        <v>0</v>
      </c>
      <c r="L122" s="3">
        <v>0</v>
      </c>
      <c r="M122" s="3">
        <v>0</v>
      </c>
      <c r="N122" s="3">
        <v>0</v>
      </c>
      <c r="O122" s="3"/>
      <c r="P122" s="3"/>
      <c r="Q122" s="11">
        <f t="shared" si="8"/>
        <v>207</v>
      </c>
      <c r="R122" s="14">
        <f t="shared" si="9"/>
        <v>0.14796283059328091</v>
      </c>
      <c r="S122" s="11">
        <f t="shared" si="12"/>
        <v>119</v>
      </c>
      <c r="T122" s="14">
        <f t="shared" si="13"/>
        <v>8.0026899798251519E-2</v>
      </c>
      <c r="U122" s="11">
        <f t="shared" si="10"/>
        <v>-507</v>
      </c>
      <c r="V122" s="14">
        <f t="shared" si="11"/>
        <v>-3.3663103379589672E-2</v>
      </c>
      <c r="W122" s="11">
        <f t="shared" si="14"/>
        <v>-1125</v>
      </c>
      <c r="X122" s="14">
        <f t="shared" si="15"/>
        <v>-7.1752025001594485E-2</v>
      </c>
    </row>
    <row r="123" spans="1:24" s="10" customFormat="1" x14ac:dyDescent="0.3">
      <c r="A123" s="2">
        <v>38458</v>
      </c>
      <c r="B123" s="3">
        <v>1281</v>
      </c>
      <c r="C123" s="3">
        <v>1370.5</v>
      </c>
      <c r="D123" s="3"/>
      <c r="E123" s="3"/>
      <c r="F123" s="4">
        <v>38451</v>
      </c>
      <c r="G123" s="3">
        <v>14198</v>
      </c>
      <c r="H123" s="3">
        <v>14850.25</v>
      </c>
      <c r="I123" s="3"/>
      <c r="J123" s="3"/>
      <c r="K123" s="3">
        <v>0</v>
      </c>
      <c r="L123" s="3">
        <v>0</v>
      </c>
      <c r="M123" s="3">
        <v>0</v>
      </c>
      <c r="N123" s="3">
        <v>0</v>
      </c>
      <c r="O123" s="3"/>
      <c r="P123" s="3"/>
      <c r="Q123" s="11">
        <f t="shared" si="8"/>
        <v>-325</v>
      </c>
      <c r="R123" s="14">
        <f t="shared" si="9"/>
        <v>-0.20236612702366127</v>
      </c>
      <c r="S123" s="11">
        <f t="shared" si="12"/>
        <v>65</v>
      </c>
      <c r="T123" s="14">
        <f t="shared" si="13"/>
        <v>5.3453947368421052E-2</v>
      </c>
      <c r="U123" s="11">
        <f t="shared" si="10"/>
        <v>-356</v>
      </c>
      <c r="V123" s="14">
        <f t="shared" si="11"/>
        <v>-2.4460629380239109E-2</v>
      </c>
      <c r="W123" s="11">
        <f t="shared" si="14"/>
        <v>-893</v>
      </c>
      <c r="X123" s="14">
        <f t="shared" si="15"/>
        <v>-5.9174342323239017E-2</v>
      </c>
    </row>
    <row r="124" spans="1:24" s="10" customFormat="1" x14ac:dyDescent="0.3">
      <c r="A124" s="2">
        <v>38465</v>
      </c>
      <c r="B124" s="3">
        <v>1289</v>
      </c>
      <c r="C124" s="3">
        <v>1393.75</v>
      </c>
      <c r="D124" s="3"/>
      <c r="E124" s="3"/>
      <c r="F124" s="4">
        <v>38458</v>
      </c>
      <c r="G124" s="3">
        <v>13019</v>
      </c>
      <c r="H124" s="3">
        <v>14208</v>
      </c>
      <c r="I124" s="3"/>
      <c r="J124" s="3"/>
      <c r="K124" s="3">
        <v>0</v>
      </c>
      <c r="L124" s="3">
        <v>0</v>
      </c>
      <c r="M124" s="3">
        <v>0</v>
      </c>
      <c r="N124" s="3">
        <v>0</v>
      </c>
      <c r="O124" s="3"/>
      <c r="P124" s="3"/>
      <c r="Q124" s="11">
        <f t="shared" si="8"/>
        <v>8</v>
      </c>
      <c r="R124" s="14">
        <f t="shared" si="9"/>
        <v>6.2451209992193599E-3</v>
      </c>
      <c r="S124" s="11">
        <f t="shared" si="12"/>
        <v>114</v>
      </c>
      <c r="T124" s="14">
        <f t="shared" si="13"/>
        <v>9.7021276595744679E-2</v>
      </c>
      <c r="U124" s="11">
        <f t="shared" si="10"/>
        <v>-1179</v>
      </c>
      <c r="V124" s="14">
        <f t="shared" si="11"/>
        <v>-8.3039864769685875E-2</v>
      </c>
      <c r="W124" s="11">
        <f t="shared" si="14"/>
        <v>-1050</v>
      </c>
      <c r="X124" s="14">
        <f t="shared" si="15"/>
        <v>-7.4632170019191132E-2</v>
      </c>
    </row>
    <row r="125" spans="1:24" s="10" customFormat="1" x14ac:dyDescent="0.3">
      <c r="A125" s="2">
        <v>38472</v>
      </c>
      <c r="B125" s="3">
        <v>1458</v>
      </c>
      <c r="C125" s="3">
        <v>1408.5</v>
      </c>
      <c r="D125" s="3"/>
      <c r="E125" s="3"/>
      <c r="F125" s="4">
        <v>38465</v>
      </c>
      <c r="G125" s="3">
        <v>13384</v>
      </c>
      <c r="H125" s="3">
        <v>13788.75</v>
      </c>
      <c r="I125" s="3"/>
      <c r="J125" s="3"/>
      <c r="K125" s="3">
        <v>0</v>
      </c>
      <c r="L125" s="3">
        <v>0</v>
      </c>
      <c r="M125" s="3">
        <v>0</v>
      </c>
      <c r="N125" s="3">
        <v>0</v>
      </c>
      <c r="O125" s="3"/>
      <c r="P125" s="3"/>
      <c r="Q125" s="11">
        <f t="shared" si="8"/>
        <v>169</v>
      </c>
      <c r="R125" s="14">
        <f t="shared" si="9"/>
        <v>0.13110938712179984</v>
      </c>
      <c r="S125" s="11">
        <f t="shared" si="12"/>
        <v>19</v>
      </c>
      <c r="T125" s="14">
        <f t="shared" si="13"/>
        <v>1.320361362056984E-2</v>
      </c>
      <c r="U125" s="11">
        <f t="shared" si="10"/>
        <v>365</v>
      </c>
      <c r="V125" s="14">
        <f t="shared" si="11"/>
        <v>2.8035947461402564E-2</v>
      </c>
      <c r="W125" s="11">
        <f t="shared" si="14"/>
        <v>-1692</v>
      </c>
      <c r="X125" s="14">
        <f t="shared" si="15"/>
        <v>-0.11223136110374105</v>
      </c>
    </row>
    <row r="126" spans="1:24" s="10" customFormat="1" x14ac:dyDescent="0.3">
      <c r="A126" s="2">
        <v>38479</v>
      </c>
      <c r="B126" s="3">
        <v>1040</v>
      </c>
      <c r="C126" s="3">
        <v>1267</v>
      </c>
      <c r="D126" s="3"/>
      <c r="E126" s="3"/>
      <c r="F126" s="4">
        <v>38472</v>
      </c>
      <c r="G126" s="3">
        <v>11458</v>
      </c>
      <c r="H126" s="3">
        <v>13014.75</v>
      </c>
      <c r="I126" s="3"/>
      <c r="J126" s="3"/>
      <c r="K126" s="3">
        <v>0</v>
      </c>
      <c r="L126" s="3">
        <v>0</v>
      </c>
      <c r="M126" s="3">
        <v>0</v>
      </c>
      <c r="N126" s="3">
        <v>0</v>
      </c>
      <c r="O126" s="3"/>
      <c r="P126" s="3"/>
      <c r="Q126" s="11">
        <f t="shared" si="8"/>
        <v>-418</v>
      </c>
      <c r="R126" s="14">
        <f t="shared" si="9"/>
        <v>-0.28669410150891633</v>
      </c>
      <c r="S126" s="11">
        <f t="shared" si="12"/>
        <v>262</v>
      </c>
      <c r="T126" s="14">
        <f t="shared" si="13"/>
        <v>0.33676092544987146</v>
      </c>
      <c r="U126" s="11">
        <f t="shared" si="10"/>
        <v>-1926</v>
      </c>
      <c r="V126" s="14">
        <f t="shared" si="11"/>
        <v>-0.14390316796174538</v>
      </c>
      <c r="W126" s="11">
        <f t="shared" si="14"/>
        <v>-382</v>
      </c>
      <c r="X126" s="14">
        <f t="shared" si="15"/>
        <v>-3.226351351351351E-2</v>
      </c>
    </row>
    <row r="127" spans="1:24" s="10" customFormat="1" x14ac:dyDescent="0.3">
      <c r="A127" s="2">
        <v>38486</v>
      </c>
      <c r="B127" s="3">
        <v>1053</v>
      </c>
      <c r="C127" s="3">
        <v>1210</v>
      </c>
      <c r="D127" s="3"/>
      <c r="E127" s="3"/>
      <c r="F127" s="4">
        <v>38479</v>
      </c>
      <c r="G127" s="3">
        <v>11093</v>
      </c>
      <c r="H127" s="3">
        <v>12238.5</v>
      </c>
      <c r="I127" s="3"/>
      <c r="J127" s="3"/>
      <c r="K127" s="3">
        <v>0</v>
      </c>
      <c r="L127" s="3">
        <v>0</v>
      </c>
      <c r="M127" s="3">
        <v>0</v>
      </c>
      <c r="N127" s="3">
        <v>0</v>
      </c>
      <c r="O127" s="3"/>
      <c r="P127" s="3"/>
      <c r="Q127" s="11">
        <f t="shared" si="8"/>
        <v>13</v>
      </c>
      <c r="R127" s="14">
        <f t="shared" si="9"/>
        <v>1.2500000000000001E-2</v>
      </c>
      <c r="S127" s="11">
        <f t="shared" si="12"/>
        <v>-5</v>
      </c>
      <c r="T127" s="14">
        <f t="shared" si="13"/>
        <v>-4.725897920604915E-3</v>
      </c>
      <c r="U127" s="11">
        <f t="shared" si="10"/>
        <v>-365</v>
      </c>
      <c r="V127" s="14">
        <f t="shared" si="11"/>
        <v>-3.1855472159190087E-2</v>
      </c>
      <c r="W127" s="11">
        <f t="shared" si="14"/>
        <v>-512</v>
      </c>
      <c r="X127" s="14">
        <f t="shared" si="15"/>
        <v>-4.4118914261094357E-2</v>
      </c>
    </row>
    <row r="128" spans="1:24" s="10" customFormat="1" x14ac:dyDescent="0.3">
      <c r="A128" s="2">
        <v>38493</v>
      </c>
      <c r="B128" s="3">
        <v>1012</v>
      </c>
      <c r="C128" s="3">
        <v>1140.75</v>
      </c>
      <c r="D128" s="3"/>
      <c r="E128" s="3"/>
      <c r="F128" s="4">
        <v>38486</v>
      </c>
      <c r="G128" s="3">
        <v>10204</v>
      </c>
      <c r="H128" s="3">
        <v>11534.75</v>
      </c>
      <c r="I128" s="3"/>
      <c r="J128" s="3"/>
      <c r="K128" s="3">
        <v>0</v>
      </c>
      <c r="L128" s="3">
        <v>0</v>
      </c>
      <c r="M128" s="3">
        <v>0</v>
      </c>
      <c r="N128" s="3">
        <v>0</v>
      </c>
      <c r="O128" s="3"/>
      <c r="P128" s="3"/>
      <c r="Q128" s="11">
        <f t="shared" si="8"/>
        <v>-41</v>
      </c>
      <c r="R128" s="14">
        <f t="shared" si="9"/>
        <v>-3.8936372269705602E-2</v>
      </c>
      <c r="S128" s="11">
        <f t="shared" si="12"/>
        <v>-19</v>
      </c>
      <c r="T128" s="14">
        <f t="shared" si="13"/>
        <v>-1.842870999030068E-2</v>
      </c>
      <c r="U128" s="11">
        <f t="shared" si="10"/>
        <v>-889</v>
      </c>
      <c r="V128" s="14">
        <f t="shared" si="11"/>
        <v>-8.0140629225637791E-2</v>
      </c>
      <c r="W128" s="11">
        <f t="shared" si="14"/>
        <v>-445</v>
      </c>
      <c r="X128" s="14">
        <f t="shared" si="15"/>
        <v>-4.1787961310921211E-2</v>
      </c>
    </row>
    <row r="129" spans="1:24" s="10" customFormat="1" x14ac:dyDescent="0.3">
      <c r="A129" s="2">
        <v>38500</v>
      </c>
      <c r="B129" s="3">
        <v>1073</v>
      </c>
      <c r="C129" s="3">
        <v>1044.5</v>
      </c>
      <c r="D129" s="3"/>
      <c r="E129" s="3"/>
      <c r="F129" s="4">
        <v>38493</v>
      </c>
      <c r="G129" s="3">
        <v>9865</v>
      </c>
      <c r="H129" s="3">
        <v>10655</v>
      </c>
      <c r="I129" s="3"/>
      <c r="J129" s="3"/>
      <c r="K129" s="3">
        <v>0</v>
      </c>
      <c r="L129" s="3">
        <v>0</v>
      </c>
      <c r="M129" s="3">
        <v>0</v>
      </c>
      <c r="N129" s="3">
        <v>0</v>
      </c>
      <c r="O129" s="3"/>
      <c r="P129" s="3"/>
      <c r="Q129" s="11">
        <f t="shared" si="8"/>
        <v>61</v>
      </c>
      <c r="R129" s="14">
        <f t="shared" si="9"/>
        <v>6.0276679841897232E-2</v>
      </c>
      <c r="S129" s="11">
        <f t="shared" si="12"/>
        <v>47</v>
      </c>
      <c r="T129" s="14">
        <f t="shared" si="13"/>
        <v>4.5808966861598438E-2</v>
      </c>
      <c r="U129" s="11">
        <f t="shared" si="10"/>
        <v>-339</v>
      </c>
      <c r="V129" s="14">
        <f t="shared" si="11"/>
        <v>-3.3222265778126224E-2</v>
      </c>
      <c r="W129" s="11">
        <f t="shared" si="14"/>
        <v>-437</v>
      </c>
      <c r="X129" s="14">
        <f t="shared" si="15"/>
        <v>-4.2418947777130657E-2</v>
      </c>
    </row>
    <row r="130" spans="1:24" s="10" customFormat="1" x14ac:dyDescent="0.3">
      <c r="A130" s="2">
        <v>38507</v>
      </c>
      <c r="B130" s="3">
        <v>797</v>
      </c>
      <c r="C130" s="3">
        <v>983.75</v>
      </c>
      <c r="D130" s="3"/>
      <c r="E130" s="3"/>
      <c r="F130" s="4">
        <v>38500</v>
      </c>
      <c r="G130" s="3">
        <v>9145</v>
      </c>
      <c r="H130" s="3">
        <v>10076.75</v>
      </c>
      <c r="I130" s="3"/>
      <c r="J130" s="3"/>
      <c r="K130" s="3">
        <v>0</v>
      </c>
      <c r="L130" s="3">
        <v>0</v>
      </c>
      <c r="M130" s="3">
        <v>0</v>
      </c>
      <c r="N130" s="3">
        <v>0</v>
      </c>
      <c r="O130" s="3"/>
      <c r="P130" s="3"/>
      <c r="Q130" s="11">
        <f t="shared" si="8"/>
        <v>-276</v>
      </c>
      <c r="R130" s="14">
        <f t="shared" si="9"/>
        <v>-0.25722273998136069</v>
      </c>
      <c r="S130" s="11">
        <f t="shared" si="12"/>
        <v>-243</v>
      </c>
      <c r="T130" s="14">
        <f t="shared" si="13"/>
        <v>-0.23365384615384616</v>
      </c>
      <c r="U130" s="11">
        <f t="shared" si="10"/>
        <v>-720</v>
      </c>
      <c r="V130" s="14">
        <f t="shared" si="11"/>
        <v>-7.2985301571211358E-2</v>
      </c>
      <c r="W130" s="11">
        <f t="shared" si="14"/>
        <v>-183</v>
      </c>
      <c r="X130" s="14">
        <f t="shared" si="15"/>
        <v>-1.9618353344768438E-2</v>
      </c>
    </row>
    <row r="131" spans="1:24" s="10" customFormat="1" x14ac:dyDescent="0.3">
      <c r="A131" s="2">
        <v>38514</v>
      </c>
      <c r="B131" s="3">
        <v>1006</v>
      </c>
      <c r="C131" s="3">
        <v>972</v>
      </c>
      <c r="D131" s="3"/>
      <c r="E131" s="3"/>
      <c r="F131" s="4">
        <v>38507</v>
      </c>
      <c r="G131" s="3">
        <v>9305</v>
      </c>
      <c r="H131" s="3">
        <v>9629.75</v>
      </c>
      <c r="I131" s="3"/>
      <c r="J131" s="3"/>
      <c r="K131" s="3">
        <v>0</v>
      </c>
      <c r="L131" s="3">
        <v>0</v>
      </c>
      <c r="M131" s="3">
        <v>0</v>
      </c>
      <c r="N131" s="3">
        <v>0</v>
      </c>
      <c r="O131" s="3"/>
      <c r="P131" s="3"/>
      <c r="Q131" s="11">
        <f t="shared" si="8"/>
        <v>209</v>
      </c>
      <c r="R131" s="14">
        <f t="shared" si="9"/>
        <v>0.26223337515683814</v>
      </c>
      <c r="S131" s="11">
        <f t="shared" si="12"/>
        <v>-16</v>
      </c>
      <c r="T131" s="14">
        <f t="shared" si="13"/>
        <v>-1.5655577299412915E-2</v>
      </c>
      <c r="U131" s="11">
        <f t="shared" si="10"/>
        <v>160</v>
      </c>
      <c r="V131" s="14">
        <f t="shared" si="11"/>
        <v>1.7495899398578457E-2</v>
      </c>
      <c r="W131" s="11">
        <f t="shared" si="14"/>
        <v>-565</v>
      </c>
      <c r="X131" s="14">
        <f t="shared" si="15"/>
        <v>-5.7244174265450865E-2</v>
      </c>
    </row>
    <row r="132" spans="1:24" s="10" customFormat="1" x14ac:dyDescent="0.3">
      <c r="A132" s="2">
        <v>38521</v>
      </c>
      <c r="B132" s="3">
        <v>951</v>
      </c>
      <c r="C132" s="3">
        <v>956.75</v>
      </c>
      <c r="D132" s="3"/>
      <c r="E132" s="3"/>
      <c r="F132" s="4">
        <v>38514</v>
      </c>
      <c r="G132" s="3">
        <v>8836</v>
      </c>
      <c r="H132" s="3">
        <v>9287.75</v>
      </c>
      <c r="I132" s="3"/>
      <c r="J132" s="3"/>
      <c r="K132" s="3">
        <v>0</v>
      </c>
      <c r="L132" s="3">
        <v>0</v>
      </c>
      <c r="M132" s="3">
        <v>0</v>
      </c>
      <c r="N132" s="3">
        <v>0</v>
      </c>
      <c r="O132" s="3"/>
      <c r="P132" s="3"/>
      <c r="Q132" s="11">
        <f t="shared" ref="Q132:Q195" si="16">B132-B131</f>
        <v>-55</v>
      </c>
      <c r="R132" s="14">
        <f t="shared" ref="R132:R195" si="17">(B132-B131)/B131</f>
        <v>-5.4671968190854868E-2</v>
      </c>
      <c r="S132" s="11">
        <f t="shared" si="12"/>
        <v>-95</v>
      </c>
      <c r="T132" s="14">
        <f t="shared" si="13"/>
        <v>-9.0822179732313574E-2</v>
      </c>
      <c r="U132" s="11">
        <f t="shared" ref="U132:U195" si="18">G132-G131</f>
        <v>-469</v>
      </c>
      <c r="V132" s="14">
        <f t="shared" ref="V132:V195" si="19">(G132-G131)/G131</f>
        <v>-5.0403009134873722E-2</v>
      </c>
      <c r="W132" s="11">
        <f t="shared" si="14"/>
        <v>91</v>
      </c>
      <c r="X132" s="14">
        <f t="shared" si="15"/>
        <v>1.0405946255002858E-2</v>
      </c>
    </row>
    <row r="133" spans="1:24" s="10" customFormat="1" x14ac:dyDescent="0.3">
      <c r="A133" s="2">
        <v>38528</v>
      </c>
      <c r="B133" s="3">
        <v>1017</v>
      </c>
      <c r="C133" s="3">
        <v>942.75</v>
      </c>
      <c r="D133" s="3"/>
      <c r="E133" s="3"/>
      <c r="F133" s="4">
        <v>38521</v>
      </c>
      <c r="G133" s="3">
        <v>8503</v>
      </c>
      <c r="H133" s="3">
        <v>8947.25</v>
      </c>
      <c r="I133" s="3"/>
      <c r="J133" s="3"/>
      <c r="K133" s="3">
        <v>0</v>
      </c>
      <c r="L133" s="3">
        <v>0</v>
      </c>
      <c r="M133" s="3">
        <v>0</v>
      </c>
      <c r="N133" s="3">
        <v>0</v>
      </c>
      <c r="O133" s="3"/>
      <c r="P133" s="3"/>
      <c r="Q133" s="11">
        <f t="shared" si="16"/>
        <v>66</v>
      </c>
      <c r="R133" s="14">
        <f t="shared" si="17"/>
        <v>6.9400630914826497E-2</v>
      </c>
      <c r="S133" s="11">
        <f t="shared" si="12"/>
        <v>-21</v>
      </c>
      <c r="T133" s="14">
        <f t="shared" si="13"/>
        <v>-2.023121387283237E-2</v>
      </c>
      <c r="U133" s="11">
        <f t="shared" si="18"/>
        <v>-333</v>
      </c>
      <c r="V133" s="14">
        <f t="shared" si="19"/>
        <v>-3.7686736079674057E-2</v>
      </c>
      <c r="W133" s="11">
        <f t="shared" si="14"/>
        <v>-410</v>
      </c>
      <c r="X133" s="14">
        <f t="shared" si="15"/>
        <v>-4.6000224391338496E-2</v>
      </c>
    </row>
    <row r="134" spans="1:24" s="10" customFormat="1" x14ac:dyDescent="0.3">
      <c r="A134" s="2">
        <v>38535</v>
      </c>
      <c r="B134" s="3">
        <v>1008</v>
      </c>
      <c r="C134" s="3">
        <v>995.5</v>
      </c>
      <c r="D134" s="3"/>
      <c r="E134" s="3"/>
      <c r="F134" s="4">
        <v>38528</v>
      </c>
      <c r="G134" s="3">
        <v>8372</v>
      </c>
      <c r="H134" s="3">
        <v>8754</v>
      </c>
      <c r="I134" s="3"/>
      <c r="J134" s="3"/>
      <c r="K134" s="3">
        <v>0</v>
      </c>
      <c r="L134" s="3">
        <v>0</v>
      </c>
      <c r="M134" s="3">
        <v>0</v>
      </c>
      <c r="N134" s="3">
        <v>0</v>
      </c>
      <c r="O134" s="3"/>
      <c r="P134" s="3"/>
      <c r="Q134" s="11">
        <f t="shared" si="16"/>
        <v>-9</v>
      </c>
      <c r="R134" s="14">
        <f t="shared" si="17"/>
        <v>-8.8495575221238937E-3</v>
      </c>
      <c r="S134" s="11">
        <f t="shared" si="12"/>
        <v>2</v>
      </c>
      <c r="T134" s="14">
        <f t="shared" si="13"/>
        <v>1.9880715705765406E-3</v>
      </c>
      <c r="U134" s="11">
        <f t="shared" si="18"/>
        <v>-131</v>
      </c>
      <c r="V134" s="14">
        <f t="shared" si="19"/>
        <v>-1.5406327178642832E-2</v>
      </c>
      <c r="W134" s="11">
        <f t="shared" si="14"/>
        <v>-912</v>
      </c>
      <c r="X134" s="14">
        <f t="shared" si="15"/>
        <v>-9.8233520034467905E-2</v>
      </c>
    </row>
    <row r="135" spans="1:24" s="10" customFormat="1" x14ac:dyDescent="0.3">
      <c r="A135" s="2">
        <v>38542</v>
      </c>
      <c r="B135" s="3">
        <v>869</v>
      </c>
      <c r="C135" s="3">
        <v>961.25</v>
      </c>
      <c r="D135" s="3"/>
      <c r="E135" s="3"/>
      <c r="F135" s="4">
        <v>38535</v>
      </c>
      <c r="G135" s="3">
        <v>7815</v>
      </c>
      <c r="H135" s="3">
        <v>8381.5</v>
      </c>
      <c r="I135" s="3"/>
      <c r="J135" s="3"/>
      <c r="K135" s="3">
        <v>0</v>
      </c>
      <c r="L135" s="3">
        <v>0</v>
      </c>
      <c r="M135" s="3">
        <v>0</v>
      </c>
      <c r="N135" s="3">
        <v>0</v>
      </c>
      <c r="O135" s="3"/>
      <c r="P135" s="3"/>
      <c r="Q135" s="11">
        <f t="shared" si="16"/>
        <v>-139</v>
      </c>
      <c r="R135" s="14">
        <f t="shared" si="17"/>
        <v>-0.13789682539682541</v>
      </c>
      <c r="S135" s="11">
        <f t="shared" si="12"/>
        <v>-74</v>
      </c>
      <c r="T135" s="14">
        <f t="shared" si="13"/>
        <v>-7.8472958642629903E-2</v>
      </c>
      <c r="U135" s="11">
        <f t="shared" si="18"/>
        <v>-557</v>
      </c>
      <c r="V135" s="14">
        <f t="shared" si="19"/>
        <v>-6.6531294792164353E-2</v>
      </c>
      <c r="W135" s="11">
        <f t="shared" si="14"/>
        <v>-362</v>
      </c>
      <c r="X135" s="14">
        <f t="shared" si="15"/>
        <v>-4.4270514858750151E-2</v>
      </c>
    </row>
    <row r="136" spans="1:24" s="10" customFormat="1" x14ac:dyDescent="0.3">
      <c r="A136" s="2">
        <v>38549</v>
      </c>
      <c r="B136" s="3">
        <v>1186</v>
      </c>
      <c r="C136" s="3">
        <v>1020</v>
      </c>
      <c r="D136" s="3"/>
      <c r="E136" s="3"/>
      <c r="F136" s="4">
        <v>38542</v>
      </c>
      <c r="G136" s="3">
        <v>8727</v>
      </c>
      <c r="H136" s="3">
        <v>8354.25</v>
      </c>
      <c r="I136" s="3"/>
      <c r="J136" s="3"/>
      <c r="K136" s="3">
        <v>0</v>
      </c>
      <c r="L136" s="3">
        <v>0</v>
      </c>
      <c r="M136" s="3">
        <v>0</v>
      </c>
      <c r="N136" s="3">
        <v>0</v>
      </c>
      <c r="O136" s="3"/>
      <c r="P136" s="3"/>
      <c r="Q136" s="11">
        <f t="shared" si="16"/>
        <v>317</v>
      </c>
      <c r="R136" s="14">
        <f t="shared" si="17"/>
        <v>0.36478711162255467</v>
      </c>
      <c r="S136" s="11">
        <f t="shared" si="12"/>
        <v>7</v>
      </c>
      <c r="T136" s="14">
        <f t="shared" si="13"/>
        <v>5.9372349448685328E-3</v>
      </c>
      <c r="U136" s="11">
        <f t="shared" si="18"/>
        <v>912</v>
      </c>
      <c r="V136" s="14">
        <f t="shared" si="19"/>
        <v>0.11669865642994241</v>
      </c>
      <c r="W136" s="11">
        <f t="shared" si="14"/>
        <v>-655</v>
      </c>
      <c r="X136" s="14">
        <f t="shared" si="15"/>
        <v>-6.9814538477936477E-2</v>
      </c>
    </row>
    <row r="137" spans="1:24" s="10" customFormat="1" x14ac:dyDescent="0.3">
      <c r="A137" s="2">
        <v>38556</v>
      </c>
      <c r="B137" s="3">
        <v>1017</v>
      </c>
      <c r="C137" s="3">
        <v>1020</v>
      </c>
      <c r="D137" s="3"/>
      <c r="E137" s="3"/>
      <c r="F137" s="4">
        <v>38549</v>
      </c>
      <c r="G137" s="3">
        <v>8355</v>
      </c>
      <c r="H137" s="3">
        <v>8317.25</v>
      </c>
      <c r="I137" s="3"/>
      <c r="J137" s="3"/>
      <c r="K137" s="3">
        <v>0</v>
      </c>
      <c r="L137" s="3">
        <v>0</v>
      </c>
      <c r="M137" s="3">
        <v>0</v>
      </c>
      <c r="N137" s="3">
        <v>0</v>
      </c>
      <c r="O137" s="3"/>
      <c r="P137" s="3"/>
      <c r="Q137" s="11">
        <f t="shared" si="16"/>
        <v>-169</v>
      </c>
      <c r="R137" s="14">
        <f t="shared" si="17"/>
        <v>-0.14249578414839797</v>
      </c>
      <c r="S137" s="11">
        <f t="shared" si="12"/>
        <v>-19</v>
      </c>
      <c r="T137" s="14">
        <f t="shared" si="13"/>
        <v>-1.8339768339768341E-2</v>
      </c>
      <c r="U137" s="11">
        <f t="shared" si="18"/>
        <v>-372</v>
      </c>
      <c r="V137" s="14">
        <f t="shared" si="19"/>
        <v>-4.2626332072877277E-2</v>
      </c>
      <c r="W137" s="11">
        <f t="shared" si="14"/>
        <v>-940</v>
      </c>
      <c r="X137" s="14">
        <f t="shared" si="15"/>
        <v>-0.10112963959117806</v>
      </c>
    </row>
    <row r="138" spans="1:24" s="10" customFormat="1" x14ac:dyDescent="0.3">
      <c r="A138" s="2">
        <v>38563</v>
      </c>
      <c r="B138" s="3">
        <v>1203</v>
      </c>
      <c r="C138" s="3">
        <v>1068.75</v>
      </c>
      <c r="D138" s="3"/>
      <c r="E138" s="3"/>
      <c r="F138" s="4">
        <v>38556</v>
      </c>
      <c r="G138" s="3">
        <v>8635</v>
      </c>
      <c r="H138" s="3">
        <v>8383</v>
      </c>
      <c r="I138" s="3"/>
      <c r="J138" s="3"/>
      <c r="K138" s="3">
        <v>0</v>
      </c>
      <c r="L138" s="3">
        <v>0</v>
      </c>
      <c r="M138" s="3">
        <v>0</v>
      </c>
      <c r="N138" s="3">
        <v>0</v>
      </c>
      <c r="O138" s="3"/>
      <c r="P138" s="3"/>
      <c r="Q138" s="11">
        <f t="shared" si="16"/>
        <v>186</v>
      </c>
      <c r="R138" s="14">
        <f t="shared" si="17"/>
        <v>0.18289085545722714</v>
      </c>
      <c r="S138" s="11">
        <f t="shared" si="12"/>
        <v>183</v>
      </c>
      <c r="T138" s="14">
        <f t="shared" si="13"/>
        <v>0.17941176470588235</v>
      </c>
      <c r="U138" s="11">
        <f t="shared" si="18"/>
        <v>280</v>
      </c>
      <c r="V138" s="14">
        <f t="shared" si="19"/>
        <v>3.3512866546977854E-2</v>
      </c>
      <c r="W138" s="11">
        <f t="shared" si="14"/>
        <v>-533</v>
      </c>
      <c r="X138" s="14">
        <f t="shared" si="15"/>
        <v>-5.8136998254799302E-2</v>
      </c>
    </row>
    <row r="139" spans="1:24" s="10" customFormat="1" x14ac:dyDescent="0.3">
      <c r="A139" s="2">
        <v>38570</v>
      </c>
      <c r="B139" s="3">
        <v>781</v>
      </c>
      <c r="C139" s="3">
        <v>1046.75</v>
      </c>
      <c r="D139" s="3"/>
      <c r="E139" s="3"/>
      <c r="F139" s="4">
        <v>38563</v>
      </c>
      <c r="G139" s="3">
        <v>7603</v>
      </c>
      <c r="H139" s="3">
        <v>8330</v>
      </c>
      <c r="I139" s="3"/>
      <c r="J139" s="3"/>
      <c r="K139" s="3">
        <v>0</v>
      </c>
      <c r="L139" s="3">
        <v>0</v>
      </c>
      <c r="M139" s="3">
        <v>0</v>
      </c>
      <c r="N139" s="3">
        <v>0</v>
      </c>
      <c r="O139" s="3"/>
      <c r="P139" s="3"/>
      <c r="Q139" s="11">
        <f t="shared" si="16"/>
        <v>-422</v>
      </c>
      <c r="R139" s="14">
        <f t="shared" si="17"/>
        <v>-0.35078969243557773</v>
      </c>
      <c r="S139" s="11">
        <f t="shared" si="12"/>
        <v>-12</v>
      </c>
      <c r="T139" s="14">
        <f t="shared" si="13"/>
        <v>-1.5132408575031526E-2</v>
      </c>
      <c r="U139" s="11">
        <f t="shared" si="18"/>
        <v>-1032</v>
      </c>
      <c r="V139" s="14">
        <f t="shared" si="19"/>
        <v>-0.11951360741169659</v>
      </c>
      <c r="W139" s="11">
        <f t="shared" si="14"/>
        <v>-280</v>
      </c>
      <c r="X139" s="14">
        <f t="shared" si="15"/>
        <v>-3.5519472282126097E-2</v>
      </c>
    </row>
    <row r="140" spans="1:24" s="10" customFormat="1" x14ac:dyDescent="0.3">
      <c r="A140" s="2">
        <v>38577</v>
      </c>
      <c r="B140" s="3">
        <v>846</v>
      </c>
      <c r="C140" s="3">
        <v>961.75</v>
      </c>
      <c r="D140" s="3"/>
      <c r="E140" s="3"/>
      <c r="F140" s="4">
        <v>38570</v>
      </c>
      <c r="G140" s="3">
        <v>7688</v>
      </c>
      <c r="H140" s="3">
        <v>8070.25</v>
      </c>
      <c r="I140" s="3"/>
      <c r="J140" s="3"/>
      <c r="K140" s="3">
        <v>0</v>
      </c>
      <c r="L140" s="3">
        <v>0</v>
      </c>
      <c r="M140" s="3">
        <v>0</v>
      </c>
      <c r="N140" s="3">
        <v>0</v>
      </c>
      <c r="O140" s="3"/>
      <c r="P140" s="3"/>
      <c r="Q140" s="11">
        <f t="shared" si="16"/>
        <v>65</v>
      </c>
      <c r="R140" s="14">
        <f t="shared" si="17"/>
        <v>8.3226632522407168E-2</v>
      </c>
      <c r="S140" s="11">
        <f t="shared" si="12"/>
        <v>-16</v>
      </c>
      <c r="T140" s="14">
        <f t="shared" si="13"/>
        <v>-1.8561484918793503E-2</v>
      </c>
      <c r="U140" s="11">
        <f t="shared" si="18"/>
        <v>85</v>
      </c>
      <c r="V140" s="14">
        <f t="shared" si="19"/>
        <v>1.117979744837564E-2</v>
      </c>
      <c r="W140" s="11">
        <f t="shared" si="14"/>
        <v>-581</v>
      </c>
      <c r="X140" s="14">
        <f t="shared" si="15"/>
        <v>-7.0262425928165437E-2</v>
      </c>
    </row>
    <row r="141" spans="1:24" s="10" customFormat="1" x14ac:dyDescent="0.3">
      <c r="A141" s="2">
        <v>38584</v>
      </c>
      <c r="B141" s="3">
        <v>784</v>
      </c>
      <c r="C141" s="3">
        <v>903.5</v>
      </c>
      <c r="D141" s="3"/>
      <c r="E141" s="3"/>
      <c r="F141" s="4">
        <v>38577</v>
      </c>
      <c r="G141" s="3">
        <v>7802</v>
      </c>
      <c r="H141" s="3">
        <v>7932</v>
      </c>
      <c r="I141" s="3"/>
      <c r="J141" s="3"/>
      <c r="K141" s="3">
        <v>0</v>
      </c>
      <c r="L141" s="3">
        <v>0</v>
      </c>
      <c r="M141" s="3">
        <v>0</v>
      </c>
      <c r="N141" s="3">
        <v>0</v>
      </c>
      <c r="O141" s="3"/>
      <c r="P141" s="3"/>
      <c r="Q141" s="11">
        <f t="shared" si="16"/>
        <v>-62</v>
      </c>
      <c r="R141" s="14">
        <f t="shared" si="17"/>
        <v>-7.328605200945626E-2</v>
      </c>
      <c r="S141" s="11">
        <f t="shared" si="12"/>
        <v>-68</v>
      </c>
      <c r="T141" s="14">
        <f t="shared" si="13"/>
        <v>-7.9812206572769953E-2</v>
      </c>
      <c r="U141" s="11">
        <f t="shared" si="18"/>
        <v>114</v>
      </c>
      <c r="V141" s="14">
        <f t="shared" si="19"/>
        <v>1.4828303850156087E-2</v>
      </c>
      <c r="W141" s="11">
        <f t="shared" si="14"/>
        <v>-302</v>
      </c>
      <c r="X141" s="14">
        <f t="shared" si="15"/>
        <v>-3.7265547877591315E-2</v>
      </c>
    </row>
    <row r="142" spans="1:24" s="10" customFormat="1" x14ac:dyDescent="0.3">
      <c r="A142" s="2">
        <v>38591</v>
      </c>
      <c r="B142" s="3">
        <v>802</v>
      </c>
      <c r="C142" s="3">
        <v>803.25</v>
      </c>
      <c r="D142" s="3"/>
      <c r="E142" s="3"/>
      <c r="F142" s="4">
        <v>38584</v>
      </c>
      <c r="G142" s="3">
        <v>7536</v>
      </c>
      <c r="H142" s="3">
        <v>7657.25</v>
      </c>
      <c r="I142" s="3"/>
      <c r="J142" s="3"/>
      <c r="K142" s="3">
        <v>0</v>
      </c>
      <c r="L142" s="3">
        <v>0</v>
      </c>
      <c r="M142" s="3">
        <v>0</v>
      </c>
      <c r="N142" s="3">
        <v>0</v>
      </c>
      <c r="O142" s="3"/>
      <c r="P142" s="3"/>
      <c r="Q142" s="11">
        <f t="shared" si="16"/>
        <v>18</v>
      </c>
      <c r="R142" s="14">
        <f t="shared" si="17"/>
        <v>2.2959183673469389E-2</v>
      </c>
      <c r="S142" s="11">
        <f t="shared" si="12"/>
        <v>34</v>
      </c>
      <c r="T142" s="14">
        <f t="shared" si="13"/>
        <v>4.4270833333333336E-2</v>
      </c>
      <c r="U142" s="11">
        <f t="shared" si="18"/>
        <v>-266</v>
      </c>
      <c r="V142" s="14">
        <f t="shared" si="19"/>
        <v>-3.4093822096898228E-2</v>
      </c>
      <c r="W142" s="11">
        <f t="shared" si="14"/>
        <v>-560</v>
      </c>
      <c r="X142" s="14">
        <f t="shared" si="15"/>
        <v>-6.9169960474308304E-2</v>
      </c>
    </row>
    <row r="143" spans="1:24" s="10" customFormat="1" x14ac:dyDescent="0.3">
      <c r="A143" s="2">
        <v>38598</v>
      </c>
      <c r="B143" s="3">
        <v>906</v>
      </c>
      <c r="C143" s="3">
        <v>834.5</v>
      </c>
      <c r="D143" s="3"/>
      <c r="E143" s="3"/>
      <c r="F143" s="4">
        <v>38591</v>
      </c>
      <c r="G143" s="3">
        <v>7526</v>
      </c>
      <c r="H143" s="3">
        <v>7638</v>
      </c>
      <c r="I143" s="3"/>
      <c r="J143" s="3"/>
      <c r="K143" s="3">
        <v>0</v>
      </c>
      <c r="L143" s="3">
        <v>0</v>
      </c>
      <c r="M143" s="3">
        <v>0</v>
      </c>
      <c r="N143" s="3">
        <v>0</v>
      </c>
      <c r="O143" s="3"/>
      <c r="P143" s="3"/>
      <c r="Q143" s="11">
        <f t="shared" si="16"/>
        <v>104</v>
      </c>
      <c r="R143" s="14">
        <f t="shared" si="17"/>
        <v>0.12967581047381546</v>
      </c>
      <c r="S143" s="11">
        <f t="shared" si="12"/>
        <v>21</v>
      </c>
      <c r="T143" s="14">
        <f t="shared" si="13"/>
        <v>2.3728813559322035E-2</v>
      </c>
      <c r="U143" s="11">
        <f t="shared" si="18"/>
        <v>-10</v>
      </c>
      <c r="V143" s="14">
        <f t="shared" si="19"/>
        <v>-1.3269639065817409E-3</v>
      </c>
      <c r="W143" s="11">
        <f t="shared" si="14"/>
        <v>-51</v>
      </c>
      <c r="X143" s="14">
        <f t="shared" si="15"/>
        <v>-6.7308961330341827E-3</v>
      </c>
    </row>
    <row r="144" spans="1:24" s="10" customFormat="1" x14ac:dyDescent="0.3">
      <c r="A144" s="2">
        <v>38605</v>
      </c>
      <c r="B144" s="3">
        <v>745</v>
      </c>
      <c r="C144" s="3">
        <v>809.25</v>
      </c>
      <c r="D144" s="3"/>
      <c r="E144" s="3"/>
      <c r="F144" s="4">
        <v>38598</v>
      </c>
      <c r="G144" s="3">
        <v>6877</v>
      </c>
      <c r="H144" s="3">
        <v>7435.25</v>
      </c>
      <c r="I144" s="3"/>
      <c r="J144" s="3"/>
      <c r="K144" s="3">
        <v>0</v>
      </c>
      <c r="L144" s="3">
        <v>0</v>
      </c>
      <c r="M144" s="3">
        <v>0</v>
      </c>
      <c r="N144" s="3">
        <v>0</v>
      </c>
      <c r="O144" s="3"/>
      <c r="P144" s="3"/>
      <c r="Q144" s="11">
        <f t="shared" si="16"/>
        <v>-161</v>
      </c>
      <c r="R144" s="14">
        <f t="shared" si="17"/>
        <v>-0.17770419426048564</v>
      </c>
      <c r="S144" s="11">
        <f t="shared" si="12"/>
        <v>3</v>
      </c>
      <c r="T144" s="14">
        <f t="shared" si="13"/>
        <v>4.0431266846361188E-3</v>
      </c>
      <c r="U144" s="11">
        <f t="shared" si="18"/>
        <v>-649</v>
      </c>
      <c r="V144" s="14">
        <f t="shared" si="19"/>
        <v>-8.6234387456816372E-2</v>
      </c>
      <c r="W144" s="11">
        <f t="shared" si="14"/>
        <v>-136</v>
      </c>
      <c r="X144" s="14">
        <f t="shared" si="15"/>
        <v>-1.9392556680450593E-2</v>
      </c>
    </row>
    <row r="145" spans="1:24" s="10" customFormat="1" x14ac:dyDescent="0.3">
      <c r="A145" s="2">
        <v>38612</v>
      </c>
      <c r="B145" s="3">
        <v>881</v>
      </c>
      <c r="C145" s="3">
        <v>833.5</v>
      </c>
      <c r="D145" s="3"/>
      <c r="E145" s="3"/>
      <c r="F145" s="4">
        <v>38605</v>
      </c>
      <c r="G145" s="3">
        <v>6999</v>
      </c>
      <c r="H145" s="3">
        <v>7234.5</v>
      </c>
      <c r="I145" s="3"/>
      <c r="J145" s="3"/>
      <c r="K145" s="3">
        <v>0</v>
      </c>
      <c r="L145" s="3">
        <v>0</v>
      </c>
      <c r="M145" s="3">
        <v>0</v>
      </c>
      <c r="N145" s="3">
        <v>0</v>
      </c>
      <c r="O145" s="3"/>
      <c r="P145" s="3"/>
      <c r="Q145" s="11">
        <f t="shared" si="16"/>
        <v>136</v>
      </c>
      <c r="R145" s="14">
        <f t="shared" si="17"/>
        <v>0.18255033557046979</v>
      </c>
      <c r="S145" s="11">
        <f t="shared" si="12"/>
        <v>-3</v>
      </c>
      <c r="T145" s="14">
        <f t="shared" si="13"/>
        <v>-3.3936651583710408E-3</v>
      </c>
      <c r="U145" s="11">
        <f t="shared" si="18"/>
        <v>122</v>
      </c>
      <c r="V145" s="14">
        <f t="shared" si="19"/>
        <v>1.7740293732732296E-2</v>
      </c>
      <c r="W145" s="11">
        <f t="shared" si="14"/>
        <v>-386</v>
      </c>
      <c r="X145" s="14">
        <f t="shared" si="15"/>
        <v>-5.2268111035883545E-2</v>
      </c>
    </row>
    <row r="146" spans="1:24" s="10" customFormat="1" x14ac:dyDescent="0.3">
      <c r="A146" s="2">
        <v>38619</v>
      </c>
      <c r="B146" s="3">
        <v>809</v>
      </c>
      <c r="C146" s="3">
        <v>835.25</v>
      </c>
      <c r="D146" s="3"/>
      <c r="E146" s="3"/>
      <c r="F146" s="4">
        <v>38612</v>
      </c>
      <c r="G146" s="3">
        <v>6704</v>
      </c>
      <c r="H146" s="3">
        <v>7026.5</v>
      </c>
      <c r="I146" s="3"/>
      <c r="J146" s="3"/>
      <c r="K146" s="3">
        <v>0</v>
      </c>
      <c r="L146" s="3">
        <v>0</v>
      </c>
      <c r="M146" s="3">
        <v>0</v>
      </c>
      <c r="N146" s="3">
        <v>0</v>
      </c>
      <c r="O146" s="3"/>
      <c r="P146" s="3"/>
      <c r="Q146" s="11">
        <f t="shared" si="16"/>
        <v>-72</v>
      </c>
      <c r="R146" s="14">
        <f t="shared" si="17"/>
        <v>-8.1725312145289442E-2</v>
      </c>
      <c r="S146" s="11">
        <f t="shared" si="12"/>
        <v>18</v>
      </c>
      <c r="T146" s="14">
        <f t="shared" si="13"/>
        <v>2.2756005056890013E-2</v>
      </c>
      <c r="U146" s="11">
        <f t="shared" si="18"/>
        <v>-295</v>
      </c>
      <c r="V146" s="14">
        <f t="shared" si="19"/>
        <v>-4.2148878411201601E-2</v>
      </c>
      <c r="W146" s="11">
        <f t="shared" si="14"/>
        <v>-350</v>
      </c>
      <c r="X146" s="14">
        <f t="shared" si="15"/>
        <v>-4.9617238446271618E-2</v>
      </c>
    </row>
    <row r="147" spans="1:24" s="10" customFormat="1" x14ac:dyDescent="0.3">
      <c r="A147" s="2">
        <v>38626</v>
      </c>
      <c r="B147" s="3">
        <v>999</v>
      </c>
      <c r="C147" s="3">
        <v>858.5</v>
      </c>
      <c r="D147" s="3"/>
      <c r="E147" s="3"/>
      <c r="F147" s="4">
        <v>38619</v>
      </c>
      <c r="G147" s="3">
        <v>6873</v>
      </c>
      <c r="H147" s="3">
        <v>6863.25</v>
      </c>
      <c r="I147" s="3"/>
      <c r="J147" s="3"/>
      <c r="K147" s="3">
        <v>0</v>
      </c>
      <c r="L147" s="3">
        <v>0</v>
      </c>
      <c r="M147" s="3">
        <v>0</v>
      </c>
      <c r="N147" s="3">
        <v>0</v>
      </c>
      <c r="O147" s="3"/>
      <c r="P147" s="3"/>
      <c r="Q147" s="11">
        <f t="shared" si="16"/>
        <v>190</v>
      </c>
      <c r="R147" s="14">
        <f t="shared" si="17"/>
        <v>0.23485784919653893</v>
      </c>
      <c r="S147" s="11">
        <f t="shared" si="12"/>
        <v>105</v>
      </c>
      <c r="T147" s="14">
        <f t="shared" si="13"/>
        <v>0.1174496644295302</v>
      </c>
      <c r="U147" s="11">
        <f t="shared" si="18"/>
        <v>169</v>
      </c>
      <c r="V147" s="14">
        <f t="shared" si="19"/>
        <v>2.5208830548926014E-2</v>
      </c>
      <c r="W147" s="11">
        <f t="shared" si="14"/>
        <v>82</v>
      </c>
      <c r="X147" s="14">
        <f t="shared" si="15"/>
        <v>1.2074804888823443E-2</v>
      </c>
    </row>
    <row r="148" spans="1:24" s="10" customFormat="1" x14ac:dyDescent="0.3">
      <c r="A148" s="2">
        <v>38633</v>
      </c>
      <c r="B148" s="3">
        <v>743</v>
      </c>
      <c r="C148" s="3">
        <v>858</v>
      </c>
      <c r="D148" s="3"/>
      <c r="E148" s="3"/>
      <c r="F148" s="4">
        <v>38626</v>
      </c>
      <c r="G148" s="3">
        <v>6303</v>
      </c>
      <c r="H148" s="3">
        <v>6719.75</v>
      </c>
      <c r="I148" s="3"/>
      <c r="J148" s="3"/>
      <c r="K148" s="3">
        <v>0</v>
      </c>
      <c r="L148" s="3">
        <v>0</v>
      </c>
      <c r="M148" s="3">
        <v>0</v>
      </c>
      <c r="N148" s="3">
        <v>0</v>
      </c>
      <c r="O148" s="3"/>
      <c r="P148" s="3"/>
      <c r="Q148" s="11">
        <f t="shared" si="16"/>
        <v>-256</v>
      </c>
      <c r="R148" s="14">
        <f t="shared" si="17"/>
        <v>-0.25625625625625625</v>
      </c>
      <c r="S148" s="11">
        <f t="shared" si="12"/>
        <v>-290</v>
      </c>
      <c r="T148" s="14">
        <f t="shared" si="13"/>
        <v>-0.2807357212003872</v>
      </c>
      <c r="U148" s="11">
        <f t="shared" si="18"/>
        <v>-570</v>
      </c>
      <c r="V148" s="14">
        <f t="shared" si="19"/>
        <v>-8.2933216935835885E-2</v>
      </c>
      <c r="W148" s="11">
        <f t="shared" si="14"/>
        <v>-189</v>
      </c>
      <c r="X148" s="14">
        <f t="shared" si="15"/>
        <v>-2.9112754158964881E-2</v>
      </c>
    </row>
    <row r="149" spans="1:24" s="10" customFormat="1" x14ac:dyDescent="0.3">
      <c r="A149" s="2">
        <v>38640</v>
      </c>
      <c r="B149" s="3">
        <v>991</v>
      </c>
      <c r="C149" s="3">
        <v>885.5</v>
      </c>
      <c r="D149" s="3"/>
      <c r="E149" s="3"/>
      <c r="F149" s="4">
        <v>38633</v>
      </c>
      <c r="G149" s="3">
        <v>6293</v>
      </c>
      <c r="H149" s="3">
        <v>6543.25</v>
      </c>
      <c r="I149" s="3"/>
      <c r="J149" s="3"/>
      <c r="K149" s="3">
        <v>0</v>
      </c>
      <c r="L149" s="3">
        <v>0</v>
      </c>
      <c r="M149" s="3">
        <v>0</v>
      </c>
      <c r="N149" s="3">
        <v>0</v>
      </c>
      <c r="O149" s="3"/>
      <c r="P149" s="3"/>
      <c r="Q149" s="11">
        <f t="shared" si="16"/>
        <v>248</v>
      </c>
      <c r="R149" s="14">
        <f t="shared" si="17"/>
        <v>0.33378196500672946</v>
      </c>
      <c r="S149" s="11">
        <f t="shared" si="12"/>
        <v>88</v>
      </c>
      <c r="T149" s="14">
        <f t="shared" si="13"/>
        <v>9.7452934662236992E-2</v>
      </c>
      <c r="U149" s="11">
        <f t="shared" si="18"/>
        <v>-10</v>
      </c>
      <c r="V149" s="14">
        <f t="shared" si="19"/>
        <v>-1.5865460891638901E-3</v>
      </c>
      <c r="W149" s="11">
        <f t="shared" si="14"/>
        <v>59</v>
      </c>
      <c r="X149" s="14">
        <f t="shared" si="15"/>
        <v>9.4642284247674052E-3</v>
      </c>
    </row>
    <row r="150" spans="1:24" s="10" customFormat="1" x14ac:dyDescent="0.3">
      <c r="A150" s="2">
        <v>38647</v>
      </c>
      <c r="B150" s="3">
        <v>1206</v>
      </c>
      <c r="C150" s="3">
        <v>984.75</v>
      </c>
      <c r="D150" s="3"/>
      <c r="E150" s="3"/>
      <c r="F150" s="5">
        <v>38640</v>
      </c>
      <c r="G150" s="3">
        <v>6789</v>
      </c>
      <c r="H150" s="3">
        <v>6564.5</v>
      </c>
      <c r="I150" s="3"/>
      <c r="J150" s="3"/>
      <c r="K150" s="3">
        <v>0</v>
      </c>
      <c r="L150" s="3">
        <v>0</v>
      </c>
      <c r="M150" s="3">
        <v>0</v>
      </c>
      <c r="N150" s="3">
        <v>0</v>
      </c>
      <c r="O150" s="3"/>
      <c r="P150" s="3"/>
      <c r="Q150" s="11">
        <f t="shared" si="16"/>
        <v>215</v>
      </c>
      <c r="R150" s="14">
        <f t="shared" si="17"/>
        <v>0.21695257315842584</v>
      </c>
      <c r="S150" s="11">
        <f t="shared" si="12"/>
        <v>-52</v>
      </c>
      <c r="T150" s="14">
        <f t="shared" si="13"/>
        <v>-4.133545310015898E-2</v>
      </c>
      <c r="U150" s="11">
        <f t="shared" si="18"/>
        <v>496</v>
      </c>
      <c r="V150" s="14">
        <f t="shared" si="19"/>
        <v>7.8817733990147784E-2</v>
      </c>
      <c r="W150" s="11">
        <f t="shared" si="14"/>
        <v>-148</v>
      </c>
      <c r="X150" s="14">
        <f t="shared" si="15"/>
        <v>-2.1334870981692376E-2</v>
      </c>
    </row>
    <row r="151" spans="1:24" s="1" customFormat="1" x14ac:dyDescent="0.3">
      <c r="A151" s="2">
        <v>38654</v>
      </c>
      <c r="B151" s="3">
        <v>1268</v>
      </c>
      <c r="C151" s="3">
        <v>1052</v>
      </c>
      <c r="D151" s="3"/>
      <c r="E151" s="3"/>
      <c r="F151" s="5">
        <v>38647</v>
      </c>
      <c r="G151" s="3">
        <v>6673</v>
      </c>
      <c r="H151" s="3">
        <v>6514.5</v>
      </c>
      <c r="I151" s="3"/>
      <c r="J151" s="3"/>
      <c r="K151" s="3">
        <v>0</v>
      </c>
      <c r="L151" s="3">
        <v>0</v>
      </c>
      <c r="M151" s="3">
        <v>0</v>
      </c>
      <c r="N151" s="3">
        <v>0</v>
      </c>
      <c r="O151" s="3"/>
      <c r="P151" s="3"/>
      <c r="Q151" s="11">
        <f t="shared" si="16"/>
        <v>62</v>
      </c>
      <c r="R151" s="14">
        <f t="shared" si="17"/>
        <v>5.140961857379768E-2</v>
      </c>
      <c r="S151" s="11">
        <f t="shared" si="12"/>
        <v>-223</v>
      </c>
      <c r="T151" s="14">
        <f t="shared" si="13"/>
        <v>-0.14956405097250167</v>
      </c>
      <c r="U151" s="11">
        <f t="shared" si="18"/>
        <v>-116</v>
      </c>
      <c r="V151" s="14">
        <f t="shared" si="19"/>
        <v>-1.7086463396671085E-2</v>
      </c>
      <c r="W151" s="11">
        <f t="shared" si="14"/>
        <v>-1003</v>
      </c>
      <c r="X151" s="14">
        <f t="shared" si="15"/>
        <v>-0.13066701406982803</v>
      </c>
    </row>
    <row r="152" spans="1:24" s="1" customFormat="1" x14ac:dyDescent="0.3">
      <c r="A152" s="2">
        <v>38661</v>
      </c>
      <c r="B152" s="3">
        <v>1490</v>
      </c>
      <c r="C152" s="3">
        <v>1238.75</v>
      </c>
      <c r="D152" s="3"/>
      <c r="E152" s="3"/>
      <c r="F152" s="5">
        <v>38654</v>
      </c>
      <c r="G152" s="3">
        <v>6993</v>
      </c>
      <c r="H152" s="3">
        <v>6687</v>
      </c>
      <c r="I152" s="3"/>
      <c r="J152" s="3"/>
      <c r="K152" s="3">
        <v>0</v>
      </c>
      <c r="L152" s="3">
        <v>0</v>
      </c>
      <c r="M152" s="3">
        <v>0</v>
      </c>
      <c r="N152" s="3">
        <v>0</v>
      </c>
      <c r="O152" s="3"/>
      <c r="P152" s="3"/>
      <c r="Q152" s="11">
        <f t="shared" si="16"/>
        <v>222</v>
      </c>
      <c r="R152" s="14">
        <f t="shared" si="17"/>
        <v>0.1750788643533123</v>
      </c>
      <c r="S152" s="11">
        <f t="shared" si="12"/>
        <v>-150</v>
      </c>
      <c r="T152" s="14">
        <f t="shared" si="13"/>
        <v>-9.1463414634146339E-2</v>
      </c>
      <c r="U152" s="11">
        <f t="shared" si="18"/>
        <v>320</v>
      </c>
      <c r="V152" s="14">
        <f t="shared" si="19"/>
        <v>4.795444327888506E-2</v>
      </c>
      <c r="W152" s="11">
        <f t="shared" si="14"/>
        <v>-469</v>
      </c>
      <c r="X152" s="14">
        <f t="shared" si="15"/>
        <v>-6.2851782363977482E-2</v>
      </c>
    </row>
    <row r="153" spans="1:24" s="1" customFormat="1" x14ac:dyDescent="0.3">
      <c r="A153" s="2">
        <v>38668</v>
      </c>
      <c r="B153" s="3">
        <v>1407</v>
      </c>
      <c r="C153" s="3">
        <v>1342.75</v>
      </c>
      <c r="D153" s="3"/>
      <c r="E153" s="3"/>
      <c r="F153" s="5">
        <v>38661</v>
      </c>
      <c r="G153" s="3">
        <v>7540</v>
      </c>
      <c r="H153" s="3">
        <v>6998.75</v>
      </c>
      <c r="I153" s="3"/>
      <c r="J153" s="3"/>
      <c r="K153" s="3">
        <v>0</v>
      </c>
      <c r="L153" s="3">
        <v>0</v>
      </c>
      <c r="M153" s="3">
        <v>0</v>
      </c>
      <c r="N153" s="3">
        <v>0</v>
      </c>
      <c r="O153" s="3"/>
      <c r="P153" s="3"/>
      <c r="Q153" s="11">
        <f t="shared" si="16"/>
        <v>-83</v>
      </c>
      <c r="R153" s="14">
        <f t="shared" si="17"/>
        <v>-5.5704697986577179E-2</v>
      </c>
      <c r="S153" s="11">
        <f t="shared" si="12"/>
        <v>36</v>
      </c>
      <c r="T153" s="14">
        <f t="shared" si="13"/>
        <v>2.6258205689277898E-2</v>
      </c>
      <c r="U153" s="11">
        <f t="shared" si="18"/>
        <v>547</v>
      </c>
      <c r="V153" s="14">
        <f t="shared" si="19"/>
        <v>7.8221078221078225E-2</v>
      </c>
      <c r="W153" s="11">
        <f t="shared" si="14"/>
        <v>156</v>
      </c>
      <c r="X153" s="14">
        <f t="shared" si="15"/>
        <v>2.1126760563380281E-2</v>
      </c>
    </row>
    <row r="154" spans="1:24" s="1" customFormat="1" x14ac:dyDescent="0.3">
      <c r="A154" s="2">
        <v>38675</v>
      </c>
      <c r="B154" s="3">
        <v>1356</v>
      </c>
      <c r="C154" s="3">
        <v>1380.25</v>
      </c>
      <c r="D154" s="3"/>
      <c r="E154" s="3"/>
      <c r="F154" s="5">
        <v>38668</v>
      </c>
      <c r="G154" s="3">
        <v>7641</v>
      </c>
      <c r="H154" s="3">
        <v>7211.75</v>
      </c>
      <c r="I154" s="3"/>
      <c r="J154" s="3"/>
      <c r="K154" s="3">
        <v>0</v>
      </c>
      <c r="L154" s="3">
        <v>0</v>
      </c>
      <c r="M154" s="3">
        <v>0</v>
      </c>
      <c r="N154" s="3">
        <v>0</v>
      </c>
      <c r="O154" s="3"/>
      <c r="P154" s="3"/>
      <c r="Q154" s="11">
        <f t="shared" si="16"/>
        <v>-51</v>
      </c>
      <c r="R154" s="14">
        <f t="shared" si="17"/>
        <v>-3.6247334754797439E-2</v>
      </c>
      <c r="S154" s="11">
        <f t="shared" si="12"/>
        <v>-469</v>
      </c>
      <c r="T154" s="14">
        <f t="shared" si="13"/>
        <v>-0.256986301369863</v>
      </c>
      <c r="U154" s="11">
        <f t="shared" si="18"/>
        <v>101</v>
      </c>
      <c r="V154" s="14">
        <f t="shared" si="19"/>
        <v>1.3395225464190981E-2</v>
      </c>
      <c r="W154" s="11">
        <f t="shared" si="14"/>
        <v>-1218</v>
      </c>
      <c r="X154" s="14">
        <f t="shared" si="15"/>
        <v>-0.13748730104977988</v>
      </c>
    </row>
    <row r="155" spans="1:24" s="1" customFormat="1" x14ac:dyDescent="0.3">
      <c r="A155" s="2">
        <v>38682</v>
      </c>
      <c r="B155" s="3">
        <v>1341</v>
      </c>
      <c r="C155" s="3">
        <v>1398.5</v>
      </c>
      <c r="D155" s="3"/>
      <c r="E155" s="3"/>
      <c r="F155" s="5">
        <v>38675</v>
      </c>
      <c r="G155" s="3">
        <v>7950</v>
      </c>
      <c r="H155" s="3">
        <v>7531</v>
      </c>
      <c r="I155" s="3"/>
      <c r="J155" s="3"/>
      <c r="K155" s="3">
        <v>0</v>
      </c>
      <c r="L155" s="3">
        <v>0</v>
      </c>
      <c r="M155" s="3">
        <v>0</v>
      </c>
      <c r="N155" s="3">
        <v>0</v>
      </c>
      <c r="O155" s="3"/>
      <c r="P155" s="3"/>
      <c r="Q155" s="11">
        <f t="shared" si="16"/>
        <v>-15</v>
      </c>
      <c r="R155" s="14">
        <f t="shared" si="17"/>
        <v>-1.1061946902654867E-2</v>
      </c>
      <c r="S155" s="11">
        <f t="shared" si="12"/>
        <v>-345</v>
      </c>
      <c r="T155" s="14">
        <f t="shared" si="13"/>
        <v>-0.20462633451957296</v>
      </c>
      <c r="U155" s="11">
        <f t="shared" si="18"/>
        <v>309</v>
      </c>
      <c r="V155" s="14">
        <f t="shared" si="19"/>
        <v>4.0439733019238318E-2</v>
      </c>
      <c r="W155" s="11">
        <f t="shared" si="14"/>
        <v>-556</v>
      </c>
      <c r="X155" s="14">
        <f t="shared" si="15"/>
        <v>-6.5365624265224548E-2</v>
      </c>
    </row>
    <row r="156" spans="1:24" s="1" customFormat="1" x14ac:dyDescent="0.3">
      <c r="A156" s="2">
        <v>38689</v>
      </c>
      <c r="B156" s="3">
        <v>1919</v>
      </c>
      <c r="C156" s="3">
        <v>1505.75</v>
      </c>
      <c r="D156" s="3"/>
      <c r="E156" s="3"/>
      <c r="F156" s="5">
        <v>38682</v>
      </c>
      <c r="G156" s="3">
        <v>9386</v>
      </c>
      <c r="H156" s="3">
        <v>8129.25</v>
      </c>
      <c r="I156" s="3"/>
      <c r="J156" s="3"/>
      <c r="K156" s="3">
        <v>0</v>
      </c>
      <c r="L156" s="3">
        <v>0</v>
      </c>
      <c r="M156" s="3">
        <v>0</v>
      </c>
      <c r="N156" s="3">
        <v>0</v>
      </c>
      <c r="O156" s="3"/>
      <c r="P156" s="3"/>
      <c r="Q156" s="11">
        <f t="shared" si="16"/>
        <v>578</v>
      </c>
      <c r="R156" s="14">
        <f t="shared" si="17"/>
        <v>0.43102162565249813</v>
      </c>
      <c r="S156" s="11">
        <f t="shared" si="12"/>
        <v>-182</v>
      </c>
      <c r="T156" s="14">
        <f t="shared" si="13"/>
        <v>-8.6625416468348412E-2</v>
      </c>
      <c r="U156" s="11">
        <f t="shared" si="18"/>
        <v>1436</v>
      </c>
      <c r="V156" s="14">
        <f t="shared" si="19"/>
        <v>0.18062893081761006</v>
      </c>
      <c r="W156" s="11">
        <f t="shared" si="14"/>
        <v>-699</v>
      </c>
      <c r="X156" s="14">
        <f t="shared" si="15"/>
        <v>-6.9310857709469514E-2</v>
      </c>
    </row>
    <row r="157" spans="1:24" s="1" customFormat="1" x14ac:dyDescent="0.3">
      <c r="A157" s="2">
        <v>38696</v>
      </c>
      <c r="B157" s="3">
        <v>2101</v>
      </c>
      <c r="C157" s="3">
        <v>1679.25</v>
      </c>
      <c r="D157" s="3"/>
      <c r="E157" s="3"/>
      <c r="F157" s="5">
        <v>38689</v>
      </c>
      <c r="G157" s="3">
        <v>9684</v>
      </c>
      <c r="H157" s="3">
        <v>8665.25</v>
      </c>
      <c r="I157" s="3"/>
      <c r="J157" s="3"/>
      <c r="K157" s="3">
        <v>0</v>
      </c>
      <c r="L157" s="3">
        <v>0</v>
      </c>
      <c r="M157" s="3">
        <v>0</v>
      </c>
      <c r="N157" s="3">
        <v>0</v>
      </c>
      <c r="O157" s="3"/>
      <c r="P157" s="3"/>
      <c r="Q157" s="11">
        <f t="shared" si="16"/>
        <v>182</v>
      </c>
      <c r="R157" s="14">
        <f t="shared" si="17"/>
        <v>9.4841063053673791E-2</v>
      </c>
      <c r="S157" s="11">
        <f t="shared" si="12"/>
        <v>-218</v>
      </c>
      <c r="T157" s="14">
        <f t="shared" si="13"/>
        <v>-9.4006037084950408E-2</v>
      </c>
      <c r="U157" s="11">
        <f t="shared" si="18"/>
        <v>298</v>
      </c>
      <c r="V157" s="14">
        <f t="shared" si="19"/>
        <v>3.1749414020882168E-2</v>
      </c>
      <c r="W157" s="11">
        <f t="shared" si="14"/>
        <v>-1196</v>
      </c>
      <c r="X157" s="14">
        <f t="shared" si="15"/>
        <v>-0.10992647058823529</v>
      </c>
    </row>
    <row r="158" spans="1:24" s="1" customFormat="1" x14ac:dyDescent="0.3">
      <c r="A158" s="2">
        <v>38703</v>
      </c>
      <c r="B158" s="3">
        <v>1833</v>
      </c>
      <c r="C158" s="3">
        <v>1798.5</v>
      </c>
      <c r="D158" s="3"/>
      <c r="E158" s="3"/>
      <c r="F158" s="5">
        <v>38696</v>
      </c>
      <c r="G158" s="3">
        <v>10325</v>
      </c>
      <c r="H158" s="3">
        <v>9336.25</v>
      </c>
      <c r="I158" s="3"/>
      <c r="J158" s="3"/>
      <c r="K158" s="3">
        <v>0</v>
      </c>
      <c r="L158" s="3">
        <v>0</v>
      </c>
      <c r="M158" s="3">
        <v>0</v>
      </c>
      <c r="N158" s="3">
        <v>0</v>
      </c>
      <c r="O158" s="3"/>
      <c r="P158" s="3"/>
      <c r="Q158" s="11">
        <f t="shared" si="16"/>
        <v>-268</v>
      </c>
      <c r="R158" s="14">
        <f t="shared" si="17"/>
        <v>-0.12755830556877679</v>
      </c>
      <c r="S158" s="11">
        <f t="shared" si="12"/>
        <v>-296</v>
      </c>
      <c r="T158" s="14">
        <f t="shared" si="13"/>
        <v>-0.13903240958196336</v>
      </c>
      <c r="U158" s="11">
        <f t="shared" si="18"/>
        <v>641</v>
      </c>
      <c r="V158" s="14">
        <f t="shared" si="19"/>
        <v>6.6191656340355232E-2</v>
      </c>
      <c r="W158" s="11">
        <f t="shared" si="14"/>
        <v>-749</v>
      </c>
      <c r="X158" s="14">
        <f t="shared" si="15"/>
        <v>-6.763590391908976E-2</v>
      </c>
    </row>
    <row r="159" spans="1:24" s="10" customFormat="1" x14ac:dyDescent="0.3">
      <c r="A159" s="2">
        <v>38710</v>
      </c>
      <c r="B159" s="3">
        <v>1768</v>
      </c>
      <c r="C159" s="3">
        <v>1905.25</v>
      </c>
      <c r="D159" s="3"/>
      <c r="E159" s="3"/>
      <c r="F159" s="5">
        <v>38703</v>
      </c>
      <c r="G159" s="3">
        <v>11060</v>
      </c>
      <c r="H159" s="3">
        <v>10113.75</v>
      </c>
      <c r="I159" s="3"/>
      <c r="J159" s="3"/>
      <c r="K159" s="3">
        <v>0</v>
      </c>
      <c r="L159" s="3">
        <v>0</v>
      </c>
      <c r="M159" s="3">
        <v>0</v>
      </c>
      <c r="N159" s="3">
        <v>0</v>
      </c>
      <c r="O159" s="3"/>
      <c r="P159" s="3"/>
      <c r="Q159" s="11">
        <f t="shared" si="16"/>
        <v>-65</v>
      </c>
      <c r="R159" s="14">
        <f t="shared" si="17"/>
        <v>-3.5460992907801421E-2</v>
      </c>
      <c r="S159" s="11">
        <f t="shared" si="12"/>
        <v>-336</v>
      </c>
      <c r="T159" s="14">
        <f t="shared" si="13"/>
        <v>-0.1596958174904943</v>
      </c>
      <c r="U159" s="11">
        <f t="shared" si="18"/>
        <v>735</v>
      </c>
      <c r="V159" s="14">
        <f t="shared" si="19"/>
        <v>7.1186440677966104E-2</v>
      </c>
      <c r="W159" s="11">
        <f t="shared" si="14"/>
        <v>-712</v>
      </c>
      <c r="X159" s="14">
        <f t="shared" si="15"/>
        <v>-6.0482500849473327E-2</v>
      </c>
    </row>
    <row r="160" spans="1:24" s="10" customFormat="1" x14ac:dyDescent="0.3">
      <c r="A160" s="2">
        <v>38717</v>
      </c>
      <c r="B160" s="3">
        <v>1930</v>
      </c>
      <c r="C160" s="3">
        <v>1908</v>
      </c>
      <c r="D160" s="3"/>
      <c r="E160" s="3"/>
      <c r="F160" s="5">
        <v>38710</v>
      </c>
      <c r="G160" s="3">
        <v>11268</v>
      </c>
      <c r="H160" s="3">
        <v>10584.25</v>
      </c>
      <c r="I160" s="3"/>
      <c r="J160" s="3"/>
      <c r="K160" s="3">
        <v>0</v>
      </c>
      <c r="L160" s="3">
        <v>0</v>
      </c>
      <c r="M160" s="3">
        <v>0</v>
      </c>
      <c r="N160" s="3">
        <v>0</v>
      </c>
      <c r="O160" s="3"/>
      <c r="P160" s="3"/>
      <c r="Q160" s="11">
        <f t="shared" si="16"/>
        <v>162</v>
      </c>
      <c r="R160" s="14">
        <f t="shared" si="17"/>
        <v>9.1628959276018093E-2</v>
      </c>
      <c r="S160" s="11">
        <f t="shared" si="12"/>
        <v>-115</v>
      </c>
      <c r="T160" s="14">
        <f t="shared" si="13"/>
        <v>-5.623471882640587E-2</v>
      </c>
      <c r="U160" s="11">
        <f t="shared" si="18"/>
        <v>208</v>
      </c>
      <c r="V160" s="14">
        <f t="shared" si="19"/>
        <v>1.8806509945750453E-2</v>
      </c>
      <c r="W160" s="11">
        <f t="shared" si="14"/>
        <v>-826</v>
      </c>
      <c r="X160" s="14">
        <f t="shared" si="15"/>
        <v>-6.8298329750289405E-2</v>
      </c>
    </row>
    <row r="161" spans="1:24" s="10" customFormat="1" x14ac:dyDescent="0.3">
      <c r="A161" s="2">
        <v>38724</v>
      </c>
      <c r="B161" s="3">
        <v>2427</v>
      </c>
      <c r="C161" s="3">
        <v>1989.5</v>
      </c>
      <c r="D161" s="3"/>
      <c r="E161" s="3"/>
      <c r="F161" s="5">
        <v>38717</v>
      </c>
      <c r="G161" s="3">
        <v>12908</v>
      </c>
      <c r="H161" s="3">
        <v>11390.25</v>
      </c>
      <c r="I161" s="3"/>
      <c r="J161" s="3"/>
      <c r="K161" s="3">
        <v>0</v>
      </c>
      <c r="L161" s="3">
        <v>0</v>
      </c>
      <c r="M161" s="3">
        <v>0</v>
      </c>
      <c r="N161" s="3">
        <v>0</v>
      </c>
      <c r="O161" s="3"/>
      <c r="P161" s="3"/>
      <c r="Q161" s="11">
        <f t="shared" si="16"/>
        <v>497</v>
      </c>
      <c r="R161" s="14">
        <f t="shared" si="17"/>
        <v>0.25751295336787566</v>
      </c>
      <c r="S161" s="11">
        <f t="shared" si="12"/>
        <v>-786</v>
      </c>
      <c r="T161" s="14">
        <f t="shared" si="13"/>
        <v>-0.24463118580765639</v>
      </c>
      <c r="U161" s="11">
        <f t="shared" si="18"/>
        <v>1640</v>
      </c>
      <c r="V161" s="14">
        <f t="shared" si="19"/>
        <v>0.1455449059282925</v>
      </c>
      <c r="W161" s="11">
        <f t="shared" si="14"/>
        <v>-1584</v>
      </c>
      <c r="X161" s="14">
        <f t="shared" si="15"/>
        <v>-0.10930168368755175</v>
      </c>
    </row>
    <row r="162" spans="1:24" s="10" customFormat="1" x14ac:dyDescent="0.3">
      <c r="A162" s="2">
        <v>38731</v>
      </c>
      <c r="B162" s="3">
        <v>2395</v>
      </c>
      <c r="C162" s="3">
        <v>2130</v>
      </c>
      <c r="D162" s="3"/>
      <c r="E162" s="3"/>
      <c r="F162" s="5">
        <v>38724</v>
      </c>
      <c r="G162" s="3">
        <v>13698</v>
      </c>
      <c r="H162" s="3">
        <v>12233.5</v>
      </c>
      <c r="I162" s="3"/>
      <c r="J162" s="3"/>
      <c r="K162" s="3">
        <v>0</v>
      </c>
      <c r="L162" s="3">
        <v>0</v>
      </c>
      <c r="M162" s="3">
        <v>0</v>
      </c>
      <c r="N162" s="3">
        <v>0</v>
      </c>
      <c r="O162" s="3"/>
      <c r="P162" s="3"/>
      <c r="Q162" s="11">
        <f t="shared" si="16"/>
        <v>-32</v>
      </c>
      <c r="R162" s="14">
        <f t="shared" si="17"/>
        <v>-1.3185002060156572E-2</v>
      </c>
      <c r="S162" s="11">
        <f t="shared" si="12"/>
        <v>-274</v>
      </c>
      <c r="T162" s="14">
        <f t="shared" si="13"/>
        <v>-0.10266017234919446</v>
      </c>
      <c r="U162" s="11">
        <f t="shared" si="18"/>
        <v>790</v>
      </c>
      <c r="V162" s="14">
        <f t="shared" si="19"/>
        <v>6.120235512860242E-2</v>
      </c>
      <c r="W162" s="11">
        <f t="shared" si="14"/>
        <v>-2011</v>
      </c>
      <c r="X162" s="14">
        <f t="shared" si="15"/>
        <v>-0.12801578712839773</v>
      </c>
    </row>
    <row r="163" spans="1:24" s="10" customFormat="1" x14ac:dyDescent="0.3">
      <c r="A163" s="2">
        <v>38738</v>
      </c>
      <c r="B163" s="3">
        <v>1617</v>
      </c>
      <c r="C163" s="3">
        <v>2092.25</v>
      </c>
      <c r="D163" s="3"/>
      <c r="E163" s="3"/>
      <c r="F163" s="5">
        <v>38731</v>
      </c>
      <c r="G163" s="3">
        <v>13814</v>
      </c>
      <c r="H163" s="3">
        <v>12922</v>
      </c>
      <c r="I163" s="3"/>
      <c r="J163" s="3"/>
      <c r="K163" s="3">
        <v>0</v>
      </c>
      <c r="L163" s="3">
        <v>0</v>
      </c>
      <c r="M163" s="3">
        <v>0</v>
      </c>
      <c r="N163" s="3">
        <v>0</v>
      </c>
      <c r="O163" s="3"/>
      <c r="P163" s="3"/>
      <c r="Q163" s="11">
        <f t="shared" si="16"/>
        <v>-778</v>
      </c>
      <c r="R163" s="14">
        <f t="shared" si="17"/>
        <v>-0.32484342379958248</v>
      </c>
      <c r="S163" s="11">
        <f t="shared" si="12"/>
        <v>-135</v>
      </c>
      <c r="T163" s="14">
        <f t="shared" si="13"/>
        <v>-7.7054794520547948E-2</v>
      </c>
      <c r="U163" s="11">
        <f t="shared" si="18"/>
        <v>116</v>
      </c>
      <c r="V163" s="14">
        <f t="shared" si="19"/>
        <v>8.4683895459191118E-3</v>
      </c>
      <c r="W163" s="11">
        <f t="shared" si="14"/>
        <v>-1322</v>
      </c>
      <c r="X163" s="14">
        <f t="shared" si="15"/>
        <v>-8.734143763213531E-2</v>
      </c>
    </row>
    <row r="164" spans="1:24" s="10" customFormat="1" x14ac:dyDescent="0.3">
      <c r="A164" s="2">
        <v>38745</v>
      </c>
      <c r="B164" s="3">
        <v>1628</v>
      </c>
      <c r="C164" s="3">
        <v>2016.75</v>
      </c>
      <c r="D164" s="3"/>
      <c r="E164" s="3"/>
      <c r="F164" s="5">
        <v>38738</v>
      </c>
      <c r="G164" s="3">
        <v>14584</v>
      </c>
      <c r="H164" s="3">
        <v>13751</v>
      </c>
      <c r="I164" s="3"/>
      <c r="J164" s="3"/>
      <c r="K164" s="3">
        <v>0</v>
      </c>
      <c r="L164" s="3">
        <v>0</v>
      </c>
      <c r="M164" s="3">
        <v>0</v>
      </c>
      <c r="N164" s="3">
        <v>0</v>
      </c>
      <c r="O164" s="3"/>
      <c r="P164" s="3"/>
      <c r="Q164" s="11">
        <f t="shared" si="16"/>
        <v>11</v>
      </c>
      <c r="R164" s="14">
        <f t="shared" si="17"/>
        <v>6.8027210884353739E-3</v>
      </c>
      <c r="S164" s="11">
        <f t="shared" si="12"/>
        <v>-237</v>
      </c>
      <c r="T164" s="14">
        <f t="shared" si="13"/>
        <v>-0.12707774798927615</v>
      </c>
      <c r="U164" s="11">
        <f t="shared" si="18"/>
        <v>770</v>
      </c>
      <c r="V164" s="14">
        <f t="shared" si="19"/>
        <v>5.5740553062110905E-2</v>
      </c>
      <c r="W164" s="11">
        <f t="shared" si="14"/>
        <v>-1674</v>
      </c>
      <c r="X164" s="14">
        <f t="shared" si="15"/>
        <v>-0.10296469430434248</v>
      </c>
    </row>
    <row r="165" spans="1:24" s="10" customFormat="1" x14ac:dyDescent="0.3">
      <c r="A165" s="2">
        <v>38752</v>
      </c>
      <c r="B165" s="3">
        <v>1545</v>
      </c>
      <c r="C165" s="3">
        <v>1796.25</v>
      </c>
      <c r="D165" s="3"/>
      <c r="E165" s="3"/>
      <c r="F165" s="5">
        <v>38745</v>
      </c>
      <c r="G165" s="3">
        <v>14646</v>
      </c>
      <c r="H165" s="3">
        <v>14185.5</v>
      </c>
      <c r="I165" s="3"/>
      <c r="J165" s="3"/>
      <c r="K165" s="3">
        <v>0</v>
      </c>
      <c r="L165" s="3">
        <v>0</v>
      </c>
      <c r="M165" s="3">
        <v>0</v>
      </c>
      <c r="N165" s="3">
        <v>0</v>
      </c>
      <c r="O165" s="3"/>
      <c r="P165" s="3"/>
      <c r="Q165" s="11">
        <f t="shared" si="16"/>
        <v>-83</v>
      </c>
      <c r="R165" s="14">
        <f t="shared" si="17"/>
        <v>-5.0982800982800981E-2</v>
      </c>
      <c r="S165" s="11">
        <f t="shared" si="12"/>
        <v>-84</v>
      </c>
      <c r="T165" s="14">
        <f t="shared" si="13"/>
        <v>-5.1565377532228361E-2</v>
      </c>
      <c r="U165" s="11">
        <f t="shared" si="18"/>
        <v>62</v>
      </c>
      <c r="V165" s="14">
        <f t="shared" si="19"/>
        <v>4.2512342292923755E-3</v>
      </c>
      <c r="W165" s="11">
        <f t="shared" si="14"/>
        <v>-1835</v>
      </c>
      <c r="X165" s="14">
        <f t="shared" si="15"/>
        <v>-0.11134033129057702</v>
      </c>
    </row>
    <row r="166" spans="1:24" s="10" customFormat="1" x14ac:dyDescent="0.3">
      <c r="A166" s="2">
        <v>38759</v>
      </c>
      <c r="B166" s="3">
        <v>1418</v>
      </c>
      <c r="C166" s="3">
        <v>1552</v>
      </c>
      <c r="D166" s="3"/>
      <c r="E166" s="3"/>
      <c r="F166" s="5">
        <v>38752</v>
      </c>
      <c r="G166" s="3">
        <v>14980</v>
      </c>
      <c r="H166" s="3">
        <v>14506</v>
      </c>
      <c r="I166" s="3"/>
      <c r="J166" s="3"/>
      <c r="K166" s="3">
        <v>0</v>
      </c>
      <c r="L166" s="3">
        <v>0</v>
      </c>
      <c r="M166" s="3">
        <v>0</v>
      </c>
      <c r="N166" s="3">
        <v>0</v>
      </c>
      <c r="O166" s="3"/>
      <c r="P166" s="3"/>
      <c r="Q166" s="11">
        <f t="shared" si="16"/>
        <v>-127</v>
      </c>
      <c r="R166" s="14">
        <f t="shared" si="17"/>
        <v>-8.2200647249190933E-2</v>
      </c>
      <c r="S166" s="11">
        <f t="shared" si="12"/>
        <v>67</v>
      </c>
      <c r="T166" s="14">
        <f t="shared" si="13"/>
        <v>4.9592894152479645E-2</v>
      </c>
      <c r="U166" s="11">
        <f t="shared" si="18"/>
        <v>334</v>
      </c>
      <c r="V166" s="14">
        <f t="shared" si="19"/>
        <v>2.2804861395602893E-2</v>
      </c>
      <c r="W166" s="11">
        <f t="shared" si="14"/>
        <v>-1245</v>
      </c>
      <c r="X166" s="14">
        <f t="shared" si="15"/>
        <v>-7.673343605546995E-2</v>
      </c>
    </row>
    <row r="167" spans="1:24" s="10" customFormat="1" x14ac:dyDescent="0.3">
      <c r="A167" s="2">
        <v>38766</v>
      </c>
      <c r="B167" s="3">
        <v>1178</v>
      </c>
      <c r="C167" s="3">
        <v>1442.25</v>
      </c>
      <c r="D167" s="3"/>
      <c r="E167" s="3"/>
      <c r="F167" s="5">
        <v>38759</v>
      </c>
      <c r="G167" s="3">
        <v>14777</v>
      </c>
      <c r="H167" s="3">
        <v>14746.75</v>
      </c>
      <c r="I167" s="3"/>
      <c r="J167" s="3"/>
      <c r="K167" s="3">
        <v>0</v>
      </c>
      <c r="L167" s="3">
        <v>0</v>
      </c>
      <c r="M167" s="3">
        <v>0</v>
      </c>
      <c r="N167" s="3">
        <v>0</v>
      </c>
      <c r="O167" s="3"/>
      <c r="P167" s="3"/>
      <c r="Q167" s="11">
        <f t="shared" si="16"/>
        <v>-240</v>
      </c>
      <c r="R167" s="14">
        <f t="shared" si="17"/>
        <v>-0.16925246826516219</v>
      </c>
      <c r="S167" s="11">
        <f t="shared" si="12"/>
        <v>-170</v>
      </c>
      <c r="T167" s="14">
        <f t="shared" si="13"/>
        <v>-0.12611275964391691</v>
      </c>
      <c r="U167" s="11">
        <f t="shared" si="18"/>
        <v>-203</v>
      </c>
      <c r="V167" s="14">
        <f t="shared" si="19"/>
        <v>-1.3551401869158878E-2</v>
      </c>
      <c r="W167" s="11">
        <f t="shared" si="14"/>
        <v>-1513</v>
      </c>
      <c r="X167" s="14">
        <f t="shared" si="15"/>
        <v>-9.2879066912216077E-2</v>
      </c>
    </row>
    <row r="168" spans="1:24" s="10" customFormat="1" x14ac:dyDescent="0.3">
      <c r="A168" s="2">
        <v>38773</v>
      </c>
      <c r="B168" s="3">
        <v>1088</v>
      </c>
      <c r="C168" s="3">
        <v>1307.25</v>
      </c>
      <c r="D168" s="3"/>
      <c r="E168" s="3"/>
      <c r="F168" s="5">
        <v>38766</v>
      </c>
      <c r="G168" s="3">
        <v>14289</v>
      </c>
      <c r="H168" s="3">
        <v>14673</v>
      </c>
      <c r="I168" s="3"/>
      <c r="J168" s="3"/>
      <c r="K168" s="3">
        <v>0</v>
      </c>
      <c r="L168" s="3">
        <v>0</v>
      </c>
      <c r="M168" s="3">
        <v>0</v>
      </c>
      <c r="N168" s="3">
        <v>0</v>
      </c>
      <c r="O168" s="3"/>
      <c r="P168" s="3"/>
      <c r="Q168" s="11">
        <f t="shared" si="16"/>
        <v>-90</v>
      </c>
      <c r="R168" s="14">
        <f t="shared" si="17"/>
        <v>-7.6400679117147707E-2</v>
      </c>
      <c r="S168" s="11">
        <f t="shared" si="12"/>
        <v>-53</v>
      </c>
      <c r="T168" s="14">
        <f t="shared" si="13"/>
        <v>-4.6450482033304118E-2</v>
      </c>
      <c r="U168" s="11">
        <f t="shared" si="18"/>
        <v>-488</v>
      </c>
      <c r="V168" s="14">
        <f t="shared" si="19"/>
        <v>-3.3024294511741221E-2</v>
      </c>
      <c r="W168" s="11">
        <f t="shared" si="14"/>
        <v>-1580</v>
      </c>
      <c r="X168" s="14">
        <f t="shared" si="15"/>
        <v>-9.9565189993068251E-2</v>
      </c>
    </row>
    <row r="169" spans="1:24" s="10" customFormat="1" x14ac:dyDescent="0.3">
      <c r="A169" s="2">
        <v>38780</v>
      </c>
      <c r="B169" s="3">
        <v>1557</v>
      </c>
      <c r="C169" s="3">
        <v>1310.25</v>
      </c>
      <c r="D169" s="3"/>
      <c r="E169" s="3"/>
      <c r="F169" s="5">
        <v>38773</v>
      </c>
      <c r="G169" s="3">
        <v>15128</v>
      </c>
      <c r="H169" s="3">
        <v>14793.5</v>
      </c>
      <c r="I169" s="3"/>
      <c r="J169" s="3"/>
      <c r="K169" s="3">
        <v>0</v>
      </c>
      <c r="L169" s="3">
        <v>0</v>
      </c>
      <c r="M169" s="3">
        <v>0</v>
      </c>
      <c r="N169" s="3">
        <v>0</v>
      </c>
      <c r="O169" s="3"/>
      <c r="P169" s="3"/>
      <c r="Q169" s="11">
        <f t="shared" si="16"/>
        <v>469</v>
      </c>
      <c r="R169" s="14">
        <f t="shared" si="17"/>
        <v>0.43106617647058826</v>
      </c>
      <c r="S169" s="11">
        <f t="shared" si="12"/>
        <v>242</v>
      </c>
      <c r="T169" s="14">
        <f t="shared" si="13"/>
        <v>0.18403041825095057</v>
      </c>
      <c r="U169" s="11">
        <f t="shared" si="18"/>
        <v>839</v>
      </c>
      <c r="V169" s="14">
        <f t="shared" si="19"/>
        <v>5.8716495206102594E-2</v>
      </c>
      <c r="W169" s="11">
        <f t="shared" si="14"/>
        <v>-1515</v>
      </c>
      <c r="X169" s="14">
        <f t="shared" si="15"/>
        <v>-9.1029261551402993E-2</v>
      </c>
    </row>
    <row r="170" spans="1:24" s="10" customFormat="1" x14ac:dyDescent="0.3">
      <c r="A170" s="2">
        <v>38787</v>
      </c>
      <c r="B170" s="3">
        <v>1217</v>
      </c>
      <c r="C170" s="3">
        <v>1260</v>
      </c>
      <c r="D170" s="3"/>
      <c r="E170" s="3"/>
      <c r="F170" s="5">
        <v>38780</v>
      </c>
      <c r="G170" s="3">
        <v>14580</v>
      </c>
      <c r="H170" s="3">
        <v>14693.5</v>
      </c>
      <c r="I170" s="3"/>
      <c r="J170" s="3"/>
      <c r="K170" s="3">
        <v>0</v>
      </c>
      <c r="L170" s="3">
        <v>0</v>
      </c>
      <c r="M170" s="3">
        <v>0</v>
      </c>
      <c r="N170" s="3">
        <v>0</v>
      </c>
      <c r="O170" s="3"/>
      <c r="P170" s="3"/>
      <c r="Q170" s="11">
        <f t="shared" si="16"/>
        <v>-340</v>
      </c>
      <c r="R170" s="14">
        <f t="shared" si="17"/>
        <v>-0.21836865767501606</v>
      </c>
      <c r="S170" s="11">
        <f t="shared" si="12"/>
        <v>44</v>
      </c>
      <c r="T170" s="14">
        <f t="shared" si="13"/>
        <v>3.7510656436487641E-2</v>
      </c>
      <c r="U170" s="11">
        <f t="shared" si="18"/>
        <v>-548</v>
      </c>
      <c r="V170" s="14">
        <f t="shared" si="19"/>
        <v>-3.6224219989423587E-2</v>
      </c>
      <c r="W170" s="11">
        <f t="shared" si="14"/>
        <v>-1393</v>
      </c>
      <c r="X170" s="14">
        <f t="shared" si="15"/>
        <v>-8.7209666311901329E-2</v>
      </c>
    </row>
    <row r="171" spans="1:24" s="10" customFormat="1" x14ac:dyDescent="0.3">
      <c r="A171" s="2">
        <v>38794</v>
      </c>
      <c r="B171" s="3">
        <v>1201</v>
      </c>
      <c r="C171" s="3">
        <v>1265.75</v>
      </c>
      <c r="D171" s="3"/>
      <c r="E171" s="3"/>
      <c r="F171" s="5">
        <v>38787</v>
      </c>
      <c r="G171" s="3">
        <v>14191</v>
      </c>
      <c r="H171" s="3">
        <v>14547</v>
      </c>
      <c r="I171" s="3"/>
      <c r="J171" s="3"/>
      <c r="K171" s="3">
        <v>0</v>
      </c>
      <c r="L171" s="3">
        <v>0</v>
      </c>
      <c r="M171" s="3">
        <v>0</v>
      </c>
      <c r="N171" s="3">
        <v>0</v>
      </c>
      <c r="O171" s="3"/>
      <c r="P171" s="3"/>
      <c r="Q171" s="11">
        <f t="shared" si="16"/>
        <v>-16</v>
      </c>
      <c r="R171" s="14">
        <f t="shared" si="17"/>
        <v>-1.314708299096138E-2</v>
      </c>
      <c r="S171" s="11">
        <f t="shared" si="12"/>
        <v>-137</v>
      </c>
      <c r="T171" s="14">
        <f t="shared" si="13"/>
        <v>-0.10239162929745889</v>
      </c>
      <c r="U171" s="11">
        <f t="shared" si="18"/>
        <v>-389</v>
      </c>
      <c r="V171" s="14">
        <f t="shared" si="19"/>
        <v>-2.6680384087791494E-2</v>
      </c>
      <c r="W171" s="11">
        <f t="shared" si="14"/>
        <v>-1919</v>
      </c>
      <c r="X171" s="14">
        <f t="shared" si="15"/>
        <v>-0.1191185599006828</v>
      </c>
    </row>
    <row r="172" spans="1:24" s="10" customFormat="1" x14ac:dyDescent="0.3">
      <c r="A172" s="2">
        <v>38801</v>
      </c>
      <c r="B172" s="3">
        <v>1051</v>
      </c>
      <c r="C172" s="3">
        <v>1256.5</v>
      </c>
      <c r="D172" s="3"/>
      <c r="E172" s="3"/>
      <c r="F172" s="5">
        <v>38794</v>
      </c>
      <c r="G172" s="3">
        <v>14030</v>
      </c>
      <c r="H172" s="3">
        <v>14482.25</v>
      </c>
      <c r="I172" s="3"/>
      <c r="J172" s="3"/>
      <c r="K172" s="3">
        <v>0</v>
      </c>
      <c r="L172" s="3">
        <v>0</v>
      </c>
      <c r="M172" s="3">
        <v>0</v>
      </c>
      <c r="N172" s="3">
        <v>0</v>
      </c>
      <c r="O172" s="3"/>
      <c r="P172" s="3"/>
      <c r="Q172" s="11">
        <f t="shared" si="16"/>
        <v>-150</v>
      </c>
      <c r="R172" s="14">
        <f t="shared" si="17"/>
        <v>-0.12489592006661115</v>
      </c>
      <c r="S172" s="11">
        <f t="shared" si="12"/>
        <v>-145</v>
      </c>
      <c r="T172" s="14">
        <f t="shared" si="13"/>
        <v>-0.12123745819397994</v>
      </c>
      <c r="U172" s="11">
        <f t="shared" si="18"/>
        <v>-161</v>
      </c>
      <c r="V172" s="14">
        <f t="shared" si="19"/>
        <v>-1.1345218800648298E-2</v>
      </c>
      <c r="W172" s="11">
        <f t="shared" si="14"/>
        <v>-1558</v>
      </c>
      <c r="X172" s="14">
        <f t="shared" si="15"/>
        <v>-9.9948678470618418E-2</v>
      </c>
    </row>
    <row r="173" spans="1:24" s="10" customFormat="1" x14ac:dyDescent="0.3">
      <c r="A173" s="2">
        <v>38808</v>
      </c>
      <c r="B173" s="3">
        <v>1390</v>
      </c>
      <c r="C173" s="3">
        <v>1214.75</v>
      </c>
      <c r="D173" s="3"/>
      <c r="E173" s="3"/>
      <c r="F173" s="5">
        <v>38801</v>
      </c>
      <c r="G173" s="3">
        <v>13685</v>
      </c>
      <c r="H173" s="3">
        <v>14121.5</v>
      </c>
      <c r="I173" s="3"/>
      <c r="J173" s="3"/>
      <c r="K173" s="3">
        <v>0</v>
      </c>
      <c r="L173" s="3">
        <v>0</v>
      </c>
      <c r="M173" s="3">
        <v>0</v>
      </c>
      <c r="N173" s="3">
        <v>0</v>
      </c>
      <c r="O173" s="3"/>
      <c r="P173" s="3"/>
      <c r="Q173" s="11">
        <f t="shared" si="16"/>
        <v>339</v>
      </c>
      <c r="R173" s="14">
        <f t="shared" si="17"/>
        <v>0.32254995242626072</v>
      </c>
      <c r="S173" s="11">
        <f t="shared" si="12"/>
        <v>-9</v>
      </c>
      <c r="T173" s="14">
        <f t="shared" si="13"/>
        <v>-6.4331665475339528E-3</v>
      </c>
      <c r="U173" s="11">
        <f t="shared" si="18"/>
        <v>-345</v>
      </c>
      <c r="V173" s="14">
        <f t="shared" si="19"/>
        <v>-2.4590163934426229E-2</v>
      </c>
      <c r="W173" s="11">
        <f t="shared" si="14"/>
        <v>-1376</v>
      </c>
      <c r="X173" s="14">
        <f t="shared" si="15"/>
        <v>-9.1361795365513573E-2</v>
      </c>
    </row>
    <row r="174" spans="1:24" s="10" customFormat="1" x14ac:dyDescent="0.3">
      <c r="A174" s="2">
        <v>38815</v>
      </c>
      <c r="B174" s="3">
        <v>1136</v>
      </c>
      <c r="C174" s="3">
        <v>1194.5</v>
      </c>
      <c r="D174" s="3"/>
      <c r="E174" s="3"/>
      <c r="F174" s="5">
        <v>38808</v>
      </c>
      <c r="G174" s="3">
        <v>12436</v>
      </c>
      <c r="H174" s="3">
        <v>13585.5</v>
      </c>
      <c r="I174" s="3"/>
      <c r="J174" s="3"/>
      <c r="K174" s="3">
        <v>0</v>
      </c>
      <c r="L174" s="3">
        <v>0</v>
      </c>
      <c r="M174" s="3">
        <v>0</v>
      </c>
      <c r="N174" s="3">
        <v>0</v>
      </c>
      <c r="O174" s="3"/>
      <c r="P174" s="3"/>
      <c r="Q174" s="11">
        <f t="shared" si="16"/>
        <v>-254</v>
      </c>
      <c r="R174" s="14">
        <f t="shared" si="17"/>
        <v>-0.18273381294964028</v>
      </c>
      <c r="S174" s="11">
        <f t="shared" si="12"/>
        <v>-470</v>
      </c>
      <c r="T174" s="14">
        <f t="shared" si="13"/>
        <v>-0.29265255292652553</v>
      </c>
      <c r="U174" s="11">
        <f t="shared" si="18"/>
        <v>-1249</v>
      </c>
      <c r="V174" s="14">
        <f t="shared" si="19"/>
        <v>-9.1267811472415056E-2</v>
      </c>
      <c r="W174" s="11">
        <f t="shared" si="14"/>
        <v>-2118</v>
      </c>
      <c r="X174" s="14">
        <f t="shared" si="15"/>
        <v>-0.14552700288580458</v>
      </c>
    </row>
    <row r="175" spans="1:24" s="10" customFormat="1" x14ac:dyDescent="0.3">
      <c r="A175" s="2">
        <v>38822</v>
      </c>
      <c r="B175" s="3">
        <v>1117</v>
      </c>
      <c r="C175" s="3">
        <v>1173.5</v>
      </c>
      <c r="D175" s="3"/>
      <c r="E175" s="3"/>
      <c r="F175" s="5">
        <v>38815</v>
      </c>
      <c r="G175" s="3">
        <v>12158</v>
      </c>
      <c r="H175" s="3">
        <v>13077.25</v>
      </c>
      <c r="I175" s="3"/>
      <c r="J175" s="3"/>
      <c r="K175" s="3">
        <v>0</v>
      </c>
      <c r="L175" s="3">
        <v>0</v>
      </c>
      <c r="M175" s="3">
        <v>0</v>
      </c>
      <c r="N175" s="3">
        <v>0</v>
      </c>
      <c r="O175" s="3"/>
      <c r="P175" s="3"/>
      <c r="Q175" s="11">
        <f t="shared" si="16"/>
        <v>-19</v>
      </c>
      <c r="R175" s="14">
        <f t="shared" si="17"/>
        <v>-1.6725352112676055E-2</v>
      </c>
      <c r="S175" s="11">
        <f t="shared" si="12"/>
        <v>-164</v>
      </c>
      <c r="T175" s="14">
        <f t="shared" si="13"/>
        <v>-0.12802498048399688</v>
      </c>
      <c r="U175" s="11">
        <f t="shared" si="18"/>
        <v>-278</v>
      </c>
      <c r="V175" s="14">
        <f t="shared" si="19"/>
        <v>-2.2354454808620135E-2</v>
      </c>
      <c r="W175" s="11">
        <f t="shared" si="14"/>
        <v>-2040</v>
      </c>
      <c r="X175" s="14">
        <f t="shared" si="15"/>
        <v>-0.14368220876179744</v>
      </c>
    </row>
    <row r="176" spans="1:24" s="10" customFormat="1" x14ac:dyDescent="0.3">
      <c r="A176" s="2">
        <v>38829</v>
      </c>
      <c r="B176" s="3">
        <v>1137</v>
      </c>
      <c r="C176" s="3">
        <v>1195</v>
      </c>
      <c r="D176" s="3"/>
      <c r="E176" s="3"/>
      <c r="F176" s="5">
        <v>38822</v>
      </c>
      <c r="G176" s="3">
        <v>11238</v>
      </c>
      <c r="H176" s="3">
        <v>12379.25</v>
      </c>
      <c r="I176" s="3"/>
      <c r="J176" s="3"/>
      <c r="K176" s="3">
        <v>0</v>
      </c>
      <c r="L176" s="3">
        <v>0</v>
      </c>
      <c r="M176" s="3">
        <v>0</v>
      </c>
      <c r="N176" s="3">
        <v>0</v>
      </c>
      <c r="O176" s="3"/>
      <c r="P176" s="3"/>
      <c r="Q176" s="11">
        <f t="shared" si="16"/>
        <v>20</v>
      </c>
      <c r="R176" s="14">
        <f t="shared" si="17"/>
        <v>1.7905102954341987E-2</v>
      </c>
      <c r="S176" s="11">
        <f t="shared" si="12"/>
        <v>-152</v>
      </c>
      <c r="T176" s="14">
        <f t="shared" si="13"/>
        <v>-0.11792086889061287</v>
      </c>
      <c r="U176" s="11">
        <f t="shared" si="18"/>
        <v>-920</v>
      </c>
      <c r="V176" s="14">
        <f t="shared" si="19"/>
        <v>-7.567034051653232E-2</v>
      </c>
      <c r="W176" s="11">
        <f t="shared" si="14"/>
        <v>-1781</v>
      </c>
      <c r="X176" s="14">
        <f t="shared" si="15"/>
        <v>-0.13680006144865198</v>
      </c>
    </row>
    <row r="177" spans="1:24" s="10" customFormat="1" x14ac:dyDescent="0.3">
      <c r="A177" s="2">
        <v>38836</v>
      </c>
      <c r="B177" s="3">
        <v>1123</v>
      </c>
      <c r="C177" s="3">
        <v>1128.25</v>
      </c>
      <c r="D177" s="3"/>
      <c r="E177" s="3"/>
      <c r="F177" s="5">
        <v>38829</v>
      </c>
      <c r="G177" s="3">
        <v>10976</v>
      </c>
      <c r="H177" s="3">
        <v>11702</v>
      </c>
      <c r="I177" s="3"/>
      <c r="J177" s="3"/>
      <c r="K177" s="3">
        <v>0</v>
      </c>
      <c r="L177" s="3">
        <v>0</v>
      </c>
      <c r="M177" s="3">
        <v>0</v>
      </c>
      <c r="N177" s="3">
        <v>0</v>
      </c>
      <c r="O177" s="3"/>
      <c r="P177" s="3"/>
      <c r="Q177" s="11">
        <f t="shared" si="16"/>
        <v>-14</v>
      </c>
      <c r="R177" s="14">
        <f t="shared" si="17"/>
        <v>-1.2313104661389622E-2</v>
      </c>
      <c r="S177" s="11">
        <f t="shared" si="12"/>
        <v>-335</v>
      </c>
      <c r="T177" s="14">
        <f t="shared" si="13"/>
        <v>-0.22976680384087791</v>
      </c>
      <c r="U177" s="11">
        <f t="shared" si="18"/>
        <v>-262</v>
      </c>
      <c r="V177" s="14">
        <f t="shared" si="19"/>
        <v>-2.3313756896244882E-2</v>
      </c>
      <c r="W177" s="11">
        <f t="shared" si="14"/>
        <v>-2408</v>
      </c>
      <c r="X177" s="14">
        <f t="shared" si="15"/>
        <v>-0.1799163179916318</v>
      </c>
    </row>
    <row r="178" spans="1:24" s="10" customFormat="1" x14ac:dyDescent="0.3">
      <c r="A178" s="2">
        <v>38843</v>
      </c>
      <c r="B178" s="3">
        <v>1132</v>
      </c>
      <c r="C178" s="3">
        <v>1127.25</v>
      </c>
      <c r="D178" s="3"/>
      <c r="E178" s="3"/>
      <c r="F178" s="5">
        <v>38836</v>
      </c>
      <c r="G178" s="3">
        <v>10222</v>
      </c>
      <c r="H178" s="3">
        <v>11148.5</v>
      </c>
      <c r="I178" s="3"/>
      <c r="J178" s="3"/>
      <c r="K178" s="3">
        <v>0</v>
      </c>
      <c r="L178" s="3">
        <v>0</v>
      </c>
      <c r="M178" s="3">
        <v>0</v>
      </c>
      <c r="N178" s="3">
        <v>0</v>
      </c>
      <c r="O178" s="3"/>
      <c r="P178" s="3"/>
      <c r="Q178" s="11">
        <f t="shared" si="16"/>
        <v>9</v>
      </c>
      <c r="R178" s="14">
        <f t="shared" si="17"/>
        <v>8.0142475512021364E-3</v>
      </c>
      <c r="S178" s="11">
        <f t="shared" si="12"/>
        <v>92</v>
      </c>
      <c r="T178" s="14">
        <f t="shared" si="13"/>
        <v>8.8461538461538466E-2</v>
      </c>
      <c r="U178" s="11">
        <f t="shared" si="18"/>
        <v>-754</v>
      </c>
      <c r="V178" s="14">
        <f t="shared" si="19"/>
        <v>-6.8695335276967931E-2</v>
      </c>
      <c r="W178" s="11">
        <f t="shared" si="14"/>
        <v>-1236</v>
      </c>
      <c r="X178" s="14">
        <f t="shared" si="15"/>
        <v>-0.10787222901029848</v>
      </c>
    </row>
    <row r="179" spans="1:24" s="10" customFormat="1" x14ac:dyDescent="0.3">
      <c r="A179" s="2">
        <v>38850</v>
      </c>
      <c r="B179" s="3">
        <v>977</v>
      </c>
      <c r="C179" s="3">
        <v>1092.25</v>
      </c>
      <c r="D179" s="3"/>
      <c r="E179" s="3"/>
      <c r="F179" s="5">
        <v>38843</v>
      </c>
      <c r="G179" s="3">
        <v>9519</v>
      </c>
      <c r="H179" s="3">
        <v>10488.75</v>
      </c>
      <c r="I179" s="3"/>
      <c r="J179" s="3"/>
      <c r="K179" s="3">
        <v>0</v>
      </c>
      <c r="L179" s="3">
        <v>0</v>
      </c>
      <c r="M179" s="3">
        <v>0</v>
      </c>
      <c r="N179" s="3">
        <v>0</v>
      </c>
      <c r="O179" s="3"/>
      <c r="P179" s="3"/>
      <c r="Q179" s="11">
        <f t="shared" si="16"/>
        <v>-155</v>
      </c>
      <c r="R179" s="14">
        <f t="shared" si="17"/>
        <v>-0.13692579505300354</v>
      </c>
      <c r="S179" s="11">
        <f t="shared" si="12"/>
        <v>-76</v>
      </c>
      <c r="T179" s="14">
        <f t="shared" si="13"/>
        <v>-7.2174738841405503E-2</v>
      </c>
      <c r="U179" s="11">
        <f t="shared" si="18"/>
        <v>-703</v>
      </c>
      <c r="V179" s="14">
        <f t="shared" si="19"/>
        <v>-6.8773234200743494E-2</v>
      </c>
      <c r="W179" s="11">
        <f t="shared" si="14"/>
        <v>-1574</v>
      </c>
      <c r="X179" s="14">
        <f t="shared" si="15"/>
        <v>-0.14189128279094926</v>
      </c>
    </row>
    <row r="180" spans="1:24" s="10" customFormat="1" x14ac:dyDescent="0.3">
      <c r="A180" s="2">
        <v>38857</v>
      </c>
      <c r="B180" s="3">
        <v>1158</v>
      </c>
      <c r="C180" s="3">
        <v>1097.5</v>
      </c>
      <c r="D180" s="3"/>
      <c r="E180" s="3"/>
      <c r="F180" s="5">
        <v>38850</v>
      </c>
      <c r="G180" s="3">
        <v>8995</v>
      </c>
      <c r="H180" s="3">
        <v>9928</v>
      </c>
      <c r="I180" s="3"/>
      <c r="J180" s="3"/>
      <c r="K180" s="3">
        <v>0</v>
      </c>
      <c r="L180" s="3">
        <v>0</v>
      </c>
      <c r="M180" s="3">
        <v>0</v>
      </c>
      <c r="N180" s="3">
        <v>0</v>
      </c>
      <c r="O180" s="3"/>
      <c r="P180" s="3"/>
      <c r="Q180" s="11">
        <f t="shared" si="16"/>
        <v>181</v>
      </c>
      <c r="R180" s="14">
        <f t="shared" si="17"/>
        <v>0.18526100307062435</v>
      </c>
      <c r="S180" s="11">
        <f t="shared" si="12"/>
        <v>146</v>
      </c>
      <c r="T180" s="14">
        <f t="shared" si="13"/>
        <v>0.14426877470355731</v>
      </c>
      <c r="U180" s="11">
        <f t="shared" si="18"/>
        <v>-524</v>
      </c>
      <c r="V180" s="14">
        <f t="shared" si="19"/>
        <v>-5.5047799138564973E-2</v>
      </c>
      <c r="W180" s="11">
        <f t="shared" si="14"/>
        <v>-1209</v>
      </c>
      <c r="X180" s="14">
        <f t="shared" si="15"/>
        <v>-0.1184829478635829</v>
      </c>
    </row>
    <row r="181" spans="1:24" s="10" customFormat="1" x14ac:dyDescent="0.3">
      <c r="A181" s="2">
        <v>38864</v>
      </c>
      <c r="B181" s="3">
        <v>999</v>
      </c>
      <c r="C181" s="3">
        <v>1066.5</v>
      </c>
      <c r="D181" s="3"/>
      <c r="E181" s="3"/>
      <c r="F181" s="5">
        <v>38857</v>
      </c>
      <c r="G181" s="3">
        <v>8673</v>
      </c>
      <c r="H181" s="3">
        <v>9352.25</v>
      </c>
      <c r="I181" s="3"/>
      <c r="J181" s="3"/>
      <c r="K181" s="3">
        <v>0</v>
      </c>
      <c r="L181" s="3">
        <v>0</v>
      </c>
      <c r="M181" s="3">
        <v>0</v>
      </c>
      <c r="N181" s="3">
        <v>0</v>
      </c>
      <c r="O181" s="3"/>
      <c r="P181" s="3"/>
      <c r="Q181" s="11">
        <f t="shared" si="16"/>
        <v>-159</v>
      </c>
      <c r="R181" s="14">
        <f t="shared" si="17"/>
        <v>-0.13730569948186527</v>
      </c>
      <c r="S181" s="11">
        <f t="shared" si="12"/>
        <v>-74</v>
      </c>
      <c r="T181" s="14">
        <f t="shared" si="13"/>
        <v>-6.8965517241379309E-2</v>
      </c>
      <c r="U181" s="11">
        <f t="shared" si="18"/>
        <v>-322</v>
      </c>
      <c r="V181" s="14">
        <f t="shared" si="19"/>
        <v>-3.5797665369649803E-2</v>
      </c>
      <c r="W181" s="11">
        <f t="shared" si="14"/>
        <v>-1192</v>
      </c>
      <c r="X181" s="14">
        <f t="shared" si="15"/>
        <v>-0.12083122149011657</v>
      </c>
    </row>
    <row r="182" spans="1:24" s="10" customFormat="1" x14ac:dyDescent="0.3">
      <c r="A182" s="2">
        <v>38871</v>
      </c>
      <c r="B182" s="3">
        <v>969</v>
      </c>
      <c r="C182" s="3">
        <v>1025.75</v>
      </c>
      <c r="D182" s="3"/>
      <c r="E182" s="3"/>
      <c r="F182" s="5">
        <v>38864</v>
      </c>
      <c r="G182" s="3">
        <v>8128</v>
      </c>
      <c r="H182" s="3">
        <v>8828.75</v>
      </c>
      <c r="I182" s="3"/>
      <c r="J182" s="3"/>
      <c r="K182" s="3">
        <v>0</v>
      </c>
      <c r="L182" s="3">
        <v>0</v>
      </c>
      <c r="M182" s="3">
        <v>0</v>
      </c>
      <c r="N182" s="3">
        <v>0</v>
      </c>
      <c r="O182" s="3"/>
      <c r="P182" s="3"/>
      <c r="Q182" s="11">
        <f t="shared" si="16"/>
        <v>-30</v>
      </c>
      <c r="R182" s="14">
        <f t="shared" si="17"/>
        <v>-3.003003003003003E-2</v>
      </c>
      <c r="S182" s="11">
        <f t="shared" si="12"/>
        <v>172</v>
      </c>
      <c r="T182" s="14">
        <f t="shared" si="13"/>
        <v>0.21580928481806774</v>
      </c>
      <c r="U182" s="11">
        <f t="shared" si="18"/>
        <v>-545</v>
      </c>
      <c r="V182" s="14">
        <f t="shared" si="19"/>
        <v>-6.2838694799953881E-2</v>
      </c>
      <c r="W182" s="11">
        <f t="shared" si="14"/>
        <v>-1017</v>
      </c>
      <c r="X182" s="14">
        <f t="shared" si="15"/>
        <v>-0.11120831055221432</v>
      </c>
    </row>
    <row r="183" spans="1:24" s="10" customFormat="1" x14ac:dyDescent="0.3">
      <c r="A183" s="2">
        <v>38878</v>
      </c>
      <c r="B183" s="3">
        <v>1117</v>
      </c>
      <c r="C183" s="3">
        <v>1060.75</v>
      </c>
      <c r="D183" s="3"/>
      <c r="E183" s="3"/>
      <c r="F183" s="5">
        <v>38871</v>
      </c>
      <c r="G183" s="3">
        <v>8256</v>
      </c>
      <c r="H183" s="3">
        <v>8513</v>
      </c>
      <c r="I183" s="3"/>
      <c r="J183" s="3"/>
      <c r="K183" s="3">
        <v>0</v>
      </c>
      <c r="L183" s="3">
        <v>0</v>
      </c>
      <c r="M183" s="3">
        <v>0</v>
      </c>
      <c r="N183" s="3">
        <v>0</v>
      </c>
      <c r="O183" s="3"/>
      <c r="P183" s="3"/>
      <c r="Q183" s="11">
        <f t="shared" si="16"/>
        <v>148</v>
      </c>
      <c r="R183" s="14">
        <f t="shared" si="17"/>
        <v>0.15273477812177502</v>
      </c>
      <c r="S183" s="11">
        <f t="shared" si="12"/>
        <v>111</v>
      </c>
      <c r="T183" s="14">
        <f t="shared" si="13"/>
        <v>0.11033797216699801</v>
      </c>
      <c r="U183" s="11">
        <f t="shared" si="18"/>
        <v>128</v>
      </c>
      <c r="V183" s="14">
        <f t="shared" si="19"/>
        <v>1.5748031496062992E-2</v>
      </c>
      <c r="W183" s="11">
        <f t="shared" si="14"/>
        <v>-1049</v>
      </c>
      <c r="X183" s="14">
        <f t="shared" si="15"/>
        <v>-0.11273508866200967</v>
      </c>
    </row>
    <row r="184" spans="1:24" s="10" customFormat="1" x14ac:dyDescent="0.3">
      <c r="A184" s="2">
        <v>38885</v>
      </c>
      <c r="B184" s="3">
        <v>1031</v>
      </c>
      <c r="C184" s="3">
        <v>1029</v>
      </c>
      <c r="D184" s="3"/>
      <c r="E184" s="3"/>
      <c r="F184" s="5">
        <v>38878</v>
      </c>
      <c r="G184" s="3">
        <v>8091</v>
      </c>
      <c r="H184" s="3">
        <v>8287</v>
      </c>
      <c r="I184" s="3"/>
      <c r="J184" s="3"/>
      <c r="K184" s="3">
        <v>0</v>
      </c>
      <c r="L184" s="3">
        <v>0</v>
      </c>
      <c r="M184" s="3">
        <v>0</v>
      </c>
      <c r="N184" s="3">
        <v>0</v>
      </c>
      <c r="O184" s="3"/>
      <c r="P184" s="3"/>
      <c r="Q184" s="11">
        <f t="shared" si="16"/>
        <v>-86</v>
      </c>
      <c r="R184" s="14">
        <f t="shared" si="17"/>
        <v>-7.6991942703670546E-2</v>
      </c>
      <c r="S184" s="11">
        <f t="shared" si="12"/>
        <v>80</v>
      </c>
      <c r="T184" s="14">
        <f t="shared" si="13"/>
        <v>8.4121976866456366E-2</v>
      </c>
      <c r="U184" s="11">
        <f t="shared" si="18"/>
        <v>-165</v>
      </c>
      <c r="V184" s="14">
        <f t="shared" si="19"/>
        <v>-1.9985465116279071E-2</v>
      </c>
      <c r="W184" s="11">
        <f t="shared" si="14"/>
        <v>-745</v>
      </c>
      <c r="X184" s="14">
        <f t="shared" si="15"/>
        <v>-8.4314169307378908E-2</v>
      </c>
    </row>
    <row r="185" spans="1:24" s="10" customFormat="1" x14ac:dyDescent="0.3">
      <c r="A185" s="2">
        <v>38892</v>
      </c>
      <c r="B185" s="3">
        <v>1078</v>
      </c>
      <c r="C185" s="3">
        <v>1048.75</v>
      </c>
      <c r="D185" s="3"/>
      <c r="E185" s="3"/>
      <c r="F185" s="5">
        <v>38885</v>
      </c>
      <c r="G185" s="3">
        <v>7927</v>
      </c>
      <c r="H185" s="3">
        <v>8100.5</v>
      </c>
      <c r="I185" s="3"/>
      <c r="J185" s="3"/>
      <c r="K185" s="3">
        <v>0</v>
      </c>
      <c r="L185" s="3">
        <v>0</v>
      </c>
      <c r="M185" s="3">
        <v>0</v>
      </c>
      <c r="N185" s="3">
        <v>0</v>
      </c>
      <c r="O185" s="3"/>
      <c r="P185" s="3"/>
      <c r="Q185" s="11">
        <f t="shared" si="16"/>
        <v>47</v>
      </c>
      <c r="R185" s="14">
        <f t="shared" si="17"/>
        <v>4.5586808923375362E-2</v>
      </c>
      <c r="S185" s="11">
        <f t="shared" ref="S185:S248" si="20">B185-B133</f>
        <v>61</v>
      </c>
      <c r="T185" s="14">
        <f t="shared" ref="T185:T248" si="21">(B185-B133)/B133</f>
        <v>5.9980334316617499E-2</v>
      </c>
      <c r="U185" s="11">
        <f t="shared" si="18"/>
        <v>-164</v>
      </c>
      <c r="V185" s="14">
        <f t="shared" si="19"/>
        <v>-2.0269435174885674E-2</v>
      </c>
      <c r="W185" s="11">
        <f t="shared" ref="W185:W248" si="22">G185-G133</f>
        <v>-576</v>
      </c>
      <c r="X185" s="14">
        <f t="shared" ref="X185:X248" si="23">(G185-G133)/G133</f>
        <v>-6.7740797365635652E-2</v>
      </c>
    </row>
    <row r="186" spans="1:24" s="10" customFormat="1" x14ac:dyDescent="0.3">
      <c r="A186" s="2">
        <v>38899</v>
      </c>
      <c r="B186" s="3">
        <v>1205</v>
      </c>
      <c r="C186" s="3">
        <v>1107.75</v>
      </c>
      <c r="D186" s="3"/>
      <c r="E186" s="3"/>
      <c r="F186" s="5">
        <v>38892</v>
      </c>
      <c r="G186" s="3">
        <v>8128</v>
      </c>
      <c r="H186" s="3">
        <v>8100.5</v>
      </c>
      <c r="I186" s="3"/>
      <c r="J186" s="3"/>
      <c r="K186" s="3">
        <v>0</v>
      </c>
      <c r="L186" s="3">
        <v>0</v>
      </c>
      <c r="M186" s="3">
        <v>0</v>
      </c>
      <c r="N186" s="3">
        <v>0</v>
      </c>
      <c r="O186" s="3"/>
      <c r="P186" s="3"/>
      <c r="Q186" s="11">
        <f t="shared" si="16"/>
        <v>127</v>
      </c>
      <c r="R186" s="14">
        <f t="shared" si="17"/>
        <v>0.11781076066790352</v>
      </c>
      <c r="S186" s="11">
        <f t="shared" si="20"/>
        <v>197</v>
      </c>
      <c r="T186" s="14">
        <f t="shared" si="21"/>
        <v>0.19543650793650794</v>
      </c>
      <c r="U186" s="11">
        <f t="shared" si="18"/>
        <v>201</v>
      </c>
      <c r="V186" s="14">
        <f t="shared" si="19"/>
        <v>2.535637693957361E-2</v>
      </c>
      <c r="W186" s="11">
        <f t="shared" si="22"/>
        <v>-244</v>
      </c>
      <c r="X186" s="14">
        <f t="shared" si="23"/>
        <v>-2.9144768275203056E-2</v>
      </c>
    </row>
    <row r="187" spans="1:24" s="10" customFormat="1" x14ac:dyDescent="0.3">
      <c r="A187" s="2">
        <v>38906</v>
      </c>
      <c r="B187" s="3">
        <v>685</v>
      </c>
      <c r="C187" s="3">
        <v>999.75</v>
      </c>
      <c r="D187" s="3"/>
      <c r="E187" s="3"/>
      <c r="F187" s="5">
        <v>38899</v>
      </c>
      <c r="G187" s="3">
        <v>7122</v>
      </c>
      <c r="H187" s="3">
        <v>7817</v>
      </c>
      <c r="I187" s="3"/>
      <c r="J187" s="3"/>
      <c r="K187" s="3">
        <v>0</v>
      </c>
      <c r="L187" s="3">
        <v>0</v>
      </c>
      <c r="M187" s="3">
        <v>0</v>
      </c>
      <c r="N187" s="3">
        <v>0</v>
      </c>
      <c r="O187" s="3"/>
      <c r="P187" s="3"/>
      <c r="Q187" s="11">
        <f t="shared" si="16"/>
        <v>-520</v>
      </c>
      <c r="R187" s="14">
        <f t="shared" si="17"/>
        <v>-0.43153526970954359</v>
      </c>
      <c r="S187" s="11">
        <f t="shared" si="20"/>
        <v>-184</v>
      </c>
      <c r="T187" s="14">
        <f t="shared" si="21"/>
        <v>-0.21173762945914845</v>
      </c>
      <c r="U187" s="11">
        <f t="shared" si="18"/>
        <v>-1006</v>
      </c>
      <c r="V187" s="14">
        <f t="shared" si="19"/>
        <v>-0.12376968503937008</v>
      </c>
      <c r="W187" s="11">
        <f t="shared" si="22"/>
        <v>-693</v>
      </c>
      <c r="X187" s="14">
        <f t="shared" si="23"/>
        <v>-8.8675623800383879E-2</v>
      </c>
    </row>
    <row r="188" spans="1:24" s="10" customFormat="1" x14ac:dyDescent="0.3">
      <c r="A188" s="2">
        <v>38913</v>
      </c>
      <c r="B188" s="3">
        <v>1228</v>
      </c>
      <c r="C188" s="3">
        <v>1049</v>
      </c>
      <c r="D188" s="3"/>
      <c r="E188" s="3"/>
      <c r="F188" s="5">
        <v>38906</v>
      </c>
      <c r="G188" s="3">
        <v>8271</v>
      </c>
      <c r="H188" s="3">
        <v>7862</v>
      </c>
      <c r="I188" s="3"/>
      <c r="J188" s="3"/>
      <c r="K188" s="3">
        <v>0</v>
      </c>
      <c r="L188" s="3">
        <v>0</v>
      </c>
      <c r="M188" s="3">
        <v>0</v>
      </c>
      <c r="N188" s="3">
        <v>0</v>
      </c>
      <c r="O188" s="3"/>
      <c r="P188" s="3"/>
      <c r="Q188" s="11">
        <f t="shared" si="16"/>
        <v>543</v>
      </c>
      <c r="R188" s="14">
        <f t="shared" si="17"/>
        <v>0.79270072992700735</v>
      </c>
      <c r="S188" s="11">
        <f t="shared" si="20"/>
        <v>42</v>
      </c>
      <c r="T188" s="14">
        <f t="shared" si="21"/>
        <v>3.5413153456998317E-2</v>
      </c>
      <c r="U188" s="11">
        <f t="shared" si="18"/>
        <v>1149</v>
      </c>
      <c r="V188" s="14">
        <f t="shared" si="19"/>
        <v>0.16133108677337826</v>
      </c>
      <c r="W188" s="11">
        <f t="shared" si="22"/>
        <v>-456</v>
      </c>
      <c r="X188" s="14">
        <f t="shared" si="23"/>
        <v>-5.2251632863526985E-2</v>
      </c>
    </row>
    <row r="189" spans="1:24" s="10" customFormat="1" x14ac:dyDescent="0.3">
      <c r="A189" s="2">
        <v>38920</v>
      </c>
      <c r="B189" s="3">
        <v>924</v>
      </c>
      <c r="C189" s="3">
        <v>1010.5</v>
      </c>
      <c r="D189" s="3"/>
      <c r="E189" s="3"/>
      <c r="F189" s="5">
        <v>38913</v>
      </c>
      <c r="G189" s="3">
        <v>7883</v>
      </c>
      <c r="H189" s="3">
        <v>7851</v>
      </c>
      <c r="I189" s="3"/>
      <c r="J189" s="3"/>
      <c r="K189" s="3">
        <v>0</v>
      </c>
      <c r="L189" s="3">
        <v>0</v>
      </c>
      <c r="M189" s="3">
        <v>0</v>
      </c>
      <c r="N189" s="3">
        <v>0</v>
      </c>
      <c r="O189" s="3"/>
      <c r="P189" s="3"/>
      <c r="Q189" s="11">
        <f t="shared" si="16"/>
        <v>-304</v>
      </c>
      <c r="R189" s="14">
        <f t="shared" si="17"/>
        <v>-0.24755700325732899</v>
      </c>
      <c r="S189" s="11">
        <f t="shared" si="20"/>
        <v>-93</v>
      </c>
      <c r="T189" s="14">
        <f t="shared" si="21"/>
        <v>-9.1445427728613568E-2</v>
      </c>
      <c r="U189" s="11">
        <f t="shared" si="18"/>
        <v>-388</v>
      </c>
      <c r="V189" s="14">
        <f t="shared" si="19"/>
        <v>-4.6910893483254744E-2</v>
      </c>
      <c r="W189" s="11">
        <f t="shared" si="22"/>
        <v>-472</v>
      </c>
      <c r="X189" s="14">
        <f t="shared" si="23"/>
        <v>-5.6493117893476961E-2</v>
      </c>
    </row>
    <row r="190" spans="1:24" s="10" customFormat="1" x14ac:dyDescent="0.3">
      <c r="A190" s="2">
        <v>38927</v>
      </c>
      <c r="B190" s="3">
        <v>891</v>
      </c>
      <c r="C190" s="3">
        <v>932</v>
      </c>
      <c r="D190" s="3"/>
      <c r="E190" s="3"/>
      <c r="F190" s="5">
        <v>38920</v>
      </c>
      <c r="G190" s="3">
        <v>7744</v>
      </c>
      <c r="H190" s="3">
        <v>7755</v>
      </c>
      <c r="I190" s="3"/>
      <c r="J190" s="3"/>
      <c r="K190" s="3">
        <v>0</v>
      </c>
      <c r="L190" s="3">
        <v>0</v>
      </c>
      <c r="M190" s="3">
        <v>0</v>
      </c>
      <c r="N190" s="3">
        <v>0</v>
      </c>
      <c r="O190" s="3"/>
      <c r="P190" s="3"/>
      <c r="Q190" s="11">
        <f t="shared" si="16"/>
        <v>-33</v>
      </c>
      <c r="R190" s="14">
        <f t="shared" si="17"/>
        <v>-3.5714285714285712E-2</v>
      </c>
      <c r="S190" s="11">
        <f t="shared" si="20"/>
        <v>-312</v>
      </c>
      <c r="T190" s="14">
        <f t="shared" si="21"/>
        <v>-0.25935162094763092</v>
      </c>
      <c r="U190" s="11">
        <f t="shared" si="18"/>
        <v>-139</v>
      </c>
      <c r="V190" s="14">
        <f t="shared" si="19"/>
        <v>-1.7632880882912597E-2</v>
      </c>
      <c r="W190" s="11">
        <f t="shared" si="22"/>
        <v>-891</v>
      </c>
      <c r="X190" s="14">
        <f t="shared" si="23"/>
        <v>-0.10318471337579618</v>
      </c>
    </row>
    <row r="191" spans="1:24" s="10" customFormat="1" x14ac:dyDescent="0.3">
      <c r="A191" s="2">
        <v>38934</v>
      </c>
      <c r="B191" s="3">
        <v>873</v>
      </c>
      <c r="C191" s="3">
        <v>979</v>
      </c>
      <c r="D191" s="3"/>
      <c r="E191" s="3"/>
      <c r="F191" s="5">
        <v>38927</v>
      </c>
      <c r="G191" s="3">
        <v>7544</v>
      </c>
      <c r="H191" s="3">
        <v>7860.5</v>
      </c>
      <c r="I191" s="3"/>
      <c r="J191" s="3"/>
      <c r="K191" s="3">
        <v>0</v>
      </c>
      <c r="L191" s="3">
        <v>0</v>
      </c>
      <c r="M191" s="3">
        <v>0</v>
      </c>
      <c r="N191" s="3">
        <v>0</v>
      </c>
      <c r="O191" s="3"/>
      <c r="P191" s="3"/>
      <c r="Q191" s="11">
        <f t="shared" si="16"/>
        <v>-18</v>
      </c>
      <c r="R191" s="14">
        <f t="shared" si="17"/>
        <v>-2.0202020202020204E-2</v>
      </c>
      <c r="S191" s="11">
        <f t="shared" si="20"/>
        <v>92</v>
      </c>
      <c r="T191" s="14">
        <f t="shared" si="21"/>
        <v>0.117797695262484</v>
      </c>
      <c r="U191" s="11">
        <f t="shared" si="18"/>
        <v>-200</v>
      </c>
      <c r="V191" s="14">
        <f t="shared" si="19"/>
        <v>-2.5826446280991736E-2</v>
      </c>
      <c r="W191" s="11">
        <f t="shared" si="22"/>
        <v>-59</v>
      </c>
      <c r="X191" s="14">
        <f t="shared" si="23"/>
        <v>-7.7600946994607388E-3</v>
      </c>
    </row>
    <row r="192" spans="1:24" s="10" customFormat="1" x14ac:dyDescent="0.3">
      <c r="A192" s="2">
        <v>38941</v>
      </c>
      <c r="B192" s="3">
        <v>906</v>
      </c>
      <c r="C192" s="3">
        <v>898.5</v>
      </c>
      <c r="D192" s="3"/>
      <c r="E192" s="3"/>
      <c r="F192" s="5">
        <v>38934</v>
      </c>
      <c r="G192" s="3">
        <v>7582</v>
      </c>
      <c r="H192" s="3">
        <v>7688.25</v>
      </c>
      <c r="I192" s="3"/>
      <c r="J192" s="3"/>
      <c r="K192" s="3">
        <v>0</v>
      </c>
      <c r="L192" s="3">
        <v>0</v>
      </c>
      <c r="M192" s="3">
        <v>0</v>
      </c>
      <c r="N192" s="3">
        <v>0</v>
      </c>
      <c r="O192" s="3"/>
      <c r="P192" s="3"/>
      <c r="Q192" s="11">
        <f t="shared" si="16"/>
        <v>33</v>
      </c>
      <c r="R192" s="14">
        <f t="shared" si="17"/>
        <v>3.7800687285223365E-2</v>
      </c>
      <c r="S192" s="11">
        <f t="shared" si="20"/>
        <v>60</v>
      </c>
      <c r="T192" s="14">
        <f t="shared" si="21"/>
        <v>7.0921985815602842E-2</v>
      </c>
      <c r="U192" s="11">
        <f t="shared" si="18"/>
        <v>38</v>
      </c>
      <c r="V192" s="14">
        <f t="shared" si="19"/>
        <v>5.0371155885471901E-3</v>
      </c>
      <c r="W192" s="11">
        <f t="shared" si="22"/>
        <v>-106</v>
      </c>
      <c r="X192" s="14">
        <f t="shared" si="23"/>
        <v>-1.3787721123829344E-2</v>
      </c>
    </row>
    <row r="193" spans="1:24" s="10" customFormat="1" x14ac:dyDescent="0.3">
      <c r="A193" s="2">
        <v>38948</v>
      </c>
      <c r="B193" s="3">
        <v>942</v>
      </c>
      <c r="C193" s="3">
        <v>903</v>
      </c>
      <c r="D193" s="3"/>
      <c r="E193" s="3"/>
      <c r="F193" s="5">
        <v>38941</v>
      </c>
      <c r="G193" s="3">
        <v>7522</v>
      </c>
      <c r="H193" s="3">
        <v>7598</v>
      </c>
      <c r="I193" s="3"/>
      <c r="J193" s="3"/>
      <c r="K193" s="3">
        <v>0</v>
      </c>
      <c r="L193" s="3">
        <v>0</v>
      </c>
      <c r="M193" s="3">
        <v>0</v>
      </c>
      <c r="N193" s="3">
        <v>0</v>
      </c>
      <c r="O193" s="3"/>
      <c r="P193" s="3"/>
      <c r="Q193" s="11">
        <f t="shared" si="16"/>
        <v>36</v>
      </c>
      <c r="R193" s="14">
        <f t="shared" si="17"/>
        <v>3.9735099337748346E-2</v>
      </c>
      <c r="S193" s="11">
        <f t="shared" si="20"/>
        <v>158</v>
      </c>
      <c r="T193" s="14">
        <f t="shared" si="21"/>
        <v>0.20153061224489796</v>
      </c>
      <c r="U193" s="11">
        <f t="shared" si="18"/>
        <v>-60</v>
      </c>
      <c r="V193" s="14">
        <f t="shared" si="19"/>
        <v>-7.9134792930625163E-3</v>
      </c>
      <c r="W193" s="11">
        <f t="shared" si="22"/>
        <v>-280</v>
      </c>
      <c r="X193" s="14">
        <f t="shared" si="23"/>
        <v>-3.5888233786208666E-2</v>
      </c>
    </row>
    <row r="194" spans="1:24" s="10" customFormat="1" x14ac:dyDescent="0.3">
      <c r="A194" s="2">
        <v>38955</v>
      </c>
      <c r="B194" s="3">
        <v>844</v>
      </c>
      <c r="C194" s="3">
        <v>891.25</v>
      </c>
      <c r="D194" s="3"/>
      <c r="E194" s="3"/>
      <c r="F194" s="5">
        <v>38948</v>
      </c>
      <c r="G194" s="3">
        <v>7448</v>
      </c>
      <c r="H194" s="3">
        <v>7524</v>
      </c>
      <c r="I194" s="3"/>
      <c r="J194" s="3"/>
      <c r="K194" s="3">
        <v>0</v>
      </c>
      <c r="L194" s="3">
        <v>0</v>
      </c>
      <c r="M194" s="3">
        <v>0</v>
      </c>
      <c r="N194" s="3">
        <v>0</v>
      </c>
      <c r="O194" s="3"/>
      <c r="P194" s="3"/>
      <c r="Q194" s="11">
        <f t="shared" si="16"/>
        <v>-98</v>
      </c>
      <c r="R194" s="14">
        <f t="shared" si="17"/>
        <v>-0.1040339702760085</v>
      </c>
      <c r="S194" s="11">
        <f t="shared" si="20"/>
        <v>42</v>
      </c>
      <c r="T194" s="14">
        <f t="shared" si="21"/>
        <v>5.2369077306733167E-2</v>
      </c>
      <c r="U194" s="11">
        <f t="shared" si="18"/>
        <v>-74</v>
      </c>
      <c r="V194" s="14">
        <f t="shared" si="19"/>
        <v>-9.8378090933262437E-3</v>
      </c>
      <c r="W194" s="11">
        <f t="shared" si="22"/>
        <v>-88</v>
      </c>
      <c r="X194" s="14">
        <f t="shared" si="23"/>
        <v>-1.167728237791932E-2</v>
      </c>
    </row>
    <row r="195" spans="1:24" s="10" customFormat="1" x14ac:dyDescent="0.3">
      <c r="A195" s="2">
        <v>38962</v>
      </c>
      <c r="B195" s="3">
        <v>913</v>
      </c>
      <c r="C195" s="3">
        <v>901.25</v>
      </c>
      <c r="D195" s="3"/>
      <c r="E195" s="3"/>
      <c r="F195" s="5">
        <v>38955</v>
      </c>
      <c r="G195" s="3">
        <v>7333</v>
      </c>
      <c r="H195" s="3">
        <v>7471.25</v>
      </c>
      <c r="I195" s="3"/>
      <c r="J195" s="3"/>
      <c r="K195" s="3">
        <v>0</v>
      </c>
      <c r="L195" s="3">
        <v>0</v>
      </c>
      <c r="M195" s="3">
        <v>0</v>
      </c>
      <c r="N195" s="3">
        <v>0</v>
      </c>
      <c r="O195" s="3"/>
      <c r="P195" s="3"/>
      <c r="Q195" s="11">
        <f t="shared" si="16"/>
        <v>69</v>
      </c>
      <c r="R195" s="14">
        <f t="shared" si="17"/>
        <v>8.1753554502369666E-2</v>
      </c>
      <c r="S195" s="11">
        <f t="shared" si="20"/>
        <v>7</v>
      </c>
      <c r="T195" s="14">
        <f t="shared" si="21"/>
        <v>7.7262693156732896E-3</v>
      </c>
      <c r="U195" s="11">
        <f t="shared" si="18"/>
        <v>-115</v>
      </c>
      <c r="V195" s="14">
        <f t="shared" si="19"/>
        <v>-1.5440386680988185E-2</v>
      </c>
      <c r="W195" s="11">
        <f t="shared" si="22"/>
        <v>-193</v>
      </c>
      <c r="X195" s="14">
        <f t="shared" si="23"/>
        <v>-2.5644432633537072E-2</v>
      </c>
    </row>
    <row r="196" spans="1:24" s="10" customFormat="1" x14ac:dyDescent="0.3">
      <c r="A196" s="2">
        <v>38969</v>
      </c>
      <c r="B196" s="3">
        <v>879</v>
      </c>
      <c r="C196" s="3">
        <v>894.5</v>
      </c>
      <c r="D196" s="3"/>
      <c r="E196" s="3"/>
      <c r="F196" s="5">
        <v>38962</v>
      </c>
      <c r="G196" s="3">
        <v>6969</v>
      </c>
      <c r="H196" s="3">
        <v>7318</v>
      </c>
      <c r="I196" s="3"/>
      <c r="J196" s="3"/>
      <c r="K196" s="3">
        <v>0</v>
      </c>
      <c r="L196" s="3">
        <v>0</v>
      </c>
      <c r="M196" s="3">
        <v>0</v>
      </c>
      <c r="N196" s="3">
        <v>0</v>
      </c>
      <c r="O196" s="3"/>
      <c r="P196" s="3"/>
      <c r="Q196" s="11">
        <f t="shared" ref="Q196:Q259" si="24">B196-B195</f>
        <v>-34</v>
      </c>
      <c r="R196" s="14">
        <f t="shared" ref="R196:R259" si="25">(B196-B195)/B195</f>
        <v>-3.7239868565169768E-2</v>
      </c>
      <c r="S196" s="11">
        <f t="shared" si="20"/>
        <v>134</v>
      </c>
      <c r="T196" s="14">
        <f t="shared" si="21"/>
        <v>0.17986577181208055</v>
      </c>
      <c r="U196" s="11">
        <f t="shared" ref="U196:U259" si="26">G196-G195</f>
        <v>-364</v>
      </c>
      <c r="V196" s="14">
        <f t="shared" ref="V196:V259" si="27">(G196-G195)/G195</f>
        <v>-4.9638619937269875E-2</v>
      </c>
      <c r="W196" s="11">
        <f t="shared" si="22"/>
        <v>92</v>
      </c>
      <c r="X196" s="14">
        <f t="shared" si="23"/>
        <v>1.3377926421404682E-2</v>
      </c>
    </row>
    <row r="197" spans="1:24" s="10" customFormat="1" x14ac:dyDescent="0.3">
      <c r="A197" s="2">
        <v>38976</v>
      </c>
      <c r="B197" s="3">
        <v>826</v>
      </c>
      <c r="C197" s="3">
        <v>865.5</v>
      </c>
      <c r="D197" s="3"/>
      <c r="E197" s="3"/>
      <c r="F197" s="5">
        <v>38969</v>
      </c>
      <c r="G197" s="3">
        <v>6869</v>
      </c>
      <c r="H197" s="3">
        <v>7154.75</v>
      </c>
      <c r="I197" s="3"/>
      <c r="J197" s="3"/>
      <c r="K197" s="3">
        <v>0</v>
      </c>
      <c r="L197" s="3">
        <v>0</v>
      </c>
      <c r="M197" s="3">
        <v>0</v>
      </c>
      <c r="N197" s="3">
        <v>0</v>
      </c>
      <c r="O197" s="3"/>
      <c r="P197" s="3"/>
      <c r="Q197" s="11">
        <f t="shared" si="24"/>
        <v>-53</v>
      </c>
      <c r="R197" s="14">
        <f t="shared" si="25"/>
        <v>-6.0295790671217292E-2</v>
      </c>
      <c r="S197" s="11">
        <f t="shared" si="20"/>
        <v>-55</v>
      </c>
      <c r="T197" s="14">
        <f t="shared" si="21"/>
        <v>-6.2429057888762768E-2</v>
      </c>
      <c r="U197" s="11">
        <f t="shared" si="26"/>
        <v>-100</v>
      </c>
      <c r="V197" s="14">
        <f t="shared" si="27"/>
        <v>-1.4349261013057828E-2</v>
      </c>
      <c r="W197" s="11">
        <f t="shared" si="22"/>
        <v>-130</v>
      </c>
      <c r="X197" s="14">
        <f t="shared" si="23"/>
        <v>-1.857408201171596E-2</v>
      </c>
    </row>
    <row r="198" spans="1:24" s="10" customFormat="1" x14ac:dyDescent="0.3">
      <c r="A198" s="2">
        <v>38983</v>
      </c>
      <c r="B198" s="3">
        <v>779</v>
      </c>
      <c r="C198" s="3">
        <v>849.25</v>
      </c>
      <c r="D198" s="3"/>
      <c r="E198" s="3"/>
      <c r="F198" s="5">
        <v>38976</v>
      </c>
      <c r="G198" s="3">
        <v>6467</v>
      </c>
      <c r="H198" s="3">
        <v>6909.5</v>
      </c>
      <c r="I198" s="3"/>
      <c r="J198" s="3"/>
      <c r="K198" s="3">
        <v>0</v>
      </c>
      <c r="L198" s="3">
        <v>0</v>
      </c>
      <c r="M198" s="3">
        <v>0</v>
      </c>
      <c r="N198" s="3">
        <v>0</v>
      </c>
      <c r="O198" s="3"/>
      <c r="P198" s="3"/>
      <c r="Q198" s="11">
        <f t="shared" si="24"/>
        <v>-47</v>
      </c>
      <c r="R198" s="14">
        <f t="shared" si="25"/>
        <v>-5.6900726392251813E-2</v>
      </c>
      <c r="S198" s="11">
        <f t="shared" si="20"/>
        <v>-30</v>
      </c>
      <c r="T198" s="14">
        <f t="shared" si="21"/>
        <v>-3.7082818294190356E-2</v>
      </c>
      <c r="U198" s="11">
        <f t="shared" si="26"/>
        <v>-402</v>
      </c>
      <c r="V198" s="14">
        <f t="shared" si="27"/>
        <v>-5.8523802591352453E-2</v>
      </c>
      <c r="W198" s="11">
        <f t="shared" si="22"/>
        <v>-237</v>
      </c>
      <c r="X198" s="14">
        <f t="shared" si="23"/>
        <v>-3.5352028639618137E-2</v>
      </c>
    </row>
    <row r="199" spans="1:24" s="10" customFormat="1" x14ac:dyDescent="0.3">
      <c r="A199" s="2">
        <v>38990</v>
      </c>
      <c r="B199" s="3">
        <v>937</v>
      </c>
      <c r="C199" s="3">
        <v>855.25</v>
      </c>
      <c r="D199" s="3"/>
      <c r="E199" s="3"/>
      <c r="F199" s="5">
        <v>38983</v>
      </c>
      <c r="G199" s="3">
        <v>6539</v>
      </c>
      <c r="H199" s="3">
        <v>6711</v>
      </c>
      <c r="I199" s="3"/>
      <c r="J199" s="3"/>
      <c r="K199" s="3">
        <v>0</v>
      </c>
      <c r="L199" s="3">
        <v>0</v>
      </c>
      <c r="M199" s="3">
        <v>0</v>
      </c>
      <c r="N199" s="3">
        <v>0</v>
      </c>
      <c r="O199" s="3"/>
      <c r="P199" s="3"/>
      <c r="Q199" s="11">
        <f t="shared" si="24"/>
        <v>158</v>
      </c>
      <c r="R199" s="14">
        <f t="shared" si="25"/>
        <v>0.20282413350449294</v>
      </c>
      <c r="S199" s="11">
        <f t="shared" si="20"/>
        <v>-62</v>
      </c>
      <c r="T199" s="14">
        <f t="shared" si="21"/>
        <v>-6.2062062062062065E-2</v>
      </c>
      <c r="U199" s="11">
        <f t="shared" si="26"/>
        <v>72</v>
      </c>
      <c r="V199" s="14">
        <f t="shared" si="27"/>
        <v>1.1133446729550023E-2</v>
      </c>
      <c r="W199" s="11">
        <f t="shared" si="22"/>
        <v>-334</v>
      </c>
      <c r="X199" s="14">
        <f t="shared" si="23"/>
        <v>-4.8595955186963483E-2</v>
      </c>
    </row>
    <row r="200" spans="1:24" s="10" customFormat="1" x14ac:dyDescent="0.3">
      <c r="A200" s="2">
        <v>38997</v>
      </c>
      <c r="B200" s="3">
        <v>900</v>
      </c>
      <c r="C200" s="3">
        <v>860.5</v>
      </c>
      <c r="D200" s="3"/>
      <c r="E200" s="3"/>
      <c r="F200" s="5">
        <v>38990</v>
      </c>
      <c r="G200" s="3">
        <v>6243</v>
      </c>
      <c r="H200" s="3">
        <v>6529.5</v>
      </c>
      <c r="I200" s="3"/>
      <c r="J200" s="3"/>
      <c r="K200" s="3">
        <v>0</v>
      </c>
      <c r="L200" s="3">
        <v>0</v>
      </c>
      <c r="M200" s="3">
        <v>0</v>
      </c>
      <c r="N200" s="3">
        <v>0</v>
      </c>
      <c r="O200" s="3"/>
      <c r="P200" s="3"/>
      <c r="Q200" s="11">
        <f t="shared" si="24"/>
        <v>-37</v>
      </c>
      <c r="R200" s="14">
        <f t="shared" si="25"/>
        <v>-3.9487726787620067E-2</v>
      </c>
      <c r="S200" s="11">
        <f t="shared" si="20"/>
        <v>157</v>
      </c>
      <c r="T200" s="14">
        <f t="shared" si="21"/>
        <v>0.21130551816958276</v>
      </c>
      <c r="U200" s="11">
        <f t="shared" si="26"/>
        <v>-296</v>
      </c>
      <c r="V200" s="14">
        <f t="shared" si="27"/>
        <v>-4.526686037620431E-2</v>
      </c>
      <c r="W200" s="11">
        <f t="shared" si="22"/>
        <v>-60</v>
      </c>
      <c r="X200" s="14">
        <f t="shared" si="23"/>
        <v>-9.5192765349833407E-3</v>
      </c>
    </row>
    <row r="201" spans="1:24" s="10" customFormat="1" x14ac:dyDescent="0.3">
      <c r="A201" s="2">
        <v>39004</v>
      </c>
      <c r="B201" s="3">
        <v>902</v>
      </c>
      <c r="C201" s="3">
        <v>879.5</v>
      </c>
      <c r="D201" s="3"/>
      <c r="E201" s="3"/>
      <c r="F201" s="5">
        <v>38997</v>
      </c>
      <c r="G201" s="3">
        <v>6274</v>
      </c>
      <c r="H201" s="3">
        <v>6380.75</v>
      </c>
      <c r="I201" s="3"/>
      <c r="J201" s="3"/>
      <c r="K201" s="3">
        <v>0</v>
      </c>
      <c r="L201" s="3">
        <v>0</v>
      </c>
      <c r="M201" s="3">
        <v>0</v>
      </c>
      <c r="N201" s="3">
        <v>0</v>
      </c>
      <c r="O201" s="3"/>
      <c r="P201" s="3"/>
      <c r="Q201" s="11">
        <f t="shared" si="24"/>
        <v>2</v>
      </c>
      <c r="R201" s="14">
        <f t="shared" si="25"/>
        <v>2.2222222222222222E-3</v>
      </c>
      <c r="S201" s="11">
        <f t="shared" si="20"/>
        <v>-89</v>
      </c>
      <c r="T201" s="14">
        <f t="shared" si="21"/>
        <v>-8.9808274470232083E-2</v>
      </c>
      <c r="U201" s="11">
        <f t="shared" si="26"/>
        <v>31</v>
      </c>
      <c r="V201" s="14">
        <f t="shared" si="27"/>
        <v>4.965561428800256E-3</v>
      </c>
      <c r="W201" s="11">
        <f t="shared" si="22"/>
        <v>-19</v>
      </c>
      <c r="X201" s="14">
        <f t="shared" si="23"/>
        <v>-3.0192277133322741E-3</v>
      </c>
    </row>
    <row r="202" spans="1:24" s="10" customFormat="1" x14ac:dyDescent="0.3">
      <c r="A202" s="2">
        <v>39011</v>
      </c>
      <c r="B202" s="3">
        <v>1193</v>
      </c>
      <c r="C202" s="3">
        <v>983</v>
      </c>
      <c r="D202" s="3"/>
      <c r="E202" s="3"/>
      <c r="F202" s="5">
        <v>39004</v>
      </c>
      <c r="G202" s="3">
        <v>6612</v>
      </c>
      <c r="H202" s="3">
        <v>6417</v>
      </c>
      <c r="I202" s="3"/>
      <c r="J202" s="3"/>
      <c r="K202" s="3">
        <v>0</v>
      </c>
      <c r="L202" s="3">
        <v>0</v>
      </c>
      <c r="M202" s="3">
        <v>0</v>
      </c>
      <c r="N202" s="3">
        <v>0</v>
      </c>
      <c r="O202" s="3"/>
      <c r="P202" s="3"/>
      <c r="Q202" s="11">
        <f t="shared" si="24"/>
        <v>291</v>
      </c>
      <c r="R202" s="14">
        <f t="shared" si="25"/>
        <v>0.32261640798226165</v>
      </c>
      <c r="S202" s="11">
        <f t="shared" si="20"/>
        <v>-13</v>
      </c>
      <c r="T202" s="14">
        <f t="shared" si="21"/>
        <v>-1.077943615257048E-2</v>
      </c>
      <c r="U202" s="11">
        <f t="shared" si="26"/>
        <v>338</v>
      </c>
      <c r="V202" s="14">
        <f t="shared" si="27"/>
        <v>5.3873127191584318E-2</v>
      </c>
      <c r="W202" s="11">
        <f t="shared" si="22"/>
        <v>-177</v>
      </c>
      <c r="X202" s="14">
        <f t="shared" si="23"/>
        <v>-2.6071586389748123E-2</v>
      </c>
    </row>
    <row r="203" spans="1:24" s="10" customFormat="1" x14ac:dyDescent="0.3">
      <c r="A203" s="2">
        <v>39018</v>
      </c>
      <c r="B203" s="3">
        <v>1272</v>
      </c>
      <c r="C203" s="3">
        <v>1066.75</v>
      </c>
      <c r="D203" s="3"/>
      <c r="E203" s="3"/>
      <c r="F203" s="5">
        <v>39011</v>
      </c>
      <c r="G203" s="3">
        <v>6884</v>
      </c>
      <c r="H203" s="3">
        <v>6503.25</v>
      </c>
      <c r="I203" s="3"/>
      <c r="J203" s="3"/>
      <c r="K203" s="3">
        <v>0</v>
      </c>
      <c r="L203" s="3">
        <v>0</v>
      </c>
      <c r="M203" s="3">
        <v>0</v>
      </c>
      <c r="N203" s="3">
        <v>0</v>
      </c>
      <c r="O203" s="3"/>
      <c r="P203" s="3"/>
      <c r="Q203" s="11">
        <f t="shared" si="24"/>
        <v>79</v>
      </c>
      <c r="R203" s="14">
        <f t="shared" si="25"/>
        <v>6.6219614417435041E-2</v>
      </c>
      <c r="S203" s="11">
        <f t="shared" si="20"/>
        <v>4</v>
      </c>
      <c r="T203" s="14">
        <f t="shared" si="21"/>
        <v>3.1545741324921135E-3</v>
      </c>
      <c r="U203" s="11">
        <f t="shared" si="26"/>
        <v>272</v>
      </c>
      <c r="V203" s="14">
        <f t="shared" si="27"/>
        <v>4.11373260738052E-2</v>
      </c>
      <c r="W203" s="11">
        <f t="shared" si="22"/>
        <v>211</v>
      </c>
      <c r="X203" s="14">
        <f t="shared" si="23"/>
        <v>3.1619961037014838E-2</v>
      </c>
    </row>
    <row r="204" spans="1:24" s="10" customFormat="1" x14ac:dyDescent="0.3">
      <c r="A204" s="2">
        <v>39025</v>
      </c>
      <c r="B204" s="3">
        <v>1496</v>
      </c>
      <c r="C204" s="3">
        <v>1215.75</v>
      </c>
      <c r="D204" s="3"/>
      <c r="E204" s="3"/>
      <c r="F204" s="5">
        <v>39018</v>
      </c>
      <c r="G204" s="3">
        <v>7202</v>
      </c>
      <c r="H204" s="3">
        <v>6743</v>
      </c>
      <c r="I204" s="3"/>
      <c r="J204" s="3"/>
      <c r="K204" s="3">
        <v>0</v>
      </c>
      <c r="L204" s="3">
        <v>0</v>
      </c>
      <c r="M204" s="3">
        <v>0</v>
      </c>
      <c r="N204" s="3">
        <v>0</v>
      </c>
      <c r="O204" s="3"/>
      <c r="P204" s="3"/>
      <c r="Q204" s="11">
        <f t="shared" si="24"/>
        <v>224</v>
      </c>
      <c r="R204" s="14">
        <f t="shared" si="25"/>
        <v>0.1761006289308176</v>
      </c>
      <c r="S204" s="11">
        <f t="shared" si="20"/>
        <v>6</v>
      </c>
      <c r="T204" s="14">
        <f t="shared" si="21"/>
        <v>4.0268456375838931E-3</v>
      </c>
      <c r="U204" s="11">
        <f t="shared" si="26"/>
        <v>318</v>
      </c>
      <c r="V204" s="14">
        <f t="shared" si="27"/>
        <v>4.6194073213248109E-2</v>
      </c>
      <c r="W204" s="11">
        <f t="shared" si="22"/>
        <v>209</v>
      </c>
      <c r="X204" s="14">
        <f t="shared" si="23"/>
        <v>2.9887029887029886E-2</v>
      </c>
    </row>
    <row r="205" spans="1:24" s="10" customFormat="1" x14ac:dyDescent="0.3">
      <c r="A205" s="2">
        <v>39032</v>
      </c>
      <c r="B205" s="3">
        <v>1549</v>
      </c>
      <c r="C205" s="3">
        <v>1377.5</v>
      </c>
      <c r="D205" s="3"/>
      <c r="E205" s="3"/>
      <c r="F205" s="5">
        <v>39025</v>
      </c>
      <c r="G205" s="3">
        <v>7735</v>
      </c>
      <c r="H205" s="3">
        <v>7108.25</v>
      </c>
      <c r="I205" s="3"/>
      <c r="J205" s="3"/>
      <c r="K205" s="3">
        <v>0</v>
      </c>
      <c r="L205" s="3">
        <v>0</v>
      </c>
      <c r="M205" s="3">
        <v>0</v>
      </c>
      <c r="N205" s="3">
        <v>0</v>
      </c>
      <c r="O205" s="3"/>
      <c r="P205" s="3"/>
      <c r="Q205" s="11">
        <f t="shared" si="24"/>
        <v>53</v>
      </c>
      <c r="R205" s="14">
        <f t="shared" si="25"/>
        <v>3.5427807486631019E-2</v>
      </c>
      <c r="S205" s="11">
        <f t="shared" si="20"/>
        <v>142</v>
      </c>
      <c r="T205" s="14">
        <f t="shared" si="21"/>
        <v>0.10092395167022032</v>
      </c>
      <c r="U205" s="11">
        <f t="shared" si="26"/>
        <v>533</v>
      </c>
      <c r="V205" s="14">
        <f t="shared" si="27"/>
        <v>7.4007220216606495E-2</v>
      </c>
      <c r="W205" s="11">
        <f t="shared" si="22"/>
        <v>195</v>
      </c>
      <c r="X205" s="14">
        <f t="shared" si="23"/>
        <v>2.5862068965517241E-2</v>
      </c>
    </row>
    <row r="206" spans="1:24" s="10" customFormat="1" x14ac:dyDescent="0.3">
      <c r="A206" s="2">
        <v>39039</v>
      </c>
      <c r="B206" s="3">
        <v>1879</v>
      </c>
      <c r="C206" s="3">
        <v>1549</v>
      </c>
      <c r="D206" s="3"/>
      <c r="E206" s="3"/>
      <c r="F206" s="5">
        <v>39032</v>
      </c>
      <c r="G206" s="3">
        <v>8322</v>
      </c>
      <c r="H206" s="3">
        <v>7535.75</v>
      </c>
      <c r="I206" s="3"/>
      <c r="J206" s="3"/>
      <c r="K206" s="3">
        <v>0</v>
      </c>
      <c r="L206" s="3">
        <v>0</v>
      </c>
      <c r="M206" s="3">
        <v>0</v>
      </c>
      <c r="N206" s="3">
        <v>0</v>
      </c>
      <c r="O206" s="3"/>
      <c r="P206" s="3"/>
      <c r="Q206" s="11">
        <f t="shared" si="24"/>
        <v>330</v>
      </c>
      <c r="R206" s="14">
        <f t="shared" si="25"/>
        <v>0.2130406714009038</v>
      </c>
      <c r="S206" s="11">
        <f t="shared" si="20"/>
        <v>523</v>
      </c>
      <c r="T206" s="14">
        <f t="shared" si="21"/>
        <v>0.38569321533923306</v>
      </c>
      <c r="U206" s="11">
        <f t="shared" si="26"/>
        <v>587</v>
      </c>
      <c r="V206" s="14">
        <f t="shared" si="27"/>
        <v>7.5888817065287648E-2</v>
      </c>
      <c r="W206" s="11">
        <f t="shared" si="22"/>
        <v>681</v>
      </c>
      <c r="X206" s="14">
        <f t="shared" si="23"/>
        <v>8.9124460149195131E-2</v>
      </c>
    </row>
    <row r="207" spans="1:24" s="10" customFormat="1" x14ac:dyDescent="0.3">
      <c r="A207" s="2">
        <v>39046</v>
      </c>
      <c r="B207" s="3">
        <v>1451</v>
      </c>
      <c r="C207" s="3">
        <v>1593.75</v>
      </c>
      <c r="D207" s="3"/>
      <c r="E207" s="3"/>
      <c r="F207" s="5">
        <v>39039</v>
      </c>
      <c r="G207" s="3">
        <v>8705</v>
      </c>
      <c r="H207" s="3">
        <v>7991</v>
      </c>
      <c r="I207" s="3"/>
      <c r="J207" s="3"/>
      <c r="K207" s="3">
        <v>0</v>
      </c>
      <c r="L207" s="3">
        <v>0</v>
      </c>
      <c r="M207" s="3">
        <v>0</v>
      </c>
      <c r="N207" s="3">
        <v>0</v>
      </c>
      <c r="O207" s="3"/>
      <c r="P207" s="3"/>
      <c r="Q207" s="11">
        <f t="shared" si="24"/>
        <v>-428</v>
      </c>
      <c r="R207" s="14">
        <f t="shared" si="25"/>
        <v>-0.22778073443320915</v>
      </c>
      <c r="S207" s="11">
        <f t="shared" si="20"/>
        <v>110</v>
      </c>
      <c r="T207" s="14">
        <f t="shared" si="21"/>
        <v>8.2028337061894108E-2</v>
      </c>
      <c r="U207" s="11">
        <f t="shared" si="26"/>
        <v>383</v>
      </c>
      <c r="V207" s="14">
        <f t="shared" si="27"/>
        <v>4.6022590723383799E-2</v>
      </c>
      <c r="W207" s="11">
        <f t="shared" si="22"/>
        <v>755</v>
      </c>
      <c r="X207" s="14">
        <f t="shared" si="23"/>
        <v>9.4968553459119504E-2</v>
      </c>
    </row>
    <row r="208" spans="1:24" s="10" customFormat="1" x14ac:dyDescent="0.3">
      <c r="A208" s="2">
        <v>39053</v>
      </c>
      <c r="B208" s="3">
        <v>1786</v>
      </c>
      <c r="C208" s="3">
        <v>1666.25</v>
      </c>
      <c r="D208" s="3"/>
      <c r="E208" s="3"/>
      <c r="F208" s="5">
        <v>39046</v>
      </c>
      <c r="G208" s="3">
        <v>10074</v>
      </c>
      <c r="H208" s="3">
        <v>8709</v>
      </c>
      <c r="I208" s="3"/>
      <c r="J208" s="3"/>
      <c r="K208" s="3">
        <v>0</v>
      </c>
      <c r="L208" s="3">
        <v>0</v>
      </c>
      <c r="M208" s="3">
        <v>0</v>
      </c>
      <c r="N208" s="3">
        <v>0</v>
      </c>
      <c r="O208" s="3"/>
      <c r="P208" s="3"/>
      <c r="Q208" s="11">
        <f t="shared" si="24"/>
        <v>335</v>
      </c>
      <c r="R208" s="14">
        <f t="shared" si="25"/>
        <v>0.23087525844245349</v>
      </c>
      <c r="S208" s="11">
        <f t="shared" si="20"/>
        <v>-133</v>
      </c>
      <c r="T208" s="14">
        <f t="shared" si="21"/>
        <v>-6.9306930693069313E-2</v>
      </c>
      <c r="U208" s="11">
        <f t="shared" si="26"/>
        <v>1369</v>
      </c>
      <c r="V208" s="14">
        <f t="shared" si="27"/>
        <v>0.15726593911545089</v>
      </c>
      <c r="W208" s="11">
        <f t="shared" si="22"/>
        <v>688</v>
      </c>
      <c r="X208" s="14">
        <f t="shared" si="23"/>
        <v>7.3300660558278288E-2</v>
      </c>
    </row>
    <row r="209" spans="1:24" s="10" customFormat="1" x14ac:dyDescent="0.3">
      <c r="A209" s="2">
        <v>39060</v>
      </c>
      <c r="B209" s="3">
        <v>2197</v>
      </c>
      <c r="C209" s="3">
        <v>1828.25</v>
      </c>
      <c r="D209" s="3"/>
      <c r="E209" s="3"/>
      <c r="F209" s="5">
        <v>39053</v>
      </c>
      <c r="G209" s="3">
        <v>10281</v>
      </c>
      <c r="H209" s="3">
        <v>9345.5</v>
      </c>
      <c r="I209" s="3"/>
      <c r="J209" s="3"/>
      <c r="K209" s="3">
        <v>0</v>
      </c>
      <c r="L209" s="3">
        <v>0</v>
      </c>
      <c r="M209" s="3">
        <v>0</v>
      </c>
      <c r="N209" s="3">
        <v>0</v>
      </c>
      <c r="O209" s="3"/>
      <c r="P209" s="3"/>
      <c r="Q209" s="11">
        <f t="shared" si="24"/>
        <v>411</v>
      </c>
      <c r="R209" s="14">
        <f t="shared" si="25"/>
        <v>0.23012318029115342</v>
      </c>
      <c r="S209" s="11">
        <f t="shared" si="20"/>
        <v>96</v>
      </c>
      <c r="T209" s="14">
        <f t="shared" si="21"/>
        <v>4.5692527367920038E-2</v>
      </c>
      <c r="U209" s="11">
        <f t="shared" si="26"/>
        <v>207</v>
      </c>
      <c r="V209" s="14">
        <f t="shared" si="27"/>
        <v>2.0547945205479451E-2</v>
      </c>
      <c r="W209" s="11">
        <f t="shared" si="22"/>
        <v>597</v>
      </c>
      <c r="X209" s="14">
        <f t="shared" si="23"/>
        <v>6.1648079306071871E-2</v>
      </c>
    </row>
    <row r="210" spans="1:24" s="10" customFormat="1" x14ac:dyDescent="0.3">
      <c r="A210" s="2">
        <v>39067</v>
      </c>
      <c r="B210" s="3">
        <v>1960</v>
      </c>
      <c r="C210" s="3">
        <v>1848.5</v>
      </c>
      <c r="D210" s="3"/>
      <c r="E210" s="3"/>
      <c r="F210" s="5">
        <v>39060</v>
      </c>
      <c r="G210" s="3">
        <v>10622</v>
      </c>
      <c r="H210" s="3">
        <v>9920.5</v>
      </c>
      <c r="I210" s="3"/>
      <c r="J210" s="3"/>
      <c r="K210" s="3">
        <v>0</v>
      </c>
      <c r="L210" s="3">
        <v>0</v>
      </c>
      <c r="M210" s="3">
        <v>0</v>
      </c>
      <c r="N210" s="3">
        <v>0</v>
      </c>
      <c r="O210" s="3"/>
      <c r="P210" s="3"/>
      <c r="Q210" s="11">
        <f t="shared" si="24"/>
        <v>-237</v>
      </c>
      <c r="R210" s="14">
        <f t="shared" si="25"/>
        <v>-0.10787437414656349</v>
      </c>
      <c r="S210" s="11">
        <f t="shared" si="20"/>
        <v>127</v>
      </c>
      <c r="T210" s="14">
        <f t="shared" si="21"/>
        <v>6.9285324604473536E-2</v>
      </c>
      <c r="U210" s="11">
        <f t="shared" si="26"/>
        <v>341</v>
      </c>
      <c r="V210" s="14">
        <f t="shared" si="27"/>
        <v>3.316797976850501E-2</v>
      </c>
      <c r="W210" s="11">
        <f t="shared" si="22"/>
        <v>297</v>
      </c>
      <c r="X210" s="14">
        <f t="shared" si="23"/>
        <v>2.8765133171912833E-2</v>
      </c>
    </row>
    <row r="211" spans="1:24" s="10" customFormat="1" x14ac:dyDescent="0.3">
      <c r="A211" s="2">
        <v>39074</v>
      </c>
      <c r="B211" s="3">
        <v>1788</v>
      </c>
      <c r="C211" s="3">
        <v>1932.75</v>
      </c>
      <c r="D211" s="3"/>
      <c r="E211" s="3"/>
      <c r="F211" s="5">
        <v>39067</v>
      </c>
      <c r="G211" s="3">
        <v>11364</v>
      </c>
      <c r="H211" s="3">
        <v>10585.25</v>
      </c>
      <c r="I211" s="3"/>
      <c r="J211" s="3"/>
      <c r="K211" s="3">
        <v>0</v>
      </c>
      <c r="L211" s="3">
        <v>0</v>
      </c>
      <c r="M211" s="3">
        <v>0</v>
      </c>
      <c r="N211" s="3">
        <v>0</v>
      </c>
      <c r="O211" s="3"/>
      <c r="P211" s="3"/>
      <c r="Q211" s="11">
        <f t="shared" si="24"/>
        <v>-172</v>
      </c>
      <c r="R211" s="14">
        <f t="shared" si="25"/>
        <v>-8.7755102040816324E-2</v>
      </c>
      <c r="S211" s="11">
        <f t="shared" si="20"/>
        <v>20</v>
      </c>
      <c r="T211" s="14">
        <f t="shared" si="21"/>
        <v>1.1312217194570135E-2</v>
      </c>
      <c r="U211" s="11">
        <f t="shared" si="26"/>
        <v>742</v>
      </c>
      <c r="V211" s="14">
        <f t="shared" si="27"/>
        <v>6.9855017887403503E-2</v>
      </c>
      <c r="W211" s="11">
        <f t="shared" si="22"/>
        <v>304</v>
      </c>
      <c r="X211" s="14">
        <f t="shared" si="23"/>
        <v>2.7486437613019891E-2</v>
      </c>
    </row>
    <row r="212" spans="1:24" s="10" customFormat="1" x14ac:dyDescent="0.3">
      <c r="A212" s="2">
        <v>39081</v>
      </c>
      <c r="B212" s="3">
        <v>1809</v>
      </c>
      <c r="C212" s="3">
        <v>1938.5</v>
      </c>
      <c r="D212" s="3"/>
      <c r="E212" s="3"/>
      <c r="F212" s="5">
        <v>39074</v>
      </c>
      <c r="G212" s="3">
        <v>11445</v>
      </c>
      <c r="H212" s="3">
        <v>10928</v>
      </c>
      <c r="I212" s="3"/>
      <c r="J212" s="3"/>
      <c r="K212" s="3">
        <v>0</v>
      </c>
      <c r="L212" s="3">
        <v>0</v>
      </c>
      <c r="M212" s="3">
        <v>0</v>
      </c>
      <c r="N212" s="3">
        <v>0</v>
      </c>
      <c r="O212" s="3"/>
      <c r="P212" s="3"/>
      <c r="Q212" s="11">
        <f t="shared" si="24"/>
        <v>21</v>
      </c>
      <c r="R212" s="14">
        <f t="shared" si="25"/>
        <v>1.1744966442953021E-2</v>
      </c>
      <c r="S212" s="11">
        <f t="shared" si="20"/>
        <v>-121</v>
      </c>
      <c r="T212" s="14">
        <f t="shared" si="21"/>
        <v>-6.269430051813471E-2</v>
      </c>
      <c r="U212" s="11">
        <f t="shared" si="26"/>
        <v>81</v>
      </c>
      <c r="V212" s="14">
        <f t="shared" si="27"/>
        <v>7.1277719112988382E-3</v>
      </c>
      <c r="W212" s="11">
        <f t="shared" si="22"/>
        <v>177</v>
      </c>
      <c r="X212" s="14">
        <f t="shared" si="23"/>
        <v>1.5708200212992546E-2</v>
      </c>
    </row>
    <row r="213" spans="1:24" s="10" customFormat="1" x14ac:dyDescent="0.3">
      <c r="A213" s="2">
        <v>39088</v>
      </c>
      <c r="B213" s="3">
        <v>2764</v>
      </c>
      <c r="C213" s="3">
        <v>2080.25</v>
      </c>
      <c r="D213" s="3"/>
      <c r="E213" s="3"/>
      <c r="F213" s="5">
        <v>39081</v>
      </c>
      <c r="G213" s="3">
        <v>12295</v>
      </c>
      <c r="H213" s="3">
        <v>11431.5</v>
      </c>
      <c r="I213" s="3"/>
      <c r="J213" s="3"/>
      <c r="K213" s="3">
        <v>0</v>
      </c>
      <c r="L213" s="3">
        <v>0</v>
      </c>
      <c r="M213" s="3">
        <v>0</v>
      </c>
      <c r="N213" s="3">
        <v>0</v>
      </c>
      <c r="O213" s="3"/>
      <c r="P213" s="3"/>
      <c r="Q213" s="11">
        <f t="shared" si="24"/>
        <v>955</v>
      </c>
      <c r="R213" s="14">
        <f t="shared" si="25"/>
        <v>0.52791597567716975</v>
      </c>
      <c r="S213" s="11">
        <f t="shared" si="20"/>
        <v>337</v>
      </c>
      <c r="T213" s="14">
        <f t="shared" si="21"/>
        <v>0.13885455294602389</v>
      </c>
      <c r="U213" s="11">
        <f t="shared" si="26"/>
        <v>850</v>
      </c>
      <c r="V213" s="14">
        <f t="shared" si="27"/>
        <v>7.4268239405854086E-2</v>
      </c>
      <c r="W213" s="11">
        <f t="shared" si="22"/>
        <v>-613</v>
      </c>
      <c r="X213" s="14">
        <f t="shared" si="23"/>
        <v>-4.7489928726371242E-2</v>
      </c>
    </row>
    <row r="214" spans="1:24" s="10" customFormat="1" x14ac:dyDescent="0.3">
      <c r="A214" s="2">
        <v>39095</v>
      </c>
      <c r="B214" s="3">
        <v>2622</v>
      </c>
      <c r="C214" s="3">
        <v>2245.75</v>
      </c>
      <c r="D214" s="3"/>
      <c r="E214" s="3"/>
      <c r="F214" s="5">
        <v>39088</v>
      </c>
      <c r="G214" s="3">
        <v>14957</v>
      </c>
      <c r="H214" s="3">
        <v>12515.25</v>
      </c>
      <c r="I214" s="3"/>
      <c r="J214" s="3"/>
      <c r="K214" s="3">
        <v>0</v>
      </c>
      <c r="L214" s="3">
        <v>0</v>
      </c>
      <c r="M214" s="3">
        <v>0</v>
      </c>
      <c r="N214" s="3">
        <v>0</v>
      </c>
      <c r="O214" s="3"/>
      <c r="P214" s="3"/>
      <c r="Q214" s="11">
        <f t="shared" si="24"/>
        <v>-142</v>
      </c>
      <c r="R214" s="14">
        <f t="shared" si="25"/>
        <v>-5.1374819102749637E-2</v>
      </c>
      <c r="S214" s="11">
        <f t="shared" si="20"/>
        <v>227</v>
      </c>
      <c r="T214" s="14">
        <f t="shared" si="21"/>
        <v>9.4780793319415454E-2</v>
      </c>
      <c r="U214" s="11">
        <f t="shared" si="26"/>
        <v>2662</v>
      </c>
      <c r="V214" s="14">
        <f t="shared" si="27"/>
        <v>0.2165107767385116</v>
      </c>
      <c r="W214" s="11">
        <f t="shared" si="22"/>
        <v>1259</v>
      </c>
      <c r="X214" s="14">
        <f t="shared" si="23"/>
        <v>9.1911227916484164E-2</v>
      </c>
    </row>
    <row r="215" spans="1:24" s="10" customFormat="1" x14ac:dyDescent="0.3">
      <c r="A215" s="2">
        <v>39102</v>
      </c>
      <c r="B215" s="3">
        <v>1860</v>
      </c>
      <c r="C215" s="3">
        <v>2263.75</v>
      </c>
      <c r="D215" s="3"/>
      <c r="E215" s="3"/>
      <c r="F215" s="5">
        <v>39095</v>
      </c>
      <c r="G215" s="3">
        <v>14370</v>
      </c>
      <c r="H215" s="3">
        <v>13266.75</v>
      </c>
      <c r="I215" s="3"/>
      <c r="J215" s="3"/>
      <c r="K215" s="3">
        <v>0</v>
      </c>
      <c r="L215" s="3">
        <v>0</v>
      </c>
      <c r="M215" s="3">
        <v>0</v>
      </c>
      <c r="N215" s="3">
        <v>0</v>
      </c>
      <c r="O215" s="3"/>
      <c r="P215" s="3"/>
      <c r="Q215" s="11">
        <f t="shared" si="24"/>
        <v>-762</v>
      </c>
      <c r="R215" s="14">
        <f t="shared" si="25"/>
        <v>-0.29061784897025172</v>
      </c>
      <c r="S215" s="11">
        <f t="shared" si="20"/>
        <v>243</v>
      </c>
      <c r="T215" s="14">
        <f t="shared" si="21"/>
        <v>0.150278293135436</v>
      </c>
      <c r="U215" s="11">
        <f t="shared" si="26"/>
        <v>-587</v>
      </c>
      <c r="V215" s="14">
        <f t="shared" si="27"/>
        <v>-3.9245838069131511E-2</v>
      </c>
      <c r="W215" s="11">
        <f t="shared" si="22"/>
        <v>556</v>
      </c>
      <c r="X215" s="14">
        <f t="shared" si="23"/>
        <v>4.0249022730563196E-2</v>
      </c>
    </row>
    <row r="216" spans="1:24" s="10" customFormat="1" x14ac:dyDescent="0.3">
      <c r="A216" s="2">
        <v>39109</v>
      </c>
      <c r="B216" s="3">
        <v>1850</v>
      </c>
      <c r="C216" s="3">
        <v>2274</v>
      </c>
      <c r="D216" s="3"/>
      <c r="E216" s="3"/>
      <c r="F216" s="5">
        <v>39102</v>
      </c>
      <c r="G216" s="3">
        <v>15137</v>
      </c>
      <c r="H216" s="3">
        <v>14189.75</v>
      </c>
      <c r="I216" s="3"/>
      <c r="J216" s="3"/>
      <c r="K216" s="3">
        <v>0</v>
      </c>
      <c r="L216" s="3">
        <v>0</v>
      </c>
      <c r="M216" s="3">
        <v>0</v>
      </c>
      <c r="N216" s="3">
        <v>0</v>
      </c>
      <c r="O216" s="3"/>
      <c r="P216" s="3"/>
      <c r="Q216" s="11">
        <f t="shared" si="24"/>
        <v>-10</v>
      </c>
      <c r="R216" s="14">
        <f t="shared" si="25"/>
        <v>-5.3763440860215058E-3</v>
      </c>
      <c r="S216" s="11">
        <f t="shared" si="20"/>
        <v>222</v>
      </c>
      <c r="T216" s="14">
        <f t="shared" si="21"/>
        <v>0.13636363636363635</v>
      </c>
      <c r="U216" s="11">
        <f t="shared" si="26"/>
        <v>767</v>
      </c>
      <c r="V216" s="14">
        <f t="shared" si="27"/>
        <v>5.3375086986778009E-2</v>
      </c>
      <c r="W216" s="11">
        <f t="shared" si="22"/>
        <v>553</v>
      </c>
      <c r="X216" s="14">
        <f t="shared" si="23"/>
        <v>3.791826659352715E-2</v>
      </c>
    </row>
    <row r="217" spans="1:24" s="10" customFormat="1" x14ac:dyDescent="0.3">
      <c r="A217" s="2">
        <v>39116</v>
      </c>
      <c r="B217" s="3">
        <v>1787</v>
      </c>
      <c r="C217" s="3">
        <v>2029.75</v>
      </c>
      <c r="D217" s="3"/>
      <c r="E217" s="3"/>
      <c r="F217" s="5">
        <v>39109</v>
      </c>
      <c r="G217" s="3">
        <v>15672</v>
      </c>
      <c r="H217" s="3">
        <v>15034</v>
      </c>
      <c r="I217" s="3"/>
      <c r="J217" s="3"/>
      <c r="K217" s="3">
        <v>0</v>
      </c>
      <c r="L217" s="3">
        <v>0</v>
      </c>
      <c r="M217" s="3">
        <v>0</v>
      </c>
      <c r="N217" s="3">
        <v>0</v>
      </c>
      <c r="O217" s="3"/>
      <c r="P217" s="3"/>
      <c r="Q217" s="11">
        <f t="shared" si="24"/>
        <v>-63</v>
      </c>
      <c r="R217" s="14">
        <f t="shared" si="25"/>
        <v>-3.4054054054054053E-2</v>
      </c>
      <c r="S217" s="11">
        <f t="shared" si="20"/>
        <v>242</v>
      </c>
      <c r="T217" s="14">
        <f t="shared" si="21"/>
        <v>0.15663430420711974</v>
      </c>
      <c r="U217" s="11">
        <f t="shared" si="26"/>
        <v>535</v>
      </c>
      <c r="V217" s="14">
        <f t="shared" si="27"/>
        <v>3.5343859417321793E-2</v>
      </c>
      <c r="W217" s="11">
        <f t="shared" si="22"/>
        <v>1026</v>
      </c>
      <c r="X217" s="14">
        <f t="shared" si="23"/>
        <v>7.0053256861941832E-2</v>
      </c>
    </row>
    <row r="218" spans="1:24" s="10" customFormat="1" x14ac:dyDescent="0.3">
      <c r="A218" s="2">
        <v>39123</v>
      </c>
      <c r="B218" s="3">
        <v>1416</v>
      </c>
      <c r="C218" s="3">
        <v>1728.25</v>
      </c>
      <c r="D218" s="3"/>
      <c r="E218" s="3"/>
      <c r="F218" s="5">
        <v>39116</v>
      </c>
      <c r="G218" s="3">
        <v>15447</v>
      </c>
      <c r="H218" s="3">
        <v>15156.5</v>
      </c>
      <c r="I218" s="3"/>
      <c r="J218" s="3"/>
      <c r="K218" s="3">
        <v>0</v>
      </c>
      <c r="L218" s="3">
        <v>0</v>
      </c>
      <c r="M218" s="3">
        <v>0</v>
      </c>
      <c r="N218" s="3">
        <v>0</v>
      </c>
      <c r="O218" s="3"/>
      <c r="P218" s="3"/>
      <c r="Q218" s="11">
        <f t="shared" si="24"/>
        <v>-371</v>
      </c>
      <c r="R218" s="14">
        <f t="shared" si="25"/>
        <v>-0.20761052042529379</v>
      </c>
      <c r="S218" s="11">
        <f t="shared" si="20"/>
        <v>-2</v>
      </c>
      <c r="T218" s="14">
        <f t="shared" si="21"/>
        <v>-1.4104372355430183E-3</v>
      </c>
      <c r="U218" s="11">
        <f t="shared" si="26"/>
        <v>-225</v>
      </c>
      <c r="V218" s="14">
        <f t="shared" si="27"/>
        <v>-1.4356814701378255E-2</v>
      </c>
      <c r="W218" s="11">
        <f t="shared" si="22"/>
        <v>467</v>
      </c>
      <c r="X218" s="14">
        <f t="shared" si="23"/>
        <v>3.1174899866488651E-2</v>
      </c>
    </row>
    <row r="219" spans="1:24" s="10" customFormat="1" x14ac:dyDescent="0.3">
      <c r="A219" s="2">
        <v>39130</v>
      </c>
      <c r="B219" s="3">
        <v>1323</v>
      </c>
      <c r="C219" s="3">
        <v>1594</v>
      </c>
      <c r="D219" s="3"/>
      <c r="E219" s="3"/>
      <c r="F219" s="5">
        <v>39123</v>
      </c>
      <c r="G219" s="3">
        <v>15204</v>
      </c>
      <c r="H219" s="3">
        <v>15365</v>
      </c>
      <c r="I219" s="3"/>
      <c r="J219" s="3"/>
      <c r="K219" s="3">
        <v>0</v>
      </c>
      <c r="L219" s="3">
        <v>0</v>
      </c>
      <c r="M219" s="3">
        <v>0</v>
      </c>
      <c r="N219" s="3">
        <v>0</v>
      </c>
      <c r="O219" s="3"/>
      <c r="P219" s="3"/>
      <c r="Q219" s="11">
        <f t="shared" si="24"/>
        <v>-93</v>
      </c>
      <c r="R219" s="14">
        <f t="shared" si="25"/>
        <v>-6.5677966101694921E-2</v>
      </c>
      <c r="S219" s="11">
        <f t="shared" si="20"/>
        <v>145</v>
      </c>
      <c r="T219" s="14">
        <f t="shared" si="21"/>
        <v>0.1230899830220713</v>
      </c>
      <c r="U219" s="11">
        <f t="shared" si="26"/>
        <v>-243</v>
      </c>
      <c r="V219" s="14">
        <f t="shared" si="27"/>
        <v>-1.5731209943678385E-2</v>
      </c>
      <c r="W219" s="11">
        <f t="shared" si="22"/>
        <v>427</v>
      </c>
      <c r="X219" s="14">
        <f t="shared" si="23"/>
        <v>2.8896257697773566E-2</v>
      </c>
    </row>
    <row r="220" spans="1:24" s="10" customFormat="1" x14ac:dyDescent="0.3">
      <c r="A220" s="2">
        <v>39137</v>
      </c>
      <c r="B220" s="3">
        <v>1340</v>
      </c>
      <c r="C220" s="3">
        <v>1466.5</v>
      </c>
      <c r="D220" s="3"/>
      <c r="E220" s="3"/>
      <c r="F220" s="5">
        <v>39130</v>
      </c>
      <c r="G220" s="3">
        <v>15397</v>
      </c>
      <c r="H220" s="3">
        <v>15430</v>
      </c>
      <c r="I220" s="3"/>
      <c r="J220" s="3"/>
      <c r="K220" s="3">
        <v>0</v>
      </c>
      <c r="L220" s="3">
        <v>0</v>
      </c>
      <c r="M220" s="3">
        <v>0</v>
      </c>
      <c r="N220" s="3">
        <v>0</v>
      </c>
      <c r="O220" s="3"/>
      <c r="P220" s="3"/>
      <c r="Q220" s="11">
        <f t="shared" si="24"/>
        <v>17</v>
      </c>
      <c r="R220" s="14">
        <f t="shared" si="25"/>
        <v>1.2849584278155708E-2</v>
      </c>
      <c r="S220" s="11">
        <f t="shared" si="20"/>
        <v>252</v>
      </c>
      <c r="T220" s="14">
        <f t="shared" si="21"/>
        <v>0.23161764705882354</v>
      </c>
      <c r="U220" s="11">
        <f t="shared" si="26"/>
        <v>193</v>
      </c>
      <c r="V220" s="14">
        <f t="shared" si="27"/>
        <v>1.2694027887398053E-2</v>
      </c>
      <c r="W220" s="11">
        <f t="shared" si="22"/>
        <v>1108</v>
      </c>
      <c r="X220" s="14">
        <f t="shared" si="23"/>
        <v>7.7542165301980548E-2</v>
      </c>
    </row>
    <row r="221" spans="1:24" s="10" customFormat="1" x14ac:dyDescent="0.3">
      <c r="A221" s="2">
        <v>39144</v>
      </c>
      <c r="B221" s="3">
        <v>1340</v>
      </c>
      <c r="C221" s="3">
        <v>1354.75</v>
      </c>
      <c r="D221" s="3"/>
      <c r="E221" s="3"/>
      <c r="F221" s="5">
        <v>39137</v>
      </c>
      <c r="G221" s="3">
        <v>15964</v>
      </c>
      <c r="H221" s="3">
        <v>15503</v>
      </c>
      <c r="I221" s="3"/>
      <c r="J221" s="3"/>
      <c r="K221" s="3">
        <v>0</v>
      </c>
      <c r="L221" s="3">
        <v>0</v>
      </c>
      <c r="M221" s="3">
        <v>0</v>
      </c>
      <c r="N221" s="3">
        <v>0</v>
      </c>
      <c r="O221" s="3"/>
      <c r="P221" s="3"/>
      <c r="Q221" s="11">
        <f t="shared" si="24"/>
        <v>0</v>
      </c>
      <c r="R221" s="14">
        <f t="shared" si="25"/>
        <v>0</v>
      </c>
      <c r="S221" s="11">
        <f t="shared" si="20"/>
        <v>-217</v>
      </c>
      <c r="T221" s="14">
        <f t="shared" si="21"/>
        <v>-0.13937058445728967</v>
      </c>
      <c r="U221" s="11">
        <f t="shared" si="26"/>
        <v>567</v>
      </c>
      <c r="V221" s="14">
        <f t="shared" si="27"/>
        <v>3.6825355588751052E-2</v>
      </c>
      <c r="W221" s="11">
        <f t="shared" si="22"/>
        <v>836</v>
      </c>
      <c r="X221" s="14">
        <f t="shared" si="23"/>
        <v>5.5261766261237438E-2</v>
      </c>
    </row>
    <row r="222" spans="1:24" s="10" customFormat="1" x14ac:dyDescent="0.3">
      <c r="A222" s="2">
        <v>39151</v>
      </c>
      <c r="B222" s="3">
        <v>1272</v>
      </c>
      <c r="C222" s="3">
        <v>1318.75</v>
      </c>
      <c r="D222" s="3"/>
      <c r="E222" s="3"/>
      <c r="F222" s="5">
        <v>39144</v>
      </c>
      <c r="G222" s="3">
        <v>15325</v>
      </c>
      <c r="H222" s="3">
        <v>15472.5</v>
      </c>
      <c r="I222" s="3"/>
      <c r="J222" s="3"/>
      <c r="K222" s="3">
        <v>0</v>
      </c>
      <c r="L222" s="3">
        <v>0</v>
      </c>
      <c r="M222" s="3">
        <v>0</v>
      </c>
      <c r="N222" s="3">
        <v>0</v>
      </c>
      <c r="O222" s="3"/>
      <c r="P222" s="3"/>
      <c r="Q222" s="11">
        <f t="shared" si="24"/>
        <v>-68</v>
      </c>
      <c r="R222" s="14">
        <f t="shared" si="25"/>
        <v>-5.0746268656716415E-2</v>
      </c>
      <c r="S222" s="11">
        <f t="shared" si="20"/>
        <v>55</v>
      </c>
      <c r="T222" s="14">
        <f t="shared" si="21"/>
        <v>4.5193097781429742E-2</v>
      </c>
      <c r="U222" s="11">
        <f t="shared" si="26"/>
        <v>-639</v>
      </c>
      <c r="V222" s="14">
        <f t="shared" si="27"/>
        <v>-4.0027562014532697E-2</v>
      </c>
      <c r="W222" s="11">
        <f t="shared" si="22"/>
        <v>745</v>
      </c>
      <c r="X222" s="14">
        <f t="shared" si="23"/>
        <v>5.1097393689986281E-2</v>
      </c>
    </row>
    <row r="223" spans="1:24" s="10" customFormat="1" x14ac:dyDescent="0.3">
      <c r="A223" s="2">
        <v>39158</v>
      </c>
      <c r="B223" s="3">
        <v>1179</v>
      </c>
      <c r="C223" s="3">
        <v>1282.75</v>
      </c>
      <c r="D223" s="3"/>
      <c r="E223" s="3"/>
      <c r="F223" s="5">
        <v>39151</v>
      </c>
      <c r="G223" s="3">
        <v>14848</v>
      </c>
      <c r="H223" s="3">
        <v>15383.5</v>
      </c>
      <c r="I223" s="3"/>
      <c r="J223" s="3"/>
      <c r="K223" s="3">
        <v>0</v>
      </c>
      <c r="L223" s="3">
        <v>0</v>
      </c>
      <c r="M223" s="3">
        <v>0</v>
      </c>
      <c r="N223" s="3">
        <v>0</v>
      </c>
      <c r="O223" s="3"/>
      <c r="P223" s="3"/>
      <c r="Q223" s="11">
        <f t="shared" si="24"/>
        <v>-93</v>
      </c>
      <c r="R223" s="14">
        <f t="shared" si="25"/>
        <v>-7.3113207547169809E-2</v>
      </c>
      <c r="S223" s="11">
        <f t="shared" si="20"/>
        <v>-22</v>
      </c>
      <c r="T223" s="14">
        <f t="shared" si="21"/>
        <v>-1.8318068276436304E-2</v>
      </c>
      <c r="U223" s="11">
        <f t="shared" si="26"/>
        <v>-477</v>
      </c>
      <c r="V223" s="14">
        <f t="shared" si="27"/>
        <v>-3.1125611745513867E-2</v>
      </c>
      <c r="W223" s="11">
        <f t="shared" si="22"/>
        <v>657</v>
      </c>
      <c r="X223" s="14">
        <f t="shared" si="23"/>
        <v>4.6296948770347401E-2</v>
      </c>
    </row>
    <row r="224" spans="1:24" s="10" customFormat="1" x14ac:dyDescent="0.3">
      <c r="A224" s="2">
        <v>39165</v>
      </c>
      <c r="B224" s="3">
        <v>1237</v>
      </c>
      <c r="C224" s="3">
        <v>1257</v>
      </c>
      <c r="D224" s="3"/>
      <c r="E224" s="3"/>
      <c r="F224" s="5">
        <v>39158</v>
      </c>
      <c r="G224" s="3">
        <v>14579</v>
      </c>
      <c r="H224" s="3">
        <v>15179</v>
      </c>
      <c r="I224" s="3"/>
      <c r="J224" s="3"/>
      <c r="K224" s="3">
        <v>0</v>
      </c>
      <c r="L224" s="3">
        <v>0</v>
      </c>
      <c r="M224" s="3">
        <v>0</v>
      </c>
      <c r="N224" s="3">
        <v>0</v>
      </c>
      <c r="O224" s="3"/>
      <c r="P224" s="3"/>
      <c r="Q224" s="11">
        <f t="shared" si="24"/>
        <v>58</v>
      </c>
      <c r="R224" s="14">
        <f t="shared" si="25"/>
        <v>4.9194232400339273E-2</v>
      </c>
      <c r="S224" s="11">
        <f t="shared" si="20"/>
        <v>186</v>
      </c>
      <c r="T224" s="14">
        <f t="shared" si="21"/>
        <v>0.17697431018078022</v>
      </c>
      <c r="U224" s="11">
        <f t="shared" si="26"/>
        <v>-269</v>
      </c>
      <c r="V224" s="14">
        <f t="shared" si="27"/>
        <v>-1.8116918103448277E-2</v>
      </c>
      <c r="W224" s="11">
        <f t="shared" si="22"/>
        <v>549</v>
      </c>
      <c r="X224" s="14">
        <f t="shared" si="23"/>
        <v>3.9130434782608699E-2</v>
      </c>
    </row>
    <row r="225" spans="1:24" s="10" customFormat="1" x14ac:dyDescent="0.3">
      <c r="A225" s="2">
        <v>39172</v>
      </c>
      <c r="B225" s="3">
        <v>1513</v>
      </c>
      <c r="C225" s="3">
        <v>1300.25</v>
      </c>
      <c r="D225" s="3"/>
      <c r="E225" s="3"/>
      <c r="F225" s="5">
        <v>39165</v>
      </c>
      <c r="G225" s="3">
        <v>14342</v>
      </c>
      <c r="H225" s="3">
        <v>14773.5</v>
      </c>
      <c r="I225" s="3"/>
      <c r="J225" s="3"/>
      <c r="K225" s="3">
        <v>0</v>
      </c>
      <c r="L225" s="3">
        <v>0</v>
      </c>
      <c r="M225" s="3">
        <v>0</v>
      </c>
      <c r="N225" s="3">
        <v>0</v>
      </c>
      <c r="O225" s="3"/>
      <c r="P225" s="3"/>
      <c r="Q225" s="11">
        <f t="shared" si="24"/>
        <v>276</v>
      </c>
      <c r="R225" s="14">
        <f t="shared" si="25"/>
        <v>0.22312045270816491</v>
      </c>
      <c r="S225" s="11">
        <f t="shared" si="20"/>
        <v>123</v>
      </c>
      <c r="T225" s="14">
        <f t="shared" si="21"/>
        <v>8.8489208633093522E-2</v>
      </c>
      <c r="U225" s="11">
        <f t="shared" si="26"/>
        <v>-237</v>
      </c>
      <c r="V225" s="14">
        <f t="shared" si="27"/>
        <v>-1.6256259002675081E-2</v>
      </c>
      <c r="W225" s="11">
        <f t="shared" si="22"/>
        <v>657</v>
      </c>
      <c r="X225" s="14">
        <f t="shared" si="23"/>
        <v>4.8008768724881259E-2</v>
      </c>
    </row>
    <row r="226" spans="1:24" s="10" customFormat="1" x14ac:dyDescent="0.3">
      <c r="A226" s="2">
        <v>39179</v>
      </c>
      <c r="B226" s="3">
        <v>1636</v>
      </c>
      <c r="C226" s="3">
        <v>1391.25</v>
      </c>
      <c r="D226" s="3"/>
      <c r="E226" s="3"/>
      <c r="F226" s="5">
        <v>39172</v>
      </c>
      <c r="G226" s="3">
        <v>14215</v>
      </c>
      <c r="H226" s="3">
        <v>14496</v>
      </c>
      <c r="I226" s="3"/>
      <c r="J226" s="3"/>
      <c r="K226" s="3">
        <v>0</v>
      </c>
      <c r="L226" s="3">
        <v>0</v>
      </c>
      <c r="M226" s="3">
        <v>0</v>
      </c>
      <c r="N226" s="3">
        <v>0</v>
      </c>
      <c r="O226" s="3"/>
      <c r="P226" s="3"/>
      <c r="Q226" s="11">
        <f t="shared" si="24"/>
        <v>123</v>
      </c>
      <c r="R226" s="14">
        <f t="shared" si="25"/>
        <v>8.1295439524124255E-2</v>
      </c>
      <c r="S226" s="11">
        <f t="shared" si="20"/>
        <v>500</v>
      </c>
      <c r="T226" s="14">
        <f t="shared" si="21"/>
        <v>0.44014084507042256</v>
      </c>
      <c r="U226" s="11">
        <f t="shared" si="26"/>
        <v>-127</v>
      </c>
      <c r="V226" s="14">
        <f t="shared" si="27"/>
        <v>-8.855110863198996E-3</v>
      </c>
      <c r="W226" s="11">
        <f t="shared" si="22"/>
        <v>1779</v>
      </c>
      <c r="X226" s="14">
        <f t="shared" si="23"/>
        <v>0.14305242843357993</v>
      </c>
    </row>
    <row r="227" spans="1:24" s="10" customFormat="1" x14ac:dyDescent="0.3">
      <c r="A227" s="2">
        <v>39186</v>
      </c>
      <c r="B227" s="3">
        <v>1318</v>
      </c>
      <c r="C227" s="3">
        <v>1426</v>
      </c>
      <c r="D227" s="3"/>
      <c r="E227" s="3"/>
      <c r="F227" s="5">
        <v>39179</v>
      </c>
      <c r="G227" s="3">
        <v>13952</v>
      </c>
      <c r="H227" s="3">
        <v>14272</v>
      </c>
      <c r="I227" s="3"/>
      <c r="J227" s="3"/>
      <c r="K227" s="3">
        <v>0</v>
      </c>
      <c r="L227" s="3">
        <v>0</v>
      </c>
      <c r="M227" s="3">
        <v>0</v>
      </c>
      <c r="N227" s="3">
        <v>0</v>
      </c>
      <c r="O227" s="3"/>
      <c r="P227" s="3"/>
      <c r="Q227" s="11">
        <f t="shared" si="24"/>
        <v>-318</v>
      </c>
      <c r="R227" s="14">
        <f t="shared" si="25"/>
        <v>-0.19437652811735942</v>
      </c>
      <c r="S227" s="11">
        <f t="shared" si="20"/>
        <v>201</v>
      </c>
      <c r="T227" s="14">
        <f t="shared" si="21"/>
        <v>0.17994628469113697</v>
      </c>
      <c r="U227" s="11">
        <f t="shared" si="26"/>
        <v>-263</v>
      </c>
      <c r="V227" s="14">
        <f t="shared" si="27"/>
        <v>-1.8501582835033416E-2</v>
      </c>
      <c r="W227" s="11">
        <f t="shared" si="22"/>
        <v>1794</v>
      </c>
      <c r="X227" s="14">
        <f t="shared" si="23"/>
        <v>0.14755716400723803</v>
      </c>
    </row>
    <row r="228" spans="1:24" s="10" customFormat="1" x14ac:dyDescent="0.3">
      <c r="A228" s="2">
        <v>39193</v>
      </c>
      <c r="B228" s="3">
        <v>1252</v>
      </c>
      <c r="C228" s="3">
        <v>1429.75</v>
      </c>
      <c r="D228" s="3"/>
      <c r="E228" s="3"/>
      <c r="F228" s="5">
        <v>39186</v>
      </c>
      <c r="G228" s="3">
        <v>13292</v>
      </c>
      <c r="H228" s="3">
        <v>13950.25</v>
      </c>
      <c r="I228" s="3"/>
      <c r="J228" s="3"/>
      <c r="K228" s="3">
        <v>0</v>
      </c>
      <c r="L228" s="3">
        <v>0</v>
      </c>
      <c r="M228" s="3">
        <v>0</v>
      </c>
      <c r="N228" s="3">
        <v>0</v>
      </c>
      <c r="O228" s="3"/>
      <c r="P228" s="3"/>
      <c r="Q228" s="11">
        <f t="shared" si="24"/>
        <v>-66</v>
      </c>
      <c r="R228" s="14">
        <f t="shared" si="25"/>
        <v>-5.007587253414264E-2</v>
      </c>
      <c r="S228" s="11">
        <f t="shared" si="20"/>
        <v>115</v>
      </c>
      <c r="T228" s="14">
        <f t="shared" si="21"/>
        <v>0.1011433597185576</v>
      </c>
      <c r="U228" s="11">
        <f t="shared" si="26"/>
        <v>-660</v>
      </c>
      <c r="V228" s="14">
        <f t="shared" si="27"/>
        <v>-4.7305045871559634E-2</v>
      </c>
      <c r="W228" s="11">
        <f t="shared" si="22"/>
        <v>2054</v>
      </c>
      <c r="X228" s="14">
        <f t="shared" si="23"/>
        <v>0.1827727353621641</v>
      </c>
    </row>
    <row r="229" spans="1:24" s="10" customFormat="1" x14ac:dyDescent="0.3">
      <c r="A229" s="2">
        <v>39200</v>
      </c>
      <c r="B229" s="3">
        <v>1277</v>
      </c>
      <c r="C229" s="3">
        <v>1370.75</v>
      </c>
      <c r="D229" s="3"/>
      <c r="E229" s="3"/>
      <c r="F229" s="5">
        <v>39193</v>
      </c>
      <c r="G229" s="3">
        <v>13557</v>
      </c>
      <c r="H229" s="3">
        <v>13754</v>
      </c>
      <c r="I229" s="3"/>
      <c r="J229" s="3"/>
      <c r="K229" s="3">
        <v>0</v>
      </c>
      <c r="L229" s="3">
        <v>0</v>
      </c>
      <c r="M229" s="3">
        <v>0</v>
      </c>
      <c r="N229" s="3">
        <v>0</v>
      </c>
      <c r="O229" s="3"/>
      <c r="P229" s="3"/>
      <c r="Q229" s="11">
        <f t="shared" si="24"/>
        <v>25</v>
      </c>
      <c r="R229" s="14">
        <f t="shared" si="25"/>
        <v>1.9968051118210862E-2</v>
      </c>
      <c r="S229" s="11">
        <f t="shared" si="20"/>
        <v>154</v>
      </c>
      <c r="T229" s="14">
        <f t="shared" si="21"/>
        <v>0.13713268032056991</v>
      </c>
      <c r="U229" s="11">
        <f t="shared" si="26"/>
        <v>265</v>
      </c>
      <c r="V229" s="14">
        <f t="shared" si="27"/>
        <v>1.9936804092687332E-2</v>
      </c>
      <c r="W229" s="11">
        <f t="shared" si="22"/>
        <v>2581</v>
      </c>
      <c r="X229" s="14">
        <f t="shared" si="23"/>
        <v>0.23514941690962099</v>
      </c>
    </row>
    <row r="230" spans="1:24" s="10" customFormat="1" x14ac:dyDescent="0.3">
      <c r="A230" s="2">
        <v>39207</v>
      </c>
      <c r="B230" s="3">
        <v>1079</v>
      </c>
      <c r="C230" s="3">
        <v>1231.5</v>
      </c>
      <c r="D230" s="3"/>
      <c r="E230" s="3"/>
      <c r="F230" s="5">
        <v>39200</v>
      </c>
      <c r="G230" s="3">
        <v>12107</v>
      </c>
      <c r="H230" s="3">
        <v>13227</v>
      </c>
      <c r="I230" s="3"/>
      <c r="J230" s="3"/>
      <c r="K230" s="3">
        <v>0</v>
      </c>
      <c r="L230" s="3">
        <v>0</v>
      </c>
      <c r="M230" s="3">
        <v>0</v>
      </c>
      <c r="N230" s="3">
        <v>0</v>
      </c>
      <c r="O230" s="3"/>
      <c r="P230" s="3"/>
      <c r="Q230" s="11">
        <f t="shared" si="24"/>
        <v>-198</v>
      </c>
      <c r="R230" s="14">
        <f t="shared" si="25"/>
        <v>-0.15505090054815976</v>
      </c>
      <c r="S230" s="11">
        <f t="shared" si="20"/>
        <v>-53</v>
      </c>
      <c r="T230" s="14">
        <f t="shared" si="21"/>
        <v>-4.6819787985865724E-2</v>
      </c>
      <c r="U230" s="11">
        <f t="shared" si="26"/>
        <v>-1450</v>
      </c>
      <c r="V230" s="14">
        <f t="shared" si="27"/>
        <v>-0.10695581618352143</v>
      </c>
      <c r="W230" s="11">
        <f t="shared" si="22"/>
        <v>1885</v>
      </c>
      <c r="X230" s="14">
        <f t="shared" si="23"/>
        <v>0.18440618274310311</v>
      </c>
    </row>
    <row r="231" spans="1:24" s="10" customFormat="1" x14ac:dyDescent="0.3">
      <c r="A231" s="2">
        <v>39214</v>
      </c>
      <c r="B231" s="3">
        <v>960</v>
      </c>
      <c r="C231" s="3">
        <v>1142</v>
      </c>
      <c r="D231" s="3"/>
      <c r="E231" s="3"/>
      <c r="F231" s="5">
        <v>39207</v>
      </c>
      <c r="G231" s="3">
        <v>10996</v>
      </c>
      <c r="H231" s="3">
        <v>12488</v>
      </c>
      <c r="I231" s="3"/>
      <c r="J231" s="3"/>
      <c r="K231" s="3">
        <v>0</v>
      </c>
      <c r="L231" s="3">
        <v>0</v>
      </c>
      <c r="M231" s="3">
        <v>0</v>
      </c>
      <c r="N231" s="3">
        <v>0</v>
      </c>
      <c r="O231" s="3"/>
      <c r="P231" s="3"/>
      <c r="Q231" s="11">
        <f t="shared" si="24"/>
        <v>-119</v>
      </c>
      <c r="R231" s="14">
        <f t="shared" si="25"/>
        <v>-0.1102873030583874</v>
      </c>
      <c r="S231" s="11">
        <f t="shared" si="20"/>
        <v>-17</v>
      </c>
      <c r="T231" s="14">
        <f t="shared" si="21"/>
        <v>-1.7400204708290685E-2</v>
      </c>
      <c r="U231" s="11">
        <f t="shared" si="26"/>
        <v>-1111</v>
      </c>
      <c r="V231" s="14">
        <f t="shared" si="27"/>
        <v>-9.1765094573387301E-2</v>
      </c>
      <c r="W231" s="11">
        <f t="shared" si="22"/>
        <v>1477</v>
      </c>
      <c r="X231" s="14">
        <f t="shared" si="23"/>
        <v>0.15516335749553525</v>
      </c>
    </row>
    <row r="232" spans="1:24" s="10" customFormat="1" x14ac:dyDescent="0.3">
      <c r="A232" s="2">
        <v>39221</v>
      </c>
      <c r="B232" s="3">
        <v>1081</v>
      </c>
      <c r="C232" s="3">
        <v>1099.25</v>
      </c>
      <c r="D232" s="3"/>
      <c r="E232" s="3"/>
      <c r="F232" s="5">
        <v>39214</v>
      </c>
      <c r="G232" s="3">
        <v>10240</v>
      </c>
      <c r="H232" s="3">
        <v>11725</v>
      </c>
      <c r="I232" s="3"/>
      <c r="J232" s="3"/>
      <c r="K232" s="3">
        <v>0</v>
      </c>
      <c r="L232" s="3">
        <v>0</v>
      </c>
      <c r="M232" s="3">
        <v>0</v>
      </c>
      <c r="N232" s="3">
        <v>0</v>
      </c>
      <c r="O232" s="3"/>
      <c r="P232" s="3"/>
      <c r="Q232" s="11">
        <f t="shared" si="24"/>
        <v>121</v>
      </c>
      <c r="R232" s="14">
        <f t="shared" si="25"/>
        <v>0.12604166666666666</v>
      </c>
      <c r="S232" s="11">
        <f t="shared" si="20"/>
        <v>-77</v>
      </c>
      <c r="T232" s="14">
        <f t="shared" si="21"/>
        <v>-6.6493955094991369E-2</v>
      </c>
      <c r="U232" s="11">
        <f t="shared" si="26"/>
        <v>-756</v>
      </c>
      <c r="V232" s="14">
        <f t="shared" si="27"/>
        <v>-6.8752273554019638E-2</v>
      </c>
      <c r="W232" s="11">
        <f t="shared" si="22"/>
        <v>1245</v>
      </c>
      <c r="X232" s="14">
        <f t="shared" si="23"/>
        <v>0.13841022790439134</v>
      </c>
    </row>
    <row r="233" spans="1:24" s="10" customFormat="1" x14ac:dyDescent="0.3">
      <c r="A233" s="2">
        <v>39228</v>
      </c>
      <c r="B233" s="3">
        <v>1013</v>
      </c>
      <c r="C233" s="3">
        <v>1033.25</v>
      </c>
      <c r="D233" s="3"/>
      <c r="E233" s="3"/>
      <c r="F233" s="5">
        <v>39221</v>
      </c>
      <c r="G233" s="3">
        <v>9656</v>
      </c>
      <c r="H233" s="3">
        <v>10749.75</v>
      </c>
      <c r="I233" s="3"/>
      <c r="J233" s="3"/>
      <c r="K233" s="3">
        <v>0</v>
      </c>
      <c r="L233" s="3">
        <v>0</v>
      </c>
      <c r="M233" s="3">
        <v>0</v>
      </c>
      <c r="N233" s="3">
        <v>0</v>
      </c>
      <c r="O233" s="3"/>
      <c r="P233" s="3"/>
      <c r="Q233" s="11">
        <f t="shared" si="24"/>
        <v>-68</v>
      </c>
      <c r="R233" s="14">
        <f t="shared" si="25"/>
        <v>-6.290471785383904E-2</v>
      </c>
      <c r="S233" s="11">
        <f t="shared" si="20"/>
        <v>14</v>
      </c>
      <c r="T233" s="14">
        <f t="shared" si="21"/>
        <v>1.4014014014014014E-2</v>
      </c>
      <c r="U233" s="11">
        <f t="shared" si="26"/>
        <v>-584</v>
      </c>
      <c r="V233" s="14">
        <f t="shared" si="27"/>
        <v>-5.7031249999999999E-2</v>
      </c>
      <c r="W233" s="11">
        <f t="shared" si="22"/>
        <v>983</v>
      </c>
      <c r="X233" s="14">
        <f t="shared" si="23"/>
        <v>0.1133402513547792</v>
      </c>
    </row>
    <row r="234" spans="1:24" s="10" customFormat="1" x14ac:dyDescent="0.3">
      <c r="A234" s="2">
        <v>39235</v>
      </c>
      <c r="B234" s="3">
        <v>1036</v>
      </c>
      <c r="C234" s="3">
        <v>1022.5</v>
      </c>
      <c r="D234" s="3"/>
      <c r="E234" s="3"/>
      <c r="F234" s="5">
        <v>39228</v>
      </c>
      <c r="G234" s="3">
        <v>9058</v>
      </c>
      <c r="H234" s="3">
        <v>9987.5</v>
      </c>
      <c r="I234" s="3"/>
      <c r="J234" s="3"/>
      <c r="K234" s="3">
        <v>0</v>
      </c>
      <c r="L234" s="3">
        <v>0</v>
      </c>
      <c r="M234" s="3">
        <v>0</v>
      </c>
      <c r="N234" s="3">
        <v>0</v>
      </c>
      <c r="O234" s="3"/>
      <c r="P234" s="3"/>
      <c r="Q234" s="11">
        <f t="shared" si="24"/>
        <v>23</v>
      </c>
      <c r="R234" s="14">
        <f t="shared" si="25"/>
        <v>2.2704837117472853E-2</v>
      </c>
      <c r="S234" s="11">
        <f t="shared" si="20"/>
        <v>67</v>
      </c>
      <c r="T234" s="14">
        <f t="shared" si="21"/>
        <v>6.9143446852425183E-2</v>
      </c>
      <c r="U234" s="11">
        <f t="shared" si="26"/>
        <v>-598</v>
      </c>
      <c r="V234" s="14">
        <f t="shared" si="27"/>
        <v>-6.1930405965202981E-2</v>
      </c>
      <c r="W234" s="11">
        <f t="shared" si="22"/>
        <v>930</v>
      </c>
      <c r="X234" s="14">
        <f t="shared" si="23"/>
        <v>0.11441929133858268</v>
      </c>
    </row>
    <row r="235" spans="1:24" s="10" customFormat="1" x14ac:dyDescent="0.3">
      <c r="A235" s="2">
        <v>39242</v>
      </c>
      <c r="B235" s="3">
        <v>1149</v>
      </c>
      <c r="C235" s="3">
        <v>1069.75</v>
      </c>
      <c r="D235" s="3"/>
      <c r="E235" s="3"/>
      <c r="F235" s="5">
        <v>39235</v>
      </c>
      <c r="G235" s="3">
        <v>8944</v>
      </c>
      <c r="H235" s="3">
        <v>9474.5</v>
      </c>
      <c r="I235" s="3"/>
      <c r="J235" s="3"/>
      <c r="K235" s="3">
        <v>0</v>
      </c>
      <c r="L235" s="3">
        <v>0</v>
      </c>
      <c r="M235" s="3">
        <v>0</v>
      </c>
      <c r="N235" s="3">
        <v>0</v>
      </c>
      <c r="O235" s="3"/>
      <c r="P235" s="3"/>
      <c r="Q235" s="11">
        <f t="shared" si="24"/>
        <v>113</v>
      </c>
      <c r="R235" s="14">
        <f t="shared" si="25"/>
        <v>0.10907335907335908</v>
      </c>
      <c r="S235" s="11">
        <f t="shared" si="20"/>
        <v>32</v>
      </c>
      <c r="T235" s="14">
        <f t="shared" si="21"/>
        <v>2.864816472694718E-2</v>
      </c>
      <c r="U235" s="11">
        <f t="shared" si="26"/>
        <v>-114</v>
      </c>
      <c r="V235" s="14">
        <f t="shared" si="27"/>
        <v>-1.2585559726208876E-2</v>
      </c>
      <c r="W235" s="11">
        <f t="shared" si="22"/>
        <v>688</v>
      </c>
      <c r="X235" s="14">
        <f t="shared" si="23"/>
        <v>8.3333333333333329E-2</v>
      </c>
    </row>
    <row r="236" spans="1:24" s="10" customFormat="1" x14ac:dyDescent="0.3">
      <c r="A236" s="2">
        <v>39249</v>
      </c>
      <c r="B236" s="3">
        <v>1014</v>
      </c>
      <c r="C236" s="3">
        <v>1053</v>
      </c>
      <c r="D236" s="3"/>
      <c r="E236" s="3"/>
      <c r="F236" s="5">
        <v>39242</v>
      </c>
      <c r="G236" s="3">
        <v>8583</v>
      </c>
      <c r="H236" s="3">
        <v>9060.25</v>
      </c>
      <c r="I236" s="3"/>
      <c r="J236" s="3"/>
      <c r="K236" s="3">
        <v>0</v>
      </c>
      <c r="L236" s="3">
        <v>0</v>
      </c>
      <c r="M236" s="3">
        <v>0</v>
      </c>
      <c r="N236" s="3">
        <v>0</v>
      </c>
      <c r="O236" s="3"/>
      <c r="P236" s="3"/>
      <c r="Q236" s="11">
        <f t="shared" si="24"/>
        <v>-135</v>
      </c>
      <c r="R236" s="14">
        <f t="shared" si="25"/>
        <v>-0.1174934725848564</v>
      </c>
      <c r="S236" s="11">
        <f t="shared" si="20"/>
        <v>-17</v>
      </c>
      <c r="T236" s="14">
        <f t="shared" si="21"/>
        <v>-1.6488845780795344E-2</v>
      </c>
      <c r="U236" s="11">
        <f t="shared" si="26"/>
        <v>-361</v>
      </c>
      <c r="V236" s="14">
        <f t="shared" si="27"/>
        <v>-4.0362254025044723E-2</v>
      </c>
      <c r="W236" s="11">
        <f t="shared" si="22"/>
        <v>492</v>
      </c>
      <c r="X236" s="14">
        <f t="shared" si="23"/>
        <v>6.0808305524657026E-2</v>
      </c>
    </row>
    <row r="237" spans="1:24" s="10" customFormat="1" x14ac:dyDescent="0.3">
      <c r="A237" s="2">
        <v>39256</v>
      </c>
      <c r="B237" s="3">
        <v>1066</v>
      </c>
      <c r="C237" s="3">
        <v>1066.25</v>
      </c>
      <c r="D237" s="3"/>
      <c r="E237" s="3"/>
      <c r="F237" s="5">
        <v>39249</v>
      </c>
      <c r="G237" s="3">
        <v>8173</v>
      </c>
      <c r="H237" s="3">
        <v>8689.5</v>
      </c>
      <c r="I237" s="3"/>
      <c r="J237" s="3"/>
      <c r="K237" s="3">
        <v>0</v>
      </c>
      <c r="L237" s="3">
        <v>0</v>
      </c>
      <c r="M237" s="3">
        <v>0</v>
      </c>
      <c r="N237" s="3">
        <v>0</v>
      </c>
      <c r="O237" s="3"/>
      <c r="P237" s="3"/>
      <c r="Q237" s="11">
        <f t="shared" si="24"/>
        <v>52</v>
      </c>
      <c r="R237" s="14">
        <f t="shared" si="25"/>
        <v>5.128205128205128E-2</v>
      </c>
      <c r="S237" s="11">
        <f t="shared" si="20"/>
        <v>-12</v>
      </c>
      <c r="T237" s="14">
        <f t="shared" si="21"/>
        <v>-1.1131725417439703E-2</v>
      </c>
      <c r="U237" s="11">
        <f t="shared" si="26"/>
        <v>-410</v>
      </c>
      <c r="V237" s="14">
        <f t="shared" si="27"/>
        <v>-4.776884539205406E-2</v>
      </c>
      <c r="W237" s="11">
        <f t="shared" si="22"/>
        <v>246</v>
      </c>
      <c r="X237" s="14">
        <f t="shared" si="23"/>
        <v>3.1033177746940834E-2</v>
      </c>
    </row>
    <row r="238" spans="1:24" s="10" customFormat="1" x14ac:dyDescent="0.3">
      <c r="A238" s="2">
        <v>39263</v>
      </c>
      <c r="B238" s="3">
        <v>1065</v>
      </c>
      <c r="C238" s="3">
        <v>1073.5</v>
      </c>
      <c r="D238" s="3"/>
      <c r="E238" s="3"/>
      <c r="F238" s="5">
        <v>39256</v>
      </c>
      <c r="G238" s="3">
        <v>8021</v>
      </c>
      <c r="H238" s="3">
        <v>8430.25</v>
      </c>
      <c r="I238" s="3"/>
      <c r="J238" s="3"/>
      <c r="K238" s="3">
        <v>0</v>
      </c>
      <c r="L238" s="3">
        <v>0</v>
      </c>
      <c r="M238" s="3">
        <v>0</v>
      </c>
      <c r="N238" s="3">
        <v>0</v>
      </c>
      <c r="O238" s="3"/>
      <c r="P238" s="3"/>
      <c r="Q238" s="11">
        <f t="shared" si="24"/>
        <v>-1</v>
      </c>
      <c r="R238" s="14">
        <f t="shared" si="25"/>
        <v>-9.3808630393996248E-4</v>
      </c>
      <c r="S238" s="11">
        <f t="shared" si="20"/>
        <v>-140</v>
      </c>
      <c r="T238" s="14">
        <f t="shared" si="21"/>
        <v>-0.11618257261410789</v>
      </c>
      <c r="U238" s="11">
        <f t="shared" si="26"/>
        <v>-152</v>
      </c>
      <c r="V238" s="14">
        <f t="shared" si="27"/>
        <v>-1.859782209714915E-2</v>
      </c>
      <c r="W238" s="11">
        <f t="shared" si="22"/>
        <v>-107</v>
      </c>
      <c r="X238" s="14">
        <f t="shared" si="23"/>
        <v>-1.3164370078740157E-2</v>
      </c>
    </row>
    <row r="239" spans="1:24" s="10" customFormat="1" x14ac:dyDescent="0.3">
      <c r="A239" s="2">
        <v>39270</v>
      </c>
      <c r="B239" s="3">
        <v>994</v>
      </c>
      <c r="C239" s="3">
        <v>1034.75</v>
      </c>
      <c r="D239" s="3"/>
      <c r="E239" s="3"/>
      <c r="F239" s="5">
        <v>39263</v>
      </c>
      <c r="G239" s="3">
        <v>7702</v>
      </c>
      <c r="H239" s="3">
        <v>8119.75</v>
      </c>
      <c r="I239" s="3"/>
      <c r="J239" s="3"/>
      <c r="K239" s="3">
        <v>0</v>
      </c>
      <c r="L239" s="3">
        <v>0</v>
      </c>
      <c r="M239" s="3">
        <v>0</v>
      </c>
      <c r="N239" s="3">
        <v>0</v>
      </c>
      <c r="O239" s="3"/>
      <c r="P239" s="3"/>
      <c r="Q239" s="11">
        <f t="shared" si="24"/>
        <v>-71</v>
      </c>
      <c r="R239" s="14">
        <f t="shared" si="25"/>
        <v>-6.6666666666666666E-2</v>
      </c>
      <c r="S239" s="11">
        <f t="shared" si="20"/>
        <v>309</v>
      </c>
      <c r="T239" s="14">
        <f t="shared" si="21"/>
        <v>0.45109489051094892</v>
      </c>
      <c r="U239" s="11">
        <f t="shared" si="26"/>
        <v>-319</v>
      </c>
      <c r="V239" s="14">
        <f t="shared" si="27"/>
        <v>-3.9770602169305572E-2</v>
      </c>
      <c r="W239" s="11">
        <f t="shared" si="22"/>
        <v>580</v>
      </c>
      <c r="X239" s="14">
        <f t="shared" si="23"/>
        <v>8.1437798371244027E-2</v>
      </c>
    </row>
    <row r="240" spans="1:24" s="10" customFormat="1" x14ac:dyDescent="0.3">
      <c r="A240" s="2">
        <v>39277</v>
      </c>
      <c r="B240" s="3">
        <v>1164</v>
      </c>
      <c r="C240" s="3">
        <v>1072.25</v>
      </c>
      <c r="D240" s="3"/>
      <c r="E240" s="3"/>
      <c r="F240" s="5">
        <v>39270</v>
      </c>
      <c r="G240" s="3">
        <v>8319</v>
      </c>
      <c r="H240" s="3">
        <v>8053.75</v>
      </c>
      <c r="I240" s="3"/>
      <c r="J240" s="3"/>
      <c r="K240" s="3">
        <v>0</v>
      </c>
      <c r="L240" s="3">
        <v>0</v>
      </c>
      <c r="M240" s="3">
        <v>0</v>
      </c>
      <c r="N240" s="3">
        <v>0</v>
      </c>
      <c r="O240" s="3"/>
      <c r="P240" s="3"/>
      <c r="Q240" s="11">
        <f t="shared" si="24"/>
        <v>170</v>
      </c>
      <c r="R240" s="14">
        <f t="shared" si="25"/>
        <v>0.17102615694164991</v>
      </c>
      <c r="S240" s="11">
        <f t="shared" si="20"/>
        <v>-64</v>
      </c>
      <c r="T240" s="14">
        <f t="shared" si="21"/>
        <v>-5.2117263843648211E-2</v>
      </c>
      <c r="U240" s="11">
        <f t="shared" si="26"/>
        <v>617</v>
      </c>
      <c r="V240" s="14">
        <f t="shared" si="27"/>
        <v>8.010906258114775E-2</v>
      </c>
      <c r="W240" s="11">
        <f t="shared" si="22"/>
        <v>48</v>
      </c>
      <c r="X240" s="14">
        <f t="shared" si="23"/>
        <v>5.8034095030830611E-3</v>
      </c>
    </row>
    <row r="241" spans="1:24" s="10" customFormat="1" x14ac:dyDescent="0.3">
      <c r="A241" s="2">
        <v>39284</v>
      </c>
      <c r="B241" s="3">
        <v>915</v>
      </c>
      <c r="C241" s="3">
        <v>1034.5</v>
      </c>
      <c r="D241" s="3"/>
      <c r="E241" s="3"/>
      <c r="F241" s="5">
        <v>39277</v>
      </c>
      <c r="G241" s="3">
        <v>7858</v>
      </c>
      <c r="H241" s="3">
        <v>7975</v>
      </c>
      <c r="I241" s="3"/>
      <c r="J241" s="3"/>
      <c r="K241" s="3">
        <v>0</v>
      </c>
      <c r="L241" s="3">
        <v>0</v>
      </c>
      <c r="M241" s="3">
        <v>0</v>
      </c>
      <c r="N241" s="3">
        <v>0</v>
      </c>
      <c r="O241" s="3"/>
      <c r="P241" s="3"/>
      <c r="Q241" s="11">
        <f t="shared" si="24"/>
        <v>-249</v>
      </c>
      <c r="R241" s="14">
        <f t="shared" si="25"/>
        <v>-0.21391752577319587</v>
      </c>
      <c r="S241" s="11">
        <f t="shared" si="20"/>
        <v>-9</v>
      </c>
      <c r="T241" s="14">
        <f t="shared" si="21"/>
        <v>-9.74025974025974E-3</v>
      </c>
      <c r="U241" s="11">
        <f t="shared" si="26"/>
        <v>-461</v>
      </c>
      <c r="V241" s="14">
        <f t="shared" si="27"/>
        <v>-5.5415314340665947E-2</v>
      </c>
      <c r="W241" s="11">
        <f t="shared" si="22"/>
        <v>-25</v>
      </c>
      <c r="X241" s="14">
        <f t="shared" si="23"/>
        <v>-3.1713814537612582E-3</v>
      </c>
    </row>
    <row r="242" spans="1:24" s="10" customFormat="1" x14ac:dyDescent="0.3">
      <c r="A242" s="2">
        <v>39291</v>
      </c>
      <c r="B242" s="3">
        <v>854</v>
      </c>
      <c r="C242" s="3">
        <v>981.75</v>
      </c>
      <c r="D242" s="3"/>
      <c r="E242" s="3"/>
      <c r="F242" s="5">
        <v>39284</v>
      </c>
      <c r="G242" s="3">
        <v>7866</v>
      </c>
      <c r="H242" s="3">
        <v>7936.25</v>
      </c>
      <c r="I242" s="3"/>
      <c r="J242" s="3"/>
      <c r="K242" s="3">
        <v>0</v>
      </c>
      <c r="L242" s="3">
        <v>0</v>
      </c>
      <c r="M242" s="3">
        <v>0</v>
      </c>
      <c r="N242" s="3">
        <v>0</v>
      </c>
      <c r="O242" s="3"/>
      <c r="P242" s="3"/>
      <c r="Q242" s="11">
        <f t="shared" si="24"/>
        <v>-61</v>
      </c>
      <c r="R242" s="14">
        <f t="shared" si="25"/>
        <v>-6.6666666666666666E-2</v>
      </c>
      <c r="S242" s="11">
        <f t="shared" si="20"/>
        <v>-37</v>
      </c>
      <c r="T242" s="14">
        <f t="shared" si="21"/>
        <v>-4.1526374859708191E-2</v>
      </c>
      <c r="U242" s="11">
        <f t="shared" si="26"/>
        <v>8</v>
      </c>
      <c r="V242" s="14">
        <f t="shared" si="27"/>
        <v>1.0180707559175363E-3</v>
      </c>
      <c r="W242" s="11">
        <f t="shared" si="22"/>
        <v>122</v>
      </c>
      <c r="X242" s="14">
        <f t="shared" si="23"/>
        <v>1.5754132231404958E-2</v>
      </c>
    </row>
    <row r="243" spans="1:24" s="10" customFormat="1" x14ac:dyDescent="0.3">
      <c r="A243" s="2">
        <v>39298</v>
      </c>
      <c r="B243" s="3">
        <v>780</v>
      </c>
      <c r="C243" s="3">
        <v>928.25</v>
      </c>
      <c r="D243" s="3"/>
      <c r="E243" s="3"/>
      <c r="F243" s="5">
        <v>39291</v>
      </c>
      <c r="G243" s="3">
        <v>7470</v>
      </c>
      <c r="H243" s="3">
        <v>7878.25</v>
      </c>
      <c r="I243" s="3"/>
      <c r="J243" s="3"/>
      <c r="K243" s="3">
        <v>0</v>
      </c>
      <c r="L243" s="3">
        <v>0</v>
      </c>
      <c r="M243" s="3">
        <v>0</v>
      </c>
      <c r="N243" s="3">
        <v>0</v>
      </c>
      <c r="O243" s="3"/>
      <c r="P243" s="3"/>
      <c r="Q243" s="11">
        <f t="shared" si="24"/>
        <v>-74</v>
      </c>
      <c r="R243" s="14">
        <f t="shared" si="25"/>
        <v>-8.6651053864168617E-2</v>
      </c>
      <c r="S243" s="11">
        <f t="shared" si="20"/>
        <v>-93</v>
      </c>
      <c r="T243" s="14">
        <f t="shared" si="21"/>
        <v>-0.10652920962199312</v>
      </c>
      <c r="U243" s="11">
        <f t="shared" si="26"/>
        <v>-396</v>
      </c>
      <c r="V243" s="14">
        <f t="shared" si="27"/>
        <v>-5.0343249427917618E-2</v>
      </c>
      <c r="W243" s="11">
        <f t="shared" si="22"/>
        <v>-74</v>
      </c>
      <c r="X243" s="14">
        <f t="shared" si="23"/>
        <v>-9.8091198303287379E-3</v>
      </c>
    </row>
    <row r="244" spans="1:24" s="10" customFormat="1" x14ac:dyDescent="0.3">
      <c r="A244" s="2">
        <v>39305</v>
      </c>
      <c r="B244" s="3">
        <v>888</v>
      </c>
      <c r="C244" s="3">
        <v>859.25</v>
      </c>
      <c r="D244" s="3"/>
      <c r="E244" s="3"/>
      <c r="F244" s="5">
        <v>39298</v>
      </c>
      <c r="G244" s="3">
        <v>7375</v>
      </c>
      <c r="H244" s="3">
        <v>7642.25</v>
      </c>
      <c r="I244" s="3"/>
      <c r="J244" s="3"/>
      <c r="K244" s="3">
        <v>0</v>
      </c>
      <c r="L244" s="3">
        <v>0</v>
      </c>
      <c r="M244" s="3">
        <v>0</v>
      </c>
      <c r="N244" s="3">
        <v>0</v>
      </c>
      <c r="O244" s="3"/>
      <c r="P244" s="3"/>
      <c r="Q244" s="11">
        <f t="shared" si="24"/>
        <v>108</v>
      </c>
      <c r="R244" s="14">
        <f t="shared" si="25"/>
        <v>0.13846153846153847</v>
      </c>
      <c r="S244" s="11">
        <f t="shared" si="20"/>
        <v>-18</v>
      </c>
      <c r="T244" s="14">
        <f t="shared" si="21"/>
        <v>-1.9867549668874173E-2</v>
      </c>
      <c r="U244" s="11">
        <f t="shared" si="26"/>
        <v>-95</v>
      </c>
      <c r="V244" s="14">
        <f t="shared" si="27"/>
        <v>-1.2717536813922356E-2</v>
      </c>
      <c r="W244" s="11">
        <f t="shared" si="22"/>
        <v>-207</v>
      </c>
      <c r="X244" s="14">
        <f t="shared" si="23"/>
        <v>-2.7301503561065681E-2</v>
      </c>
    </row>
    <row r="245" spans="1:24" s="10" customFormat="1" x14ac:dyDescent="0.3">
      <c r="A245" s="2">
        <v>39312</v>
      </c>
      <c r="B245" s="3">
        <v>737</v>
      </c>
      <c r="C245" s="3">
        <v>814.75</v>
      </c>
      <c r="D245" s="3"/>
      <c r="E245" s="3"/>
      <c r="F245" s="5">
        <v>39305</v>
      </c>
      <c r="G245" s="3">
        <v>7213</v>
      </c>
      <c r="H245" s="3">
        <v>7481</v>
      </c>
      <c r="I245" s="3"/>
      <c r="J245" s="3"/>
      <c r="K245" s="3">
        <v>0</v>
      </c>
      <c r="L245" s="3">
        <v>0</v>
      </c>
      <c r="M245" s="3">
        <v>0</v>
      </c>
      <c r="N245" s="3">
        <v>0</v>
      </c>
      <c r="O245" s="3"/>
      <c r="P245" s="3"/>
      <c r="Q245" s="11">
        <f t="shared" si="24"/>
        <v>-151</v>
      </c>
      <c r="R245" s="14">
        <f t="shared" si="25"/>
        <v>-0.17004504504504506</v>
      </c>
      <c r="S245" s="11">
        <f t="shared" si="20"/>
        <v>-205</v>
      </c>
      <c r="T245" s="14">
        <f t="shared" si="21"/>
        <v>-0.21762208067940553</v>
      </c>
      <c r="U245" s="11">
        <f t="shared" si="26"/>
        <v>-162</v>
      </c>
      <c r="V245" s="14">
        <f t="shared" si="27"/>
        <v>-2.1966101694915256E-2</v>
      </c>
      <c r="W245" s="11">
        <f t="shared" si="22"/>
        <v>-309</v>
      </c>
      <c r="X245" s="14">
        <f t="shared" si="23"/>
        <v>-4.107950013294337E-2</v>
      </c>
    </row>
    <row r="246" spans="1:24" s="10" customFormat="1" x14ac:dyDescent="0.3">
      <c r="A246" s="2">
        <v>39319</v>
      </c>
      <c r="B246" s="3">
        <v>785</v>
      </c>
      <c r="C246" s="3">
        <v>797.5</v>
      </c>
      <c r="D246" s="3"/>
      <c r="E246" s="3"/>
      <c r="F246" s="5">
        <v>39312</v>
      </c>
      <c r="G246" s="3">
        <v>7058</v>
      </c>
      <c r="H246" s="3">
        <v>7279</v>
      </c>
      <c r="I246" s="3"/>
      <c r="J246" s="3"/>
      <c r="K246" s="3">
        <v>0</v>
      </c>
      <c r="L246" s="3">
        <v>0</v>
      </c>
      <c r="M246" s="3">
        <v>0</v>
      </c>
      <c r="N246" s="3">
        <v>0</v>
      </c>
      <c r="O246" s="3"/>
      <c r="P246" s="3"/>
      <c r="Q246" s="11">
        <f t="shared" si="24"/>
        <v>48</v>
      </c>
      <c r="R246" s="14">
        <f t="shared" si="25"/>
        <v>6.5128900949796467E-2</v>
      </c>
      <c r="S246" s="11">
        <f t="shared" si="20"/>
        <v>-59</v>
      </c>
      <c r="T246" s="14">
        <f t="shared" si="21"/>
        <v>-6.990521327014218E-2</v>
      </c>
      <c r="U246" s="11">
        <f t="shared" si="26"/>
        <v>-155</v>
      </c>
      <c r="V246" s="14">
        <f t="shared" si="27"/>
        <v>-2.1488978233744627E-2</v>
      </c>
      <c r="W246" s="11">
        <f t="shared" si="22"/>
        <v>-390</v>
      </c>
      <c r="X246" s="14">
        <f t="shared" si="23"/>
        <v>-5.2363050483351235E-2</v>
      </c>
    </row>
    <row r="247" spans="1:24" s="10" customFormat="1" x14ac:dyDescent="0.3">
      <c r="A247" s="2">
        <v>39326</v>
      </c>
      <c r="B247" s="3">
        <v>895</v>
      </c>
      <c r="C247" s="3">
        <v>826.25</v>
      </c>
      <c r="D247" s="3"/>
      <c r="E247" s="3"/>
      <c r="F247" s="5">
        <v>39319</v>
      </c>
      <c r="G247" s="3">
        <v>7061</v>
      </c>
      <c r="H247" s="3">
        <v>7176.75</v>
      </c>
      <c r="I247" s="3"/>
      <c r="J247" s="3"/>
      <c r="K247" s="3">
        <v>0</v>
      </c>
      <c r="L247" s="3">
        <v>0</v>
      </c>
      <c r="M247" s="3">
        <v>0</v>
      </c>
      <c r="N247" s="3">
        <v>0</v>
      </c>
      <c r="O247" s="3"/>
      <c r="P247" s="3"/>
      <c r="Q247" s="11">
        <f t="shared" si="24"/>
        <v>110</v>
      </c>
      <c r="R247" s="14">
        <f t="shared" si="25"/>
        <v>0.14012738853503184</v>
      </c>
      <c r="S247" s="11">
        <f t="shared" si="20"/>
        <v>-18</v>
      </c>
      <c r="T247" s="14">
        <f t="shared" si="21"/>
        <v>-1.9715224534501644E-2</v>
      </c>
      <c r="U247" s="11">
        <f t="shared" si="26"/>
        <v>3</v>
      </c>
      <c r="V247" s="14">
        <f t="shared" si="27"/>
        <v>4.2504958911873051E-4</v>
      </c>
      <c r="W247" s="11">
        <f t="shared" si="22"/>
        <v>-272</v>
      </c>
      <c r="X247" s="14">
        <f t="shared" si="23"/>
        <v>-3.7092595117959905E-2</v>
      </c>
    </row>
    <row r="248" spans="1:24" s="10" customFormat="1" x14ac:dyDescent="0.3">
      <c r="A248" s="2">
        <v>39333</v>
      </c>
      <c r="B248" s="3">
        <v>558</v>
      </c>
      <c r="C248" s="3">
        <v>743.75</v>
      </c>
      <c r="D248" s="3"/>
      <c r="E248" s="3"/>
      <c r="F248" s="5">
        <v>39326</v>
      </c>
      <c r="G248" s="3">
        <v>6143</v>
      </c>
      <c r="H248" s="3">
        <v>6868.75</v>
      </c>
      <c r="I248" s="3"/>
      <c r="J248" s="3"/>
      <c r="K248" s="3">
        <v>0</v>
      </c>
      <c r="L248" s="3">
        <v>0</v>
      </c>
      <c r="M248" s="3">
        <v>0</v>
      </c>
      <c r="N248" s="3">
        <v>0</v>
      </c>
      <c r="O248" s="3"/>
      <c r="P248" s="3"/>
      <c r="Q248" s="11">
        <f t="shared" si="24"/>
        <v>-337</v>
      </c>
      <c r="R248" s="14">
        <f t="shared" si="25"/>
        <v>-0.376536312849162</v>
      </c>
      <c r="S248" s="11">
        <f t="shared" si="20"/>
        <v>-321</v>
      </c>
      <c r="T248" s="14">
        <f t="shared" si="21"/>
        <v>-0.3651877133105802</v>
      </c>
      <c r="U248" s="11">
        <f t="shared" si="26"/>
        <v>-918</v>
      </c>
      <c r="V248" s="14">
        <f t="shared" si="27"/>
        <v>-0.13000991360997025</v>
      </c>
      <c r="W248" s="11">
        <f t="shared" si="22"/>
        <v>-826</v>
      </c>
      <c r="X248" s="14">
        <f t="shared" si="23"/>
        <v>-0.11852489596785766</v>
      </c>
    </row>
    <row r="249" spans="1:24" s="10" customFormat="1" x14ac:dyDescent="0.3">
      <c r="A249" s="2">
        <v>39340</v>
      </c>
      <c r="B249" s="3">
        <v>846</v>
      </c>
      <c r="C249" s="3">
        <v>771</v>
      </c>
      <c r="D249" s="3"/>
      <c r="E249" s="3"/>
      <c r="F249" s="5">
        <v>39333</v>
      </c>
      <c r="G249" s="3">
        <v>6381</v>
      </c>
      <c r="H249" s="3">
        <v>6660.75</v>
      </c>
      <c r="I249" s="3"/>
      <c r="J249" s="3"/>
      <c r="K249" s="3">
        <v>0</v>
      </c>
      <c r="L249" s="3">
        <v>0</v>
      </c>
      <c r="M249" s="3">
        <v>0</v>
      </c>
      <c r="N249" s="3">
        <v>0</v>
      </c>
      <c r="O249" s="3"/>
      <c r="P249" s="3"/>
      <c r="Q249" s="11">
        <f t="shared" si="24"/>
        <v>288</v>
      </c>
      <c r="R249" s="14">
        <f t="shared" si="25"/>
        <v>0.5161290322580645</v>
      </c>
      <c r="S249" s="11">
        <f t="shared" ref="S249:S312" si="28">B249-B197</f>
        <v>20</v>
      </c>
      <c r="T249" s="14">
        <f t="shared" ref="T249:T312" si="29">(B249-B197)/B197</f>
        <v>2.4213075060532687E-2</v>
      </c>
      <c r="U249" s="11">
        <f t="shared" si="26"/>
        <v>238</v>
      </c>
      <c r="V249" s="14">
        <f t="shared" si="27"/>
        <v>3.8743285039882794E-2</v>
      </c>
      <c r="W249" s="11">
        <f t="shared" ref="W249:W312" si="30">G249-G197</f>
        <v>-488</v>
      </c>
      <c r="X249" s="14">
        <f t="shared" ref="X249:X312" si="31">(G249-G197)/G197</f>
        <v>-7.1043820061144278E-2</v>
      </c>
    </row>
    <row r="250" spans="1:24" s="10" customFormat="1" x14ac:dyDescent="0.3">
      <c r="A250" s="2">
        <v>39347</v>
      </c>
      <c r="B250" s="3">
        <v>833</v>
      </c>
      <c r="C250" s="3">
        <v>783</v>
      </c>
      <c r="D250" s="3"/>
      <c r="E250" s="3"/>
      <c r="F250" s="5">
        <v>39340</v>
      </c>
      <c r="G250" s="3">
        <v>6200</v>
      </c>
      <c r="H250" s="3">
        <v>6446.25</v>
      </c>
      <c r="I250" s="3"/>
      <c r="J250" s="3"/>
      <c r="K250" s="3">
        <v>0</v>
      </c>
      <c r="L250" s="3">
        <v>0</v>
      </c>
      <c r="M250" s="3">
        <v>0</v>
      </c>
      <c r="N250" s="3">
        <v>0</v>
      </c>
      <c r="O250" s="3"/>
      <c r="P250" s="3"/>
      <c r="Q250" s="11">
        <f t="shared" si="24"/>
        <v>-13</v>
      </c>
      <c r="R250" s="14">
        <f t="shared" si="25"/>
        <v>-1.5366430260047281E-2</v>
      </c>
      <c r="S250" s="11">
        <f t="shared" si="28"/>
        <v>54</v>
      </c>
      <c r="T250" s="14">
        <f t="shared" si="29"/>
        <v>6.9319640564826701E-2</v>
      </c>
      <c r="U250" s="11">
        <f t="shared" si="26"/>
        <v>-181</v>
      </c>
      <c r="V250" s="14">
        <f t="shared" si="27"/>
        <v>-2.8365459959254036E-2</v>
      </c>
      <c r="W250" s="11">
        <f t="shared" si="30"/>
        <v>-267</v>
      </c>
      <c r="X250" s="14">
        <f t="shared" si="31"/>
        <v>-4.1286531622081339E-2</v>
      </c>
    </row>
    <row r="251" spans="1:24" s="10" customFormat="1" x14ac:dyDescent="0.3">
      <c r="A251" s="2">
        <v>39354</v>
      </c>
      <c r="B251" s="3">
        <v>764</v>
      </c>
      <c r="C251" s="3">
        <v>750.25</v>
      </c>
      <c r="D251" s="3"/>
      <c r="E251" s="3"/>
      <c r="F251" s="5">
        <v>39347</v>
      </c>
      <c r="G251" s="3">
        <v>6042</v>
      </c>
      <c r="H251" s="3">
        <v>6191.5</v>
      </c>
      <c r="I251" s="3"/>
      <c r="J251" s="3"/>
      <c r="K251" s="3">
        <v>0</v>
      </c>
      <c r="L251" s="3">
        <v>0</v>
      </c>
      <c r="M251" s="3">
        <v>0</v>
      </c>
      <c r="N251" s="3">
        <v>0</v>
      </c>
      <c r="O251" s="3"/>
      <c r="P251" s="3"/>
      <c r="Q251" s="11">
        <f t="shared" si="24"/>
        <v>-69</v>
      </c>
      <c r="R251" s="14">
        <f t="shared" si="25"/>
        <v>-8.2833133253301314E-2</v>
      </c>
      <c r="S251" s="11">
        <f t="shared" si="28"/>
        <v>-173</v>
      </c>
      <c r="T251" s="14">
        <f t="shared" si="29"/>
        <v>-0.18463180362860193</v>
      </c>
      <c r="U251" s="11">
        <f t="shared" si="26"/>
        <v>-158</v>
      </c>
      <c r="V251" s="14">
        <f t="shared" si="27"/>
        <v>-2.5483870967741934E-2</v>
      </c>
      <c r="W251" s="11">
        <f t="shared" si="30"/>
        <v>-497</v>
      </c>
      <c r="X251" s="14">
        <f t="shared" si="31"/>
        <v>-7.600550542896467E-2</v>
      </c>
    </row>
    <row r="252" spans="1:24" s="10" customFormat="1" x14ac:dyDescent="0.3">
      <c r="A252" s="2">
        <v>39361</v>
      </c>
      <c r="B252" s="3">
        <v>939</v>
      </c>
      <c r="C252" s="3">
        <v>845.5</v>
      </c>
      <c r="D252" s="3"/>
      <c r="E252" s="3"/>
      <c r="F252" s="5">
        <v>39354</v>
      </c>
      <c r="G252" s="3">
        <v>5888</v>
      </c>
      <c r="H252" s="3">
        <v>6127.75</v>
      </c>
      <c r="I252" s="3"/>
      <c r="J252" s="3"/>
      <c r="K252" s="3">
        <v>0</v>
      </c>
      <c r="L252" s="3">
        <v>0</v>
      </c>
      <c r="M252" s="3">
        <v>0</v>
      </c>
      <c r="N252" s="3">
        <v>0</v>
      </c>
      <c r="O252" s="3"/>
      <c r="P252" s="3"/>
      <c r="Q252" s="11">
        <f t="shared" si="24"/>
        <v>175</v>
      </c>
      <c r="R252" s="14">
        <f t="shared" si="25"/>
        <v>0.22905759162303665</v>
      </c>
      <c r="S252" s="11">
        <f t="shared" si="28"/>
        <v>39</v>
      </c>
      <c r="T252" s="14">
        <f t="shared" si="29"/>
        <v>4.3333333333333335E-2</v>
      </c>
      <c r="U252" s="11">
        <f t="shared" si="26"/>
        <v>-154</v>
      </c>
      <c r="V252" s="14">
        <f t="shared" si="27"/>
        <v>-2.5488248924197286E-2</v>
      </c>
      <c r="W252" s="11">
        <f t="shared" si="30"/>
        <v>-355</v>
      </c>
      <c r="X252" s="14">
        <f t="shared" si="31"/>
        <v>-5.6863687329809384E-2</v>
      </c>
    </row>
    <row r="253" spans="1:24" s="10" customFormat="1" x14ac:dyDescent="0.3">
      <c r="A253" s="2">
        <v>39368</v>
      </c>
      <c r="B253" s="3">
        <v>847</v>
      </c>
      <c r="C253" s="3">
        <v>845.75</v>
      </c>
      <c r="D253" s="3"/>
      <c r="E253" s="3"/>
      <c r="F253" s="5">
        <v>39361</v>
      </c>
      <c r="G253" s="3">
        <v>5932</v>
      </c>
      <c r="H253" s="3">
        <v>6015.5</v>
      </c>
      <c r="I253" s="3"/>
      <c r="J253" s="3"/>
      <c r="K253" s="3">
        <v>0</v>
      </c>
      <c r="L253" s="3">
        <v>0</v>
      </c>
      <c r="M253" s="3">
        <v>0</v>
      </c>
      <c r="N253" s="3">
        <v>0</v>
      </c>
      <c r="O253" s="3"/>
      <c r="P253" s="3"/>
      <c r="Q253" s="11">
        <f t="shared" si="24"/>
        <v>-92</v>
      </c>
      <c r="R253" s="14">
        <f t="shared" si="25"/>
        <v>-9.79765708200213E-2</v>
      </c>
      <c r="S253" s="11">
        <f t="shared" si="28"/>
        <v>-55</v>
      </c>
      <c r="T253" s="14">
        <f t="shared" si="29"/>
        <v>-6.097560975609756E-2</v>
      </c>
      <c r="U253" s="11">
        <f t="shared" si="26"/>
        <v>44</v>
      </c>
      <c r="V253" s="14">
        <f t="shared" si="27"/>
        <v>7.472826086956522E-3</v>
      </c>
      <c r="W253" s="11">
        <f t="shared" si="30"/>
        <v>-342</v>
      </c>
      <c r="X253" s="14">
        <f t="shared" si="31"/>
        <v>-5.4510678992668156E-2</v>
      </c>
    </row>
    <row r="254" spans="1:24" s="10" customFormat="1" x14ac:dyDescent="0.3">
      <c r="A254" s="2">
        <v>39375</v>
      </c>
      <c r="B254" s="3">
        <v>1065</v>
      </c>
      <c r="C254" s="3">
        <v>903.75</v>
      </c>
      <c r="D254" s="3"/>
      <c r="E254" s="3"/>
      <c r="F254" s="5">
        <v>39368</v>
      </c>
      <c r="G254" s="3">
        <v>6287</v>
      </c>
      <c r="H254" s="3">
        <v>6037.25</v>
      </c>
      <c r="I254" s="3"/>
      <c r="J254" s="3"/>
      <c r="K254" s="3">
        <v>0</v>
      </c>
      <c r="L254" s="3">
        <v>0</v>
      </c>
      <c r="M254" s="3">
        <v>0</v>
      </c>
      <c r="N254" s="3">
        <v>0</v>
      </c>
      <c r="O254" s="3"/>
      <c r="P254" s="3"/>
      <c r="Q254" s="11">
        <f t="shared" si="24"/>
        <v>218</v>
      </c>
      <c r="R254" s="14">
        <f t="shared" si="25"/>
        <v>0.25737898465171194</v>
      </c>
      <c r="S254" s="11">
        <f t="shared" si="28"/>
        <v>-128</v>
      </c>
      <c r="T254" s="14">
        <f t="shared" si="29"/>
        <v>-0.10729253981559095</v>
      </c>
      <c r="U254" s="11">
        <f t="shared" si="26"/>
        <v>355</v>
      </c>
      <c r="V254" s="14">
        <f t="shared" si="27"/>
        <v>5.9844908968307485E-2</v>
      </c>
      <c r="W254" s="11">
        <f t="shared" si="30"/>
        <v>-325</v>
      </c>
      <c r="X254" s="14">
        <f t="shared" si="31"/>
        <v>-4.915305505142166E-2</v>
      </c>
    </row>
    <row r="255" spans="1:24" s="10" customFormat="1" x14ac:dyDescent="0.3">
      <c r="A255" s="2">
        <v>39382</v>
      </c>
      <c r="B255" s="3">
        <v>1099</v>
      </c>
      <c r="C255" s="3">
        <v>987.5</v>
      </c>
      <c r="D255" s="3"/>
      <c r="E255" s="3"/>
      <c r="F255" s="5">
        <v>39375</v>
      </c>
      <c r="G255" s="3">
        <v>6477</v>
      </c>
      <c r="H255" s="3">
        <v>6146</v>
      </c>
      <c r="I255" s="3"/>
      <c r="J255" s="3"/>
      <c r="K255" s="3">
        <v>0</v>
      </c>
      <c r="L255" s="3">
        <v>0</v>
      </c>
      <c r="M255" s="3">
        <v>0</v>
      </c>
      <c r="N255" s="3">
        <v>0</v>
      </c>
      <c r="O255" s="3"/>
      <c r="P255" s="3"/>
      <c r="Q255" s="11">
        <f t="shared" si="24"/>
        <v>34</v>
      </c>
      <c r="R255" s="14">
        <f t="shared" si="25"/>
        <v>3.1924882629107983E-2</v>
      </c>
      <c r="S255" s="11">
        <f t="shared" si="28"/>
        <v>-173</v>
      </c>
      <c r="T255" s="14">
        <f t="shared" si="29"/>
        <v>-0.1360062893081761</v>
      </c>
      <c r="U255" s="11">
        <f t="shared" si="26"/>
        <v>190</v>
      </c>
      <c r="V255" s="14">
        <f t="shared" si="27"/>
        <v>3.0221091140448544E-2</v>
      </c>
      <c r="W255" s="11">
        <f t="shared" si="30"/>
        <v>-407</v>
      </c>
      <c r="X255" s="14">
        <f t="shared" si="31"/>
        <v>-5.912260313771063E-2</v>
      </c>
    </row>
    <row r="256" spans="1:24" s="10" customFormat="1" x14ac:dyDescent="0.3">
      <c r="A256" s="2">
        <v>39389</v>
      </c>
      <c r="B256" s="3">
        <v>1292</v>
      </c>
      <c r="C256" s="3">
        <v>1075.75</v>
      </c>
      <c r="D256" s="3"/>
      <c r="E256" s="3"/>
      <c r="F256" s="5">
        <v>39382</v>
      </c>
      <c r="G256" s="3">
        <v>6750</v>
      </c>
      <c r="H256" s="3">
        <v>6361.5</v>
      </c>
      <c r="I256" s="3"/>
      <c r="J256" s="3"/>
      <c r="K256" s="3">
        <v>0</v>
      </c>
      <c r="L256" s="3">
        <v>0</v>
      </c>
      <c r="M256" s="3">
        <v>0</v>
      </c>
      <c r="N256" s="3">
        <v>0</v>
      </c>
      <c r="O256" s="3"/>
      <c r="P256" s="3"/>
      <c r="Q256" s="11">
        <f t="shared" si="24"/>
        <v>193</v>
      </c>
      <c r="R256" s="14">
        <f t="shared" si="25"/>
        <v>0.17561419472247497</v>
      </c>
      <c r="S256" s="11">
        <f t="shared" si="28"/>
        <v>-204</v>
      </c>
      <c r="T256" s="14">
        <f t="shared" si="29"/>
        <v>-0.13636363636363635</v>
      </c>
      <c r="U256" s="11">
        <f t="shared" si="26"/>
        <v>273</v>
      </c>
      <c r="V256" s="14">
        <f t="shared" si="27"/>
        <v>4.2149143121815655E-2</v>
      </c>
      <c r="W256" s="11">
        <f t="shared" si="30"/>
        <v>-452</v>
      </c>
      <c r="X256" s="14">
        <f t="shared" si="31"/>
        <v>-6.2760344348792005E-2</v>
      </c>
    </row>
    <row r="257" spans="1:24" s="10" customFormat="1" x14ac:dyDescent="0.3">
      <c r="A257" s="2">
        <v>39396</v>
      </c>
      <c r="B257" s="3">
        <v>1403</v>
      </c>
      <c r="C257" s="3">
        <v>1214.75</v>
      </c>
      <c r="D257" s="3"/>
      <c r="E257" s="3"/>
      <c r="F257" s="5">
        <v>39389</v>
      </c>
      <c r="G257" s="3">
        <v>7096</v>
      </c>
      <c r="H257" s="3">
        <v>6652.5</v>
      </c>
      <c r="I257" s="3"/>
      <c r="J257" s="3"/>
      <c r="K257" s="3">
        <v>0</v>
      </c>
      <c r="L257" s="3">
        <v>0</v>
      </c>
      <c r="M257" s="3">
        <v>0</v>
      </c>
      <c r="N257" s="3">
        <v>0</v>
      </c>
      <c r="O257" s="3"/>
      <c r="P257" s="3"/>
      <c r="Q257" s="11">
        <f t="shared" si="24"/>
        <v>111</v>
      </c>
      <c r="R257" s="14">
        <f t="shared" si="25"/>
        <v>8.5913312693498459E-2</v>
      </c>
      <c r="S257" s="11">
        <f t="shared" si="28"/>
        <v>-146</v>
      </c>
      <c r="T257" s="14">
        <f t="shared" si="29"/>
        <v>-9.4254357650096834E-2</v>
      </c>
      <c r="U257" s="11">
        <f t="shared" si="26"/>
        <v>346</v>
      </c>
      <c r="V257" s="14">
        <f t="shared" si="27"/>
        <v>5.1259259259259261E-2</v>
      </c>
      <c r="W257" s="11">
        <f t="shared" si="30"/>
        <v>-639</v>
      </c>
      <c r="X257" s="14">
        <f t="shared" si="31"/>
        <v>-8.2611506140917904E-2</v>
      </c>
    </row>
    <row r="258" spans="1:24" s="10" customFormat="1" x14ac:dyDescent="0.3">
      <c r="A258" s="2">
        <v>39403</v>
      </c>
      <c r="B258" s="3">
        <v>1490</v>
      </c>
      <c r="C258" s="3">
        <v>1321</v>
      </c>
      <c r="D258" s="3"/>
      <c r="E258" s="3"/>
      <c r="F258" s="5">
        <v>39396</v>
      </c>
      <c r="G258" s="3">
        <v>7667</v>
      </c>
      <c r="H258" s="3">
        <v>6997.5</v>
      </c>
      <c r="I258" s="3"/>
      <c r="J258" s="3"/>
      <c r="K258" s="3">
        <v>0</v>
      </c>
      <c r="L258" s="3">
        <v>0</v>
      </c>
      <c r="M258" s="3">
        <v>0</v>
      </c>
      <c r="N258" s="3">
        <v>0</v>
      </c>
      <c r="O258" s="3"/>
      <c r="P258" s="3"/>
      <c r="Q258" s="11">
        <f t="shared" si="24"/>
        <v>87</v>
      </c>
      <c r="R258" s="14">
        <f t="shared" si="25"/>
        <v>6.2009978617248752E-2</v>
      </c>
      <c r="S258" s="11">
        <f t="shared" si="28"/>
        <v>-389</v>
      </c>
      <c r="T258" s="14">
        <f t="shared" si="29"/>
        <v>-0.20702501330494943</v>
      </c>
      <c r="U258" s="11">
        <f t="shared" si="26"/>
        <v>571</v>
      </c>
      <c r="V258" s="14">
        <f t="shared" si="27"/>
        <v>8.0467869222096949E-2</v>
      </c>
      <c r="W258" s="11">
        <f t="shared" si="30"/>
        <v>-655</v>
      </c>
      <c r="X258" s="14">
        <f t="shared" si="31"/>
        <v>-7.8707041576544096E-2</v>
      </c>
    </row>
    <row r="259" spans="1:24" s="10" customFormat="1" x14ac:dyDescent="0.3">
      <c r="A259" s="2">
        <v>39410</v>
      </c>
      <c r="B259" s="3">
        <v>1454</v>
      </c>
      <c r="C259" s="3">
        <v>1409.75</v>
      </c>
      <c r="D259" s="3"/>
      <c r="E259" s="3"/>
      <c r="F259" s="5">
        <v>39403</v>
      </c>
      <c r="G259" s="3">
        <v>7934</v>
      </c>
      <c r="H259" s="3">
        <v>7361.75</v>
      </c>
      <c r="I259" s="3"/>
      <c r="J259" s="3"/>
      <c r="K259" s="3">
        <v>0</v>
      </c>
      <c r="L259" s="3">
        <v>0</v>
      </c>
      <c r="M259" s="3">
        <v>0</v>
      </c>
      <c r="N259" s="3">
        <v>0</v>
      </c>
      <c r="O259" s="3"/>
      <c r="P259" s="3"/>
      <c r="Q259" s="11">
        <f t="shared" si="24"/>
        <v>-36</v>
      </c>
      <c r="R259" s="14">
        <f t="shared" si="25"/>
        <v>-2.4161073825503355E-2</v>
      </c>
      <c r="S259" s="11">
        <f t="shared" si="28"/>
        <v>3</v>
      </c>
      <c r="T259" s="14">
        <f t="shared" si="29"/>
        <v>2.0675396278428669E-3</v>
      </c>
      <c r="U259" s="11">
        <f t="shared" si="26"/>
        <v>267</v>
      </c>
      <c r="V259" s="14">
        <f t="shared" si="27"/>
        <v>3.4824572844658931E-2</v>
      </c>
      <c r="W259" s="11">
        <f t="shared" si="30"/>
        <v>-771</v>
      </c>
      <c r="X259" s="14">
        <f t="shared" si="31"/>
        <v>-8.8569787478460657E-2</v>
      </c>
    </row>
    <row r="260" spans="1:24" s="10" customFormat="1" x14ac:dyDescent="0.3">
      <c r="A260" s="2">
        <v>39417</v>
      </c>
      <c r="B260" s="3">
        <v>2424</v>
      </c>
      <c r="C260" s="3">
        <v>1692.75</v>
      </c>
      <c r="D260" s="3"/>
      <c r="E260" s="3"/>
      <c r="F260" s="5">
        <v>39410</v>
      </c>
      <c r="G260" s="3">
        <v>9893</v>
      </c>
      <c r="H260" s="3">
        <v>8147.5</v>
      </c>
      <c r="I260" s="3"/>
      <c r="J260" s="3"/>
      <c r="K260" s="3">
        <v>0</v>
      </c>
      <c r="L260" s="3">
        <v>0</v>
      </c>
      <c r="M260" s="3">
        <v>0</v>
      </c>
      <c r="N260" s="3">
        <v>0</v>
      </c>
      <c r="O260" s="3"/>
      <c r="P260" s="3"/>
      <c r="Q260" s="11">
        <f t="shared" ref="Q260:Q323" si="32">B260-B259</f>
        <v>970</v>
      </c>
      <c r="R260" s="14">
        <f t="shared" ref="R260:R323" si="33">(B260-B259)/B259</f>
        <v>0.66712517193947729</v>
      </c>
      <c r="S260" s="11">
        <f t="shared" si="28"/>
        <v>638</v>
      </c>
      <c r="T260" s="14">
        <f t="shared" si="29"/>
        <v>0.35722284434490481</v>
      </c>
      <c r="U260" s="11">
        <f t="shared" ref="U260:U323" si="34">G260-G259</f>
        <v>1959</v>
      </c>
      <c r="V260" s="14">
        <f t="shared" ref="V260:V323" si="35">(G260-G259)/G259</f>
        <v>0.24691202419964708</v>
      </c>
      <c r="W260" s="11">
        <f t="shared" si="30"/>
        <v>-181</v>
      </c>
      <c r="X260" s="14">
        <f t="shared" si="31"/>
        <v>-1.7967043875322612E-2</v>
      </c>
    </row>
    <row r="261" spans="1:24" s="10" customFormat="1" x14ac:dyDescent="0.3">
      <c r="A261" s="2">
        <v>39424</v>
      </c>
      <c r="B261" s="3">
        <v>1770</v>
      </c>
      <c r="C261" s="3">
        <v>1784.5</v>
      </c>
      <c r="D261" s="3"/>
      <c r="E261" s="3"/>
      <c r="F261" s="5">
        <v>39417</v>
      </c>
      <c r="G261" s="3">
        <v>9322</v>
      </c>
      <c r="H261" s="3">
        <v>8704</v>
      </c>
      <c r="I261" s="3"/>
      <c r="J261" s="3"/>
      <c r="K261" s="3">
        <v>0</v>
      </c>
      <c r="L261" s="3">
        <v>0</v>
      </c>
      <c r="M261" s="3">
        <v>0</v>
      </c>
      <c r="N261" s="3">
        <v>0</v>
      </c>
      <c r="O261" s="3"/>
      <c r="P261" s="3"/>
      <c r="Q261" s="11">
        <f t="shared" si="32"/>
        <v>-654</v>
      </c>
      <c r="R261" s="14">
        <f t="shared" si="33"/>
        <v>-0.26980198019801982</v>
      </c>
      <c r="S261" s="11">
        <f t="shared" si="28"/>
        <v>-427</v>
      </c>
      <c r="T261" s="14">
        <f t="shared" si="29"/>
        <v>-0.1943559399180701</v>
      </c>
      <c r="U261" s="11">
        <f t="shared" si="34"/>
        <v>-571</v>
      </c>
      <c r="V261" s="14">
        <f t="shared" si="35"/>
        <v>-5.771757808551501E-2</v>
      </c>
      <c r="W261" s="11">
        <f t="shared" si="30"/>
        <v>-959</v>
      </c>
      <c r="X261" s="14">
        <f t="shared" si="31"/>
        <v>-9.3278863923742822E-2</v>
      </c>
    </row>
    <row r="262" spans="1:24" s="10" customFormat="1" x14ac:dyDescent="0.3">
      <c r="A262" s="2">
        <v>39431</v>
      </c>
      <c r="B262" s="3">
        <v>2160</v>
      </c>
      <c r="C262" s="3">
        <v>1952</v>
      </c>
      <c r="D262" s="3"/>
      <c r="E262" s="3"/>
      <c r="F262" s="5">
        <v>39424</v>
      </c>
      <c r="G262" s="3">
        <v>10810</v>
      </c>
      <c r="H262" s="3">
        <v>9489.75</v>
      </c>
      <c r="I262" s="3"/>
      <c r="J262" s="3"/>
      <c r="K262" s="3">
        <v>0</v>
      </c>
      <c r="L262" s="3">
        <v>0</v>
      </c>
      <c r="M262" s="3">
        <v>0</v>
      </c>
      <c r="N262" s="3">
        <v>0</v>
      </c>
      <c r="O262" s="3"/>
      <c r="P262" s="3"/>
      <c r="Q262" s="11">
        <f t="shared" si="32"/>
        <v>390</v>
      </c>
      <c r="R262" s="14">
        <f t="shared" si="33"/>
        <v>0.22033898305084745</v>
      </c>
      <c r="S262" s="11">
        <f t="shared" si="28"/>
        <v>200</v>
      </c>
      <c r="T262" s="14">
        <f t="shared" si="29"/>
        <v>0.10204081632653061</v>
      </c>
      <c r="U262" s="11">
        <f t="shared" si="34"/>
        <v>1488</v>
      </c>
      <c r="V262" s="14">
        <f t="shared" si="35"/>
        <v>0.15962239862690411</v>
      </c>
      <c r="W262" s="11">
        <f t="shared" si="30"/>
        <v>188</v>
      </c>
      <c r="X262" s="14">
        <f t="shared" si="31"/>
        <v>1.7699115044247787E-2</v>
      </c>
    </row>
    <row r="263" spans="1:24" s="10" customFormat="1" x14ac:dyDescent="0.3">
      <c r="A263" s="2">
        <v>39438</v>
      </c>
      <c r="B263" s="3">
        <v>1956</v>
      </c>
      <c r="C263" s="3">
        <v>2077.5</v>
      </c>
      <c r="D263" s="3"/>
      <c r="E263" s="3"/>
      <c r="F263" s="5">
        <v>39431</v>
      </c>
      <c r="G263" s="3">
        <v>11513</v>
      </c>
      <c r="H263" s="3">
        <v>10384.5</v>
      </c>
      <c r="I263" s="3"/>
      <c r="J263" s="3"/>
      <c r="K263" s="3">
        <v>0</v>
      </c>
      <c r="L263" s="3">
        <v>0</v>
      </c>
      <c r="M263" s="3">
        <v>0</v>
      </c>
      <c r="N263" s="3">
        <v>0</v>
      </c>
      <c r="O263" s="3"/>
      <c r="P263" s="3"/>
      <c r="Q263" s="11">
        <f t="shared" si="32"/>
        <v>-204</v>
      </c>
      <c r="R263" s="14">
        <f t="shared" si="33"/>
        <v>-9.4444444444444442E-2</v>
      </c>
      <c r="S263" s="11">
        <f t="shared" si="28"/>
        <v>168</v>
      </c>
      <c r="T263" s="14">
        <f t="shared" si="29"/>
        <v>9.3959731543624164E-2</v>
      </c>
      <c r="U263" s="11">
        <f t="shared" si="34"/>
        <v>703</v>
      </c>
      <c r="V263" s="14">
        <f t="shared" si="35"/>
        <v>6.5032377428307128E-2</v>
      </c>
      <c r="W263" s="11">
        <f t="shared" si="30"/>
        <v>149</v>
      </c>
      <c r="X263" s="14">
        <f t="shared" si="31"/>
        <v>1.3111580429426258E-2</v>
      </c>
    </row>
    <row r="264" spans="1:24" s="10" customFormat="1" x14ac:dyDescent="0.3">
      <c r="A264" s="2">
        <v>39445</v>
      </c>
      <c r="B264" s="3">
        <v>1674</v>
      </c>
      <c r="C264" s="3">
        <v>1890</v>
      </c>
      <c r="D264" s="3"/>
      <c r="E264" s="3"/>
      <c r="F264" s="5">
        <v>39438</v>
      </c>
      <c r="G264" s="3">
        <v>11625</v>
      </c>
      <c r="H264" s="3">
        <v>10817.5</v>
      </c>
      <c r="I264" s="3"/>
      <c r="J264" s="3"/>
      <c r="K264" s="3">
        <v>0</v>
      </c>
      <c r="L264" s="3">
        <v>0</v>
      </c>
      <c r="M264" s="3">
        <v>0</v>
      </c>
      <c r="N264" s="3">
        <v>0</v>
      </c>
      <c r="O264" s="3"/>
      <c r="P264" s="3"/>
      <c r="Q264" s="11">
        <f t="shared" si="32"/>
        <v>-282</v>
      </c>
      <c r="R264" s="14">
        <f t="shared" si="33"/>
        <v>-0.14417177914110429</v>
      </c>
      <c r="S264" s="11">
        <f t="shared" si="28"/>
        <v>-135</v>
      </c>
      <c r="T264" s="14">
        <f t="shared" si="29"/>
        <v>-7.4626865671641784E-2</v>
      </c>
      <c r="U264" s="11">
        <f t="shared" si="34"/>
        <v>112</v>
      </c>
      <c r="V264" s="14">
        <f t="shared" si="35"/>
        <v>9.7281334144011123E-3</v>
      </c>
      <c r="W264" s="11">
        <f t="shared" si="30"/>
        <v>180</v>
      </c>
      <c r="X264" s="14">
        <f t="shared" si="31"/>
        <v>1.5727391874180863E-2</v>
      </c>
    </row>
    <row r="265" spans="1:24" s="10" customFormat="1" x14ac:dyDescent="0.3">
      <c r="A265" s="2">
        <v>39452</v>
      </c>
      <c r="B265" s="3">
        <v>2820</v>
      </c>
      <c r="C265" s="3">
        <v>2152.5</v>
      </c>
      <c r="D265" s="3"/>
      <c r="E265" s="3"/>
      <c r="F265" s="5">
        <v>39445</v>
      </c>
      <c r="G265" s="3">
        <v>13528</v>
      </c>
      <c r="H265" s="3">
        <v>11869</v>
      </c>
      <c r="I265" s="3"/>
      <c r="J265" s="3"/>
      <c r="K265" s="3">
        <v>0</v>
      </c>
      <c r="L265" s="3">
        <v>0</v>
      </c>
      <c r="M265" s="3">
        <v>0</v>
      </c>
      <c r="N265" s="3">
        <v>0</v>
      </c>
      <c r="O265" s="3"/>
      <c r="P265" s="3"/>
      <c r="Q265" s="11">
        <f t="shared" si="32"/>
        <v>1146</v>
      </c>
      <c r="R265" s="14">
        <f t="shared" si="33"/>
        <v>0.68458781362007171</v>
      </c>
      <c r="S265" s="11">
        <f t="shared" si="28"/>
        <v>56</v>
      </c>
      <c r="T265" s="14">
        <f t="shared" si="29"/>
        <v>2.0260492040520984E-2</v>
      </c>
      <c r="U265" s="11">
        <f t="shared" si="34"/>
        <v>1903</v>
      </c>
      <c r="V265" s="14">
        <f t="shared" si="35"/>
        <v>0.1636989247311828</v>
      </c>
      <c r="W265" s="11">
        <f t="shared" si="30"/>
        <v>1233</v>
      </c>
      <c r="X265" s="14">
        <f t="shared" si="31"/>
        <v>0.1002846685644571</v>
      </c>
    </row>
    <row r="266" spans="1:24" s="10" customFormat="1" x14ac:dyDescent="0.3">
      <c r="A266" s="2">
        <v>39459</v>
      </c>
      <c r="B266" s="3">
        <v>2791</v>
      </c>
      <c r="C266" s="3">
        <v>2310.25</v>
      </c>
      <c r="D266" s="3"/>
      <c r="E266" s="3"/>
      <c r="F266" s="5">
        <v>39452</v>
      </c>
      <c r="G266" s="3">
        <v>15203</v>
      </c>
      <c r="H266" s="3">
        <v>12967.25</v>
      </c>
      <c r="I266" s="3"/>
      <c r="J266" s="3"/>
      <c r="K266" s="3">
        <v>0</v>
      </c>
      <c r="L266" s="3">
        <v>0</v>
      </c>
      <c r="M266" s="3">
        <v>0</v>
      </c>
      <c r="N266" s="3">
        <v>0</v>
      </c>
      <c r="O266" s="3"/>
      <c r="P266" s="3"/>
      <c r="Q266" s="11">
        <f t="shared" si="32"/>
        <v>-29</v>
      </c>
      <c r="R266" s="14">
        <f t="shared" si="33"/>
        <v>-1.0283687943262411E-2</v>
      </c>
      <c r="S266" s="11">
        <f t="shared" si="28"/>
        <v>169</v>
      </c>
      <c r="T266" s="14">
        <f t="shared" si="29"/>
        <v>6.4454614797864226E-2</v>
      </c>
      <c r="U266" s="11">
        <f t="shared" si="34"/>
        <v>1675</v>
      </c>
      <c r="V266" s="14">
        <f t="shared" si="35"/>
        <v>0.12381726788882318</v>
      </c>
      <c r="W266" s="11">
        <f t="shared" si="30"/>
        <v>246</v>
      </c>
      <c r="X266" s="14">
        <f t="shared" si="31"/>
        <v>1.6447148492344722E-2</v>
      </c>
    </row>
    <row r="267" spans="1:24" s="10" customFormat="1" x14ac:dyDescent="0.3">
      <c r="A267" s="2">
        <v>39466</v>
      </c>
      <c r="B267" s="3">
        <v>2041</v>
      </c>
      <c r="C267" s="3">
        <v>2331.5</v>
      </c>
      <c r="D267" s="3"/>
      <c r="E267" s="3"/>
      <c r="F267" s="5">
        <v>39459</v>
      </c>
      <c r="G267" s="3">
        <v>15613</v>
      </c>
      <c r="H267" s="3">
        <v>13992.25</v>
      </c>
      <c r="I267" s="3"/>
      <c r="J267" s="3"/>
      <c r="K267" s="3">
        <v>0</v>
      </c>
      <c r="L267" s="3">
        <v>0</v>
      </c>
      <c r="M267" s="3">
        <v>0</v>
      </c>
      <c r="N267" s="3">
        <v>0</v>
      </c>
      <c r="O267" s="3"/>
      <c r="P267" s="3"/>
      <c r="Q267" s="11">
        <f t="shared" si="32"/>
        <v>-750</v>
      </c>
      <c r="R267" s="14">
        <f t="shared" si="33"/>
        <v>-0.26872088857040488</v>
      </c>
      <c r="S267" s="11">
        <f t="shared" si="28"/>
        <v>181</v>
      </c>
      <c r="T267" s="14">
        <f t="shared" si="29"/>
        <v>9.7311827956989241E-2</v>
      </c>
      <c r="U267" s="11">
        <f t="shared" si="34"/>
        <v>410</v>
      </c>
      <c r="V267" s="14">
        <f t="shared" si="35"/>
        <v>2.6968361507597186E-2</v>
      </c>
      <c r="W267" s="11">
        <f t="shared" si="30"/>
        <v>1243</v>
      </c>
      <c r="X267" s="14">
        <f t="shared" si="31"/>
        <v>8.6499652052887954E-2</v>
      </c>
    </row>
    <row r="268" spans="1:24" s="10" customFormat="1" x14ac:dyDescent="0.3">
      <c r="A268" s="2">
        <v>39473</v>
      </c>
      <c r="B268" s="3">
        <v>1541</v>
      </c>
      <c r="C268" s="3">
        <v>2298.25</v>
      </c>
      <c r="D268" s="3"/>
      <c r="E268" s="3"/>
      <c r="F268" s="5">
        <v>39466</v>
      </c>
      <c r="G268" s="3">
        <v>15449</v>
      </c>
      <c r="H268" s="3">
        <v>14948.25</v>
      </c>
      <c r="I268" s="3"/>
      <c r="J268" s="3"/>
      <c r="K268" s="3">
        <v>0</v>
      </c>
      <c r="L268" s="3">
        <v>0</v>
      </c>
      <c r="M268" s="3">
        <v>0</v>
      </c>
      <c r="N268" s="3">
        <v>0</v>
      </c>
      <c r="O268" s="3"/>
      <c r="P268" s="3"/>
      <c r="Q268" s="11">
        <f t="shared" si="32"/>
        <v>-500</v>
      </c>
      <c r="R268" s="14">
        <f t="shared" si="33"/>
        <v>-0.2449779519843214</v>
      </c>
      <c r="S268" s="11">
        <f t="shared" si="28"/>
        <v>-309</v>
      </c>
      <c r="T268" s="14">
        <f t="shared" si="29"/>
        <v>-0.16702702702702701</v>
      </c>
      <c r="U268" s="11">
        <f t="shared" si="34"/>
        <v>-164</v>
      </c>
      <c r="V268" s="14">
        <f t="shared" si="35"/>
        <v>-1.0504067123550887E-2</v>
      </c>
      <c r="W268" s="11">
        <f t="shared" si="30"/>
        <v>312</v>
      </c>
      <c r="X268" s="14">
        <f t="shared" si="31"/>
        <v>2.0611746052718503E-2</v>
      </c>
    </row>
    <row r="269" spans="1:24" s="10" customFormat="1" x14ac:dyDescent="0.3">
      <c r="A269" s="2">
        <v>39480</v>
      </c>
      <c r="B269" s="3">
        <v>1587</v>
      </c>
      <c r="C269" s="3">
        <v>1990</v>
      </c>
      <c r="D269" s="3"/>
      <c r="E269" s="3"/>
      <c r="F269" s="5">
        <v>39473</v>
      </c>
      <c r="G269" s="3">
        <v>15923</v>
      </c>
      <c r="H269" s="3">
        <v>15547</v>
      </c>
      <c r="I269" s="3"/>
      <c r="J269" s="3"/>
      <c r="K269" s="3">
        <v>0</v>
      </c>
      <c r="L269" s="3">
        <v>0</v>
      </c>
      <c r="M269" s="3">
        <v>0</v>
      </c>
      <c r="N269" s="3">
        <v>0</v>
      </c>
      <c r="O269" s="3"/>
      <c r="P269" s="3"/>
      <c r="Q269" s="11">
        <f t="shared" si="32"/>
        <v>46</v>
      </c>
      <c r="R269" s="14">
        <f t="shared" si="33"/>
        <v>2.9850746268656716E-2</v>
      </c>
      <c r="S269" s="11">
        <f t="shared" si="28"/>
        <v>-200</v>
      </c>
      <c r="T269" s="14">
        <f t="shared" si="29"/>
        <v>-0.1119194180190263</v>
      </c>
      <c r="U269" s="11">
        <f t="shared" si="34"/>
        <v>474</v>
      </c>
      <c r="V269" s="14">
        <f t="shared" si="35"/>
        <v>3.0681597514402227E-2</v>
      </c>
      <c r="W269" s="11">
        <f t="shared" si="30"/>
        <v>251</v>
      </c>
      <c r="X269" s="14">
        <f t="shared" si="31"/>
        <v>1.6015824400204187E-2</v>
      </c>
    </row>
    <row r="270" spans="1:24" s="10" customFormat="1" x14ac:dyDescent="0.3">
      <c r="A270" s="2">
        <v>39487</v>
      </c>
      <c r="B270" s="3">
        <v>1545</v>
      </c>
      <c r="C270" s="3">
        <v>1678.5</v>
      </c>
      <c r="D270" s="3"/>
      <c r="E270" s="3"/>
      <c r="F270" s="5">
        <v>39480</v>
      </c>
      <c r="G270" s="3">
        <v>15880</v>
      </c>
      <c r="H270" s="3">
        <v>15716.25</v>
      </c>
      <c r="I270" s="3"/>
      <c r="J270" s="3"/>
      <c r="K270" s="3">
        <v>0</v>
      </c>
      <c r="L270" s="3">
        <v>0</v>
      </c>
      <c r="M270" s="3">
        <v>0</v>
      </c>
      <c r="N270" s="3">
        <v>0</v>
      </c>
      <c r="O270" s="3"/>
      <c r="P270" s="3"/>
      <c r="Q270" s="11">
        <f t="shared" si="32"/>
        <v>-42</v>
      </c>
      <c r="R270" s="14">
        <f t="shared" si="33"/>
        <v>-2.6465028355387523E-2</v>
      </c>
      <c r="S270" s="11">
        <f t="shared" si="28"/>
        <v>129</v>
      </c>
      <c r="T270" s="14">
        <f t="shared" si="29"/>
        <v>9.110169491525423E-2</v>
      </c>
      <c r="U270" s="11">
        <f t="shared" si="34"/>
        <v>-43</v>
      </c>
      <c r="V270" s="14">
        <f t="shared" si="35"/>
        <v>-2.7004961376625009E-3</v>
      </c>
      <c r="W270" s="11">
        <f t="shared" si="30"/>
        <v>433</v>
      </c>
      <c r="X270" s="14">
        <f t="shared" si="31"/>
        <v>2.8031332944908397E-2</v>
      </c>
    </row>
    <row r="271" spans="1:24" s="10" customFormat="1" x14ac:dyDescent="0.3">
      <c r="A271" s="2">
        <v>39494</v>
      </c>
      <c r="B271" s="3">
        <v>1212</v>
      </c>
      <c r="C271" s="3">
        <v>1471.25</v>
      </c>
      <c r="D271" s="3"/>
      <c r="E271" s="3"/>
      <c r="F271" s="5">
        <v>39487</v>
      </c>
      <c r="G271" s="3">
        <v>15953</v>
      </c>
      <c r="H271" s="3">
        <v>15801.25</v>
      </c>
      <c r="I271" s="3"/>
      <c r="J271" s="3"/>
      <c r="K271" s="3">
        <v>0</v>
      </c>
      <c r="L271" s="3">
        <v>0</v>
      </c>
      <c r="M271" s="3">
        <v>0</v>
      </c>
      <c r="N271" s="3">
        <v>0</v>
      </c>
      <c r="O271" s="3"/>
      <c r="P271" s="3"/>
      <c r="Q271" s="11">
        <f t="shared" si="32"/>
        <v>-333</v>
      </c>
      <c r="R271" s="14">
        <f t="shared" si="33"/>
        <v>-0.21553398058252426</v>
      </c>
      <c r="S271" s="11">
        <f t="shared" si="28"/>
        <v>-111</v>
      </c>
      <c r="T271" s="14">
        <f t="shared" si="29"/>
        <v>-8.390022675736962E-2</v>
      </c>
      <c r="U271" s="11">
        <f t="shared" si="34"/>
        <v>73</v>
      </c>
      <c r="V271" s="14">
        <f t="shared" si="35"/>
        <v>4.5969773299748109E-3</v>
      </c>
      <c r="W271" s="11">
        <f t="shared" si="30"/>
        <v>749</v>
      </c>
      <c r="X271" s="14">
        <f t="shared" si="31"/>
        <v>4.9263351749539594E-2</v>
      </c>
    </row>
    <row r="272" spans="1:24" s="10" customFormat="1" x14ac:dyDescent="0.3">
      <c r="A272" s="2">
        <v>39501</v>
      </c>
      <c r="B272" s="3">
        <v>1408</v>
      </c>
      <c r="C272" s="3">
        <v>1438</v>
      </c>
      <c r="D272" s="3"/>
      <c r="E272" s="3"/>
      <c r="F272" s="5">
        <v>39494</v>
      </c>
      <c r="G272" s="3">
        <v>16031</v>
      </c>
      <c r="H272" s="3">
        <v>15946.75</v>
      </c>
      <c r="I272" s="3"/>
      <c r="J272" s="3"/>
      <c r="K272" s="3">
        <v>0</v>
      </c>
      <c r="L272" s="3">
        <v>0</v>
      </c>
      <c r="M272" s="3">
        <v>0</v>
      </c>
      <c r="N272" s="3">
        <v>0</v>
      </c>
      <c r="O272" s="3"/>
      <c r="P272" s="3"/>
      <c r="Q272" s="11">
        <f t="shared" si="32"/>
        <v>196</v>
      </c>
      <c r="R272" s="14">
        <f t="shared" si="33"/>
        <v>0.1617161716171617</v>
      </c>
      <c r="S272" s="11">
        <f t="shared" si="28"/>
        <v>68</v>
      </c>
      <c r="T272" s="14">
        <f t="shared" si="29"/>
        <v>5.0746268656716415E-2</v>
      </c>
      <c r="U272" s="11">
        <f t="shared" si="34"/>
        <v>78</v>
      </c>
      <c r="V272" s="14">
        <f t="shared" si="35"/>
        <v>4.8893625023506554E-3</v>
      </c>
      <c r="W272" s="11">
        <f t="shared" si="30"/>
        <v>634</v>
      </c>
      <c r="X272" s="14">
        <f t="shared" si="31"/>
        <v>4.1176852633629926E-2</v>
      </c>
    </row>
    <row r="273" spans="1:24" s="10" customFormat="1" x14ac:dyDescent="0.3">
      <c r="A273" s="2">
        <v>39508</v>
      </c>
      <c r="B273" s="3">
        <v>1808</v>
      </c>
      <c r="C273" s="3">
        <v>1493.25</v>
      </c>
      <c r="D273" s="3"/>
      <c r="E273" s="3"/>
      <c r="F273" s="5">
        <v>39501</v>
      </c>
      <c r="G273" s="3">
        <v>17377</v>
      </c>
      <c r="H273" s="3">
        <v>16310.25</v>
      </c>
      <c r="I273" s="3"/>
      <c r="J273" s="3"/>
      <c r="K273" s="3">
        <v>0</v>
      </c>
      <c r="L273" s="3">
        <v>0</v>
      </c>
      <c r="M273" s="3">
        <v>0</v>
      </c>
      <c r="N273" s="3">
        <v>0</v>
      </c>
      <c r="O273" s="3"/>
      <c r="P273" s="3"/>
      <c r="Q273" s="11">
        <f t="shared" si="32"/>
        <v>400</v>
      </c>
      <c r="R273" s="14">
        <f t="shared" si="33"/>
        <v>0.28409090909090912</v>
      </c>
      <c r="S273" s="11">
        <f t="shared" si="28"/>
        <v>468</v>
      </c>
      <c r="T273" s="14">
        <f t="shared" si="29"/>
        <v>0.34925373134328358</v>
      </c>
      <c r="U273" s="11">
        <f t="shared" si="34"/>
        <v>1346</v>
      </c>
      <c r="V273" s="14">
        <f t="shared" si="35"/>
        <v>8.3962322999189071E-2</v>
      </c>
      <c r="W273" s="11">
        <f t="shared" si="30"/>
        <v>1413</v>
      </c>
      <c r="X273" s="14">
        <f t="shared" si="31"/>
        <v>8.8511651215234272E-2</v>
      </c>
    </row>
    <row r="274" spans="1:24" s="10" customFormat="1" x14ac:dyDescent="0.3">
      <c r="A274" s="2">
        <v>39515</v>
      </c>
      <c r="B274" s="3">
        <v>1171</v>
      </c>
      <c r="C274" s="3">
        <v>1399.75</v>
      </c>
      <c r="D274" s="3"/>
      <c r="E274" s="3"/>
      <c r="F274" s="5">
        <v>39508</v>
      </c>
      <c r="G274" s="3">
        <v>15834</v>
      </c>
      <c r="H274" s="3">
        <v>16298.75</v>
      </c>
      <c r="I274" s="3"/>
      <c r="J274" s="3"/>
      <c r="K274" s="3">
        <v>0</v>
      </c>
      <c r="L274" s="3">
        <v>0</v>
      </c>
      <c r="M274" s="3">
        <v>0</v>
      </c>
      <c r="N274" s="3">
        <v>0</v>
      </c>
      <c r="O274" s="3"/>
      <c r="P274" s="3"/>
      <c r="Q274" s="11">
        <f t="shared" si="32"/>
        <v>-637</v>
      </c>
      <c r="R274" s="14">
        <f t="shared" si="33"/>
        <v>-0.35232300884955753</v>
      </c>
      <c r="S274" s="11">
        <f t="shared" si="28"/>
        <v>-101</v>
      </c>
      <c r="T274" s="14">
        <f t="shared" si="29"/>
        <v>-7.9402515723270436E-2</v>
      </c>
      <c r="U274" s="11">
        <f t="shared" si="34"/>
        <v>-1543</v>
      </c>
      <c r="V274" s="14">
        <f t="shared" si="35"/>
        <v>-8.8795534326983949E-2</v>
      </c>
      <c r="W274" s="11">
        <f t="shared" si="30"/>
        <v>509</v>
      </c>
      <c r="X274" s="14">
        <f t="shared" si="31"/>
        <v>3.3213703099510605E-2</v>
      </c>
    </row>
    <row r="275" spans="1:24" s="10" customFormat="1" x14ac:dyDescent="0.3">
      <c r="A275" s="2">
        <v>39522</v>
      </c>
      <c r="B275" s="3">
        <v>1319</v>
      </c>
      <c r="C275" s="3">
        <v>1426.5</v>
      </c>
      <c r="D275" s="3"/>
      <c r="E275" s="3"/>
      <c r="F275" s="5">
        <v>39515</v>
      </c>
      <c r="G275" s="3">
        <v>16310</v>
      </c>
      <c r="H275" s="3">
        <v>16388</v>
      </c>
      <c r="I275" s="3"/>
      <c r="J275" s="3"/>
      <c r="K275" s="3">
        <v>0</v>
      </c>
      <c r="L275" s="3">
        <v>0</v>
      </c>
      <c r="M275" s="3">
        <v>0</v>
      </c>
      <c r="N275" s="3">
        <v>0</v>
      </c>
      <c r="O275" s="3"/>
      <c r="P275" s="3"/>
      <c r="Q275" s="11">
        <f t="shared" si="32"/>
        <v>148</v>
      </c>
      <c r="R275" s="14">
        <f t="shared" si="33"/>
        <v>0.12638770281810419</v>
      </c>
      <c r="S275" s="11">
        <f t="shared" si="28"/>
        <v>140</v>
      </c>
      <c r="T275" s="14">
        <f t="shared" si="29"/>
        <v>0.11874469889737066</v>
      </c>
      <c r="U275" s="11">
        <f t="shared" si="34"/>
        <v>476</v>
      </c>
      <c r="V275" s="14">
        <f t="shared" si="35"/>
        <v>3.0061892130857647E-2</v>
      </c>
      <c r="W275" s="11">
        <f t="shared" si="30"/>
        <v>1462</v>
      </c>
      <c r="X275" s="14">
        <f t="shared" si="31"/>
        <v>9.8464439655172417E-2</v>
      </c>
    </row>
    <row r="276" spans="1:24" s="10" customFormat="1" x14ac:dyDescent="0.3">
      <c r="A276" s="2">
        <v>39529</v>
      </c>
      <c r="B276" s="3">
        <v>1236</v>
      </c>
      <c r="C276" s="3">
        <v>1383.5</v>
      </c>
      <c r="D276" s="3"/>
      <c r="E276" s="3"/>
      <c r="F276" s="5">
        <v>39522</v>
      </c>
      <c r="G276" s="3">
        <v>16036</v>
      </c>
      <c r="H276" s="3">
        <v>16389.25</v>
      </c>
      <c r="I276" s="3"/>
      <c r="J276" s="3"/>
      <c r="K276" s="3">
        <v>0</v>
      </c>
      <c r="L276" s="3">
        <v>0</v>
      </c>
      <c r="M276" s="3">
        <v>0</v>
      </c>
      <c r="N276" s="3">
        <v>0</v>
      </c>
      <c r="O276" s="3"/>
      <c r="P276" s="3"/>
      <c r="Q276" s="11">
        <f t="shared" si="32"/>
        <v>-83</v>
      </c>
      <c r="R276" s="14">
        <f t="shared" si="33"/>
        <v>-6.2926459438968921E-2</v>
      </c>
      <c r="S276" s="11">
        <f t="shared" si="28"/>
        <v>-1</v>
      </c>
      <c r="T276" s="14">
        <f t="shared" si="29"/>
        <v>-8.0840743734842356E-4</v>
      </c>
      <c r="U276" s="11">
        <f t="shared" si="34"/>
        <v>-274</v>
      </c>
      <c r="V276" s="14">
        <f t="shared" si="35"/>
        <v>-1.6799509503372164E-2</v>
      </c>
      <c r="W276" s="11">
        <f t="shared" si="30"/>
        <v>1457</v>
      </c>
      <c r="X276" s="14">
        <f t="shared" si="31"/>
        <v>9.9938267370875911E-2</v>
      </c>
    </row>
    <row r="277" spans="1:24" s="10" customFormat="1" x14ac:dyDescent="0.3">
      <c r="A277" s="2">
        <v>39536</v>
      </c>
      <c r="B277" s="3">
        <v>1253</v>
      </c>
      <c r="C277" s="3">
        <v>1244.75</v>
      </c>
      <c r="D277" s="3"/>
      <c r="E277" s="3"/>
      <c r="F277" s="5">
        <v>39529</v>
      </c>
      <c r="G277" s="3">
        <v>15916</v>
      </c>
      <c r="H277" s="3">
        <v>16024</v>
      </c>
      <c r="I277" s="3"/>
      <c r="J277" s="3"/>
      <c r="K277" s="3">
        <v>0</v>
      </c>
      <c r="L277" s="3">
        <v>0</v>
      </c>
      <c r="M277" s="3">
        <v>0</v>
      </c>
      <c r="N277" s="3">
        <v>0</v>
      </c>
      <c r="O277" s="3"/>
      <c r="P277" s="3"/>
      <c r="Q277" s="11">
        <f t="shared" si="32"/>
        <v>17</v>
      </c>
      <c r="R277" s="14">
        <f t="shared" si="33"/>
        <v>1.3754045307443365E-2</v>
      </c>
      <c r="S277" s="11">
        <f t="shared" si="28"/>
        <v>-260</v>
      </c>
      <c r="T277" s="14">
        <f t="shared" si="29"/>
        <v>-0.17184401850627892</v>
      </c>
      <c r="U277" s="11">
        <f t="shared" si="34"/>
        <v>-120</v>
      </c>
      <c r="V277" s="14">
        <f t="shared" si="35"/>
        <v>-7.4831628835120975E-3</v>
      </c>
      <c r="W277" s="11">
        <f t="shared" si="30"/>
        <v>1574</v>
      </c>
      <c r="X277" s="14">
        <f t="shared" si="31"/>
        <v>0.10974759447775763</v>
      </c>
    </row>
    <row r="278" spans="1:24" s="10" customFormat="1" x14ac:dyDescent="0.3">
      <c r="A278" s="2">
        <v>39543</v>
      </c>
      <c r="B278" s="3">
        <v>1505</v>
      </c>
      <c r="C278" s="3">
        <v>1328.25</v>
      </c>
      <c r="D278" s="3"/>
      <c r="E278" s="3"/>
      <c r="F278" s="5">
        <v>39536</v>
      </c>
      <c r="G278" s="3">
        <v>15484</v>
      </c>
      <c r="H278" s="3">
        <v>15936.5</v>
      </c>
      <c r="I278" s="3"/>
      <c r="J278" s="3"/>
      <c r="K278" s="3">
        <v>0</v>
      </c>
      <c r="L278" s="3">
        <v>0</v>
      </c>
      <c r="M278" s="3">
        <v>0</v>
      </c>
      <c r="N278" s="3">
        <v>0</v>
      </c>
      <c r="O278" s="3"/>
      <c r="P278" s="3"/>
      <c r="Q278" s="11">
        <f t="shared" si="32"/>
        <v>252</v>
      </c>
      <c r="R278" s="14">
        <f t="shared" si="33"/>
        <v>0.2011173184357542</v>
      </c>
      <c r="S278" s="11">
        <f t="shared" si="28"/>
        <v>-131</v>
      </c>
      <c r="T278" s="14">
        <f t="shared" si="29"/>
        <v>-8.0073349633251828E-2</v>
      </c>
      <c r="U278" s="11">
        <f t="shared" si="34"/>
        <v>-432</v>
      </c>
      <c r="V278" s="14">
        <f t="shared" si="35"/>
        <v>-2.7142498115104299E-2</v>
      </c>
      <c r="W278" s="11">
        <f t="shared" si="30"/>
        <v>1269</v>
      </c>
      <c r="X278" s="14">
        <f t="shared" si="31"/>
        <v>8.9271895884628916E-2</v>
      </c>
    </row>
    <row r="279" spans="1:24" s="10" customFormat="1" x14ac:dyDescent="0.3">
      <c r="A279" s="2">
        <v>39550</v>
      </c>
      <c r="B279" s="3">
        <v>1464</v>
      </c>
      <c r="C279" s="3">
        <v>1364.5</v>
      </c>
      <c r="D279" s="3"/>
      <c r="E279" s="3"/>
      <c r="F279" s="5">
        <v>39543</v>
      </c>
      <c r="G279" s="3">
        <v>15239</v>
      </c>
      <c r="H279" s="3">
        <v>15668.75</v>
      </c>
      <c r="I279" s="3"/>
      <c r="J279" s="3"/>
      <c r="K279" s="3">
        <v>0</v>
      </c>
      <c r="L279" s="3">
        <v>0</v>
      </c>
      <c r="M279" s="3">
        <v>0</v>
      </c>
      <c r="N279" s="3">
        <v>0</v>
      </c>
      <c r="O279" s="3"/>
      <c r="P279" s="3"/>
      <c r="Q279" s="11">
        <f t="shared" si="32"/>
        <v>-41</v>
      </c>
      <c r="R279" s="14">
        <f t="shared" si="33"/>
        <v>-2.7242524916943522E-2</v>
      </c>
      <c r="S279" s="11">
        <f t="shared" si="28"/>
        <v>146</v>
      </c>
      <c r="T279" s="14">
        <f t="shared" si="29"/>
        <v>0.11077389984825493</v>
      </c>
      <c r="U279" s="11">
        <f t="shared" si="34"/>
        <v>-245</v>
      </c>
      <c r="V279" s="14">
        <f t="shared" si="35"/>
        <v>-1.5822784810126583E-2</v>
      </c>
      <c r="W279" s="11">
        <f t="shared" si="30"/>
        <v>1287</v>
      </c>
      <c r="X279" s="14">
        <f t="shared" si="31"/>
        <v>9.2244839449541288E-2</v>
      </c>
    </row>
    <row r="280" spans="1:24" s="10" customFormat="1" x14ac:dyDescent="0.3">
      <c r="A280" s="2">
        <v>39557</v>
      </c>
      <c r="B280" s="3">
        <v>1396</v>
      </c>
      <c r="C280" s="3">
        <v>1404.5</v>
      </c>
      <c r="D280" s="3"/>
      <c r="E280" s="3"/>
      <c r="F280" s="5">
        <v>39550</v>
      </c>
      <c r="G280" s="3">
        <v>14695</v>
      </c>
      <c r="H280" s="3">
        <v>15333.5</v>
      </c>
      <c r="I280" s="3"/>
      <c r="J280" s="3"/>
      <c r="K280" s="3">
        <v>0</v>
      </c>
      <c r="L280" s="3">
        <v>0</v>
      </c>
      <c r="M280" s="3">
        <v>0</v>
      </c>
      <c r="N280" s="3">
        <v>0</v>
      </c>
      <c r="O280" s="3"/>
      <c r="P280" s="3"/>
      <c r="Q280" s="11">
        <f t="shared" si="32"/>
        <v>-68</v>
      </c>
      <c r="R280" s="14">
        <f t="shared" si="33"/>
        <v>-4.6448087431693992E-2</v>
      </c>
      <c r="S280" s="11">
        <f t="shared" si="28"/>
        <v>144</v>
      </c>
      <c r="T280" s="14">
        <f t="shared" si="29"/>
        <v>0.11501597444089456</v>
      </c>
      <c r="U280" s="11">
        <f t="shared" si="34"/>
        <v>-544</v>
      </c>
      <c r="V280" s="14">
        <f t="shared" si="35"/>
        <v>-3.5697880438348976E-2</v>
      </c>
      <c r="W280" s="11">
        <f t="shared" si="30"/>
        <v>1403</v>
      </c>
      <c r="X280" s="14">
        <f t="shared" si="31"/>
        <v>0.10555221185675594</v>
      </c>
    </row>
    <row r="281" spans="1:24" s="10" customFormat="1" x14ac:dyDescent="0.3">
      <c r="A281" s="2">
        <v>39564</v>
      </c>
      <c r="B281" s="3">
        <v>1220</v>
      </c>
      <c r="C281" s="3">
        <v>1396.25</v>
      </c>
      <c r="D281" s="3"/>
      <c r="E281" s="3"/>
      <c r="F281" s="5">
        <v>39557</v>
      </c>
      <c r="G281" s="3">
        <v>13784</v>
      </c>
      <c r="H281" s="3">
        <v>14800.5</v>
      </c>
      <c r="I281" s="3"/>
      <c r="J281" s="3"/>
      <c r="K281" s="3">
        <v>0</v>
      </c>
      <c r="L281" s="3">
        <v>0</v>
      </c>
      <c r="M281" s="3">
        <v>0</v>
      </c>
      <c r="N281" s="3">
        <v>0</v>
      </c>
      <c r="O281" s="3"/>
      <c r="P281" s="3"/>
      <c r="Q281" s="11">
        <f t="shared" si="32"/>
        <v>-176</v>
      </c>
      <c r="R281" s="14">
        <f t="shared" si="33"/>
        <v>-0.12607449856733524</v>
      </c>
      <c r="S281" s="11">
        <f t="shared" si="28"/>
        <v>-57</v>
      </c>
      <c r="T281" s="14">
        <f t="shared" si="29"/>
        <v>-4.4635865309318713E-2</v>
      </c>
      <c r="U281" s="11">
        <f t="shared" si="34"/>
        <v>-911</v>
      </c>
      <c r="V281" s="14">
        <f t="shared" si="35"/>
        <v>-6.1993875467846203E-2</v>
      </c>
      <c r="W281" s="11">
        <f t="shared" si="30"/>
        <v>227</v>
      </c>
      <c r="X281" s="14">
        <f t="shared" si="31"/>
        <v>1.6744117430109905E-2</v>
      </c>
    </row>
    <row r="282" spans="1:24" s="10" customFormat="1" x14ac:dyDescent="0.3">
      <c r="A282" s="2">
        <v>39571</v>
      </c>
      <c r="B282" s="3">
        <v>1432</v>
      </c>
      <c r="C282" s="3">
        <v>1378</v>
      </c>
      <c r="D282" s="3"/>
      <c r="E282" s="3"/>
      <c r="F282" s="5">
        <v>39564</v>
      </c>
      <c r="G282" s="3">
        <v>13522</v>
      </c>
      <c r="H282" s="3">
        <v>14310</v>
      </c>
      <c r="I282" s="3"/>
      <c r="J282" s="3"/>
      <c r="K282" s="3">
        <v>0</v>
      </c>
      <c r="L282" s="3">
        <v>0</v>
      </c>
      <c r="M282" s="3">
        <v>0</v>
      </c>
      <c r="N282" s="3">
        <v>0</v>
      </c>
      <c r="O282" s="3"/>
      <c r="P282" s="3"/>
      <c r="Q282" s="11">
        <f t="shared" si="32"/>
        <v>212</v>
      </c>
      <c r="R282" s="14">
        <f t="shared" si="33"/>
        <v>0.17377049180327869</v>
      </c>
      <c r="S282" s="11">
        <f t="shared" si="28"/>
        <v>353</v>
      </c>
      <c r="T282" s="14">
        <f t="shared" si="29"/>
        <v>0.32715477293790546</v>
      </c>
      <c r="U282" s="11">
        <f t="shared" si="34"/>
        <v>-262</v>
      </c>
      <c r="V282" s="14">
        <f t="shared" si="35"/>
        <v>-1.9007544979686593E-2</v>
      </c>
      <c r="W282" s="11">
        <f t="shared" si="30"/>
        <v>1415</v>
      </c>
      <c r="X282" s="14">
        <f t="shared" si="31"/>
        <v>0.116874535392748</v>
      </c>
    </row>
    <row r="283" spans="1:24" s="10" customFormat="1" x14ac:dyDescent="0.3">
      <c r="A283" s="2">
        <v>39578</v>
      </c>
      <c r="B283" s="3">
        <v>1045</v>
      </c>
      <c r="C283" s="3">
        <v>1273.25</v>
      </c>
      <c r="D283" s="3"/>
      <c r="E283" s="3"/>
      <c r="F283" s="5">
        <v>39571</v>
      </c>
      <c r="G283" s="3">
        <v>12399</v>
      </c>
      <c r="H283" s="3">
        <v>13600</v>
      </c>
      <c r="I283" s="3"/>
      <c r="J283" s="3"/>
      <c r="K283" s="3">
        <v>0</v>
      </c>
      <c r="L283" s="3">
        <v>0</v>
      </c>
      <c r="M283" s="3">
        <v>0</v>
      </c>
      <c r="N283" s="3">
        <v>0</v>
      </c>
      <c r="O283" s="3"/>
      <c r="P283" s="3"/>
      <c r="Q283" s="11">
        <f t="shared" si="32"/>
        <v>-387</v>
      </c>
      <c r="R283" s="14">
        <f t="shared" si="33"/>
        <v>-0.27025139664804471</v>
      </c>
      <c r="S283" s="11">
        <f t="shared" si="28"/>
        <v>85</v>
      </c>
      <c r="T283" s="14">
        <f t="shared" si="29"/>
        <v>8.8541666666666671E-2</v>
      </c>
      <c r="U283" s="11">
        <f t="shared" si="34"/>
        <v>-1123</v>
      </c>
      <c r="V283" s="14">
        <f t="shared" si="35"/>
        <v>-8.3049844697529948E-2</v>
      </c>
      <c r="W283" s="11">
        <f t="shared" si="30"/>
        <v>1403</v>
      </c>
      <c r="X283" s="14">
        <f t="shared" si="31"/>
        <v>0.12759185158239358</v>
      </c>
    </row>
    <row r="284" spans="1:24" s="10" customFormat="1" x14ac:dyDescent="0.3">
      <c r="A284" s="2">
        <v>39585</v>
      </c>
      <c r="B284" s="3">
        <v>1017</v>
      </c>
      <c r="C284" s="3">
        <v>1178.5</v>
      </c>
      <c r="D284" s="3"/>
      <c r="E284" s="3"/>
      <c r="F284" s="5">
        <v>39578</v>
      </c>
      <c r="G284" s="3">
        <v>11435</v>
      </c>
      <c r="H284" s="3">
        <v>12785</v>
      </c>
      <c r="I284" s="3"/>
      <c r="J284" s="3"/>
      <c r="K284" s="3">
        <v>0</v>
      </c>
      <c r="L284" s="3">
        <v>0</v>
      </c>
      <c r="M284" s="3">
        <v>0</v>
      </c>
      <c r="N284" s="3">
        <v>0</v>
      </c>
      <c r="O284" s="3"/>
      <c r="P284" s="3"/>
      <c r="Q284" s="11">
        <f t="shared" si="32"/>
        <v>-28</v>
      </c>
      <c r="R284" s="14">
        <f t="shared" si="33"/>
        <v>-2.6794258373205742E-2</v>
      </c>
      <c r="S284" s="11">
        <f t="shared" si="28"/>
        <v>-64</v>
      </c>
      <c r="T284" s="14">
        <f t="shared" si="29"/>
        <v>-5.920444033302498E-2</v>
      </c>
      <c r="U284" s="11">
        <f t="shared" si="34"/>
        <v>-964</v>
      </c>
      <c r="V284" s="14">
        <f t="shared" si="35"/>
        <v>-7.774820550044359E-2</v>
      </c>
      <c r="W284" s="11">
        <f t="shared" si="30"/>
        <v>1195</v>
      </c>
      <c r="X284" s="14">
        <f t="shared" si="31"/>
        <v>0.11669921875</v>
      </c>
    </row>
    <row r="285" spans="1:24" s="10" customFormat="1" x14ac:dyDescent="0.3">
      <c r="A285" s="2">
        <v>39592</v>
      </c>
      <c r="B285" s="3">
        <v>1057</v>
      </c>
      <c r="C285" s="3">
        <v>1137.75</v>
      </c>
      <c r="D285" s="3"/>
      <c r="E285" s="3"/>
      <c r="F285" s="5">
        <v>39585</v>
      </c>
      <c r="G285" s="3">
        <v>10766</v>
      </c>
      <c r="H285" s="3">
        <v>12030.5</v>
      </c>
      <c r="I285" s="3"/>
      <c r="J285" s="3"/>
      <c r="K285" s="3">
        <v>0</v>
      </c>
      <c r="L285" s="3">
        <v>0</v>
      </c>
      <c r="M285" s="3">
        <v>0</v>
      </c>
      <c r="N285" s="3">
        <v>0</v>
      </c>
      <c r="O285" s="3"/>
      <c r="P285" s="3"/>
      <c r="Q285" s="11">
        <f t="shared" si="32"/>
        <v>40</v>
      </c>
      <c r="R285" s="14">
        <f t="shared" si="33"/>
        <v>3.9331366764995081E-2</v>
      </c>
      <c r="S285" s="11">
        <f t="shared" si="28"/>
        <v>44</v>
      </c>
      <c r="T285" s="14">
        <f t="shared" si="29"/>
        <v>4.3435340572556762E-2</v>
      </c>
      <c r="U285" s="11">
        <f t="shared" si="34"/>
        <v>-669</v>
      </c>
      <c r="V285" s="14">
        <f t="shared" si="35"/>
        <v>-5.8504591167468298E-2</v>
      </c>
      <c r="W285" s="11">
        <f t="shared" si="30"/>
        <v>1110</v>
      </c>
      <c r="X285" s="14">
        <f t="shared" si="31"/>
        <v>0.11495443247721623</v>
      </c>
    </row>
    <row r="286" spans="1:24" s="10" customFormat="1" x14ac:dyDescent="0.3">
      <c r="A286" s="2">
        <v>39599</v>
      </c>
      <c r="B286" s="3">
        <v>836</v>
      </c>
      <c r="C286" s="3">
        <v>988.75</v>
      </c>
      <c r="D286" s="3"/>
      <c r="E286" s="3"/>
      <c r="F286" s="5">
        <v>39592</v>
      </c>
      <c r="G286" s="3">
        <v>10247</v>
      </c>
      <c r="H286" s="3">
        <v>11211.75</v>
      </c>
      <c r="I286" s="3"/>
      <c r="J286" s="3"/>
      <c r="K286" s="3">
        <v>0</v>
      </c>
      <c r="L286" s="3">
        <v>0</v>
      </c>
      <c r="M286" s="3">
        <v>0</v>
      </c>
      <c r="N286" s="3">
        <v>0</v>
      </c>
      <c r="O286" s="3"/>
      <c r="P286" s="3"/>
      <c r="Q286" s="11">
        <f t="shared" si="32"/>
        <v>-221</v>
      </c>
      <c r="R286" s="14">
        <f t="shared" si="33"/>
        <v>-0.20908230842005676</v>
      </c>
      <c r="S286" s="11">
        <f t="shared" si="28"/>
        <v>-200</v>
      </c>
      <c r="T286" s="14">
        <f t="shared" si="29"/>
        <v>-0.19305019305019305</v>
      </c>
      <c r="U286" s="11">
        <f t="shared" si="34"/>
        <v>-519</v>
      </c>
      <c r="V286" s="14">
        <f t="shared" si="35"/>
        <v>-4.8207319338658738E-2</v>
      </c>
      <c r="W286" s="11">
        <f t="shared" si="30"/>
        <v>1189</v>
      </c>
      <c r="X286" s="14">
        <f t="shared" si="31"/>
        <v>0.13126517995142414</v>
      </c>
    </row>
    <row r="287" spans="1:24" s="10" customFormat="1" x14ac:dyDescent="0.3">
      <c r="A287" s="2">
        <v>39606</v>
      </c>
      <c r="B287" s="3">
        <v>1119</v>
      </c>
      <c r="C287" s="3">
        <v>1007.25</v>
      </c>
      <c r="D287" s="3"/>
      <c r="E287" s="3"/>
      <c r="F287" s="5">
        <v>39599</v>
      </c>
      <c r="G287" s="3">
        <v>10207</v>
      </c>
      <c r="H287" s="3">
        <v>10663.75</v>
      </c>
      <c r="I287" s="3"/>
      <c r="J287" s="3"/>
      <c r="K287" s="3">
        <v>0</v>
      </c>
      <c r="L287" s="3">
        <v>0</v>
      </c>
      <c r="M287" s="3">
        <v>0</v>
      </c>
      <c r="N287" s="3">
        <v>0</v>
      </c>
      <c r="O287" s="3"/>
      <c r="P287" s="3"/>
      <c r="Q287" s="11">
        <f t="shared" si="32"/>
        <v>283</v>
      </c>
      <c r="R287" s="14">
        <f t="shared" si="33"/>
        <v>0.33851674641148327</v>
      </c>
      <c r="S287" s="11">
        <f t="shared" si="28"/>
        <v>-30</v>
      </c>
      <c r="T287" s="14">
        <f t="shared" si="29"/>
        <v>-2.6109660574412531E-2</v>
      </c>
      <c r="U287" s="11">
        <f t="shared" si="34"/>
        <v>-40</v>
      </c>
      <c r="V287" s="14">
        <f t="shared" si="35"/>
        <v>-3.9035815360593342E-3</v>
      </c>
      <c r="W287" s="11">
        <f t="shared" si="30"/>
        <v>1263</v>
      </c>
      <c r="X287" s="14">
        <f t="shared" si="31"/>
        <v>0.14121198568872986</v>
      </c>
    </row>
    <row r="288" spans="1:24" s="10" customFormat="1" x14ac:dyDescent="0.3">
      <c r="A288" s="2">
        <v>39613</v>
      </c>
      <c r="B288" s="3">
        <v>1006</v>
      </c>
      <c r="C288" s="3">
        <v>1004.5</v>
      </c>
      <c r="D288" s="3"/>
      <c r="E288" s="3"/>
      <c r="F288" s="5">
        <v>39606</v>
      </c>
      <c r="G288" s="3">
        <v>9744</v>
      </c>
      <c r="H288" s="3">
        <v>10241</v>
      </c>
      <c r="I288" s="3"/>
      <c r="J288" s="3"/>
      <c r="K288" s="3">
        <v>0</v>
      </c>
      <c r="L288" s="3">
        <v>0</v>
      </c>
      <c r="M288" s="3">
        <v>0</v>
      </c>
      <c r="N288" s="3">
        <v>0</v>
      </c>
      <c r="O288" s="3"/>
      <c r="P288" s="3"/>
      <c r="Q288" s="11">
        <f t="shared" si="32"/>
        <v>-113</v>
      </c>
      <c r="R288" s="14">
        <f t="shared" si="33"/>
        <v>-0.10098302055406613</v>
      </c>
      <c r="S288" s="11">
        <f t="shared" si="28"/>
        <v>-8</v>
      </c>
      <c r="T288" s="14">
        <f t="shared" si="29"/>
        <v>-7.889546351084813E-3</v>
      </c>
      <c r="U288" s="11">
        <f t="shared" si="34"/>
        <v>-463</v>
      </c>
      <c r="V288" s="14">
        <f t="shared" si="35"/>
        <v>-4.5361026746350543E-2</v>
      </c>
      <c r="W288" s="11">
        <f t="shared" si="30"/>
        <v>1161</v>
      </c>
      <c r="X288" s="14">
        <f t="shared" si="31"/>
        <v>0.1352673890248165</v>
      </c>
    </row>
    <row r="289" spans="1:24" s="10" customFormat="1" x14ac:dyDescent="0.3">
      <c r="A289" s="2">
        <v>39620</v>
      </c>
      <c r="B289" s="3">
        <v>1162</v>
      </c>
      <c r="C289" s="3">
        <v>1030.75</v>
      </c>
      <c r="D289" s="3"/>
      <c r="E289" s="3"/>
      <c r="F289" s="5">
        <v>39613</v>
      </c>
      <c r="G289" s="3">
        <v>9529</v>
      </c>
      <c r="H289" s="3">
        <v>9931.75</v>
      </c>
      <c r="I289" s="3"/>
      <c r="J289" s="3"/>
      <c r="K289" s="3">
        <v>0</v>
      </c>
      <c r="L289" s="3">
        <v>0</v>
      </c>
      <c r="M289" s="3">
        <v>0</v>
      </c>
      <c r="N289" s="3">
        <v>0</v>
      </c>
      <c r="O289" s="3"/>
      <c r="P289" s="3"/>
      <c r="Q289" s="11">
        <f t="shared" si="32"/>
        <v>156</v>
      </c>
      <c r="R289" s="14">
        <f t="shared" si="33"/>
        <v>0.15506958250497019</v>
      </c>
      <c r="S289" s="11">
        <f t="shared" si="28"/>
        <v>96</v>
      </c>
      <c r="T289" s="14">
        <f t="shared" si="29"/>
        <v>9.0056285178236398E-2</v>
      </c>
      <c r="U289" s="11">
        <f t="shared" si="34"/>
        <v>-215</v>
      </c>
      <c r="V289" s="14">
        <f t="shared" si="35"/>
        <v>-2.2064860426929393E-2</v>
      </c>
      <c r="W289" s="11">
        <f t="shared" si="30"/>
        <v>1356</v>
      </c>
      <c r="X289" s="14">
        <f t="shared" si="31"/>
        <v>0.16591214976140953</v>
      </c>
    </row>
    <row r="290" spans="1:24" s="10" customFormat="1" x14ac:dyDescent="0.3">
      <c r="A290" s="2">
        <v>39627</v>
      </c>
      <c r="B290" s="3">
        <v>1226</v>
      </c>
      <c r="C290" s="3">
        <v>1128.25</v>
      </c>
      <c r="D290" s="3"/>
      <c r="E290" s="3"/>
      <c r="F290" s="5">
        <v>39620</v>
      </c>
      <c r="G290" s="3">
        <v>9470</v>
      </c>
      <c r="H290" s="3">
        <v>9737.5</v>
      </c>
      <c r="I290" s="3"/>
      <c r="J290" s="3"/>
      <c r="K290" s="3">
        <v>0</v>
      </c>
      <c r="L290" s="3">
        <v>0</v>
      </c>
      <c r="M290" s="3">
        <v>0</v>
      </c>
      <c r="N290" s="3">
        <v>0</v>
      </c>
      <c r="O290" s="3"/>
      <c r="P290" s="3"/>
      <c r="Q290" s="11">
        <f t="shared" si="32"/>
        <v>64</v>
      </c>
      <c r="R290" s="14">
        <f t="shared" si="33"/>
        <v>5.5077452667814115E-2</v>
      </c>
      <c r="S290" s="11">
        <f t="shared" si="28"/>
        <v>161</v>
      </c>
      <c r="T290" s="14">
        <f t="shared" si="29"/>
        <v>0.1511737089201878</v>
      </c>
      <c r="U290" s="11">
        <f t="shared" si="34"/>
        <v>-59</v>
      </c>
      <c r="V290" s="14">
        <f t="shared" si="35"/>
        <v>-6.1916255640675835E-3</v>
      </c>
      <c r="W290" s="11">
        <f t="shared" si="30"/>
        <v>1449</v>
      </c>
      <c r="X290" s="14">
        <f t="shared" si="31"/>
        <v>0.18065079167186138</v>
      </c>
    </row>
    <row r="291" spans="1:24" s="10" customFormat="1" x14ac:dyDescent="0.3">
      <c r="A291" s="2">
        <v>39634</v>
      </c>
      <c r="B291" s="3">
        <v>1254</v>
      </c>
      <c r="C291" s="3">
        <v>1162</v>
      </c>
      <c r="D291" s="3"/>
      <c r="E291" s="3"/>
      <c r="F291" s="5">
        <v>39627</v>
      </c>
      <c r="G291" s="3">
        <v>9542</v>
      </c>
      <c r="H291" s="3">
        <v>9571.25</v>
      </c>
      <c r="I291" s="3"/>
      <c r="J291" s="3"/>
      <c r="K291" s="3">
        <v>0</v>
      </c>
      <c r="L291" s="3">
        <v>0</v>
      </c>
      <c r="M291" s="3">
        <v>0</v>
      </c>
      <c r="N291" s="3">
        <v>0</v>
      </c>
      <c r="O291" s="3"/>
      <c r="P291" s="3"/>
      <c r="Q291" s="11">
        <f t="shared" si="32"/>
        <v>28</v>
      </c>
      <c r="R291" s="14">
        <f t="shared" si="33"/>
        <v>2.2838499184339316E-2</v>
      </c>
      <c r="S291" s="11">
        <f t="shared" si="28"/>
        <v>260</v>
      </c>
      <c r="T291" s="14">
        <f t="shared" si="29"/>
        <v>0.26156941649899396</v>
      </c>
      <c r="U291" s="11">
        <f t="shared" si="34"/>
        <v>72</v>
      </c>
      <c r="V291" s="14">
        <f t="shared" si="35"/>
        <v>7.6029567053854273E-3</v>
      </c>
      <c r="W291" s="11">
        <f t="shared" si="30"/>
        <v>1840</v>
      </c>
      <c r="X291" s="14">
        <f t="shared" si="31"/>
        <v>0.2388989872760322</v>
      </c>
    </row>
    <row r="292" spans="1:24" s="10" customFormat="1" x14ac:dyDescent="0.3">
      <c r="A292" s="2">
        <v>39641</v>
      </c>
      <c r="B292" s="3">
        <v>1132</v>
      </c>
      <c r="C292" s="3">
        <v>1193.5</v>
      </c>
      <c r="D292" s="3"/>
      <c r="E292" s="3"/>
      <c r="F292" s="5">
        <v>39634</v>
      </c>
      <c r="G292" s="3">
        <v>9560</v>
      </c>
      <c r="H292" s="3">
        <v>9525.25</v>
      </c>
      <c r="I292" s="3"/>
      <c r="J292" s="3"/>
      <c r="K292" s="3">
        <v>0</v>
      </c>
      <c r="L292" s="3">
        <v>0</v>
      </c>
      <c r="M292" s="3">
        <v>0</v>
      </c>
      <c r="N292" s="3">
        <v>0</v>
      </c>
      <c r="O292" s="3"/>
      <c r="P292" s="3"/>
      <c r="Q292" s="11">
        <f t="shared" si="32"/>
        <v>-122</v>
      </c>
      <c r="R292" s="14">
        <f t="shared" si="33"/>
        <v>-9.7288676236044661E-2</v>
      </c>
      <c r="S292" s="11">
        <f t="shared" si="28"/>
        <v>-32</v>
      </c>
      <c r="T292" s="14">
        <f t="shared" si="29"/>
        <v>-2.7491408934707903E-2</v>
      </c>
      <c r="U292" s="11">
        <f t="shared" si="34"/>
        <v>18</v>
      </c>
      <c r="V292" s="14">
        <f t="shared" si="35"/>
        <v>1.8863969817648292E-3</v>
      </c>
      <c r="W292" s="11">
        <f t="shared" si="30"/>
        <v>1241</v>
      </c>
      <c r="X292" s="14">
        <f t="shared" si="31"/>
        <v>0.1491765837240053</v>
      </c>
    </row>
    <row r="293" spans="1:24" s="10" customFormat="1" x14ac:dyDescent="0.3">
      <c r="A293" s="2">
        <v>39648</v>
      </c>
      <c r="B293" s="3">
        <v>1137</v>
      </c>
      <c r="C293" s="3">
        <v>1187.25</v>
      </c>
      <c r="D293" s="3"/>
      <c r="E293" s="3"/>
      <c r="F293" s="5">
        <v>39641</v>
      </c>
      <c r="G293" s="3">
        <v>9763</v>
      </c>
      <c r="H293" s="3">
        <v>9583.75</v>
      </c>
      <c r="I293" s="3"/>
      <c r="J293" s="3"/>
      <c r="K293" s="11">
        <v>0</v>
      </c>
      <c r="L293" s="11">
        <v>1416</v>
      </c>
      <c r="M293" s="3">
        <v>0</v>
      </c>
      <c r="N293" s="3">
        <v>0</v>
      </c>
      <c r="O293" s="3"/>
      <c r="P293" s="3"/>
      <c r="Q293" s="11">
        <f t="shared" si="32"/>
        <v>5</v>
      </c>
      <c r="R293" s="14">
        <f t="shared" si="33"/>
        <v>4.4169611307420496E-3</v>
      </c>
      <c r="S293" s="11">
        <f t="shared" si="28"/>
        <v>222</v>
      </c>
      <c r="T293" s="14">
        <f t="shared" si="29"/>
        <v>0.24262295081967214</v>
      </c>
      <c r="U293" s="11">
        <f t="shared" si="34"/>
        <v>203</v>
      </c>
      <c r="V293" s="14">
        <f t="shared" si="35"/>
        <v>2.1234309623430963E-2</v>
      </c>
      <c r="W293" s="11">
        <f t="shared" si="30"/>
        <v>1905</v>
      </c>
      <c r="X293" s="14">
        <f t="shared" si="31"/>
        <v>0.24242809875286334</v>
      </c>
    </row>
    <row r="294" spans="1:24" s="10" customFormat="1" x14ac:dyDescent="0.3">
      <c r="A294" s="2">
        <v>39655</v>
      </c>
      <c r="B294" s="3">
        <v>1247</v>
      </c>
      <c r="C294" s="3">
        <v>1192.5</v>
      </c>
      <c r="D294" s="3"/>
      <c r="E294" s="3"/>
      <c r="F294" s="5">
        <v>39648</v>
      </c>
      <c r="G294" s="3">
        <v>9682</v>
      </c>
      <c r="H294" s="3">
        <v>9636.75</v>
      </c>
      <c r="I294" s="3"/>
      <c r="J294" s="3"/>
      <c r="K294" s="11">
        <v>2</v>
      </c>
      <c r="L294" s="11">
        <v>3184</v>
      </c>
      <c r="M294" s="3">
        <v>0</v>
      </c>
      <c r="N294" s="3">
        <v>0</v>
      </c>
      <c r="O294" s="3"/>
      <c r="P294" s="3"/>
      <c r="Q294" s="11">
        <f t="shared" si="32"/>
        <v>110</v>
      </c>
      <c r="R294" s="14">
        <f t="shared" si="33"/>
        <v>9.674582233948989E-2</v>
      </c>
      <c r="S294" s="11">
        <f t="shared" si="28"/>
        <v>393</v>
      </c>
      <c r="T294" s="14">
        <f t="shared" si="29"/>
        <v>0.46018735362997659</v>
      </c>
      <c r="U294" s="11">
        <f t="shared" si="34"/>
        <v>-81</v>
      </c>
      <c r="V294" s="14">
        <f t="shared" si="35"/>
        <v>-8.2966301341800674E-3</v>
      </c>
      <c r="W294" s="11">
        <f t="shared" si="30"/>
        <v>1816</v>
      </c>
      <c r="X294" s="14">
        <f t="shared" si="31"/>
        <v>0.23086702262903636</v>
      </c>
    </row>
    <row r="295" spans="1:24" s="10" customFormat="1" x14ac:dyDescent="0.3">
      <c r="A295" s="2">
        <v>39662</v>
      </c>
      <c r="B295" s="3">
        <v>1157</v>
      </c>
      <c r="C295" s="3">
        <v>1168.25</v>
      </c>
      <c r="D295" s="3"/>
      <c r="E295" s="3"/>
      <c r="F295" s="5">
        <v>39655</v>
      </c>
      <c r="G295" s="3">
        <v>9860</v>
      </c>
      <c r="H295" s="3">
        <v>9716.25</v>
      </c>
      <c r="I295" s="3"/>
      <c r="J295" s="3"/>
      <c r="K295" s="11">
        <v>0</v>
      </c>
      <c r="L295" s="11">
        <v>4143</v>
      </c>
      <c r="M295" s="3">
        <v>0</v>
      </c>
      <c r="N295" s="3">
        <v>0</v>
      </c>
      <c r="O295" s="3"/>
      <c r="P295" s="3"/>
      <c r="Q295" s="11">
        <f t="shared" si="32"/>
        <v>-90</v>
      </c>
      <c r="R295" s="14">
        <f t="shared" si="33"/>
        <v>-7.2173215717722533E-2</v>
      </c>
      <c r="S295" s="11">
        <f t="shared" si="28"/>
        <v>377</v>
      </c>
      <c r="T295" s="14">
        <f t="shared" si="29"/>
        <v>0.48333333333333334</v>
      </c>
      <c r="U295" s="11">
        <f t="shared" si="34"/>
        <v>178</v>
      </c>
      <c r="V295" s="14">
        <f t="shared" si="35"/>
        <v>1.8384631274530057E-2</v>
      </c>
      <c r="W295" s="11">
        <f t="shared" si="30"/>
        <v>2390</v>
      </c>
      <c r="X295" s="14">
        <f t="shared" si="31"/>
        <v>0.31994645247657294</v>
      </c>
    </row>
    <row r="296" spans="1:24" s="10" customFormat="1" x14ac:dyDescent="0.3">
      <c r="A296" s="2">
        <v>39669</v>
      </c>
      <c r="B296" s="3">
        <v>1159</v>
      </c>
      <c r="C296" s="3">
        <v>1175</v>
      </c>
      <c r="D296" s="3"/>
      <c r="E296" s="3"/>
      <c r="F296" s="5">
        <v>39662</v>
      </c>
      <c r="G296" s="3">
        <v>9636</v>
      </c>
      <c r="H296" s="3">
        <v>9735.25</v>
      </c>
      <c r="I296" s="3"/>
      <c r="J296" s="3"/>
      <c r="K296" s="11">
        <v>2</v>
      </c>
      <c r="L296" s="11">
        <v>3962</v>
      </c>
      <c r="M296" s="3">
        <v>0</v>
      </c>
      <c r="N296" s="3">
        <v>0</v>
      </c>
      <c r="O296" s="3"/>
      <c r="P296" s="3"/>
      <c r="Q296" s="11">
        <f t="shared" si="32"/>
        <v>2</v>
      </c>
      <c r="R296" s="14">
        <f t="shared" si="33"/>
        <v>1.7286084701815039E-3</v>
      </c>
      <c r="S296" s="11">
        <f t="shared" si="28"/>
        <v>271</v>
      </c>
      <c r="T296" s="14">
        <f t="shared" si="29"/>
        <v>0.30518018018018017</v>
      </c>
      <c r="U296" s="11">
        <f t="shared" si="34"/>
        <v>-224</v>
      </c>
      <c r="V296" s="14">
        <f t="shared" si="35"/>
        <v>-2.2718052738336714E-2</v>
      </c>
      <c r="W296" s="11">
        <f t="shared" si="30"/>
        <v>2261</v>
      </c>
      <c r="X296" s="14">
        <f t="shared" si="31"/>
        <v>0.30657627118644065</v>
      </c>
    </row>
    <row r="297" spans="1:24" s="10" customFormat="1" x14ac:dyDescent="0.3">
      <c r="A297" s="2">
        <v>39676</v>
      </c>
      <c r="B297" s="3">
        <v>1112</v>
      </c>
      <c r="C297" s="3">
        <v>1168.75</v>
      </c>
      <c r="D297" s="3"/>
      <c r="E297" s="3"/>
      <c r="F297" s="5">
        <v>39669</v>
      </c>
      <c r="G297" s="3">
        <v>9794</v>
      </c>
      <c r="H297" s="3">
        <v>9743</v>
      </c>
      <c r="I297" s="3"/>
      <c r="J297" s="3"/>
      <c r="K297" s="11">
        <v>0</v>
      </c>
      <c r="L297" s="11">
        <v>4028</v>
      </c>
      <c r="M297" s="3">
        <v>0</v>
      </c>
      <c r="N297" s="3">
        <v>0</v>
      </c>
      <c r="O297" s="3"/>
      <c r="P297" s="3"/>
      <c r="Q297" s="11">
        <f t="shared" si="32"/>
        <v>-47</v>
      </c>
      <c r="R297" s="14">
        <f t="shared" si="33"/>
        <v>-4.0552200172562551E-2</v>
      </c>
      <c r="S297" s="11">
        <f t="shared" si="28"/>
        <v>375</v>
      </c>
      <c r="T297" s="14">
        <f t="shared" si="29"/>
        <v>0.50881953867028495</v>
      </c>
      <c r="U297" s="11">
        <f t="shared" si="34"/>
        <v>158</v>
      </c>
      <c r="V297" s="14">
        <f t="shared" si="35"/>
        <v>1.639684516396845E-2</v>
      </c>
      <c r="W297" s="11">
        <f t="shared" si="30"/>
        <v>2581</v>
      </c>
      <c r="X297" s="14">
        <f t="shared" si="31"/>
        <v>0.35782614723416056</v>
      </c>
    </row>
    <row r="298" spans="1:24" s="10" customFormat="1" x14ac:dyDescent="0.3">
      <c r="A298" s="2">
        <v>39683</v>
      </c>
      <c r="B298" s="3">
        <v>1092</v>
      </c>
      <c r="C298" s="3">
        <v>1130</v>
      </c>
      <c r="D298" s="3"/>
      <c r="E298" s="3"/>
      <c r="F298" s="5">
        <v>39676</v>
      </c>
      <c r="G298" s="3">
        <v>9696</v>
      </c>
      <c r="H298" s="3">
        <v>9746.5</v>
      </c>
      <c r="I298" s="3"/>
      <c r="J298" s="3"/>
      <c r="K298" s="11">
        <v>0</v>
      </c>
      <c r="L298" s="11">
        <v>4085</v>
      </c>
      <c r="M298" s="3">
        <v>0</v>
      </c>
      <c r="N298" s="3">
        <v>0</v>
      </c>
      <c r="O298" s="3"/>
      <c r="P298" s="3"/>
      <c r="Q298" s="11">
        <f t="shared" si="32"/>
        <v>-20</v>
      </c>
      <c r="R298" s="14">
        <f t="shared" si="33"/>
        <v>-1.7985611510791366E-2</v>
      </c>
      <c r="S298" s="11">
        <f t="shared" si="28"/>
        <v>307</v>
      </c>
      <c r="T298" s="14">
        <f t="shared" si="29"/>
        <v>0.39108280254777072</v>
      </c>
      <c r="U298" s="11">
        <f t="shared" si="34"/>
        <v>-98</v>
      </c>
      <c r="V298" s="14">
        <f t="shared" si="35"/>
        <v>-1.000612619971411E-2</v>
      </c>
      <c r="W298" s="11">
        <f t="shared" si="30"/>
        <v>2638</v>
      </c>
      <c r="X298" s="14">
        <f t="shared" si="31"/>
        <v>0.37376027203173706</v>
      </c>
    </row>
    <row r="299" spans="1:24" s="10" customFormat="1" x14ac:dyDescent="0.3">
      <c r="A299" s="2">
        <v>39690</v>
      </c>
      <c r="B299" s="3">
        <v>1106</v>
      </c>
      <c r="C299" s="3">
        <v>1117.25</v>
      </c>
      <c r="D299" s="3"/>
      <c r="E299" s="3"/>
      <c r="F299" s="5">
        <v>39683</v>
      </c>
      <c r="G299" s="3">
        <v>9723</v>
      </c>
      <c r="H299" s="3">
        <v>9712.25</v>
      </c>
      <c r="I299" s="3"/>
      <c r="J299" s="3"/>
      <c r="K299" s="11">
        <v>0</v>
      </c>
      <c r="L299" s="11">
        <v>4149</v>
      </c>
      <c r="M299" s="3">
        <v>0</v>
      </c>
      <c r="N299" s="3">
        <v>0</v>
      </c>
      <c r="O299" s="3"/>
      <c r="P299" s="3"/>
      <c r="Q299" s="11">
        <f t="shared" si="32"/>
        <v>14</v>
      </c>
      <c r="R299" s="14">
        <f t="shared" si="33"/>
        <v>1.282051282051282E-2</v>
      </c>
      <c r="S299" s="11">
        <f t="shared" si="28"/>
        <v>211</v>
      </c>
      <c r="T299" s="14">
        <f t="shared" si="29"/>
        <v>0.23575418994413408</v>
      </c>
      <c r="U299" s="11">
        <f t="shared" si="34"/>
        <v>27</v>
      </c>
      <c r="V299" s="14">
        <f t="shared" si="35"/>
        <v>2.7846534653465345E-3</v>
      </c>
      <c r="W299" s="11">
        <f t="shared" si="30"/>
        <v>2662</v>
      </c>
      <c r="X299" s="14">
        <f t="shared" si="31"/>
        <v>0.37700042486899871</v>
      </c>
    </row>
    <row r="300" spans="1:24" s="10" customFormat="1" x14ac:dyDescent="0.3">
      <c r="A300" s="2">
        <v>39697</v>
      </c>
      <c r="B300" s="3">
        <v>1000</v>
      </c>
      <c r="C300" s="3">
        <v>1077.5</v>
      </c>
      <c r="D300" s="3"/>
      <c r="E300" s="3"/>
      <c r="F300" s="5">
        <v>39690</v>
      </c>
      <c r="G300" s="3">
        <v>8944</v>
      </c>
      <c r="H300" s="3">
        <v>9539.25</v>
      </c>
      <c r="I300" s="3"/>
      <c r="J300" s="3"/>
      <c r="K300" s="11">
        <v>0</v>
      </c>
      <c r="L300" s="11">
        <v>4132</v>
      </c>
      <c r="M300" s="3">
        <v>0</v>
      </c>
      <c r="N300" s="3">
        <v>0</v>
      </c>
      <c r="O300" s="3"/>
      <c r="P300" s="3"/>
      <c r="Q300" s="11">
        <f t="shared" si="32"/>
        <v>-106</v>
      </c>
      <c r="R300" s="14">
        <f t="shared" si="33"/>
        <v>-9.5840867992766726E-2</v>
      </c>
      <c r="S300" s="11">
        <f t="shared" si="28"/>
        <v>442</v>
      </c>
      <c r="T300" s="14">
        <f t="shared" si="29"/>
        <v>0.79211469534050183</v>
      </c>
      <c r="U300" s="11">
        <f t="shared" si="34"/>
        <v>-779</v>
      </c>
      <c r="V300" s="14">
        <f t="shared" si="35"/>
        <v>-8.0119304741334982E-2</v>
      </c>
      <c r="W300" s="11">
        <f t="shared" si="30"/>
        <v>2801</v>
      </c>
      <c r="X300" s="14">
        <f t="shared" si="31"/>
        <v>0.45596614032231808</v>
      </c>
    </row>
    <row r="301" spans="1:24" s="10" customFormat="1" x14ac:dyDescent="0.3">
      <c r="A301" s="2">
        <v>39704</v>
      </c>
      <c r="B301" s="3">
        <v>1214</v>
      </c>
      <c r="C301" s="3">
        <v>1103</v>
      </c>
      <c r="D301" s="3"/>
      <c r="E301" s="3"/>
      <c r="F301" s="5">
        <v>39697</v>
      </c>
      <c r="G301" s="3">
        <v>9169</v>
      </c>
      <c r="H301" s="3">
        <v>9383</v>
      </c>
      <c r="I301" s="3"/>
      <c r="J301" s="3"/>
      <c r="K301" s="11">
        <v>0</v>
      </c>
      <c r="L301" s="11">
        <v>4056</v>
      </c>
      <c r="M301" s="3">
        <v>0</v>
      </c>
      <c r="N301" s="3">
        <v>0</v>
      </c>
      <c r="O301" s="3"/>
      <c r="P301" s="3"/>
      <c r="Q301" s="11">
        <f t="shared" si="32"/>
        <v>214</v>
      </c>
      <c r="R301" s="14">
        <f t="shared" si="33"/>
        <v>0.214</v>
      </c>
      <c r="S301" s="11">
        <f t="shared" si="28"/>
        <v>368</v>
      </c>
      <c r="T301" s="14">
        <f t="shared" si="29"/>
        <v>0.43498817966903075</v>
      </c>
      <c r="U301" s="11">
        <f t="shared" si="34"/>
        <v>225</v>
      </c>
      <c r="V301" s="14">
        <f t="shared" si="35"/>
        <v>2.5156529516994635E-2</v>
      </c>
      <c r="W301" s="11">
        <f t="shared" si="30"/>
        <v>2788</v>
      </c>
      <c r="X301" s="14">
        <f t="shared" si="31"/>
        <v>0.43692211252154833</v>
      </c>
    </row>
    <row r="302" spans="1:24" s="10" customFormat="1" x14ac:dyDescent="0.3">
      <c r="A302" s="2">
        <v>39711</v>
      </c>
      <c r="B302" s="3">
        <v>1106</v>
      </c>
      <c r="C302" s="3">
        <v>1106.5</v>
      </c>
      <c r="D302" s="3"/>
      <c r="E302" s="3"/>
      <c r="F302" s="5">
        <v>39704</v>
      </c>
      <c r="G302" s="3">
        <v>8939</v>
      </c>
      <c r="H302" s="3">
        <v>9193.75</v>
      </c>
      <c r="I302" s="3"/>
      <c r="J302" s="3"/>
      <c r="K302" s="11">
        <v>0</v>
      </c>
      <c r="L302" s="11">
        <v>3932</v>
      </c>
      <c r="M302" s="3">
        <v>0</v>
      </c>
      <c r="N302" s="3">
        <v>0</v>
      </c>
      <c r="O302" s="3"/>
      <c r="P302" s="3"/>
      <c r="Q302" s="11">
        <f t="shared" si="32"/>
        <v>-108</v>
      </c>
      <c r="R302" s="14">
        <f t="shared" si="33"/>
        <v>-8.8962108731466233E-2</v>
      </c>
      <c r="S302" s="11">
        <f t="shared" si="28"/>
        <v>273</v>
      </c>
      <c r="T302" s="14">
        <f t="shared" si="29"/>
        <v>0.32773109243697479</v>
      </c>
      <c r="U302" s="11">
        <f t="shared" si="34"/>
        <v>-230</v>
      </c>
      <c r="V302" s="14">
        <f t="shared" si="35"/>
        <v>-2.5084523939360889E-2</v>
      </c>
      <c r="W302" s="11">
        <f t="shared" si="30"/>
        <v>2739</v>
      </c>
      <c r="X302" s="14">
        <f t="shared" si="31"/>
        <v>0.4417741935483871</v>
      </c>
    </row>
    <row r="303" spans="1:24" s="10" customFormat="1" x14ac:dyDescent="0.3">
      <c r="A303" s="2">
        <v>39718</v>
      </c>
      <c r="B303" s="3">
        <v>1029</v>
      </c>
      <c r="C303" s="3">
        <v>1087.25</v>
      </c>
      <c r="D303" s="3"/>
      <c r="E303" s="3"/>
      <c r="F303" s="5">
        <v>39711</v>
      </c>
      <c r="G303" s="3">
        <v>8603</v>
      </c>
      <c r="H303" s="3">
        <v>8913.75</v>
      </c>
      <c r="I303" s="3"/>
      <c r="J303" s="3"/>
      <c r="K303" s="11">
        <v>5</v>
      </c>
      <c r="L303" s="11">
        <v>3639</v>
      </c>
      <c r="M303" s="3">
        <v>0</v>
      </c>
      <c r="N303" s="3">
        <v>0</v>
      </c>
      <c r="O303" s="3"/>
      <c r="P303" s="3"/>
      <c r="Q303" s="11">
        <f t="shared" si="32"/>
        <v>-77</v>
      </c>
      <c r="R303" s="14">
        <f t="shared" si="33"/>
        <v>-6.9620253164556958E-2</v>
      </c>
      <c r="S303" s="11">
        <f t="shared" si="28"/>
        <v>265</v>
      </c>
      <c r="T303" s="14">
        <f t="shared" si="29"/>
        <v>0.34685863874345552</v>
      </c>
      <c r="U303" s="11">
        <f t="shared" si="34"/>
        <v>-336</v>
      </c>
      <c r="V303" s="14">
        <f t="shared" si="35"/>
        <v>-3.7588097102584185E-2</v>
      </c>
      <c r="W303" s="11">
        <f t="shared" si="30"/>
        <v>2561</v>
      </c>
      <c r="X303" s="14">
        <f t="shared" si="31"/>
        <v>0.4238662694472029</v>
      </c>
    </row>
    <row r="304" spans="1:24" s="10" customFormat="1" x14ac:dyDescent="0.3">
      <c r="A304" s="2">
        <v>39725</v>
      </c>
      <c r="B304" s="3">
        <v>1284</v>
      </c>
      <c r="C304" s="3">
        <v>1158.25</v>
      </c>
      <c r="D304" s="3"/>
      <c r="E304" s="3"/>
      <c r="F304" s="5">
        <v>39718</v>
      </c>
      <c r="G304" s="3">
        <v>8598</v>
      </c>
      <c r="H304" s="3">
        <v>8827.25</v>
      </c>
      <c r="I304" s="3"/>
      <c r="J304" s="3"/>
      <c r="K304" s="11">
        <v>0</v>
      </c>
      <c r="L304" s="11">
        <v>3538</v>
      </c>
      <c r="M304" s="3">
        <v>0</v>
      </c>
      <c r="N304" s="3">
        <v>0</v>
      </c>
      <c r="O304" s="3"/>
      <c r="P304" s="3"/>
      <c r="Q304" s="11">
        <f t="shared" si="32"/>
        <v>255</v>
      </c>
      <c r="R304" s="14">
        <f t="shared" si="33"/>
        <v>0.24781341107871721</v>
      </c>
      <c r="S304" s="11">
        <f t="shared" si="28"/>
        <v>345</v>
      </c>
      <c r="T304" s="14">
        <f t="shared" si="29"/>
        <v>0.36741214057507987</v>
      </c>
      <c r="U304" s="11">
        <f t="shared" si="34"/>
        <v>-5</v>
      </c>
      <c r="V304" s="14">
        <f t="shared" si="35"/>
        <v>-5.8119260723003602E-4</v>
      </c>
      <c r="W304" s="11">
        <f t="shared" si="30"/>
        <v>2710</v>
      </c>
      <c r="X304" s="14">
        <f t="shared" si="31"/>
        <v>0.46025815217391303</v>
      </c>
    </row>
    <row r="305" spans="1:24" s="10" customFormat="1" x14ac:dyDescent="0.3">
      <c r="A305" s="2">
        <v>39732</v>
      </c>
      <c r="B305" s="3">
        <v>1275</v>
      </c>
      <c r="C305" s="3">
        <v>1173.5</v>
      </c>
      <c r="D305" s="3"/>
      <c r="E305" s="3"/>
      <c r="F305" s="5">
        <v>39725</v>
      </c>
      <c r="G305" s="3">
        <v>8783</v>
      </c>
      <c r="H305" s="3">
        <v>8730.75</v>
      </c>
      <c r="I305" s="3"/>
      <c r="J305" s="3"/>
      <c r="K305" s="11">
        <v>1</v>
      </c>
      <c r="L305" s="11">
        <v>3431</v>
      </c>
      <c r="M305" s="3">
        <v>0</v>
      </c>
      <c r="N305" s="3">
        <v>0</v>
      </c>
      <c r="O305" s="3"/>
      <c r="P305" s="3"/>
      <c r="Q305" s="11">
        <f t="shared" si="32"/>
        <v>-9</v>
      </c>
      <c r="R305" s="14">
        <f t="shared" si="33"/>
        <v>-7.0093457943925233E-3</v>
      </c>
      <c r="S305" s="11">
        <f t="shared" si="28"/>
        <v>428</v>
      </c>
      <c r="T305" s="14">
        <f t="shared" si="29"/>
        <v>0.50531286894923255</v>
      </c>
      <c r="U305" s="11">
        <f t="shared" si="34"/>
        <v>185</v>
      </c>
      <c r="V305" s="14">
        <f t="shared" si="35"/>
        <v>2.1516631774831357E-2</v>
      </c>
      <c r="W305" s="11">
        <f t="shared" si="30"/>
        <v>2851</v>
      </c>
      <c r="X305" s="14">
        <f t="shared" si="31"/>
        <v>0.48061362103843558</v>
      </c>
    </row>
    <row r="306" spans="1:24" s="10" customFormat="1" x14ac:dyDescent="0.3">
      <c r="A306" s="2">
        <v>39739</v>
      </c>
      <c r="B306" s="3">
        <v>1372</v>
      </c>
      <c r="C306" s="3">
        <v>1240</v>
      </c>
      <c r="D306" s="3"/>
      <c r="E306" s="3"/>
      <c r="F306" s="5">
        <v>39732</v>
      </c>
      <c r="G306" s="3">
        <v>8765</v>
      </c>
      <c r="H306" s="3">
        <v>8687.25</v>
      </c>
      <c r="I306" s="3"/>
      <c r="J306" s="3"/>
      <c r="K306" s="11">
        <v>2</v>
      </c>
      <c r="L306" s="11">
        <v>3026</v>
      </c>
      <c r="M306" s="3">
        <v>0</v>
      </c>
      <c r="N306" s="3">
        <v>0</v>
      </c>
      <c r="O306" s="3"/>
      <c r="P306" s="3"/>
      <c r="Q306" s="11">
        <f t="shared" si="32"/>
        <v>97</v>
      </c>
      <c r="R306" s="14">
        <f t="shared" si="33"/>
        <v>7.6078431372549021E-2</v>
      </c>
      <c r="S306" s="11">
        <f t="shared" si="28"/>
        <v>307</v>
      </c>
      <c r="T306" s="14">
        <f t="shared" si="29"/>
        <v>0.28826291079812205</v>
      </c>
      <c r="U306" s="11">
        <f t="shared" si="34"/>
        <v>-18</v>
      </c>
      <c r="V306" s="14">
        <f t="shared" si="35"/>
        <v>-2.0494136399863373E-3</v>
      </c>
      <c r="W306" s="11">
        <f t="shared" si="30"/>
        <v>2478</v>
      </c>
      <c r="X306" s="14">
        <f t="shared" si="31"/>
        <v>0.39414665182121839</v>
      </c>
    </row>
    <row r="307" spans="1:24" s="10" customFormat="1" x14ac:dyDescent="0.3">
      <c r="A307" s="2">
        <v>39746</v>
      </c>
      <c r="B307" s="3">
        <v>1685</v>
      </c>
      <c r="C307" s="3">
        <v>1404</v>
      </c>
      <c r="D307" s="3"/>
      <c r="E307" s="3"/>
      <c r="F307" s="5">
        <v>39739</v>
      </c>
      <c r="G307" s="3">
        <v>9211</v>
      </c>
      <c r="H307" s="3">
        <v>8839.25</v>
      </c>
      <c r="I307" s="3"/>
      <c r="J307" s="3"/>
      <c r="K307" s="11">
        <v>3</v>
      </c>
      <c r="L307" s="11">
        <v>2326</v>
      </c>
      <c r="M307" s="3">
        <v>0</v>
      </c>
      <c r="N307" s="3">
        <v>0</v>
      </c>
      <c r="O307" s="3"/>
      <c r="P307" s="3"/>
      <c r="Q307" s="11">
        <f t="shared" si="32"/>
        <v>313</v>
      </c>
      <c r="R307" s="14">
        <f t="shared" si="33"/>
        <v>0.22813411078717202</v>
      </c>
      <c r="S307" s="11">
        <f t="shared" si="28"/>
        <v>586</v>
      </c>
      <c r="T307" s="14">
        <f t="shared" si="29"/>
        <v>0.53321201091901727</v>
      </c>
      <c r="U307" s="11">
        <f t="shared" si="34"/>
        <v>446</v>
      </c>
      <c r="V307" s="14">
        <f t="shared" si="35"/>
        <v>5.0884198516828294E-2</v>
      </c>
      <c r="W307" s="11">
        <f t="shared" si="30"/>
        <v>2734</v>
      </c>
      <c r="X307" s="14">
        <f t="shared" si="31"/>
        <v>0.42210900108074728</v>
      </c>
    </row>
    <row r="308" spans="1:24" s="10" customFormat="1" x14ac:dyDescent="0.3">
      <c r="A308" s="2">
        <v>39753</v>
      </c>
      <c r="B308" s="3">
        <v>2188</v>
      </c>
      <c r="C308" s="3">
        <v>1630</v>
      </c>
      <c r="D308" s="3"/>
      <c r="E308" s="3"/>
      <c r="F308" s="5">
        <v>39746</v>
      </c>
      <c r="G308" s="3">
        <v>10313</v>
      </c>
      <c r="H308" s="3">
        <v>9268</v>
      </c>
      <c r="I308" s="3"/>
      <c r="J308" s="3"/>
      <c r="K308" s="11">
        <v>1</v>
      </c>
      <c r="L308" s="11">
        <v>2257</v>
      </c>
      <c r="M308" s="3">
        <v>0</v>
      </c>
      <c r="N308" s="3">
        <v>0</v>
      </c>
      <c r="O308" s="3"/>
      <c r="P308" s="3"/>
      <c r="Q308" s="11">
        <f t="shared" si="32"/>
        <v>503</v>
      </c>
      <c r="R308" s="14">
        <f t="shared" si="33"/>
        <v>0.29851632047477744</v>
      </c>
      <c r="S308" s="11">
        <f t="shared" si="28"/>
        <v>896</v>
      </c>
      <c r="T308" s="14">
        <f t="shared" si="29"/>
        <v>0.69349845201238391</v>
      </c>
      <c r="U308" s="11">
        <f t="shared" si="34"/>
        <v>1102</v>
      </c>
      <c r="V308" s="14">
        <f t="shared" si="35"/>
        <v>0.11963956139398545</v>
      </c>
      <c r="W308" s="11">
        <f t="shared" si="30"/>
        <v>3563</v>
      </c>
      <c r="X308" s="14">
        <f t="shared" si="31"/>
        <v>0.52785185185185191</v>
      </c>
    </row>
    <row r="309" spans="1:24" s="10" customFormat="1" x14ac:dyDescent="0.3">
      <c r="A309" s="2">
        <v>39760</v>
      </c>
      <c r="B309" s="3">
        <v>1832</v>
      </c>
      <c r="C309" s="3">
        <v>1769.25</v>
      </c>
      <c r="D309" s="3"/>
      <c r="E309" s="3"/>
      <c r="F309" s="5">
        <v>39753</v>
      </c>
      <c r="G309" s="3">
        <v>10450</v>
      </c>
      <c r="H309" s="3">
        <v>9684.75</v>
      </c>
      <c r="I309" s="3"/>
      <c r="J309" s="3"/>
      <c r="K309" s="11">
        <v>1</v>
      </c>
      <c r="L309" s="11">
        <v>2040</v>
      </c>
      <c r="M309" s="3">
        <v>0</v>
      </c>
      <c r="N309" s="3">
        <v>0</v>
      </c>
      <c r="O309" s="3"/>
      <c r="P309" s="3"/>
      <c r="Q309" s="11">
        <f t="shared" si="32"/>
        <v>-356</v>
      </c>
      <c r="R309" s="14">
        <f t="shared" si="33"/>
        <v>-0.16270566727605118</v>
      </c>
      <c r="S309" s="11">
        <f t="shared" si="28"/>
        <v>429</v>
      </c>
      <c r="T309" s="14">
        <f t="shared" si="29"/>
        <v>0.30577334283677832</v>
      </c>
      <c r="U309" s="11">
        <f t="shared" si="34"/>
        <v>137</v>
      </c>
      <c r="V309" s="14">
        <f t="shared" si="35"/>
        <v>1.3284204402210802E-2</v>
      </c>
      <c r="W309" s="11">
        <f t="shared" si="30"/>
        <v>3354</v>
      </c>
      <c r="X309" s="14">
        <f t="shared" si="31"/>
        <v>0.47266065388951523</v>
      </c>
    </row>
    <row r="310" spans="1:24" s="10" customFormat="1" x14ac:dyDescent="0.3">
      <c r="A310" s="2">
        <v>39767</v>
      </c>
      <c r="B310" s="3">
        <v>2066</v>
      </c>
      <c r="C310" s="3">
        <v>1942.75</v>
      </c>
      <c r="D310" s="3"/>
      <c r="E310" s="3"/>
      <c r="F310" s="5">
        <v>39760</v>
      </c>
      <c r="G310" s="3">
        <v>11562</v>
      </c>
      <c r="H310" s="3">
        <v>10384</v>
      </c>
      <c r="I310" s="3"/>
      <c r="J310" s="3"/>
      <c r="K310" s="11">
        <v>1</v>
      </c>
      <c r="L310" s="11">
        <v>2059</v>
      </c>
      <c r="M310" s="3">
        <v>0</v>
      </c>
      <c r="N310" s="3">
        <v>0</v>
      </c>
      <c r="O310" s="3"/>
      <c r="P310" s="3"/>
      <c r="Q310" s="11">
        <f t="shared" si="32"/>
        <v>234</v>
      </c>
      <c r="R310" s="14">
        <f t="shared" si="33"/>
        <v>0.12772925764192139</v>
      </c>
      <c r="S310" s="11">
        <f t="shared" si="28"/>
        <v>576</v>
      </c>
      <c r="T310" s="14">
        <f t="shared" si="29"/>
        <v>0.38657718120805368</v>
      </c>
      <c r="U310" s="11">
        <f t="shared" si="34"/>
        <v>1112</v>
      </c>
      <c r="V310" s="14">
        <f t="shared" si="35"/>
        <v>0.10641148325358851</v>
      </c>
      <c r="W310" s="11">
        <f t="shared" si="30"/>
        <v>3895</v>
      </c>
      <c r="X310" s="14">
        <f t="shared" si="31"/>
        <v>0.50802139037433158</v>
      </c>
    </row>
    <row r="311" spans="1:24" s="10" customFormat="1" x14ac:dyDescent="0.3">
      <c r="A311" s="2">
        <v>39774</v>
      </c>
      <c r="B311" s="3">
        <v>2607</v>
      </c>
      <c r="C311" s="3">
        <v>2173.25</v>
      </c>
      <c r="D311" s="3"/>
      <c r="E311" s="3"/>
      <c r="F311" s="5">
        <v>39767</v>
      </c>
      <c r="G311" s="3">
        <v>12821</v>
      </c>
      <c r="H311" s="3">
        <v>11286.5</v>
      </c>
      <c r="I311" s="3"/>
      <c r="J311" s="3"/>
      <c r="K311" s="11">
        <v>2</v>
      </c>
      <c r="L311" s="11">
        <v>2114</v>
      </c>
      <c r="M311" s="3">
        <v>0</v>
      </c>
      <c r="N311" s="3">
        <v>0</v>
      </c>
      <c r="O311" s="3"/>
      <c r="P311" s="3"/>
      <c r="Q311" s="11">
        <f t="shared" si="32"/>
        <v>541</v>
      </c>
      <c r="R311" s="14">
        <f t="shared" si="33"/>
        <v>0.26185866408518876</v>
      </c>
      <c r="S311" s="11">
        <f t="shared" si="28"/>
        <v>1153</v>
      </c>
      <c r="T311" s="14">
        <f t="shared" si="29"/>
        <v>0.79298486932599721</v>
      </c>
      <c r="U311" s="11">
        <f t="shared" si="34"/>
        <v>1259</v>
      </c>
      <c r="V311" s="14">
        <f t="shared" si="35"/>
        <v>0.10889119529493167</v>
      </c>
      <c r="W311" s="11">
        <f t="shared" si="30"/>
        <v>4887</v>
      </c>
      <c r="X311" s="14">
        <f t="shared" si="31"/>
        <v>0.61595664229896652</v>
      </c>
    </row>
    <row r="312" spans="1:24" s="10" customFormat="1" x14ac:dyDescent="0.3">
      <c r="A312" s="2">
        <v>39781</v>
      </c>
      <c r="B312" s="3">
        <v>2309</v>
      </c>
      <c r="C312" s="3">
        <v>2203.5</v>
      </c>
      <c r="D312" s="3"/>
      <c r="E312" s="3"/>
      <c r="F312" s="5">
        <v>39774</v>
      </c>
      <c r="G312" s="3">
        <v>13134</v>
      </c>
      <c r="H312" s="3">
        <v>11991.75</v>
      </c>
      <c r="I312" s="3"/>
      <c r="J312" s="3"/>
      <c r="K312" s="11">
        <v>3</v>
      </c>
      <c r="L312" s="11">
        <v>2070</v>
      </c>
      <c r="M312" s="3">
        <v>0</v>
      </c>
      <c r="N312" s="3">
        <v>0</v>
      </c>
      <c r="O312" s="3"/>
      <c r="P312" s="3"/>
      <c r="Q312" s="11">
        <f t="shared" si="32"/>
        <v>-298</v>
      </c>
      <c r="R312" s="14">
        <f t="shared" si="33"/>
        <v>-0.11430763329497506</v>
      </c>
      <c r="S312" s="11">
        <f t="shared" si="28"/>
        <v>-115</v>
      </c>
      <c r="T312" s="14">
        <f t="shared" si="29"/>
        <v>-4.744224422442244E-2</v>
      </c>
      <c r="U312" s="11">
        <f t="shared" si="34"/>
        <v>313</v>
      </c>
      <c r="V312" s="14">
        <f t="shared" si="35"/>
        <v>2.4413072303252476E-2</v>
      </c>
      <c r="W312" s="11">
        <f t="shared" si="30"/>
        <v>3241</v>
      </c>
      <c r="X312" s="14">
        <f t="shared" si="31"/>
        <v>0.3276053775396745</v>
      </c>
    </row>
    <row r="313" spans="1:24" s="10" customFormat="1" x14ac:dyDescent="0.3">
      <c r="A313" s="2">
        <v>39788</v>
      </c>
      <c r="B313" s="3">
        <v>2918</v>
      </c>
      <c r="C313" s="3">
        <v>2475</v>
      </c>
      <c r="D313" s="3"/>
      <c r="E313" s="3"/>
      <c r="F313" s="5">
        <v>39781</v>
      </c>
      <c r="G313" s="3">
        <v>15742</v>
      </c>
      <c r="H313" s="3">
        <v>13314.75</v>
      </c>
      <c r="I313" s="3"/>
      <c r="J313" s="3"/>
      <c r="K313" s="11">
        <v>3</v>
      </c>
      <c r="L313" s="11">
        <v>3363</v>
      </c>
      <c r="M313" s="3">
        <v>0</v>
      </c>
      <c r="N313" s="3">
        <v>0</v>
      </c>
      <c r="O313" s="3"/>
      <c r="P313" s="3"/>
      <c r="Q313" s="11">
        <f t="shared" si="32"/>
        <v>609</v>
      </c>
      <c r="R313" s="14">
        <f t="shared" si="33"/>
        <v>0.26375054135989606</v>
      </c>
      <c r="S313" s="11">
        <f t="shared" ref="S313:S376" si="36">B313-B261</f>
        <v>1148</v>
      </c>
      <c r="T313" s="14">
        <f t="shared" ref="T313:T376" si="37">(B313-B261)/B261</f>
        <v>0.64858757062146888</v>
      </c>
      <c r="U313" s="11">
        <f t="shared" si="34"/>
        <v>2608</v>
      </c>
      <c r="V313" s="14">
        <f t="shared" si="35"/>
        <v>0.19856860057865083</v>
      </c>
      <c r="W313" s="11">
        <f t="shared" ref="W313:W376" si="38">G313-G261</f>
        <v>6420</v>
      </c>
      <c r="X313" s="14">
        <f t="shared" ref="X313:X376" si="39">(G313-G261)/G261</f>
        <v>0.68869341343059431</v>
      </c>
    </row>
    <row r="314" spans="1:24" s="10" customFormat="1" x14ac:dyDescent="0.3">
      <c r="A314" s="2">
        <v>39795</v>
      </c>
      <c r="B314" s="3">
        <v>3625</v>
      </c>
      <c r="C314" s="3">
        <v>2864.75</v>
      </c>
      <c r="D314" s="3"/>
      <c r="E314" s="3"/>
      <c r="F314" s="5">
        <v>39788</v>
      </c>
      <c r="G314" s="3">
        <v>17184</v>
      </c>
      <c r="H314" s="3">
        <v>14720.25</v>
      </c>
      <c r="I314" s="3"/>
      <c r="J314" s="3"/>
      <c r="K314" s="11">
        <v>0</v>
      </c>
      <c r="L314" s="11">
        <v>5378</v>
      </c>
      <c r="M314" s="3">
        <v>0</v>
      </c>
      <c r="N314" s="3">
        <v>0</v>
      </c>
      <c r="O314" s="3"/>
      <c r="P314" s="3"/>
      <c r="Q314" s="11">
        <f t="shared" si="32"/>
        <v>707</v>
      </c>
      <c r="R314" s="14">
        <f t="shared" si="33"/>
        <v>0.24228923920493489</v>
      </c>
      <c r="S314" s="11">
        <f t="shared" si="36"/>
        <v>1465</v>
      </c>
      <c r="T314" s="14">
        <f t="shared" si="37"/>
        <v>0.6782407407407407</v>
      </c>
      <c r="U314" s="11">
        <f t="shared" si="34"/>
        <v>1442</v>
      </c>
      <c r="V314" s="14">
        <f t="shared" si="35"/>
        <v>9.1602083598018039E-2</v>
      </c>
      <c r="W314" s="11">
        <f t="shared" si="38"/>
        <v>6374</v>
      </c>
      <c r="X314" s="14">
        <f t="shared" si="39"/>
        <v>0.58963922294172066</v>
      </c>
    </row>
    <row r="315" spans="1:24" s="10" customFormat="1" x14ac:dyDescent="0.3">
      <c r="A315" s="2">
        <v>39802</v>
      </c>
      <c r="B315" s="3">
        <v>2623</v>
      </c>
      <c r="C315" s="3">
        <v>2868.75</v>
      </c>
      <c r="D315" s="3"/>
      <c r="E315" s="3"/>
      <c r="F315" s="5">
        <v>39795</v>
      </c>
      <c r="G315" s="3">
        <v>17267</v>
      </c>
      <c r="H315" s="3">
        <v>15831.75</v>
      </c>
      <c r="I315" s="3"/>
      <c r="J315" s="3"/>
      <c r="K315" s="11">
        <v>0</v>
      </c>
      <c r="L315" s="11">
        <v>5097</v>
      </c>
      <c r="M315" s="3">
        <v>0</v>
      </c>
      <c r="N315" s="3">
        <v>0</v>
      </c>
      <c r="O315" s="3"/>
      <c r="P315" s="3"/>
      <c r="Q315" s="11">
        <f t="shared" si="32"/>
        <v>-1002</v>
      </c>
      <c r="R315" s="14">
        <f t="shared" si="33"/>
        <v>-0.27641379310344827</v>
      </c>
      <c r="S315" s="11">
        <f t="shared" si="36"/>
        <v>667</v>
      </c>
      <c r="T315" s="14">
        <f t="shared" si="37"/>
        <v>0.34100204498977504</v>
      </c>
      <c r="U315" s="11">
        <f t="shared" si="34"/>
        <v>83</v>
      </c>
      <c r="V315" s="14">
        <f t="shared" si="35"/>
        <v>4.8300744878957171E-3</v>
      </c>
      <c r="W315" s="11">
        <f t="shared" si="38"/>
        <v>5754</v>
      </c>
      <c r="X315" s="14">
        <f t="shared" si="39"/>
        <v>0.49978285416485713</v>
      </c>
    </row>
    <row r="316" spans="1:24" s="10" customFormat="1" x14ac:dyDescent="0.3">
      <c r="A316" s="2">
        <v>39809</v>
      </c>
      <c r="B316" s="3">
        <v>2646</v>
      </c>
      <c r="C316" s="3">
        <v>2953</v>
      </c>
      <c r="D316" s="3"/>
      <c r="E316" s="3"/>
      <c r="F316" s="5">
        <v>39802</v>
      </c>
      <c r="G316" s="3">
        <v>17176</v>
      </c>
      <c r="H316" s="3">
        <v>16842.25</v>
      </c>
      <c r="I316" s="3"/>
      <c r="J316" s="3"/>
      <c r="K316" s="11">
        <v>0</v>
      </c>
      <c r="L316" s="11">
        <v>5095</v>
      </c>
      <c r="M316" s="3">
        <v>0</v>
      </c>
      <c r="N316" s="3">
        <v>0</v>
      </c>
      <c r="O316" s="3"/>
      <c r="P316" s="3"/>
      <c r="Q316" s="11">
        <f t="shared" si="32"/>
        <v>23</v>
      </c>
      <c r="R316" s="14">
        <f t="shared" si="33"/>
        <v>8.7685855890202065E-3</v>
      </c>
      <c r="S316" s="11">
        <f t="shared" si="36"/>
        <v>972</v>
      </c>
      <c r="T316" s="14">
        <f t="shared" si="37"/>
        <v>0.58064516129032262</v>
      </c>
      <c r="U316" s="11">
        <f t="shared" si="34"/>
        <v>-91</v>
      </c>
      <c r="V316" s="14">
        <f t="shared" si="35"/>
        <v>-5.2701685295650667E-3</v>
      </c>
      <c r="W316" s="11">
        <f t="shared" si="38"/>
        <v>5551</v>
      </c>
      <c r="X316" s="14">
        <f t="shared" si="39"/>
        <v>0.47750537634408602</v>
      </c>
    </row>
    <row r="317" spans="1:24" s="10" customFormat="1" x14ac:dyDescent="0.3">
      <c r="A317" s="2">
        <v>39816</v>
      </c>
      <c r="B317" s="3">
        <v>3617</v>
      </c>
      <c r="C317" s="3">
        <v>3127.75</v>
      </c>
      <c r="D317" s="3"/>
      <c r="E317" s="3"/>
      <c r="F317" s="5">
        <v>37982</v>
      </c>
      <c r="G317" s="3">
        <v>20904</v>
      </c>
      <c r="H317" s="3">
        <v>18132.75</v>
      </c>
      <c r="I317" s="3"/>
      <c r="J317" s="3"/>
      <c r="K317" s="11">
        <v>0</v>
      </c>
      <c r="L317" s="11">
        <v>5434</v>
      </c>
      <c r="M317" s="3">
        <v>0</v>
      </c>
      <c r="N317" s="3">
        <v>0</v>
      </c>
      <c r="O317" s="3"/>
      <c r="P317" s="3"/>
      <c r="Q317" s="11">
        <f t="shared" si="32"/>
        <v>971</v>
      </c>
      <c r="R317" s="14">
        <f t="shared" si="33"/>
        <v>0.36696900982615266</v>
      </c>
      <c r="S317" s="11">
        <f t="shared" si="36"/>
        <v>797</v>
      </c>
      <c r="T317" s="14">
        <f t="shared" si="37"/>
        <v>0.2826241134751773</v>
      </c>
      <c r="U317" s="11">
        <f t="shared" si="34"/>
        <v>3728</v>
      </c>
      <c r="V317" s="14">
        <f t="shared" si="35"/>
        <v>0.21704704238472286</v>
      </c>
      <c r="W317" s="11">
        <f t="shared" si="38"/>
        <v>7376</v>
      </c>
      <c r="X317" s="14">
        <f t="shared" si="39"/>
        <v>0.54523950325251336</v>
      </c>
    </row>
    <row r="318" spans="1:24" s="10" customFormat="1" x14ac:dyDescent="0.3">
      <c r="A318" s="2">
        <v>39823</v>
      </c>
      <c r="B318" s="3">
        <v>5634</v>
      </c>
      <c r="C318" s="3">
        <v>3630</v>
      </c>
      <c r="D318" s="3"/>
      <c r="E318" s="3"/>
      <c r="F318" s="5">
        <v>39816</v>
      </c>
      <c r="G318" s="3">
        <v>24659</v>
      </c>
      <c r="H318" s="3">
        <v>20001.5</v>
      </c>
      <c r="I318" s="3"/>
      <c r="J318" s="3"/>
      <c r="K318" s="11">
        <v>0</v>
      </c>
      <c r="L318" s="11">
        <v>5515</v>
      </c>
      <c r="M318" s="3">
        <v>0</v>
      </c>
      <c r="N318" s="3">
        <v>0</v>
      </c>
      <c r="O318" s="3"/>
      <c r="P318" s="3"/>
      <c r="Q318" s="11">
        <f t="shared" si="32"/>
        <v>2017</v>
      </c>
      <c r="R318" s="14">
        <f t="shared" si="33"/>
        <v>0.55764445673209839</v>
      </c>
      <c r="S318" s="11">
        <f t="shared" si="36"/>
        <v>2843</v>
      </c>
      <c r="T318" s="14">
        <f t="shared" si="37"/>
        <v>1.0186313149408814</v>
      </c>
      <c r="U318" s="11">
        <f t="shared" si="34"/>
        <v>3755</v>
      </c>
      <c r="V318" s="14">
        <f t="shared" si="35"/>
        <v>0.17963069269039419</v>
      </c>
      <c r="W318" s="11">
        <f t="shared" si="38"/>
        <v>9456</v>
      </c>
      <c r="X318" s="14">
        <f t="shared" si="39"/>
        <v>0.62198250345326578</v>
      </c>
    </row>
    <row r="319" spans="1:24" s="10" customFormat="1" x14ac:dyDescent="0.3">
      <c r="A319" s="2">
        <v>39830</v>
      </c>
      <c r="B319" s="3">
        <v>3475</v>
      </c>
      <c r="C319" s="3">
        <v>3843</v>
      </c>
      <c r="D319" s="3"/>
      <c r="E319" s="3"/>
      <c r="F319" s="5">
        <v>39823</v>
      </c>
      <c r="G319" s="3">
        <v>24852</v>
      </c>
      <c r="H319" s="3">
        <v>21897.75</v>
      </c>
      <c r="I319" s="3"/>
      <c r="J319" s="3"/>
      <c r="K319" s="11">
        <v>0</v>
      </c>
      <c r="L319" s="11">
        <v>5371</v>
      </c>
      <c r="M319" s="3">
        <v>0</v>
      </c>
      <c r="N319" s="3">
        <v>0</v>
      </c>
      <c r="O319" s="3"/>
      <c r="P319" s="3"/>
      <c r="Q319" s="11">
        <f t="shared" si="32"/>
        <v>-2159</v>
      </c>
      <c r="R319" s="14">
        <f t="shared" si="33"/>
        <v>-0.38320908768193113</v>
      </c>
      <c r="S319" s="11">
        <f t="shared" si="36"/>
        <v>1434</v>
      </c>
      <c r="T319" s="14">
        <f t="shared" si="37"/>
        <v>0.70259676629103385</v>
      </c>
      <c r="U319" s="11">
        <f t="shared" si="34"/>
        <v>193</v>
      </c>
      <c r="V319" s="14">
        <f t="shared" si="35"/>
        <v>7.8267569650026358E-3</v>
      </c>
      <c r="W319" s="11">
        <f t="shared" si="38"/>
        <v>9239</v>
      </c>
      <c r="X319" s="14">
        <f t="shared" si="39"/>
        <v>0.59175046435662593</v>
      </c>
    </row>
    <row r="320" spans="1:24" s="10" customFormat="1" x14ac:dyDescent="0.3">
      <c r="A320" s="2">
        <v>39837</v>
      </c>
      <c r="B320" s="3">
        <v>2650</v>
      </c>
      <c r="C320" s="3">
        <v>3844</v>
      </c>
      <c r="D320" s="3"/>
      <c r="E320" s="3"/>
      <c r="F320" s="5">
        <v>39830</v>
      </c>
      <c r="G320" s="3">
        <v>24540</v>
      </c>
      <c r="H320" s="3">
        <v>23738.75</v>
      </c>
      <c r="I320" s="3"/>
      <c r="J320" s="3"/>
      <c r="K320" s="11">
        <v>1</v>
      </c>
      <c r="L320" s="11">
        <v>1050</v>
      </c>
      <c r="M320" s="3">
        <v>0</v>
      </c>
      <c r="N320" s="3">
        <v>0</v>
      </c>
      <c r="O320" s="3"/>
      <c r="P320" s="3"/>
      <c r="Q320" s="11">
        <f t="shared" si="32"/>
        <v>-825</v>
      </c>
      <c r="R320" s="14">
        <f t="shared" si="33"/>
        <v>-0.23741007194244604</v>
      </c>
      <c r="S320" s="11">
        <f t="shared" si="36"/>
        <v>1109</v>
      </c>
      <c r="T320" s="14">
        <f t="shared" si="37"/>
        <v>0.71966255678131086</v>
      </c>
      <c r="U320" s="11">
        <f t="shared" si="34"/>
        <v>-312</v>
      </c>
      <c r="V320" s="14">
        <f t="shared" si="35"/>
        <v>-1.2554321583775953E-2</v>
      </c>
      <c r="W320" s="11">
        <f t="shared" si="38"/>
        <v>9091</v>
      </c>
      <c r="X320" s="14">
        <f t="shared" si="39"/>
        <v>0.588452327011457</v>
      </c>
    </row>
    <row r="321" spans="1:24" s="10" customFormat="1" x14ac:dyDescent="0.3">
      <c r="A321" s="2">
        <v>39844</v>
      </c>
      <c r="B321" s="3">
        <v>2799</v>
      </c>
      <c r="C321" s="3">
        <v>3639.5</v>
      </c>
      <c r="D321" s="3"/>
      <c r="E321" s="3"/>
      <c r="F321" s="5">
        <v>39837</v>
      </c>
      <c r="G321" s="3">
        <v>25963</v>
      </c>
      <c r="H321" s="3">
        <v>25003.5</v>
      </c>
      <c r="I321" s="3"/>
      <c r="J321" s="3"/>
      <c r="K321" s="11">
        <v>0</v>
      </c>
      <c r="L321" s="11">
        <v>3688</v>
      </c>
      <c r="M321" s="3">
        <v>0</v>
      </c>
      <c r="N321" s="3">
        <v>0</v>
      </c>
      <c r="O321" s="3"/>
      <c r="P321" s="3"/>
      <c r="Q321" s="11">
        <f t="shared" si="32"/>
        <v>149</v>
      </c>
      <c r="R321" s="14">
        <f t="shared" si="33"/>
        <v>5.6226415094339621E-2</v>
      </c>
      <c r="S321" s="11">
        <f t="shared" si="36"/>
        <v>1212</v>
      </c>
      <c r="T321" s="14">
        <f t="shared" si="37"/>
        <v>0.76370510396975422</v>
      </c>
      <c r="U321" s="11">
        <f t="shared" si="34"/>
        <v>1423</v>
      </c>
      <c r="V321" s="14">
        <f t="shared" si="35"/>
        <v>5.7986960065199676E-2</v>
      </c>
      <c r="W321" s="11">
        <f t="shared" si="38"/>
        <v>10040</v>
      </c>
      <c r="X321" s="14">
        <f t="shared" si="39"/>
        <v>0.63053444702631412</v>
      </c>
    </row>
    <row r="322" spans="1:24" s="10" customFormat="1" x14ac:dyDescent="0.3">
      <c r="A322" s="2">
        <v>39851</v>
      </c>
      <c r="B322" s="3">
        <v>2646</v>
      </c>
      <c r="C322" s="3">
        <v>2892.5</v>
      </c>
      <c r="D322" s="3"/>
      <c r="E322" s="3"/>
      <c r="F322" s="5">
        <v>39844</v>
      </c>
      <c r="G322" s="3">
        <v>26320</v>
      </c>
      <c r="H322" s="3">
        <v>25418.75</v>
      </c>
      <c r="I322" s="3"/>
      <c r="J322" s="3"/>
      <c r="K322" s="11">
        <v>1</v>
      </c>
      <c r="L322" s="11">
        <v>3661</v>
      </c>
      <c r="M322" s="3">
        <v>0</v>
      </c>
      <c r="N322" s="3">
        <v>0</v>
      </c>
      <c r="O322" s="3"/>
      <c r="P322" s="3"/>
      <c r="Q322" s="11">
        <f t="shared" si="32"/>
        <v>-153</v>
      </c>
      <c r="R322" s="14">
        <f t="shared" si="33"/>
        <v>-5.4662379421221867E-2</v>
      </c>
      <c r="S322" s="11">
        <f t="shared" si="36"/>
        <v>1101</v>
      </c>
      <c r="T322" s="14">
        <f t="shared" si="37"/>
        <v>0.71262135922330094</v>
      </c>
      <c r="U322" s="11">
        <f t="shared" si="34"/>
        <v>357</v>
      </c>
      <c r="V322" s="14">
        <f t="shared" si="35"/>
        <v>1.3750337018064168E-2</v>
      </c>
      <c r="W322" s="11">
        <f t="shared" si="38"/>
        <v>10440</v>
      </c>
      <c r="X322" s="14">
        <f t="shared" si="39"/>
        <v>0.65743073047858946</v>
      </c>
    </row>
    <row r="323" spans="1:24" s="10" customFormat="1" x14ac:dyDescent="0.3">
      <c r="A323" s="2">
        <v>39858</v>
      </c>
      <c r="B323" s="3">
        <v>2485</v>
      </c>
      <c r="C323" s="3">
        <v>2645</v>
      </c>
      <c r="D323" s="3"/>
      <c r="E323" s="3"/>
      <c r="F323" s="5">
        <v>39851</v>
      </c>
      <c r="G323" s="3">
        <v>27638</v>
      </c>
      <c r="H323" s="3">
        <v>26115.25</v>
      </c>
      <c r="I323" s="3"/>
      <c r="J323" s="3"/>
      <c r="K323" s="11">
        <v>2</v>
      </c>
      <c r="L323" s="11">
        <v>3715</v>
      </c>
      <c r="M323" s="3">
        <v>0</v>
      </c>
      <c r="N323" s="3">
        <v>0</v>
      </c>
      <c r="O323" s="3"/>
      <c r="P323" s="3"/>
      <c r="Q323" s="11">
        <f t="shared" si="32"/>
        <v>-161</v>
      </c>
      <c r="R323" s="14">
        <f t="shared" si="33"/>
        <v>-6.0846560846560843E-2</v>
      </c>
      <c r="S323" s="11">
        <f t="shared" si="36"/>
        <v>1273</v>
      </c>
      <c r="T323" s="14">
        <f t="shared" si="37"/>
        <v>1.0503300330033003</v>
      </c>
      <c r="U323" s="11">
        <f t="shared" si="34"/>
        <v>1318</v>
      </c>
      <c r="V323" s="14">
        <f t="shared" si="35"/>
        <v>5.0075987841945287E-2</v>
      </c>
      <c r="W323" s="11">
        <f t="shared" si="38"/>
        <v>11685</v>
      </c>
      <c r="X323" s="14">
        <f t="shared" si="39"/>
        <v>0.73246411333291539</v>
      </c>
    </row>
    <row r="324" spans="1:24" s="10" customFormat="1" x14ac:dyDescent="0.3">
      <c r="A324" s="2">
        <v>39865</v>
      </c>
      <c r="B324" s="3">
        <v>1934</v>
      </c>
      <c r="C324" s="3">
        <v>2466</v>
      </c>
      <c r="D324" s="3"/>
      <c r="E324" s="3"/>
      <c r="F324" s="5">
        <v>39858</v>
      </c>
      <c r="G324" s="3">
        <v>26285</v>
      </c>
      <c r="H324" s="3">
        <v>26551.5</v>
      </c>
      <c r="I324" s="3"/>
      <c r="J324" s="3"/>
      <c r="K324" s="11">
        <v>3</v>
      </c>
      <c r="L324" s="11">
        <v>3586</v>
      </c>
      <c r="M324" s="3">
        <v>0</v>
      </c>
      <c r="N324" s="3">
        <v>0</v>
      </c>
      <c r="O324" s="3"/>
      <c r="P324" s="3"/>
      <c r="Q324" s="11">
        <f t="shared" ref="Q324:Q387" si="40">B324-B323</f>
        <v>-551</v>
      </c>
      <c r="R324" s="14">
        <f t="shared" ref="R324:R387" si="41">(B324-B323)/B323</f>
        <v>-0.22173038229376257</v>
      </c>
      <c r="S324" s="11">
        <f t="shared" si="36"/>
        <v>526</v>
      </c>
      <c r="T324" s="14">
        <f t="shared" si="37"/>
        <v>0.37357954545454547</v>
      </c>
      <c r="U324" s="11">
        <f t="shared" ref="U324:U387" si="42">G324-G323</f>
        <v>-1353</v>
      </c>
      <c r="V324" s="14">
        <f t="shared" ref="V324:V387" si="43">(G324-G323)/G323</f>
        <v>-4.8954338229973228E-2</v>
      </c>
      <c r="W324" s="11">
        <f t="shared" si="38"/>
        <v>10254</v>
      </c>
      <c r="X324" s="14">
        <f t="shared" si="39"/>
        <v>0.63963570581997375</v>
      </c>
    </row>
    <row r="325" spans="1:24" s="10" customFormat="1" x14ac:dyDescent="0.3">
      <c r="A325" s="2">
        <v>39872</v>
      </c>
      <c r="B325" s="3">
        <v>2462</v>
      </c>
      <c r="C325" s="3">
        <v>2381.75</v>
      </c>
      <c r="D325" s="3"/>
      <c r="E325" s="3"/>
      <c r="F325" s="5">
        <v>39865</v>
      </c>
      <c r="G325" s="3">
        <v>28891</v>
      </c>
      <c r="H325" s="3">
        <v>27283.5</v>
      </c>
      <c r="I325" s="3"/>
      <c r="J325" s="3"/>
      <c r="K325" s="11">
        <v>2</v>
      </c>
      <c r="L325" s="11">
        <v>3854</v>
      </c>
      <c r="M325" s="11">
        <v>1386</v>
      </c>
      <c r="N325" s="3">
        <v>0</v>
      </c>
      <c r="O325" s="3"/>
      <c r="P325" s="3"/>
      <c r="Q325" s="11">
        <f t="shared" si="40"/>
        <v>528</v>
      </c>
      <c r="R325" s="14">
        <f t="shared" si="41"/>
        <v>0.2730093071354705</v>
      </c>
      <c r="S325" s="11">
        <f t="shared" si="36"/>
        <v>654</v>
      </c>
      <c r="T325" s="14">
        <f t="shared" si="37"/>
        <v>0.36172566371681414</v>
      </c>
      <c r="U325" s="11">
        <f t="shared" si="42"/>
        <v>2606</v>
      </c>
      <c r="V325" s="14">
        <f t="shared" si="43"/>
        <v>9.9143998478219517E-2</v>
      </c>
      <c r="W325" s="11">
        <f t="shared" si="38"/>
        <v>11514</v>
      </c>
      <c r="X325" s="14">
        <f t="shared" si="39"/>
        <v>0.66259998849053348</v>
      </c>
    </row>
    <row r="326" spans="1:24" s="10" customFormat="1" x14ac:dyDescent="0.3">
      <c r="A326" s="2">
        <v>39879</v>
      </c>
      <c r="B326" s="3">
        <v>2446</v>
      </c>
      <c r="C326" s="3">
        <v>2331.75</v>
      </c>
      <c r="D326" s="3"/>
      <c r="E326" s="3"/>
      <c r="F326" s="5">
        <v>39872</v>
      </c>
      <c r="G326" s="3">
        <v>28316</v>
      </c>
      <c r="H326" s="3">
        <v>27782.5</v>
      </c>
      <c r="I326" s="3"/>
      <c r="J326" s="3"/>
      <c r="K326" s="11">
        <v>1</v>
      </c>
      <c r="L326" s="11">
        <v>3933</v>
      </c>
      <c r="M326" s="11">
        <v>2530</v>
      </c>
      <c r="N326" s="3">
        <v>0</v>
      </c>
      <c r="O326" s="3"/>
      <c r="P326" s="3"/>
      <c r="Q326" s="11">
        <f t="shared" si="40"/>
        <v>-16</v>
      </c>
      <c r="R326" s="14">
        <f t="shared" si="41"/>
        <v>-6.498781478472786E-3</v>
      </c>
      <c r="S326" s="11">
        <f t="shared" si="36"/>
        <v>1275</v>
      </c>
      <c r="T326" s="14">
        <f t="shared" si="37"/>
        <v>1.0888129803586679</v>
      </c>
      <c r="U326" s="11">
        <f t="shared" si="42"/>
        <v>-575</v>
      </c>
      <c r="V326" s="14">
        <f t="shared" si="43"/>
        <v>-1.9902391748295317E-2</v>
      </c>
      <c r="W326" s="11">
        <f t="shared" si="38"/>
        <v>12482</v>
      </c>
      <c r="X326" s="14">
        <f t="shared" si="39"/>
        <v>0.78830365037261585</v>
      </c>
    </row>
    <row r="327" spans="1:24" s="10" customFormat="1" x14ac:dyDescent="0.3">
      <c r="A327" s="2">
        <v>39886</v>
      </c>
      <c r="B327" s="3">
        <v>2668</v>
      </c>
      <c r="C327" s="3">
        <v>2377.5</v>
      </c>
      <c r="D327" s="3"/>
      <c r="E327" s="3"/>
      <c r="F327" s="5">
        <v>39879</v>
      </c>
      <c r="G327" s="3">
        <v>29243</v>
      </c>
      <c r="H327" s="3">
        <v>28183.75</v>
      </c>
      <c r="I327" s="3"/>
      <c r="J327" s="3"/>
      <c r="K327" s="11">
        <v>2</v>
      </c>
      <c r="L327" s="11">
        <v>4031</v>
      </c>
      <c r="M327" s="11">
        <v>2593</v>
      </c>
      <c r="N327" s="3">
        <v>0</v>
      </c>
      <c r="O327" s="3"/>
      <c r="P327" s="3"/>
      <c r="Q327" s="11">
        <f t="shared" si="40"/>
        <v>222</v>
      </c>
      <c r="R327" s="14">
        <f t="shared" si="41"/>
        <v>9.0760425183973828E-2</v>
      </c>
      <c r="S327" s="11">
        <f t="shared" si="36"/>
        <v>1349</v>
      </c>
      <c r="T327" s="14">
        <f t="shared" si="37"/>
        <v>1.0227445034116756</v>
      </c>
      <c r="U327" s="11">
        <f t="shared" si="42"/>
        <v>927</v>
      </c>
      <c r="V327" s="14">
        <f t="shared" si="43"/>
        <v>3.2737674812826668E-2</v>
      </c>
      <c r="W327" s="11">
        <f t="shared" si="38"/>
        <v>12933</v>
      </c>
      <c r="X327" s="14">
        <f t="shared" si="39"/>
        <v>0.79294911097486209</v>
      </c>
    </row>
    <row r="328" spans="1:24" s="10" customFormat="1" x14ac:dyDescent="0.3">
      <c r="A328" s="2">
        <v>39893</v>
      </c>
      <c r="B328" s="3">
        <v>2794</v>
      </c>
      <c r="C328" s="3">
        <v>2592.5</v>
      </c>
      <c r="D328" s="3"/>
      <c r="E328" s="3"/>
      <c r="F328" s="5">
        <v>39886</v>
      </c>
      <c r="G328" s="3">
        <v>29353</v>
      </c>
      <c r="H328" s="3">
        <v>28950.75</v>
      </c>
      <c r="I328" s="3"/>
      <c r="J328" s="3"/>
      <c r="K328" s="11">
        <v>3</v>
      </c>
      <c r="L328" s="11">
        <v>4268</v>
      </c>
      <c r="M328" s="11">
        <v>2733</v>
      </c>
      <c r="N328" s="3">
        <v>0</v>
      </c>
      <c r="O328" s="3"/>
      <c r="P328" s="3"/>
      <c r="Q328" s="11">
        <f t="shared" si="40"/>
        <v>126</v>
      </c>
      <c r="R328" s="14">
        <f t="shared" si="41"/>
        <v>4.7226386806596701E-2</v>
      </c>
      <c r="S328" s="11">
        <f t="shared" si="36"/>
        <v>1558</v>
      </c>
      <c r="T328" s="14">
        <f t="shared" si="37"/>
        <v>1.2605177993527508</v>
      </c>
      <c r="U328" s="11">
        <f t="shared" si="42"/>
        <v>110</v>
      </c>
      <c r="V328" s="14">
        <f t="shared" si="43"/>
        <v>3.7615839688130491E-3</v>
      </c>
      <c r="W328" s="11">
        <f t="shared" si="38"/>
        <v>13317</v>
      </c>
      <c r="X328" s="14">
        <f t="shared" si="39"/>
        <v>0.83044400099775506</v>
      </c>
    </row>
    <row r="329" spans="1:24" s="10" customFormat="1" x14ac:dyDescent="0.3">
      <c r="A329" s="2">
        <v>39900</v>
      </c>
      <c r="B329" s="3">
        <v>2755</v>
      </c>
      <c r="C329" s="3">
        <v>2665.75</v>
      </c>
      <c r="D329" s="3"/>
      <c r="E329" s="3"/>
      <c r="F329" s="5">
        <v>39893</v>
      </c>
      <c r="G329" s="3">
        <v>29267</v>
      </c>
      <c r="H329" s="3">
        <v>29044.75</v>
      </c>
      <c r="I329" s="3"/>
      <c r="J329" s="3"/>
      <c r="K329" s="11">
        <v>1</v>
      </c>
      <c r="L329" s="11">
        <v>4389</v>
      </c>
      <c r="M329" s="11">
        <v>2794</v>
      </c>
      <c r="N329" s="3">
        <v>0</v>
      </c>
      <c r="O329" s="3"/>
      <c r="P329" s="3"/>
      <c r="Q329" s="11">
        <f t="shared" si="40"/>
        <v>-39</v>
      </c>
      <c r="R329" s="14">
        <f t="shared" si="41"/>
        <v>-1.395848246241947E-2</v>
      </c>
      <c r="S329" s="11">
        <f t="shared" si="36"/>
        <v>1502</v>
      </c>
      <c r="T329" s="14">
        <f t="shared" si="37"/>
        <v>1.1987230646448523</v>
      </c>
      <c r="U329" s="11">
        <f t="shared" si="42"/>
        <v>-86</v>
      </c>
      <c r="V329" s="14">
        <f t="shared" si="43"/>
        <v>-2.9298538479882808E-3</v>
      </c>
      <c r="W329" s="11">
        <f t="shared" si="38"/>
        <v>13351</v>
      </c>
      <c r="X329" s="14">
        <f t="shared" si="39"/>
        <v>0.83884141744156826</v>
      </c>
    </row>
    <row r="330" spans="1:24" s="10" customFormat="1" x14ac:dyDescent="0.3">
      <c r="A330" s="2">
        <v>39907</v>
      </c>
      <c r="B330" s="3">
        <v>2871</v>
      </c>
      <c r="C330" s="3">
        <v>2772</v>
      </c>
      <c r="D330" s="3"/>
      <c r="E330" s="3"/>
      <c r="F330" s="5">
        <v>39900</v>
      </c>
      <c r="G330" s="3">
        <v>29904</v>
      </c>
      <c r="H330" s="3">
        <v>29441.75</v>
      </c>
      <c r="I330" s="3"/>
      <c r="J330" s="3"/>
      <c r="K330" s="11">
        <v>1</v>
      </c>
      <c r="L330" s="11">
        <v>4461</v>
      </c>
      <c r="M330" s="11">
        <v>2960</v>
      </c>
      <c r="N330" s="3">
        <v>0</v>
      </c>
      <c r="O330" s="3"/>
      <c r="P330" s="3"/>
      <c r="Q330" s="11">
        <f t="shared" si="40"/>
        <v>116</v>
      </c>
      <c r="R330" s="14">
        <f t="shared" si="41"/>
        <v>4.2105263157894736E-2</v>
      </c>
      <c r="S330" s="11">
        <f t="shared" si="36"/>
        <v>1366</v>
      </c>
      <c r="T330" s="14">
        <f t="shared" si="37"/>
        <v>0.90764119601328908</v>
      </c>
      <c r="U330" s="11">
        <f t="shared" si="42"/>
        <v>637</v>
      </c>
      <c r="V330" s="14">
        <f t="shared" si="43"/>
        <v>2.1765127959818224E-2</v>
      </c>
      <c r="W330" s="11">
        <f t="shared" si="38"/>
        <v>14420</v>
      </c>
      <c r="X330" s="14">
        <f t="shared" si="39"/>
        <v>0.93128390596745025</v>
      </c>
    </row>
    <row r="331" spans="1:24" s="10" customFormat="1" x14ac:dyDescent="0.3">
      <c r="A331" s="2">
        <v>39914</v>
      </c>
      <c r="B331" s="3">
        <v>2581</v>
      </c>
      <c r="C331" s="3">
        <v>2750.25</v>
      </c>
      <c r="D331" s="3"/>
      <c r="E331" s="3"/>
      <c r="F331" s="5">
        <v>39907</v>
      </c>
      <c r="G331" s="3">
        <v>28564</v>
      </c>
      <c r="H331" s="3">
        <v>29272</v>
      </c>
      <c r="I331" s="3"/>
      <c r="J331" s="3"/>
      <c r="K331" s="11">
        <v>1</v>
      </c>
      <c r="L331" s="11">
        <v>4571</v>
      </c>
      <c r="M331" s="11">
        <v>2957</v>
      </c>
      <c r="N331" s="3">
        <v>0</v>
      </c>
      <c r="O331" s="3"/>
      <c r="P331" s="3"/>
      <c r="Q331" s="11">
        <f t="shared" si="40"/>
        <v>-290</v>
      </c>
      <c r="R331" s="14">
        <f t="shared" si="41"/>
        <v>-0.10101010101010101</v>
      </c>
      <c r="S331" s="11">
        <f t="shared" si="36"/>
        <v>1117</v>
      </c>
      <c r="T331" s="14">
        <f t="shared" si="37"/>
        <v>0.76297814207650272</v>
      </c>
      <c r="U331" s="11">
        <f t="shared" si="42"/>
        <v>-1340</v>
      </c>
      <c r="V331" s="14">
        <f t="shared" si="43"/>
        <v>-4.4810058855002673E-2</v>
      </c>
      <c r="W331" s="11">
        <f t="shared" si="38"/>
        <v>13325</v>
      </c>
      <c r="X331" s="14">
        <f t="shared" si="39"/>
        <v>0.87440120742830896</v>
      </c>
    </row>
    <row r="332" spans="1:24" s="10" customFormat="1" x14ac:dyDescent="0.3">
      <c r="A332" s="2">
        <v>39921</v>
      </c>
      <c r="B332" s="3">
        <v>2092</v>
      </c>
      <c r="C332" s="3">
        <v>2574.75</v>
      </c>
      <c r="D332" s="3"/>
      <c r="E332" s="3"/>
      <c r="F332" s="5">
        <v>39914</v>
      </c>
      <c r="G332" s="3">
        <v>27477</v>
      </c>
      <c r="H332" s="3">
        <v>28803</v>
      </c>
      <c r="I332" s="3"/>
      <c r="J332" s="3"/>
      <c r="K332" s="11">
        <v>1</v>
      </c>
      <c r="L332" s="11">
        <v>4740</v>
      </c>
      <c r="M332" s="11">
        <v>3054</v>
      </c>
      <c r="N332" s="3">
        <v>0</v>
      </c>
      <c r="O332" s="3"/>
      <c r="P332" s="3"/>
      <c r="Q332" s="11">
        <f t="shared" si="40"/>
        <v>-489</v>
      </c>
      <c r="R332" s="14">
        <f t="shared" si="41"/>
        <v>-0.18946144905075551</v>
      </c>
      <c r="S332" s="11">
        <f t="shared" si="36"/>
        <v>696</v>
      </c>
      <c r="T332" s="14">
        <f t="shared" si="37"/>
        <v>0.49856733524355301</v>
      </c>
      <c r="U332" s="11">
        <f t="shared" si="42"/>
        <v>-1087</v>
      </c>
      <c r="V332" s="14">
        <f t="shared" si="43"/>
        <v>-3.8054894272510853E-2</v>
      </c>
      <c r="W332" s="11">
        <f t="shared" si="38"/>
        <v>12782</v>
      </c>
      <c r="X332" s="14">
        <f t="shared" si="39"/>
        <v>0.86981966655324938</v>
      </c>
    </row>
    <row r="333" spans="1:24" s="10" customFormat="1" x14ac:dyDescent="0.3">
      <c r="A333" s="2">
        <v>39928</v>
      </c>
      <c r="B333" s="3">
        <v>1708</v>
      </c>
      <c r="C333" s="3">
        <v>2313</v>
      </c>
      <c r="D333" s="3"/>
      <c r="E333" s="3"/>
      <c r="F333" s="5">
        <v>39921</v>
      </c>
      <c r="G333" s="3">
        <v>25760</v>
      </c>
      <c r="H333" s="3">
        <v>27926.25</v>
      </c>
      <c r="I333" s="3"/>
      <c r="J333" s="3"/>
      <c r="K333" s="11">
        <v>128</v>
      </c>
      <c r="L333" s="11">
        <v>4743</v>
      </c>
      <c r="M333" s="11">
        <v>2889</v>
      </c>
      <c r="N333" s="3">
        <v>0</v>
      </c>
      <c r="O333" s="3"/>
      <c r="P333" s="3"/>
      <c r="Q333" s="11">
        <f t="shared" si="40"/>
        <v>-384</v>
      </c>
      <c r="R333" s="14">
        <f t="shared" si="41"/>
        <v>-0.1835564053537285</v>
      </c>
      <c r="S333" s="11">
        <f t="shared" si="36"/>
        <v>488</v>
      </c>
      <c r="T333" s="14">
        <f t="shared" si="37"/>
        <v>0.4</v>
      </c>
      <c r="U333" s="11">
        <f t="shared" si="42"/>
        <v>-1717</v>
      </c>
      <c r="V333" s="14">
        <f t="shared" si="43"/>
        <v>-6.2488626851548566E-2</v>
      </c>
      <c r="W333" s="11">
        <f t="shared" si="38"/>
        <v>11976</v>
      </c>
      <c r="X333" s="14">
        <f t="shared" si="39"/>
        <v>0.86883343006384217</v>
      </c>
    </row>
    <row r="334" spans="1:24" s="10" customFormat="1" x14ac:dyDescent="0.3">
      <c r="A334" s="2">
        <v>39935</v>
      </c>
      <c r="B334" s="3">
        <v>2491</v>
      </c>
      <c r="C334" s="3">
        <v>2218</v>
      </c>
      <c r="D334" s="3"/>
      <c r="E334" s="3"/>
      <c r="F334" s="5">
        <v>39928</v>
      </c>
      <c r="G334" s="3">
        <v>26779</v>
      </c>
      <c r="H334" s="3">
        <v>27145</v>
      </c>
      <c r="I334" s="3"/>
      <c r="J334" s="3"/>
      <c r="K334" s="11">
        <v>310</v>
      </c>
      <c r="L334" s="11">
        <v>5049</v>
      </c>
      <c r="M334" s="11">
        <v>2939</v>
      </c>
      <c r="N334" s="3">
        <v>0</v>
      </c>
      <c r="O334" s="3"/>
      <c r="P334" s="3"/>
      <c r="Q334" s="11">
        <f t="shared" si="40"/>
        <v>783</v>
      </c>
      <c r="R334" s="14">
        <f t="shared" si="41"/>
        <v>0.45843091334894615</v>
      </c>
      <c r="S334" s="11">
        <f t="shared" si="36"/>
        <v>1059</v>
      </c>
      <c r="T334" s="14">
        <f t="shared" si="37"/>
        <v>0.73952513966480449</v>
      </c>
      <c r="U334" s="11">
        <f t="shared" si="42"/>
        <v>1019</v>
      </c>
      <c r="V334" s="14">
        <f t="shared" si="43"/>
        <v>3.9557453416149066E-2</v>
      </c>
      <c r="W334" s="11">
        <f t="shared" si="38"/>
        <v>13257</v>
      </c>
      <c r="X334" s="14">
        <f t="shared" si="39"/>
        <v>0.98040230735098355</v>
      </c>
    </row>
    <row r="335" spans="1:24" s="10" customFormat="1" x14ac:dyDescent="0.3">
      <c r="A335" s="2">
        <v>39942</v>
      </c>
      <c r="B335" s="3">
        <v>2073</v>
      </c>
      <c r="C335" s="3">
        <v>2091</v>
      </c>
      <c r="D335" s="3"/>
      <c r="E335" s="3"/>
      <c r="F335" s="5">
        <v>39935</v>
      </c>
      <c r="G335" s="3">
        <v>24982</v>
      </c>
      <c r="H335" s="3">
        <v>26249.5</v>
      </c>
      <c r="I335" s="3"/>
      <c r="J335" s="3"/>
      <c r="K335" s="11">
        <v>443</v>
      </c>
      <c r="L335" s="11">
        <v>5086</v>
      </c>
      <c r="M335" s="11">
        <v>2860</v>
      </c>
      <c r="N335" s="3">
        <v>0</v>
      </c>
      <c r="O335" s="3"/>
      <c r="P335" s="3"/>
      <c r="Q335" s="11">
        <f t="shared" si="40"/>
        <v>-418</v>
      </c>
      <c r="R335" s="14">
        <f t="shared" si="41"/>
        <v>-0.16780409474106783</v>
      </c>
      <c r="S335" s="11">
        <f t="shared" si="36"/>
        <v>1028</v>
      </c>
      <c r="T335" s="14">
        <f t="shared" si="37"/>
        <v>0.9837320574162679</v>
      </c>
      <c r="U335" s="11">
        <f t="shared" si="42"/>
        <v>-1797</v>
      </c>
      <c r="V335" s="14">
        <f t="shared" si="43"/>
        <v>-6.7104820941782745E-2</v>
      </c>
      <c r="W335" s="11">
        <f t="shared" si="38"/>
        <v>12583</v>
      </c>
      <c r="X335" s="14">
        <f t="shared" si="39"/>
        <v>1.0148399064440681</v>
      </c>
    </row>
    <row r="336" spans="1:24" s="10" customFormat="1" x14ac:dyDescent="0.3">
      <c r="A336" s="2">
        <v>39949</v>
      </c>
      <c r="B336" s="3">
        <v>1869</v>
      </c>
      <c r="C336" s="3">
        <v>2035.25</v>
      </c>
      <c r="D336" s="3"/>
      <c r="E336" s="3"/>
      <c r="F336" s="5">
        <v>39942</v>
      </c>
      <c r="G336" s="3">
        <v>24082</v>
      </c>
      <c r="H336" s="3">
        <v>25400.75</v>
      </c>
      <c r="I336" s="3"/>
      <c r="J336" s="3"/>
      <c r="K336" s="11">
        <v>616</v>
      </c>
      <c r="L336" s="11">
        <v>5121</v>
      </c>
      <c r="M336" s="11">
        <v>2796</v>
      </c>
      <c r="N336" s="3">
        <v>0</v>
      </c>
      <c r="O336" s="3"/>
      <c r="P336" s="3"/>
      <c r="Q336" s="11">
        <f t="shared" si="40"/>
        <v>-204</v>
      </c>
      <c r="R336" s="14">
        <f t="shared" si="41"/>
        <v>-9.8408104196816212E-2</v>
      </c>
      <c r="S336" s="11">
        <f t="shared" si="36"/>
        <v>852</v>
      </c>
      <c r="T336" s="14">
        <f t="shared" si="37"/>
        <v>0.83775811209439532</v>
      </c>
      <c r="U336" s="11">
        <f t="shared" si="42"/>
        <v>-900</v>
      </c>
      <c r="V336" s="14">
        <f t="shared" si="43"/>
        <v>-3.6025938675846608E-2</v>
      </c>
      <c r="W336" s="11">
        <f t="shared" si="38"/>
        <v>12647</v>
      </c>
      <c r="X336" s="14">
        <f t="shared" si="39"/>
        <v>1.1059903804110187</v>
      </c>
    </row>
    <row r="337" spans="1:24" s="10" customFormat="1" x14ac:dyDescent="0.3">
      <c r="A337" s="2">
        <v>39956</v>
      </c>
      <c r="B337" s="3">
        <v>1719</v>
      </c>
      <c r="C337" s="3">
        <v>2038</v>
      </c>
      <c r="D337" s="3"/>
      <c r="E337" s="3"/>
      <c r="F337" s="5">
        <v>39949</v>
      </c>
      <c r="G337" s="3">
        <v>22829</v>
      </c>
      <c r="H337" s="3">
        <v>24668</v>
      </c>
      <c r="I337" s="3"/>
      <c r="J337" s="3"/>
      <c r="K337" s="11">
        <v>718</v>
      </c>
      <c r="L337" s="11">
        <v>5167</v>
      </c>
      <c r="M337" s="11">
        <v>2653</v>
      </c>
      <c r="N337" s="3">
        <v>0</v>
      </c>
      <c r="O337" s="3"/>
      <c r="P337" s="3"/>
      <c r="Q337" s="11">
        <f t="shared" si="40"/>
        <v>-150</v>
      </c>
      <c r="R337" s="14">
        <f t="shared" si="41"/>
        <v>-8.0256821829855537E-2</v>
      </c>
      <c r="S337" s="11">
        <f t="shared" si="36"/>
        <v>662</v>
      </c>
      <c r="T337" s="14">
        <f t="shared" si="37"/>
        <v>0.62630085146641434</v>
      </c>
      <c r="U337" s="11">
        <f t="shared" si="42"/>
        <v>-1253</v>
      </c>
      <c r="V337" s="14">
        <f t="shared" si="43"/>
        <v>-5.2030562245660661E-2</v>
      </c>
      <c r="W337" s="11">
        <f t="shared" si="38"/>
        <v>12063</v>
      </c>
      <c r="X337" s="14">
        <f t="shared" si="39"/>
        <v>1.1204718558424671</v>
      </c>
    </row>
    <row r="338" spans="1:24" s="10" customFormat="1" x14ac:dyDescent="0.3">
      <c r="A338" s="2">
        <v>39963</v>
      </c>
      <c r="B338" s="3">
        <v>1503</v>
      </c>
      <c r="C338" s="3">
        <v>1791</v>
      </c>
      <c r="D338" s="3"/>
      <c r="E338" s="3"/>
      <c r="F338" s="5">
        <v>39956</v>
      </c>
      <c r="G338" s="3">
        <v>20793</v>
      </c>
      <c r="H338" s="3">
        <v>23171.5</v>
      </c>
      <c r="I338" s="3"/>
      <c r="J338" s="3"/>
      <c r="K338" s="11">
        <v>1317</v>
      </c>
      <c r="L338" s="11">
        <v>4965</v>
      </c>
      <c r="M338" s="11">
        <v>1694</v>
      </c>
      <c r="N338" s="3">
        <v>0</v>
      </c>
      <c r="O338" s="3"/>
      <c r="P338" s="3"/>
      <c r="Q338" s="11">
        <f t="shared" si="40"/>
        <v>-216</v>
      </c>
      <c r="R338" s="14">
        <f t="shared" si="41"/>
        <v>-0.1256544502617801</v>
      </c>
      <c r="S338" s="11">
        <f t="shared" si="36"/>
        <v>667</v>
      </c>
      <c r="T338" s="14">
        <f t="shared" si="37"/>
        <v>0.79784688995215314</v>
      </c>
      <c r="U338" s="11">
        <f t="shared" si="42"/>
        <v>-2036</v>
      </c>
      <c r="V338" s="14">
        <f t="shared" si="43"/>
        <v>-8.9184808795829865E-2</v>
      </c>
      <c r="W338" s="11">
        <f t="shared" si="38"/>
        <v>10546</v>
      </c>
      <c r="X338" s="14">
        <f t="shared" si="39"/>
        <v>1.0291792719820436</v>
      </c>
    </row>
    <row r="339" spans="1:24" s="10" customFormat="1" x14ac:dyDescent="0.3">
      <c r="A339" s="2">
        <v>39970</v>
      </c>
      <c r="B339" s="3">
        <v>1732</v>
      </c>
      <c r="C339" s="3">
        <v>1705.75</v>
      </c>
      <c r="D339" s="3"/>
      <c r="E339" s="3"/>
      <c r="F339" s="5">
        <v>39963</v>
      </c>
      <c r="G339" s="3">
        <v>21626</v>
      </c>
      <c r="H339" s="3">
        <v>22332.5</v>
      </c>
      <c r="I339" s="3"/>
      <c r="J339" s="3"/>
      <c r="K339" s="11">
        <v>1678</v>
      </c>
      <c r="L339" s="11">
        <v>5321</v>
      </c>
      <c r="M339" s="11">
        <v>1665</v>
      </c>
      <c r="N339" s="3">
        <v>0</v>
      </c>
      <c r="O339" s="3"/>
      <c r="P339" s="3"/>
      <c r="Q339" s="11">
        <f t="shared" si="40"/>
        <v>229</v>
      </c>
      <c r="R339" s="14">
        <f t="shared" si="41"/>
        <v>0.15236194278110446</v>
      </c>
      <c r="S339" s="11">
        <f t="shared" si="36"/>
        <v>613</v>
      </c>
      <c r="T339" s="14">
        <f t="shared" si="37"/>
        <v>0.54781054512957994</v>
      </c>
      <c r="U339" s="11">
        <f t="shared" si="42"/>
        <v>833</v>
      </c>
      <c r="V339" s="14">
        <f t="shared" si="43"/>
        <v>4.0061559178569711E-2</v>
      </c>
      <c r="W339" s="11">
        <f t="shared" si="38"/>
        <v>11419</v>
      </c>
      <c r="X339" s="14">
        <f t="shared" si="39"/>
        <v>1.1187420397766239</v>
      </c>
    </row>
    <row r="340" spans="1:24" s="10" customFormat="1" x14ac:dyDescent="0.3">
      <c r="A340" s="2">
        <v>39977</v>
      </c>
      <c r="B340" s="3">
        <v>1786</v>
      </c>
      <c r="C340" s="3">
        <v>1685</v>
      </c>
      <c r="D340" s="3"/>
      <c r="E340" s="3"/>
      <c r="F340" s="5">
        <v>39970</v>
      </c>
      <c r="G340" s="3">
        <v>20844</v>
      </c>
      <c r="H340" s="3">
        <v>21523</v>
      </c>
      <c r="I340" s="3"/>
      <c r="J340" s="3"/>
      <c r="K340" s="11">
        <v>1306</v>
      </c>
      <c r="L340" s="11">
        <v>5377</v>
      </c>
      <c r="M340" s="11">
        <v>1651</v>
      </c>
      <c r="N340" s="3">
        <v>0</v>
      </c>
      <c r="O340" s="3"/>
      <c r="P340" s="3"/>
      <c r="Q340" s="11">
        <f t="shared" si="40"/>
        <v>54</v>
      </c>
      <c r="R340" s="14">
        <f t="shared" si="41"/>
        <v>3.117782909930716E-2</v>
      </c>
      <c r="S340" s="11">
        <f t="shared" si="36"/>
        <v>780</v>
      </c>
      <c r="T340" s="14">
        <f t="shared" si="37"/>
        <v>0.77534791252485091</v>
      </c>
      <c r="U340" s="11">
        <f t="shared" si="42"/>
        <v>-782</v>
      </c>
      <c r="V340" s="14">
        <f t="shared" si="43"/>
        <v>-3.6160177564043279E-2</v>
      </c>
      <c r="W340" s="11">
        <f t="shared" si="38"/>
        <v>11100</v>
      </c>
      <c r="X340" s="14">
        <f t="shared" si="39"/>
        <v>1.1391625615763548</v>
      </c>
    </row>
    <row r="341" spans="1:24" s="10" customFormat="1" x14ac:dyDescent="0.3">
      <c r="A341" s="2">
        <v>39984</v>
      </c>
      <c r="B341" s="3">
        <v>1749</v>
      </c>
      <c r="C341" s="3">
        <v>1692.5</v>
      </c>
      <c r="D341" s="3"/>
      <c r="E341" s="3"/>
      <c r="F341" s="5">
        <v>39977</v>
      </c>
      <c r="G341" s="3">
        <v>20228</v>
      </c>
      <c r="H341" s="3">
        <v>20872.75</v>
      </c>
      <c r="I341" s="3"/>
      <c r="J341" s="3"/>
      <c r="K341" s="11">
        <v>2263</v>
      </c>
      <c r="L341" s="11">
        <v>5562</v>
      </c>
      <c r="M341" s="11">
        <v>1640</v>
      </c>
      <c r="N341" s="3">
        <v>0</v>
      </c>
      <c r="O341" s="3"/>
      <c r="P341" s="3"/>
      <c r="Q341" s="11">
        <f t="shared" si="40"/>
        <v>-37</v>
      </c>
      <c r="R341" s="14">
        <f t="shared" si="41"/>
        <v>-2.0716685330347144E-2</v>
      </c>
      <c r="S341" s="11">
        <f t="shared" si="36"/>
        <v>587</v>
      </c>
      <c r="T341" s="14">
        <f t="shared" si="37"/>
        <v>0.50516351118760761</v>
      </c>
      <c r="U341" s="11">
        <f t="shared" si="42"/>
        <v>-616</v>
      </c>
      <c r="V341" s="14">
        <f t="shared" si="43"/>
        <v>-2.9552868931107274E-2</v>
      </c>
      <c r="W341" s="11">
        <f t="shared" si="38"/>
        <v>10699</v>
      </c>
      <c r="X341" s="14">
        <f t="shared" si="39"/>
        <v>1.1227830832196453</v>
      </c>
    </row>
    <row r="342" spans="1:24" s="10" customFormat="1" x14ac:dyDescent="0.3">
      <c r="A342" s="2">
        <v>39991</v>
      </c>
      <c r="B342" s="3">
        <v>2123</v>
      </c>
      <c r="C342" s="3">
        <v>1847.5</v>
      </c>
      <c r="D342" s="3"/>
      <c r="E342" s="3"/>
      <c r="F342" s="5">
        <v>39984</v>
      </c>
      <c r="G342" s="3">
        <v>20226</v>
      </c>
      <c r="H342" s="3">
        <v>20731</v>
      </c>
      <c r="I342" s="3"/>
      <c r="J342" s="3"/>
      <c r="K342" s="11">
        <v>2150</v>
      </c>
      <c r="L342" s="11">
        <v>5642</v>
      </c>
      <c r="M342" s="11">
        <v>1645</v>
      </c>
      <c r="N342" s="3">
        <v>0</v>
      </c>
      <c r="O342" s="3"/>
      <c r="P342" s="3"/>
      <c r="Q342" s="11">
        <f t="shared" si="40"/>
        <v>374</v>
      </c>
      <c r="R342" s="14">
        <f t="shared" si="41"/>
        <v>0.21383647798742139</v>
      </c>
      <c r="S342" s="11">
        <f t="shared" si="36"/>
        <v>897</v>
      </c>
      <c r="T342" s="14">
        <f t="shared" si="37"/>
        <v>0.73164763458401305</v>
      </c>
      <c r="U342" s="11">
        <f t="shared" si="42"/>
        <v>-2</v>
      </c>
      <c r="V342" s="14">
        <f t="shared" si="43"/>
        <v>-9.8872849515523043E-5</v>
      </c>
      <c r="W342" s="11">
        <f t="shared" si="38"/>
        <v>10756</v>
      </c>
      <c r="X342" s="14">
        <f t="shared" si="39"/>
        <v>1.1357972544878563</v>
      </c>
    </row>
    <row r="343" spans="1:24" s="10" customFormat="1" x14ac:dyDescent="0.3">
      <c r="A343" s="2">
        <v>39998</v>
      </c>
      <c r="B343" s="3">
        <v>1920</v>
      </c>
      <c r="C343" s="3">
        <v>1894.5</v>
      </c>
      <c r="D343" s="3"/>
      <c r="E343" s="3"/>
      <c r="F343" s="5">
        <v>39991</v>
      </c>
      <c r="G343" s="3">
        <v>19755</v>
      </c>
      <c r="H343" s="3">
        <v>20263.25</v>
      </c>
      <c r="I343" s="3"/>
      <c r="J343" s="3"/>
      <c r="K343" s="11">
        <v>1584</v>
      </c>
      <c r="L343" s="11">
        <v>5800</v>
      </c>
      <c r="M343" s="11">
        <v>1665</v>
      </c>
      <c r="N343" s="3">
        <v>0</v>
      </c>
      <c r="O343" s="3"/>
      <c r="P343" s="3"/>
      <c r="Q343" s="11">
        <f t="shared" si="40"/>
        <v>-203</v>
      </c>
      <c r="R343" s="14">
        <f t="shared" si="41"/>
        <v>-9.561940650023551E-2</v>
      </c>
      <c r="S343" s="11">
        <f t="shared" si="36"/>
        <v>666</v>
      </c>
      <c r="T343" s="14">
        <f t="shared" si="37"/>
        <v>0.53110047846889952</v>
      </c>
      <c r="U343" s="11">
        <f t="shared" si="42"/>
        <v>-471</v>
      </c>
      <c r="V343" s="14">
        <f t="shared" si="43"/>
        <v>-2.3286858498961734E-2</v>
      </c>
      <c r="W343" s="11">
        <f t="shared" si="38"/>
        <v>10213</v>
      </c>
      <c r="X343" s="14">
        <f t="shared" si="39"/>
        <v>1.0703206874869</v>
      </c>
    </row>
    <row r="344" spans="1:24" s="10" customFormat="1" x14ac:dyDescent="0.3">
      <c r="A344" s="2">
        <v>40005</v>
      </c>
      <c r="B344" s="3">
        <v>1732</v>
      </c>
      <c r="C344" s="3">
        <v>1881</v>
      </c>
      <c r="D344" s="3"/>
      <c r="E344" s="3"/>
      <c r="F344" s="5">
        <v>39998</v>
      </c>
      <c r="G344" s="3">
        <v>19301</v>
      </c>
      <c r="H344" s="3">
        <v>19877.5</v>
      </c>
      <c r="I344" s="3"/>
      <c r="J344" s="3"/>
      <c r="K344" s="11">
        <v>1652</v>
      </c>
      <c r="L344" s="11">
        <v>5806</v>
      </c>
      <c r="M344" s="11">
        <v>1694</v>
      </c>
      <c r="N344" s="3">
        <v>0</v>
      </c>
      <c r="O344" s="3"/>
      <c r="P344" s="3"/>
      <c r="Q344" s="11">
        <f t="shared" si="40"/>
        <v>-188</v>
      </c>
      <c r="R344" s="14">
        <f t="shared" si="41"/>
        <v>-9.7916666666666666E-2</v>
      </c>
      <c r="S344" s="11">
        <f t="shared" si="36"/>
        <v>600</v>
      </c>
      <c r="T344" s="14">
        <f t="shared" si="37"/>
        <v>0.53003533568904593</v>
      </c>
      <c r="U344" s="11">
        <f t="shared" si="42"/>
        <v>-454</v>
      </c>
      <c r="V344" s="14">
        <f t="shared" si="43"/>
        <v>-2.2981523664894962E-2</v>
      </c>
      <c r="W344" s="11">
        <f t="shared" si="38"/>
        <v>9741</v>
      </c>
      <c r="X344" s="14">
        <f t="shared" si="39"/>
        <v>1.0189330543933055</v>
      </c>
    </row>
    <row r="345" spans="1:24" s="10" customFormat="1" x14ac:dyDescent="0.3">
      <c r="A345" s="2">
        <v>40012</v>
      </c>
      <c r="B345" s="3">
        <v>1719</v>
      </c>
      <c r="C345" s="3">
        <v>1873.5</v>
      </c>
      <c r="D345" s="3"/>
      <c r="E345" s="3"/>
      <c r="F345" s="5">
        <v>40005</v>
      </c>
      <c r="G345" s="3">
        <v>19155</v>
      </c>
      <c r="H345" s="3">
        <v>19609.25</v>
      </c>
      <c r="I345" s="3"/>
      <c r="J345" s="3"/>
      <c r="K345" s="11">
        <v>2833</v>
      </c>
      <c r="L345" s="11">
        <v>6147</v>
      </c>
      <c r="M345" s="11">
        <v>1787</v>
      </c>
      <c r="N345" s="3">
        <v>0</v>
      </c>
      <c r="O345" s="3"/>
      <c r="P345" s="3"/>
      <c r="Q345" s="11">
        <f t="shared" si="40"/>
        <v>-13</v>
      </c>
      <c r="R345" s="14">
        <f t="shared" si="41"/>
        <v>-7.5057736720554272E-3</v>
      </c>
      <c r="S345" s="11">
        <f t="shared" si="36"/>
        <v>582</v>
      </c>
      <c r="T345" s="14">
        <f t="shared" si="37"/>
        <v>0.51187335092348285</v>
      </c>
      <c r="U345" s="11">
        <f t="shared" si="42"/>
        <v>-146</v>
      </c>
      <c r="V345" s="14">
        <f t="shared" si="43"/>
        <v>-7.564374902854774E-3</v>
      </c>
      <c r="W345" s="11">
        <f t="shared" si="38"/>
        <v>9392</v>
      </c>
      <c r="X345" s="14">
        <f t="shared" si="39"/>
        <v>0.9619993854348049</v>
      </c>
    </row>
    <row r="346" spans="1:24" s="10" customFormat="1" x14ac:dyDescent="0.3">
      <c r="A346" s="2">
        <v>40019</v>
      </c>
      <c r="B346" s="3">
        <v>1496</v>
      </c>
      <c r="C346" s="3">
        <v>1716.75</v>
      </c>
      <c r="D346" s="3"/>
      <c r="E346" s="3"/>
      <c r="F346" s="5">
        <v>40012</v>
      </c>
      <c r="G346" s="3">
        <v>19129</v>
      </c>
      <c r="H346" s="3">
        <v>19335</v>
      </c>
      <c r="I346" s="3"/>
      <c r="J346" s="3"/>
      <c r="K346" s="11">
        <v>2657</v>
      </c>
      <c r="L346" s="11">
        <v>6346</v>
      </c>
      <c r="M346" s="11">
        <v>1805</v>
      </c>
      <c r="N346" s="3">
        <v>0</v>
      </c>
      <c r="O346" s="3"/>
      <c r="P346" s="3"/>
      <c r="Q346" s="11">
        <f t="shared" si="40"/>
        <v>-223</v>
      </c>
      <c r="R346" s="14">
        <f t="shared" si="41"/>
        <v>-0.12972658522396743</v>
      </c>
      <c r="S346" s="11">
        <f t="shared" si="36"/>
        <v>249</v>
      </c>
      <c r="T346" s="14">
        <f t="shared" si="37"/>
        <v>0.19967923015236569</v>
      </c>
      <c r="U346" s="11">
        <f t="shared" si="42"/>
        <v>-26</v>
      </c>
      <c r="V346" s="14">
        <f t="shared" si="43"/>
        <v>-1.3573479509266511E-3</v>
      </c>
      <c r="W346" s="11">
        <f t="shared" si="38"/>
        <v>9447</v>
      </c>
      <c r="X346" s="14">
        <f t="shared" si="39"/>
        <v>0.97572815533980584</v>
      </c>
    </row>
    <row r="347" spans="1:24" s="10" customFormat="1" x14ac:dyDescent="0.3">
      <c r="A347" s="2">
        <v>40026</v>
      </c>
      <c r="B347" s="3">
        <v>1496</v>
      </c>
      <c r="C347" s="3">
        <v>1610.75</v>
      </c>
      <c r="D347" s="3"/>
      <c r="E347" s="3"/>
      <c r="F347" s="5">
        <v>40019</v>
      </c>
      <c r="G347" s="3">
        <v>18735</v>
      </c>
      <c r="H347" s="3">
        <v>19080</v>
      </c>
      <c r="I347" s="3"/>
      <c r="J347" s="3"/>
      <c r="K347" s="11">
        <v>2437</v>
      </c>
      <c r="L347" s="11">
        <v>6468</v>
      </c>
      <c r="M347" s="11">
        <v>1826</v>
      </c>
      <c r="N347" s="3">
        <v>0</v>
      </c>
      <c r="O347" s="3"/>
      <c r="P347" s="3"/>
      <c r="Q347" s="11">
        <f t="shared" si="40"/>
        <v>0</v>
      </c>
      <c r="R347" s="14">
        <f t="shared" si="41"/>
        <v>0</v>
      </c>
      <c r="S347" s="11">
        <f t="shared" si="36"/>
        <v>339</v>
      </c>
      <c r="T347" s="14">
        <f t="shared" si="37"/>
        <v>0.29299913569576491</v>
      </c>
      <c r="U347" s="11">
        <f t="shared" si="42"/>
        <v>-394</v>
      </c>
      <c r="V347" s="14">
        <f t="shared" si="43"/>
        <v>-2.0596999320403576E-2</v>
      </c>
      <c r="W347" s="11">
        <f t="shared" si="38"/>
        <v>8875</v>
      </c>
      <c r="X347" s="14">
        <f t="shared" si="39"/>
        <v>0.90010141987829617</v>
      </c>
    </row>
    <row r="348" spans="1:24" s="10" customFormat="1" x14ac:dyDescent="0.3">
      <c r="A348" s="2">
        <v>40033</v>
      </c>
      <c r="B348" s="3">
        <v>1476</v>
      </c>
      <c r="C348" s="3">
        <v>1546.75</v>
      </c>
      <c r="D348" s="3"/>
      <c r="E348" s="3"/>
      <c r="F348" s="5">
        <v>40026</v>
      </c>
      <c r="G348" s="3">
        <v>18361</v>
      </c>
      <c r="H348" s="3">
        <v>18845</v>
      </c>
      <c r="I348" s="3"/>
      <c r="J348" s="3"/>
      <c r="K348" s="11">
        <v>2373</v>
      </c>
      <c r="L348" s="11">
        <v>6580</v>
      </c>
      <c r="M348" s="11">
        <v>1870</v>
      </c>
      <c r="N348" s="3">
        <v>0</v>
      </c>
      <c r="O348" s="3"/>
      <c r="P348" s="3"/>
      <c r="Q348" s="11">
        <f t="shared" si="40"/>
        <v>-20</v>
      </c>
      <c r="R348" s="14">
        <f t="shared" si="41"/>
        <v>-1.3368983957219251E-2</v>
      </c>
      <c r="S348" s="11">
        <f t="shared" si="36"/>
        <v>317</v>
      </c>
      <c r="T348" s="14">
        <f t="shared" si="37"/>
        <v>0.27351164797238997</v>
      </c>
      <c r="U348" s="11">
        <f t="shared" si="42"/>
        <v>-374</v>
      </c>
      <c r="V348" s="14">
        <f t="shared" si="43"/>
        <v>-1.9962636776087537E-2</v>
      </c>
      <c r="W348" s="11">
        <f t="shared" si="38"/>
        <v>8725</v>
      </c>
      <c r="X348" s="14">
        <f t="shared" si="39"/>
        <v>0.90545869655458699</v>
      </c>
    </row>
    <row r="349" spans="1:24" s="10" customFormat="1" x14ac:dyDescent="0.3">
      <c r="A349" s="2">
        <v>40040</v>
      </c>
      <c r="B349" s="3">
        <v>1453</v>
      </c>
      <c r="C349" s="3">
        <v>1480.25</v>
      </c>
      <c r="D349" s="3"/>
      <c r="E349" s="3"/>
      <c r="F349" s="5">
        <v>40033</v>
      </c>
      <c r="G349" s="3">
        <v>17739</v>
      </c>
      <c r="H349" s="3">
        <v>18491</v>
      </c>
      <c r="I349" s="3"/>
      <c r="J349" s="3"/>
      <c r="K349" s="11">
        <v>2577</v>
      </c>
      <c r="L349" s="11">
        <v>6694</v>
      </c>
      <c r="M349" s="11">
        <v>1961</v>
      </c>
      <c r="N349" s="3">
        <v>0</v>
      </c>
      <c r="O349" s="3"/>
      <c r="P349" s="3"/>
      <c r="Q349" s="11">
        <f t="shared" si="40"/>
        <v>-23</v>
      </c>
      <c r="R349" s="14">
        <f t="shared" si="41"/>
        <v>-1.5582655826558265E-2</v>
      </c>
      <c r="S349" s="11">
        <f t="shared" si="36"/>
        <v>341</v>
      </c>
      <c r="T349" s="14">
        <f t="shared" si="37"/>
        <v>0.30665467625899279</v>
      </c>
      <c r="U349" s="11">
        <f t="shared" si="42"/>
        <v>-622</v>
      </c>
      <c r="V349" s="14">
        <f t="shared" si="43"/>
        <v>-3.3876150536463152E-2</v>
      </c>
      <c r="W349" s="11">
        <f t="shared" si="38"/>
        <v>7945</v>
      </c>
      <c r="X349" s="14">
        <f t="shared" si="39"/>
        <v>0.8112109454768226</v>
      </c>
    </row>
    <row r="350" spans="1:24" s="10" customFormat="1" x14ac:dyDescent="0.3">
      <c r="A350" s="2">
        <v>40047</v>
      </c>
      <c r="B350" s="3">
        <v>1323</v>
      </c>
      <c r="C350" s="3">
        <v>1437</v>
      </c>
      <c r="D350" s="3"/>
      <c r="E350" s="3"/>
      <c r="F350" s="5">
        <v>40040</v>
      </c>
      <c r="G350" s="3">
        <v>17058</v>
      </c>
      <c r="H350" s="3">
        <v>17973.25</v>
      </c>
      <c r="I350" s="3"/>
      <c r="J350" s="3"/>
      <c r="K350" s="11">
        <v>2485</v>
      </c>
      <c r="L350" s="11">
        <v>6821</v>
      </c>
      <c r="M350" s="11">
        <v>1962</v>
      </c>
      <c r="N350" s="3">
        <v>0</v>
      </c>
      <c r="O350" s="3"/>
      <c r="P350" s="3"/>
      <c r="Q350" s="11">
        <f t="shared" si="40"/>
        <v>-130</v>
      </c>
      <c r="R350" s="14">
        <f t="shared" si="41"/>
        <v>-8.9470061940812112E-2</v>
      </c>
      <c r="S350" s="11">
        <f t="shared" si="36"/>
        <v>231</v>
      </c>
      <c r="T350" s="14">
        <f t="shared" si="37"/>
        <v>0.21153846153846154</v>
      </c>
      <c r="U350" s="11">
        <f t="shared" si="42"/>
        <v>-681</v>
      </c>
      <c r="V350" s="14">
        <f t="shared" si="43"/>
        <v>-3.8389988161677657E-2</v>
      </c>
      <c r="W350" s="11">
        <f t="shared" si="38"/>
        <v>7362</v>
      </c>
      <c r="X350" s="14">
        <f t="shared" si="39"/>
        <v>0.75928217821782173</v>
      </c>
    </row>
    <row r="351" spans="1:24" s="10" customFormat="1" x14ac:dyDescent="0.3">
      <c r="A351" s="2">
        <v>40054</v>
      </c>
      <c r="B351" s="3">
        <v>1481</v>
      </c>
      <c r="C351" s="3">
        <v>1433.25</v>
      </c>
      <c r="D351" s="3"/>
      <c r="E351" s="3"/>
      <c r="F351" s="5">
        <v>40047</v>
      </c>
      <c r="G351" s="3">
        <v>16860</v>
      </c>
      <c r="H351" s="3">
        <v>17504.5</v>
      </c>
      <c r="I351" s="3"/>
      <c r="J351" s="3"/>
      <c r="K351" s="11">
        <v>2408</v>
      </c>
      <c r="L351" s="11">
        <v>6846</v>
      </c>
      <c r="M351" s="11">
        <v>2077</v>
      </c>
      <c r="N351" s="3">
        <v>0</v>
      </c>
      <c r="O351" s="3"/>
      <c r="P351" s="3"/>
      <c r="Q351" s="11">
        <f t="shared" si="40"/>
        <v>158</v>
      </c>
      <c r="R351" s="14">
        <f t="shared" si="41"/>
        <v>0.11942554799697656</v>
      </c>
      <c r="S351" s="11">
        <f t="shared" si="36"/>
        <v>375</v>
      </c>
      <c r="T351" s="14">
        <f t="shared" si="37"/>
        <v>0.33905967450271246</v>
      </c>
      <c r="U351" s="11">
        <f t="shared" si="42"/>
        <v>-198</v>
      </c>
      <c r="V351" s="14">
        <f t="shared" si="43"/>
        <v>-1.160745691171298E-2</v>
      </c>
      <c r="W351" s="11">
        <f t="shared" si="38"/>
        <v>7137</v>
      </c>
      <c r="X351" s="14">
        <f t="shared" si="39"/>
        <v>0.73403270595495218</v>
      </c>
    </row>
    <row r="352" spans="1:24" s="10" customFormat="1" x14ac:dyDescent="0.3">
      <c r="A352" s="2">
        <v>40061</v>
      </c>
      <c r="B352" s="3">
        <v>1623</v>
      </c>
      <c r="C352" s="3">
        <v>1470</v>
      </c>
      <c r="D352" s="3"/>
      <c r="E352" s="3"/>
      <c r="F352" s="5">
        <v>40054</v>
      </c>
      <c r="G352" s="3">
        <v>16628</v>
      </c>
      <c r="H352" s="3">
        <v>17071.25</v>
      </c>
      <c r="I352" s="3"/>
      <c r="J352" s="3"/>
      <c r="K352" s="11">
        <v>2100</v>
      </c>
      <c r="L352" s="11">
        <v>7008</v>
      </c>
      <c r="M352" s="11">
        <v>2083</v>
      </c>
      <c r="N352" s="3">
        <v>0</v>
      </c>
      <c r="O352" s="3"/>
      <c r="P352" s="3"/>
      <c r="Q352" s="11">
        <f t="shared" si="40"/>
        <v>142</v>
      </c>
      <c r="R352" s="14">
        <f t="shared" si="41"/>
        <v>9.5881161377447677E-2</v>
      </c>
      <c r="S352" s="11">
        <f t="shared" si="36"/>
        <v>623</v>
      </c>
      <c r="T352" s="14">
        <f t="shared" si="37"/>
        <v>0.623</v>
      </c>
      <c r="U352" s="11">
        <f t="shared" si="42"/>
        <v>-232</v>
      </c>
      <c r="V352" s="14">
        <f t="shared" si="43"/>
        <v>-1.3760379596678529E-2</v>
      </c>
      <c r="W352" s="11">
        <f t="shared" si="38"/>
        <v>7684</v>
      </c>
      <c r="X352" s="14">
        <f t="shared" si="39"/>
        <v>0.8591234347048301</v>
      </c>
    </row>
    <row r="353" spans="1:24" s="10" customFormat="1" x14ac:dyDescent="0.3">
      <c r="A353" s="2">
        <v>40068</v>
      </c>
      <c r="B353" s="3">
        <v>1245</v>
      </c>
      <c r="C353" s="3">
        <v>1418</v>
      </c>
      <c r="D353" s="3"/>
      <c r="E353" s="3"/>
      <c r="F353" s="5">
        <v>40061</v>
      </c>
      <c r="G353" s="3">
        <v>15370</v>
      </c>
      <c r="H353" s="3">
        <v>16479</v>
      </c>
      <c r="I353" s="3"/>
      <c r="J353" s="3"/>
      <c r="K353" s="11">
        <v>2090</v>
      </c>
      <c r="L353" s="11">
        <v>6888</v>
      </c>
      <c r="M353" s="11">
        <v>2070</v>
      </c>
      <c r="N353" s="3">
        <v>0</v>
      </c>
      <c r="O353" s="3"/>
      <c r="P353" s="3"/>
      <c r="Q353" s="11">
        <f t="shared" si="40"/>
        <v>-378</v>
      </c>
      <c r="R353" s="14">
        <f t="shared" si="41"/>
        <v>-0.23290203327171904</v>
      </c>
      <c r="S353" s="11">
        <f t="shared" si="36"/>
        <v>31</v>
      </c>
      <c r="T353" s="14">
        <f t="shared" si="37"/>
        <v>2.5535420098846788E-2</v>
      </c>
      <c r="U353" s="11">
        <f t="shared" si="42"/>
        <v>-1258</v>
      </c>
      <c r="V353" s="14">
        <f t="shared" si="43"/>
        <v>-7.5655520808275201E-2</v>
      </c>
      <c r="W353" s="11">
        <f t="shared" si="38"/>
        <v>6201</v>
      </c>
      <c r="X353" s="14">
        <f t="shared" si="39"/>
        <v>0.67630057803468213</v>
      </c>
    </row>
    <row r="354" spans="1:24" s="10" customFormat="1" x14ac:dyDescent="0.3">
      <c r="A354" s="2">
        <v>40075</v>
      </c>
      <c r="B354" s="3">
        <v>1475</v>
      </c>
      <c r="C354" s="3">
        <v>1456</v>
      </c>
      <c r="D354" s="3"/>
      <c r="E354" s="3"/>
      <c r="F354" s="5">
        <v>40068</v>
      </c>
      <c r="G354" s="3">
        <v>15740</v>
      </c>
      <c r="H354" s="3">
        <v>16149.5</v>
      </c>
      <c r="I354" s="3"/>
      <c r="J354" s="3"/>
      <c r="K354" s="11">
        <v>2652</v>
      </c>
      <c r="L354" s="11">
        <v>7237</v>
      </c>
      <c r="M354" s="11">
        <v>2183</v>
      </c>
      <c r="N354" s="3">
        <v>0</v>
      </c>
      <c r="O354" s="3"/>
      <c r="P354" s="3"/>
      <c r="Q354" s="11">
        <f t="shared" si="40"/>
        <v>230</v>
      </c>
      <c r="R354" s="14">
        <f t="shared" si="41"/>
        <v>0.18473895582329317</v>
      </c>
      <c r="S354" s="11">
        <f t="shared" si="36"/>
        <v>369</v>
      </c>
      <c r="T354" s="14">
        <f t="shared" si="37"/>
        <v>0.3336347197106691</v>
      </c>
      <c r="U354" s="11">
        <f t="shared" si="42"/>
        <v>370</v>
      </c>
      <c r="V354" s="14">
        <f t="shared" si="43"/>
        <v>2.4072869225764477E-2</v>
      </c>
      <c r="W354" s="11">
        <f t="shared" si="38"/>
        <v>6801</v>
      </c>
      <c r="X354" s="14">
        <f t="shared" si="39"/>
        <v>0.76082335831748515</v>
      </c>
    </row>
    <row r="355" spans="1:24" s="10" customFormat="1" x14ac:dyDescent="0.3">
      <c r="A355" s="2">
        <v>40082</v>
      </c>
      <c r="B355" s="3">
        <v>1417</v>
      </c>
      <c r="C355" s="3">
        <v>1440</v>
      </c>
      <c r="D355" s="3"/>
      <c r="E355" s="3"/>
      <c r="F355" s="5">
        <v>40075</v>
      </c>
      <c r="G355" s="3">
        <v>14945</v>
      </c>
      <c r="H355" s="3">
        <v>15670.75</v>
      </c>
      <c r="I355" s="3"/>
      <c r="J355" s="3"/>
      <c r="K355" s="11">
        <v>2607</v>
      </c>
      <c r="L355" s="11">
        <v>7241</v>
      </c>
      <c r="M355" s="11">
        <v>2205</v>
      </c>
      <c r="N355" s="3">
        <v>0</v>
      </c>
      <c r="O355" s="3"/>
      <c r="P355" s="3"/>
      <c r="Q355" s="11">
        <f t="shared" si="40"/>
        <v>-58</v>
      </c>
      <c r="R355" s="14">
        <f t="shared" si="41"/>
        <v>-3.9322033898305082E-2</v>
      </c>
      <c r="S355" s="11">
        <f t="shared" si="36"/>
        <v>388</v>
      </c>
      <c r="T355" s="14">
        <f t="shared" si="37"/>
        <v>0.37706511175898932</v>
      </c>
      <c r="U355" s="11">
        <f t="shared" si="42"/>
        <v>-795</v>
      </c>
      <c r="V355" s="14">
        <f t="shared" si="43"/>
        <v>-5.0508259212198224E-2</v>
      </c>
      <c r="W355" s="11">
        <f t="shared" si="38"/>
        <v>6342</v>
      </c>
      <c r="X355" s="14">
        <f t="shared" si="39"/>
        <v>0.7371847030105777</v>
      </c>
    </row>
    <row r="356" spans="1:24" s="10" customFormat="1" x14ac:dyDescent="0.3">
      <c r="A356" s="2">
        <v>40089</v>
      </c>
      <c r="B356" s="3">
        <v>1650</v>
      </c>
      <c r="C356" s="3">
        <v>1446.75</v>
      </c>
      <c r="D356" s="3"/>
      <c r="E356" s="3"/>
      <c r="F356" s="5">
        <v>40082</v>
      </c>
      <c r="G356" s="3">
        <v>14788</v>
      </c>
      <c r="H356" s="3">
        <v>15210.75</v>
      </c>
      <c r="I356" s="3"/>
      <c r="J356" s="3"/>
      <c r="K356" s="11">
        <v>1902</v>
      </c>
      <c r="L356" s="11">
        <v>7422</v>
      </c>
      <c r="M356" s="11">
        <v>2241</v>
      </c>
      <c r="N356" s="3">
        <v>0</v>
      </c>
      <c r="O356" s="3"/>
      <c r="P356" s="3"/>
      <c r="Q356" s="11">
        <f t="shared" si="40"/>
        <v>233</v>
      </c>
      <c r="R356" s="14">
        <f t="shared" si="41"/>
        <v>0.16443189837685251</v>
      </c>
      <c r="S356" s="11">
        <f t="shared" si="36"/>
        <v>366</v>
      </c>
      <c r="T356" s="14">
        <f t="shared" si="37"/>
        <v>0.28504672897196259</v>
      </c>
      <c r="U356" s="11">
        <f t="shared" si="42"/>
        <v>-157</v>
      </c>
      <c r="V356" s="14">
        <f t="shared" si="43"/>
        <v>-1.0505185680829709E-2</v>
      </c>
      <c r="W356" s="11">
        <f t="shared" si="38"/>
        <v>6190</v>
      </c>
      <c r="X356" s="14">
        <f t="shared" si="39"/>
        <v>0.71993486857408695</v>
      </c>
    </row>
    <row r="357" spans="1:24" s="10" customFormat="1" x14ac:dyDescent="0.3">
      <c r="A357" s="2">
        <v>40096</v>
      </c>
      <c r="B357" s="3">
        <v>1510</v>
      </c>
      <c r="C357" s="3">
        <v>1513</v>
      </c>
      <c r="D357" s="3"/>
      <c r="E357" s="3"/>
      <c r="F357" s="5">
        <v>40089</v>
      </c>
      <c r="G357" s="3">
        <v>14320</v>
      </c>
      <c r="H357" s="3">
        <v>14948.25</v>
      </c>
      <c r="I357" s="3"/>
      <c r="J357" s="3"/>
      <c r="K357" s="11">
        <v>2359</v>
      </c>
      <c r="L357" s="11">
        <v>7302</v>
      </c>
      <c r="M357" s="11">
        <v>2249</v>
      </c>
      <c r="N357" s="3">
        <v>0</v>
      </c>
      <c r="O357" s="3"/>
      <c r="P357" s="3"/>
      <c r="Q357" s="11">
        <f t="shared" si="40"/>
        <v>-140</v>
      </c>
      <c r="R357" s="14">
        <f t="shared" si="41"/>
        <v>-8.4848484848484854E-2</v>
      </c>
      <c r="S357" s="11">
        <f t="shared" si="36"/>
        <v>235</v>
      </c>
      <c r="T357" s="14">
        <f t="shared" si="37"/>
        <v>0.18431372549019609</v>
      </c>
      <c r="U357" s="11">
        <f t="shared" si="42"/>
        <v>-468</v>
      </c>
      <c r="V357" s="14">
        <f t="shared" si="43"/>
        <v>-3.1647281579659181E-2</v>
      </c>
      <c r="W357" s="11">
        <f t="shared" si="38"/>
        <v>5537</v>
      </c>
      <c r="X357" s="14">
        <f t="shared" si="39"/>
        <v>0.63042240692246387</v>
      </c>
    </row>
    <row r="358" spans="1:24" s="10" customFormat="1" x14ac:dyDescent="0.3">
      <c r="A358" s="2">
        <v>40103</v>
      </c>
      <c r="B358" s="3">
        <v>1345</v>
      </c>
      <c r="C358" s="3">
        <v>1480.5</v>
      </c>
      <c r="D358" s="3"/>
      <c r="E358" s="3"/>
      <c r="F358" s="5">
        <v>40096</v>
      </c>
      <c r="G358" s="3">
        <v>13683</v>
      </c>
      <c r="H358" s="3">
        <v>14434</v>
      </c>
      <c r="I358" s="3"/>
      <c r="J358" s="3"/>
      <c r="K358" s="11">
        <v>2101</v>
      </c>
      <c r="L358" s="11">
        <v>7192</v>
      </c>
      <c r="M358" s="11">
        <v>2372</v>
      </c>
      <c r="N358" s="3">
        <v>0</v>
      </c>
      <c r="O358" s="3"/>
      <c r="P358" s="3"/>
      <c r="Q358" s="11">
        <f t="shared" si="40"/>
        <v>-165</v>
      </c>
      <c r="R358" s="14">
        <f t="shared" si="41"/>
        <v>-0.10927152317880795</v>
      </c>
      <c r="S358" s="11">
        <f t="shared" si="36"/>
        <v>-27</v>
      </c>
      <c r="T358" s="14">
        <f t="shared" si="37"/>
        <v>-1.9679300291545191E-2</v>
      </c>
      <c r="U358" s="11">
        <f t="shared" si="42"/>
        <v>-637</v>
      </c>
      <c r="V358" s="14">
        <f t="shared" si="43"/>
        <v>-4.4483240223463685E-2</v>
      </c>
      <c r="W358" s="11">
        <f t="shared" si="38"/>
        <v>4918</v>
      </c>
      <c r="X358" s="14">
        <f t="shared" si="39"/>
        <v>0.561095265259555</v>
      </c>
    </row>
    <row r="359" spans="1:24" s="10" customFormat="1" x14ac:dyDescent="0.3">
      <c r="A359" s="2">
        <v>40110</v>
      </c>
      <c r="B359" s="3">
        <v>1878</v>
      </c>
      <c r="C359" s="3">
        <v>1595.75</v>
      </c>
      <c r="D359" s="3"/>
      <c r="E359" s="3"/>
      <c r="F359" s="5">
        <v>40103</v>
      </c>
      <c r="G359" s="3">
        <v>14295</v>
      </c>
      <c r="H359" s="3">
        <v>14271.5</v>
      </c>
      <c r="I359" s="3"/>
      <c r="J359" s="3"/>
      <c r="K359" s="11">
        <v>2230</v>
      </c>
      <c r="L359" s="11">
        <v>7269</v>
      </c>
      <c r="M359" s="11">
        <v>2453</v>
      </c>
      <c r="N359" s="3">
        <v>0</v>
      </c>
      <c r="O359" s="3"/>
      <c r="P359" s="3"/>
      <c r="Q359" s="11">
        <f t="shared" si="40"/>
        <v>533</v>
      </c>
      <c r="R359" s="14">
        <f t="shared" si="41"/>
        <v>0.3962825278810409</v>
      </c>
      <c r="S359" s="11">
        <f t="shared" si="36"/>
        <v>193</v>
      </c>
      <c r="T359" s="14">
        <f t="shared" si="37"/>
        <v>0.11454005934718101</v>
      </c>
      <c r="U359" s="11">
        <f t="shared" si="42"/>
        <v>612</v>
      </c>
      <c r="V359" s="14">
        <f t="shared" si="43"/>
        <v>4.4727033545275158E-2</v>
      </c>
      <c r="W359" s="11">
        <f t="shared" si="38"/>
        <v>5084</v>
      </c>
      <c r="X359" s="14">
        <f t="shared" si="39"/>
        <v>0.55194875692107259</v>
      </c>
    </row>
    <row r="360" spans="1:24" s="10" customFormat="1" x14ac:dyDescent="0.3">
      <c r="A360" s="2">
        <v>40117</v>
      </c>
      <c r="B360" s="3">
        <v>2063</v>
      </c>
      <c r="C360" s="3">
        <v>1699</v>
      </c>
      <c r="D360" s="3"/>
      <c r="E360" s="3"/>
      <c r="F360" s="5">
        <v>40110</v>
      </c>
      <c r="G360" s="3">
        <v>14733</v>
      </c>
      <c r="H360" s="3">
        <v>14257.75</v>
      </c>
      <c r="I360" s="3"/>
      <c r="J360" s="3"/>
      <c r="K360" s="11">
        <v>1602</v>
      </c>
      <c r="L360" s="11">
        <v>7342</v>
      </c>
      <c r="M360" s="11">
        <v>2508</v>
      </c>
      <c r="N360" s="3">
        <v>0</v>
      </c>
      <c r="O360" s="3"/>
      <c r="P360" s="3"/>
      <c r="Q360" s="11">
        <f t="shared" si="40"/>
        <v>185</v>
      </c>
      <c r="R360" s="14">
        <f t="shared" si="41"/>
        <v>9.8509052183173587E-2</v>
      </c>
      <c r="S360" s="11">
        <f t="shared" si="36"/>
        <v>-125</v>
      </c>
      <c r="T360" s="14">
        <f t="shared" si="37"/>
        <v>-5.7129798903107862E-2</v>
      </c>
      <c r="U360" s="11">
        <f t="shared" si="42"/>
        <v>438</v>
      </c>
      <c r="V360" s="14">
        <f t="shared" si="43"/>
        <v>3.0640083945435468E-2</v>
      </c>
      <c r="W360" s="11">
        <f t="shared" si="38"/>
        <v>4420</v>
      </c>
      <c r="X360" s="14">
        <f t="shared" si="39"/>
        <v>0.42858528071366236</v>
      </c>
    </row>
    <row r="361" spans="1:24" s="10" customFormat="1" x14ac:dyDescent="0.3">
      <c r="A361" s="2">
        <v>40124</v>
      </c>
      <c r="B361" s="3">
        <v>2513</v>
      </c>
      <c r="C361" s="3">
        <v>1949.75</v>
      </c>
      <c r="D361" s="3"/>
      <c r="E361" s="3"/>
      <c r="F361" s="5">
        <v>40117</v>
      </c>
      <c r="G361" s="3">
        <v>15259</v>
      </c>
      <c r="H361" s="3">
        <v>14492.5</v>
      </c>
      <c r="I361" s="3"/>
      <c r="J361" s="3"/>
      <c r="K361" s="11">
        <v>2013</v>
      </c>
      <c r="L361" s="11">
        <v>7408</v>
      </c>
      <c r="M361" s="11">
        <v>2611</v>
      </c>
      <c r="N361" s="3">
        <v>0</v>
      </c>
      <c r="O361" s="3"/>
      <c r="P361" s="3"/>
      <c r="Q361" s="11">
        <f t="shared" si="40"/>
        <v>450</v>
      </c>
      <c r="R361" s="14">
        <f t="shared" si="41"/>
        <v>0.21812893843916625</v>
      </c>
      <c r="S361" s="11">
        <f t="shared" si="36"/>
        <v>681</v>
      </c>
      <c r="T361" s="14">
        <f t="shared" si="37"/>
        <v>0.37172489082969434</v>
      </c>
      <c r="U361" s="11">
        <f t="shared" si="42"/>
        <v>526</v>
      </c>
      <c r="V361" s="14">
        <f t="shared" si="43"/>
        <v>3.5702165207357632E-2</v>
      </c>
      <c r="W361" s="11">
        <f t="shared" si="38"/>
        <v>4809</v>
      </c>
      <c r="X361" s="14">
        <f t="shared" si="39"/>
        <v>0.4601913875598086</v>
      </c>
    </row>
    <row r="362" spans="1:24" s="10" customFormat="1" x14ac:dyDescent="0.3">
      <c r="A362" s="2">
        <v>40131</v>
      </c>
      <c r="B362" s="3">
        <v>2491</v>
      </c>
      <c r="C362" s="3">
        <v>2236.25</v>
      </c>
      <c r="D362" s="3"/>
      <c r="E362" s="3"/>
      <c r="F362" s="5">
        <v>40124</v>
      </c>
      <c r="G362" s="3">
        <v>15942</v>
      </c>
      <c r="H362" s="3">
        <v>15057.25</v>
      </c>
      <c r="I362" s="3"/>
      <c r="J362" s="3"/>
      <c r="K362" s="11">
        <v>2041</v>
      </c>
      <c r="L362" s="11">
        <v>7476</v>
      </c>
      <c r="M362" s="11">
        <v>2604</v>
      </c>
      <c r="N362" s="3">
        <v>0</v>
      </c>
      <c r="O362" s="3"/>
      <c r="P362" s="3"/>
      <c r="Q362" s="11">
        <f t="shared" si="40"/>
        <v>-22</v>
      </c>
      <c r="R362" s="14">
        <f t="shared" si="41"/>
        <v>-8.7544767210505376E-3</v>
      </c>
      <c r="S362" s="11">
        <f t="shared" si="36"/>
        <v>425</v>
      </c>
      <c r="T362" s="14">
        <f t="shared" si="37"/>
        <v>0.20571151984511132</v>
      </c>
      <c r="U362" s="11">
        <f t="shared" si="42"/>
        <v>683</v>
      </c>
      <c r="V362" s="14">
        <f t="shared" si="43"/>
        <v>4.4760469231273345E-2</v>
      </c>
      <c r="W362" s="11">
        <f t="shared" si="38"/>
        <v>4380</v>
      </c>
      <c r="X362" s="14">
        <f t="shared" si="39"/>
        <v>0.37882719252724439</v>
      </c>
    </row>
    <row r="363" spans="1:24" s="10" customFormat="1" x14ac:dyDescent="0.3">
      <c r="A363" s="2">
        <v>40138</v>
      </c>
      <c r="B363" s="3">
        <v>2561</v>
      </c>
      <c r="C363" s="3">
        <v>2407</v>
      </c>
      <c r="D363" s="3"/>
      <c r="E363" s="3"/>
      <c r="F363" s="5">
        <v>40131</v>
      </c>
      <c r="G363" s="3">
        <v>16764</v>
      </c>
      <c r="H363" s="3">
        <v>15674.5</v>
      </c>
      <c r="I363" s="3"/>
      <c r="J363" s="3"/>
      <c r="K363" s="11">
        <v>1493</v>
      </c>
      <c r="L363" s="11">
        <v>7707</v>
      </c>
      <c r="M363" s="11">
        <v>2691</v>
      </c>
      <c r="N363" s="3">
        <v>0</v>
      </c>
      <c r="O363" s="3"/>
      <c r="P363" s="3"/>
      <c r="Q363" s="11">
        <f t="shared" si="40"/>
        <v>70</v>
      </c>
      <c r="R363" s="14">
        <f t="shared" si="41"/>
        <v>2.8101164191087918E-2</v>
      </c>
      <c r="S363" s="11">
        <f t="shared" si="36"/>
        <v>-46</v>
      </c>
      <c r="T363" s="14">
        <f t="shared" si="37"/>
        <v>-1.7644802454929037E-2</v>
      </c>
      <c r="U363" s="11">
        <f t="shared" si="42"/>
        <v>822</v>
      </c>
      <c r="V363" s="14">
        <f t="shared" si="43"/>
        <v>5.1561911930748966E-2</v>
      </c>
      <c r="W363" s="11">
        <f t="shared" si="38"/>
        <v>3943</v>
      </c>
      <c r="X363" s="14">
        <f t="shared" si="39"/>
        <v>0.30754231339209109</v>
      </c>
    </row>
    <row r="364" spans="1:24" s="10" customFormat="1" x14ac:dyDescent="0.3">
      <c r="A364" s="2">
        <v>40145</v>
      </c>
      <c r="B364" s="3">
        <v>2024</v>
      </c>
      <c r="C364" s="3">
        <v>2397.25</v>
      </c>
      <c r="D364" s="3"/>
      <c r="E364" s="3"/>
      <c r="F364" s="5">
        <v>40138</v>
      </c>
      <c r="G364" s="3">
        <v>16881</v>
      </c>
      <c r="H364" s="3">
        <v>16211.5</v>
      </c>
      <c r="I364" s="3"/>
      <c r="J364" s="3"/>
      <c r="K364" s="11">
        <v>2013</v>
      </c>
      <c r="L364" s="11">
        <v>7601</v>
      </c>
      <c r="M364" s="11">
        <v>2761</v>
      </c>
      <c r="N364" s="11">
        <v>0</v>
      </c>
      <c r="O364" s="3"/>
      <c r="P364" s="3"/>
      <c r="Q364" s="11">
        <f t="shared" si="40"/>
        <v>-537</v>
      </c>
      <c r="R364" s="14">
        <f t="shared" si="41"/>
        <v>-0.20968371729793051</v>
      </c>
      <c r="S364" s="11">
        <f t="shared" si="36"/>
        <v>-285</v>
      </c>
      <c r="T364" s="14">
        <f t="shared" si="37"/>
        <v>-0.12343005630142918</v>
      </c>
      <c r="U364" s="11">
        <f t="shared" si="42"/>
        <v>117</v>
      </c>
      <c r="V364" s="14">
        <f t="shared" si="43"/>
        <v>6.9792412312097351E-3</v>
      </c>
      <c r="W364" s="11">
        <f t="shared" si="38"/>
        <v>3747</v>
      </c>
      <c r="X364" s="14">
        <f t="shared" si="39"/>
        <v>0.28529008679762446</v>
      </c>
    </row>
    <row r="365" spans="1:24" s="10" customFormat="1" x14ac:dyDescent="0.3">
      <c r="A365" s="2">
        <v>40152</v>
      </c>
      <c r="B365" s="3">
        <v>2545</v>
      </c>
      <c r="C365" s="3">
        <v>2405.25</v>
      </c>
      <c r="D365" s="3"/>
      <c r="E365" s="3"/>
      <c r="F365" s="5">
        <v>40145</v>
      </c>
      <c r="G365" s="3">
        <v>18315</v>
      </c>
      <c r="H365" s="3">
        <v>16975.5</v>
      </c>
      <c r="I365" s="3"/>
      <c r="J365" s="3"/>
      <c r="K365" s="11">
        <v>2185</v>
      </c>
      <c r="L365" s="11">
        <v>7650</v>
      </c>
      <c r="M365" s="11">
        <v>2898</v>
      </c>
      <c r="N365" s="11">
        <v>0</v>
      </c>
      <c r="O365" s="3"/>
      <c r="P365" s="3"/>
      <c r="Q365" s="11">
        <f t="shared" si="40"/>
        <v>521</v>
      </c>
      <c r="R365" s="14">
        <f t="shared" si="41"/>
        <v>0.2574110671936759</v>
      </c>
      <c r="S365" s="11">
        <f t="shared" si="36"/>
        <v>-373</v>
      </c>
      <c r="T365" s="14">
        <f t="shared" si="37"/>
        <v>-0.12782727895819054</v>
      </c>
      <c r="U365" s="11">
        <f t="shared" si="42"/>
        <v>1434</v>
      </c>
      <c r="V365" s="14">
        <f t="shared" si="43"/>
        <v>8.494757419584148E-2</v>
      </c>
      <c r="W365" s="11">
        <f t="shared" si="38"/>
        <v>2573</v>
      </c>
      <c r="X365" s="14">
        <f t="shared" si="39"/>
        <v>0.16344810062253842</v>
      </c>
    </row>
    <row r="366" spans="1:24" s="10" customFormat="1" x14ac:dyDescent="0.3">
      <c r="A366" s="2">
        <v>40159</v>
      </c>
      <c r="B366" s="3">
        <v>3273</v>
      </c>
      <c r="C366" s="3">
        <v>2600.75</v>
      </c>
      <c r="D366" s="3"/>
      <c r="E366" s="3"/>
      <c r="F366" s="5">
        <v>40152</v>
      </c>
      <c r="G366" s="3">
        <v>19407</v>
      </c>
      <c r="H366" s="3">
        <v>17841.75</v>
      </c>
      <c r="I366" s="3"/>
      <c r="J366" s="3"/>
      <c r="K366" s="11">
        <v>2049</v>
      </c>
      <c r="L366" s="11">
        <v>7535</v>
      </c>
      <c r="M366" s="11">
        <v>3018</v>
      </c>
      <c r="N366" s="11">
        <v>1584</v>
      </c>
      <c r="O366" s="3"/>
      <c r="P366" s="3"/>
      <c r="Q366" s="11">
        <f t="shared" si="40"/>
        <v>728</v>
      </c>
      <c r="R366" s="14">
        <f t="shared" si="41"/>
        <v>0.28605108055009826</v>
      </c>
      <c r="S366" s="11">
        <f t="shared" si="36"/>
        <v>-352</v>
      </c>
      <c r="T366" s="14">
        <f t="shared" si="37"/>
        <v>-9.7103448275862064E-2</v>
      </c>
      <c r="U366" s="11">
        <f t="shared" si="42"/>
        <v>1092</v>
      </c>
      <c r="V366" s="14">
        <f t="shared" si="43"/>
        <v>5.9623259623259622E-2</v>
      </c>
      <c r="W366" s="11">
        <f t="shared" si="38"/>
        <v>2223</v>
      </c>
      <c r="X366" s="14">
        <f t="shared" si="39"/>
        <v>0.12936452513966482</v>
      </c>
    </row>
    <row r="367" spans="1:24" s="10" customFormat="1" x14ac:dyDescent="0.3">
      <c r="A367" s="2">
        <v>40166</v>
      </c>
      <c r="B367" s="3">
        <v>3259</v>
      </c>
      <c r="C367" s="3">
        <v>2775.25</v>
      </c>
      <c r="D367" s="3"/>
      <c r="E367" s="3"/>
      <c r="F367" s="5">
        <v>40159</v>
      </c>
      <c r="G367" s="3">
        <v>20387</v>
      </c>
      <c r="H367" s="3">
        <v>18747.5</v>
      </c>
      <c r="I367" s="3"/>
      <c r="J367" s="3"/>
      <c r="K367" s="11">
        <v>1998</v>
      </c>
      <c r="L367" s="11">
        <v>7662</v>
      </c>
      <c r="M367" s="11">
        <v>3196</v>
      </c>
      <c r="N367" s="11">
        <v>4445</v>
      </c>
      <c r="O367" s="3"/>
      <c r="P367" s="3"/>
      <c r="Q367" s="11">
        <f t="shared" si="40"/>
        <v>-14</v>
      </c>
      <c r="R367" s="14">
        <f t="shared" si="41"/>
        <v>-4.2774213260006111E-3</v>
      </c>
      <c r="S367" s="11">
        <f t="shared" si="36"/>
        <v>636</v>
      </c>
      <c r="T367" s="14">
        <f t="shared" si="37"/>
        <v>0.24247045367899353</v>
      </c>
      <c r="U367" s="11">
        <f t="shared" si="42"/>
        <v>980</v>
      </c>
      <c r="V367" s="14">
        <f t="shared" si="43"/>
        <v>5.049724326274025E-2</v>
      </c>
      <c r="W367" s="11">
        <f t="shared" si="38"/>
        <v>3120</v>
      </c>
      <c r="X367" s="14">
        <f t="shared" si="39"/>
        <v>0.18069149244223084</v>
      </c>
    </row>
    <row r="368" spans="1:24" s="10" customFormat="1" x14ac:dyDescent="0.3">
      <c r="A368" s="2">
        <v>40173</v>
      </c>
      <c r="B368" s="3">
        <v>2696</v>
      </c>
      <c r="C368" s="3">
        <v>2943.25</v>
      </c>
      <c r="D368" s="3"/>
      <c r="E368" s="3"/>
      <c r="F368" s="5">
        <v>40166</v>
      </c>
      <c r="G368" s="3">
        <v>20585</v>
      </c>
      <c r="H368" s="3">
        <v>19673.5</v>
      </c>
      <c r="I368" s="3"/>
      <c r="J368" s="3"/>
      <c r="K368" s="11">
        <v>1612</v>
      </c>
      <c r="L368" s="11">
        <v>7452</v>
      </c>
      <c r="M368" s="11">
        <v>3269</v>
      </c>
      <c r="N368" s="11">
        <v>4335</v>
      </c>
      <c r="O368" s="3"/>
      <c r="P368" s="3"/>
      <c r="Q368" s="11">
        <f t="shared" si="40"/>
        <v>-563</v>
      </c>
      <c r="R368" s="14">
        <f t="shared" si="41"/>
        <v>-0.17275237803007057</v>
      </c>
      <c r="S368" s="11">
        <f t="shared" si="36"/>
        <v>50</v>
      </c>
      <c r="T368" s="14">
        <f t="shared" si="37"/>
        <v>1.889644746787604E-2</v>
      </c>
      <c r="U368" s="11">
        <f t="shared" si="42"/>
        <v>198</v>
      </c>
      <c r="V368" s="14">
        <f t="shared" si="43"/>
        <v>9.7120714180605281E-3</v>
      </c>
      <c r="W368" s="11">
        <f t="shared" si="38"/>
        <v>3409</v>
      </c>
      <c r="X368" s="14">
        <f t="shared" si="39"/>
        <v>0.19847461574289707</v>
      </c>
    </row>
    <row r="369" spans="1:24" s="10" customFormat="1" x14ac:dyDescent="0.3">
      <c r="A369" s="2">
        <v>40180</v>
      </c>
      <c r="B369" s="3">
        <v>2922</v>
      </c>
      <c r="C369" s="3">
        <v>3037.5</v>
      </c>
      <c r="D369" s="3"/>
      <c r="E369" s="3"/>
      <c r="F369" s="5">
        <v>40173</v>
      </c>
      <c r="G369" s="3">
        <v>21447</v>
      </c>
      <c r="H369" s="3">
        <v>20456.5</v>
      </c>
      <c r="I369" s="3"/>
      <c r="J369" s="3"/>
      <c r="K369" s="11">
        <v>1412</v>
      </c>
      <c r="L369" s="11">
        <v>7345</v>
      </c>
      <c r="M369" s="11">
        <v>3294</v>
      </c>
      <c r="N369" s="11">
        <v>3208</v>
      </c>
      <c r="O369" s="3"/>
      <c r="P369" s="3"/>
      <c r="Q369" s="11">
        <f t="shared" si="40"/>
        <v>226</v>
      </c>
      <c r="R369" s="14">
        <f t="shared" si="41"/>
        <v>8.3827893175074178E-2</v>
      </c>
      <c r="S369" s="11">
        <f t="shared" si="36"/>
        <v>-695</v>
      </c>
      <c r="T369" s="14">
        <f t="shared" si="37"/>
        <v>-0.19214818910699474</v>
      </c>
      <c r="U369" s="11">
        <f t="shared" si="42"/>
        <v>862</v>
      </c>
      <c r="V369" s="14">
        <f t="shared" si="43"/>
        <v>4.1875151809570077E-2</v>
      </c>
      <c r="W369" s="11">
        <f t="shared" si="38"/>
        <v>543</v>
      </c>
      <c r="X369" s="14">
        <f t="shared" si="39"/>
        <v>2.597588978185993E-2</v>
      </c>
    </row>
    <row r="370" spans="1:24" s="10" customFormat="1" x14ac:dyDescent="0.3">
      <c r="A370" s="2">
        <v>40187</v>
      </c>
      <c r="B370" s="3">
        <v>3420</v>
      </c>
      <c r="C370" s="3">
        <v>3074.25</v>
      </c>
      <c r="D370" s="3"/>
      <c r="E370" s="3"/>
      <c r="F370" s="5">
        <v>40180</v>
      </c>
      <c r="G370" s="3">
        <v>23098</v>
      </c>
      <c r="H370" s="3">
        <v>21379.25</v>
      </c>
      <c r="I370" s="3"/>
      <c r="J370" s="3"/>
      <c r="K370" s="11">
        <v>1642</v>
      </c>
      <c r="L370" s="11">
        <v>7205</v>
      </c>
      <c r="M370" s="11">
        <v>3278</v>
      </c>
      <c r="N370" s="11">
        <v>3435</v>
      </c>
      <c r="O370" s="3"/>
      <c r="P370" s="3"/>
      <c r="Q370" s="11">
        <f t="shared" si="40"/>
        <v>498</v>
      </c>
      <c r="R370" s="14">
        <f t="shared" si="41"/>
        <v>0.17043121149897331</v>
      </c>
      <c r="S370" s="11">
        <f t="shared" si="36"/>
        <v>-2214</v>
      </c>
      <c r="T370" s="14">
        <f t="shared" si="37"/>
        <v>-0.39297124600638977</v>
      </c>
      <c r="U370" s="11">
        <f t="shared" si="42"/>
        <v>1651</v>
      </c>
      <c r="V370" s="14">
        <f t="shared" si="43"/>
        <v>7.6980463468084112E-2</v>
      </c>
      <c r="W370" s="11">
        <f t="shared" si="38"/>
        <v>-1561</v>
      </c>
      <c r="X370" s="14">
        <f t="shared" si="39"/>
        <v>-6.3303459183259664E-2</v>
      </c>
    </row>
    <row r="371" spans="1:24" s="10" customFormat="1" x14ac:dyDescent="0.3">
      <c r="A371" s="2">
        <v>40194</v>
      </c>
      <c r="B371" s="3">
        <v>3516</v>
      </c>
      <c r="C371" s="3">
        <v>3138.5</v>
      </c>
      <c r="D371" s="3"/>
      <c r="E371" s="3"/>
      <c r="F371" s="5">
        <v>40187</v>
      </c>
      <c r="G371" s="3">
        <v>24626</v>
      </c>
      <c r="H371" s="3">
        <v>22439</v>
      </c>
      <c r="I371" s="3"/>
      <c r="J371" s="3"/>
      <c r="K371" s="11">
        <v>1539</v>
      </c>
      <c r="L371" s="11">
        <v>7242</v>
      </c>
      <c r="M371" s="11">
        <v>3654</v>
      </c>
      <c r="N371" s="11">
        <v>3456</v>
      </c>
      <c r="O371" s="3"/>
      <c r="P371" s="3"/>
      <c r="Q371" s="11">
        <f t="shared" si="40"/>
        <v>96</v>
      </c>
      <c r="R371" s="14">
        <f t="shared" si="41"/>
        <v>2.8070175438596492E-2</v>
      </c>
      <c r="S371" s="11">
        <f t="shared" si="36"/>
        <v>41</v>
      </c>
      <c r="T371" s="14">
        <f t="shared" si="37"/>
        <v>1.1798561151079136E-2</v>
      </c>
      <c r="U371" s="11">
        <f t="shared" si="42"/>
        <v>1528</v>
      </c>
      <c r="V371" s="14">
        <f t="shared" si="43"/>
        <v>6.6152913672179403E-2</v>
      </c>
      <c r="W371" s="11">
        <f t="shared" si="38"/>
        <v>-226</v>
      </c>
      <c r="X371" s="14">
        <f t="shared" si="39"/>
        <v>-9.093835506196685E-3</v>
      </c>
    </row>
    <row r="372" spans="1:24" s="10" customFormat="1" x14ac:dyDescent="0.3">
      <c r="A372" s="2">
        <v>40201</v>
      </c>
      <c r="B372" s="3">
        <v>2384</v>
      </c>
      <c r="C372" s="3">
        <v>3060.5</v>
      </c>
      <c r="D372" s="3"/>
      <c r="E372" s="3"/>
      <c r="F372" s="5">
        <v>40194</v>
      </c>
      <c r="G372" s="3">
        <v>24674</v>
      </c>
      <c r="H372" s="3">
        <v>23461.25</v>
      </c>
      <c r="I372" s="3"/>
      <c r="J372" s="3"/>
      <c r="K372" s="11">
        <v>1117</v>
      </c>
      <c r="L372" s="11">
        <v>7150</v>
      </c>
      <c r="M372" s="11">
        <v>3651</v>
      </c>
      <c r="N372" s="11">
        <v>3655</v>
      </c>
      <c r="O372" s="3"/>
      <c r="P372" s="3"/>
      <c r="Q372" s="11">
        <f t="shared" si="40"/>
        <v>-1132</v>
      </c>
      <c r="R372" s="14">
        <f t="shared" si="41"/>
        <v>-0.32195676905574516</v>
      </c>
      <c r="S372" s="11">
        <f t="shared" si="36"/>
        <v>-266</v>
      </c>
      <c r="T372" s="14">
        <f t="shared" si="37"/>
        <v>-0.10037735849056603</v>
      </c>
      <c r="U372" s="11">
        <f t="shared" si="42"/>
        <v>48</v>
      </c>
      <c r="V372" s="14">
        <f t="shared" si="43"/>
        <v>1.9491594249979695E-3</v>
      </c>
      <c r="W372" s="11">
        <f t="shared" si="38"/>
        <v>134</v>
      </c>
      <c r="X372" s="14">
        <f t="shared" si="39"/>
        <v>5.460472697636512E-3</v>
      </c>
    </row>
    <row r="373" spans="1:24" s="10" customFormat="1" x14ac:dyDescent="0.3">
      <c r="A373" s="2">
        <v>40208</v>
      </c>
      <c r="B373" s="3">
        <v>2572</v>
      </c>
      <c r="C373" s="3">
        <v>2973</v>
      </c>
      <c r="D373" s="3"/>
      <c r="E373" s="3"/>
      <c r="F373" s="5">
        <v>40201</v>
      </c>
      <c r="G373" s="3">
        <v>25516</v>
      </c>
      <c r="H373" s="3">
        <v>24478.5</v>
      </c>
      <c r="I373" s="3"/>
      <c r="J373" s="3"/>
      <c r="K373" s="11">
        <v>1470</v>
      </c>
      <c r="L373" s="11">
        <v>7114</v>
      </c>
      <c r="M373" s="11">
        <v>3689</v>
      </c>
      <c r="N373" s="11">
        <v>3764</v>
      </c>
      <c r="O373" s="3"/>
      <c r="P373" s="3"/>
      <c r="Q373" s="11">
        <f t="shared" si="40"/>
        <v>188</v>
      </c>
      <c r="R373" s="14">
        <f t="shared" si="41"/>
        <v>7.8859060402684561E-2</v>
      </c>
      <c r="S373" s="11">
        <f t="shared" si="36"/>
        <v>-227</v>
      </c>
      <c r="T373" s="14">
        <f t="shared" si="37"/>
        <v>-8.1100392997499104E-2</v>
      </c>
      <c r="U373" s="11">
        <f t="shared" si="42"/>
        <v>842</v>
      </c>
      <c r="V373" s="14">
        <f t="shared" si="43"/>
        <v>3.4124989867877119E-2</v>
      </c>
      <c r="W373" s="11">
        <f t="shared" si="38"/>
        <v>-447</v>
      </c>
      <c r="X373" s="14">
        <f t="shared" si="39"/>
        <v>-1.7216808535223203E-2</v>
      </c>
    </row>
    <row r="374" spans="1:24" s="10" customFormat="1" x14ac:dyDescent="0.3">
      <c r="A374" s="2">
        <v>40215</v>
      </c>
      <c r="B374" s="3">
        <v>2423</v>
      </c>
      <c r="C374" s="3">
        <v>2723.75</v>
      </c>
      <c r="D374" s="3"/>
      <c r="E374" s="3"/>
      <c r="F374" s="5">
        <v>40208</v>
      </c>
      <c r="G374" s="3">
        <v>25691</v>
      </c>
      <c r="H374" s="3">
        <v>25126.75</v>
      </c>
      <c r="I374" s="3"/>
      <c r="J374" s="3"/>
      <c r="K374" s="11">
        <v>1188</v>
      </c>
      <c r="L374" s="11">
        <v>7075</v>
      </c>
      <c r="M374" s="11">
        <v>3672</v>
      </c>
      <c r="N374" s="11">
        <v>3890</v>
      </c>
      <c r="O374" s="3"/>
      <c r="P374" s="3"/>
      <c r="Q374" s="11">
        <f t="shared" si="40"/>
        <v>-149</v>
      </c>
      <c r="R374" s="14">
        <f t="shared" si="41"/>
        <v>-5.7931570762052874E-2</v>
      </c>
      <c r="S374" s="11">
        <f t="shared" si="36"/>
        <v>-223</v>
      </c>
      <c r="T374" s="14">
        <f t="shared" si="37"/>
        <v>-8.4278155706727129E-2</v>
      </c>
      <c r="U374" s="11">
        <f t="shared" si="42"/>
        <v>175</v>
      </c>
      <c r="V374" s="14">
        <f t="shared" si="43"/>
        <v>6.8584417620316668E-3</v>
      </c>
      <c r="W374" s="11">
        <f t="shared" si="38"/>
        <v>-629</v>
      </c>
      <c r="X374" s="14">
        <f t="shared" si="39"/>
        <v>-2.3898176291793312E-2</v>
      </c>
    </row>
    <row r="375" spans="1:24" s="10" customFormat="1" x14ac:dyDescent="0.3">
      <c r="A375" s="2">
        <v>40222</v>
      </c>
      <c r="B375" s="3">
        <v>2206</v>
      </c>
      <c r="C375" s="3">
        <v>2396.25</v>
      </c>
      <c r="D375" s="3"/>
      <c r="E375" s="3"/>
      <c r="F375" s="5">
        <v>40215</v>
      </c>
      <c r="G375" s="3">
        <v>26039</v>
      </c>
      <c r="H375" s="3">
        <v>25480</v>
      </c>
      <c r="I375" s="3"/>
      <c r="J375" s="3"/>
      <c r="K375" s="11">
        <v>1067</v>
      </c>
      <c r="L375" s="11">
        <v>6782</v>
      </c>
      <c r="M375" s="11">
        <v>3707</v>
      </c>
      <c r="N375" s="11">
        <v>3946</v>
      </c>
      <c r="O375" s="3"/>
      <c r="P375" s="3"/>
      <c r="Q375" s="11">
        <f t="shared" si="40"/>
        <v>-217</v>
      </c>
      <c r="R375" s="14">
        <f t="shared" si="41"/>
        <v>-8.9558398679323151E-2</v>
      </c>
      <c r="S375" s="11">
        <f t="shared" si="36"/>
        <v>-279</v>
      </c>
      <c r="T375" s="14">
        <f t="shared" si="37"/>
        <v>-0.11227364185110664</v>
      </c>
      <c r="U375" s="11">
        <f t="shared" si="42"/>
        <v>348</v>
      </c>
      <c r="V375" s="14">
        <f t="shared" si="43"/>
        <v>1.3545599626328286E-2</v>
      </c>
      <c r="W375" s="11">
        <f t="shared" si="38"/>
        <v>-1599</v>
      </c>
      <c r="X375" s="14">
        <f t="shared" si="39"/>
        <v>-5.7855126999059266E-2</v>
      </c>
    </row>
    <row r="376" spans="1:24" s="10" customFormat="1" x14ac:dyDescent="0.3">
      <c r="A376" s="2">
        <v>40229</v>
      </c>
      <c r="B376" s="3">
        <v>1652</v>
      </c>
      <c r="C376" s="3">
        <v>2213.25</v>
      </c>
      <c r="D376" s="3"/>
      <c r="E376" s="3"/>
      <c r="F376" s="5">
        <v>40222</v>
      </c>
      <c r="G376" s="3">
        <v>25533</v>
      </c>
      <c r="H376" s="3">
        <v>25694.75</v>
      </c>
      <c r="I376" s="3"/>
      <c r="J376" s="3"/>
      <c r="K376" s="11">
        <v>860</v>
      </c>
      <c r="L376" s="11">
        <v>6748</v>
      </c>
      <c r="M376" s="11">
        <v>4193</v>
      </c>
      <c r="N376" s="11">
        <v>3595</v>
      </c>
      <c r="O376" s="3"/>
      <c r="P376" s="3"/>
      <c r="Q376" s="11">
        <f t="shared" si="40"/>
        <v>-554</v>
      </c>
      <c r="R376" s="14">
        <f t="shared" si="41"/>
        <v>-0.2511332728921124</v>
      </c>
      <c r="S376" s="11">
        <f t="shared" si="36"/>
        <v>-282</v>
      </c>
      <c r="T376" s="14">
        <f t="shared" si="37"/>
        <v>-0.14581178903826267</v>
      </c>
      <c r="U376" s="11">
        <f t="shared" si="42"/>
        <v>-506</v>
      </c>
      <c r="V376" s="14">
        <f t="shared" si="43"/>
        <v>-1.9432389876723376E-2</v>
      </c>
      <c r="W376" s="11">
        <f t="shared" si="38"/>
        <v>-752</v>
      </c>
      <c r="X376" s="14">
        <f t="shared" si="39"/>
        <v>-2.8609473083507704E-2</v>
      </c>
    </row>
    <row r="377" spans="1:24" s="10" customFormat="1" x14ac:dyDescent="0.3">
      <c r="A377" s="2">
        <v>40236</v>
      </c>
      <c r="B377" s="3">
        <v>2082</v>
      </c>
      <c r="C377" s="3">
        <v>2090.75</v>
      </c>
      <c r="D377" s="3"/>
      <c r="E377" s="3"/>
      <c r="F377" s="5">
        <v>40229</v>
      </c>
      <c r="G377" s="3">
        <v>26252</v>
      </c>
      <c r="H377" s="3">
        <v>25878.75</v>
      </c>
      <c r="I377" s="3"/>
      <c r="J377" s="3"/>
      <c r="K377" s="11">
        <v>957</v>
      </c>
      <c r="L377" s="11">
        <v>6596</v>
      </c>
      <c r="M377" s="11">
        <v>4057</v>
      </c>
      <c r="N377" s="11">
        <v>3691</v>
      </c>
      <c r="O377" s="3"/>
      <c r="P377" s="3"/>
      <c r="Q377" s="11">
        <f t="shared" si="40"/>
        <v>430</v>
      </c>
      <c r="R377" s="14">
        <f t="shared" si="41"/>
        <v>0.26029055690072639</v>
      </c>
      <c r="S377" s="11">
        <f t="shared" ref="S377:S440" si="44">B377-B325</f>
        <v>-380</v>
      </c>
      <c r="T377" s="14">
        <f t="shared" ref="T377:T440" si="45">(B377-B325)/B325</f>
        <v>-0.15434606011372867</v>
      </c>
      <c r="U377" s="11">
        <f t="shared" si="42"/>
        <v>719</v>
      </c>
      <c r="V377" s="14">
        <f t="shared" si="43"/>
        <v>2.8159636548780009E-2</v>
      </c>
      <c r="W377" s="11">
        <f t="shared" ref="W377:W440" si="46">G377-G325</f>
        <v>-2639</v>
      </c>
      <c r="X377" s="14">
        <f t="shared" ref="X377:X440" si="47">(G377-G325)/G325</f>
        <v>-9.1343324910871895E-2</v>
      </c>
    </row>
    <row r="378" spans="1:24" s="10" customFormat="1" x14ac:dyDescent="0.3">
      <c r="A378" s="2">
        <v>40243</v>
      </c>
      <c r="B378" s="3">
        <v>2199</v>
      </c>
      <c r="C378" s="3">
        <v>2034.75</v>
      </c>
      <c r="D378" s="3"/>
      <c r="E378" s="3"/>
      <c r="F378" s="5">
        <v>40236</v>
      </c>
      <c r="G378" s="3">
        <v>25900</v>
      </c>
      <c r="H378" s="3">
        <v>25931</v>
      </c>
      <c r="I378" s="3"/>
      <c r="J378" s="3"/>
      <c r="K378" s="11">
        <v>796</v>
      </c>
      <c r="L378" s="11">
        <v>6641</v>
      </c>
      <c r="M378" s="11">
        <v>3888</v>
      </c>
      <c r="N378" s="11">
        <v>3757</v>
      </c>
      <c r="O378" s="3"/>
      <c r="P378" s="3"/>
      <c r="Q378" s="11">
        <f t="shared" si="40"/>
        <v>117</v>
      </c>
      <c r="R378" s="14">
        <f t="shared" si="41"/>
        <v>5.6195965417867436E-2</v>
      </c>
      <c r="S378" s="11">
        <f t="shared" si="44"/>
        <v>-247</v>
      </c>
      <c r="T378" s="14">
        <f t="shared" si="45"/>
        <v>-0.10098119378577269</v>
      </c>
      <c r="U378" s="11">
        <f t="shared" si="42"/>
        <v>-352</v>
      </c>
      <c r="V378" s="14">
        <f t="shared" si="43"/>
        <v>-1.3408502209355478E-2</v>
      </c>
      <c r="W378" s="11">
        <f t="shared" si="46"/>
        <v>-2416</v>
      </c>
      <c r="X378" s="14">
        <f t="shared" si="47"/>
        <v>-8.5322785704195506E-2</v>
      </c>
    </row>
    <row r="379" spans="1:24" s="10" customFormat="1" x14ac:dyDescent="0.3">
      <c r="A379" s="2">
        <v>40250</v>
      </c>
      <c r="B379" s="3">
        <v>1811</v>
      </c>
      <c r="C379" s="3">
        <v>1936</v>
      </c>
      <c r="D379" s="3"/>
      <c r="E379" s="3"/>
      <c r="F379" s="5">
        <v>40243</v>
      </c>
      <c r="G379" s="3">
        <v>25734</v>
      </c>
      <c r="H379" s="3">
        <v>25854.75</v>
      </c>
      <c r="I379" s="3"/>
      <c r="J379" s="3"/>
      <c r="K379" s="11">
        <v>834</v>
      </c>
      <c r="L379" s="11">
        <v>6566</v>
      </c>
      <c r="M379" s="11">
        <v>3867</v>
      </c>
      <c r="N379" s="11">
        <v>3788</v>
      </c>
      <c r="O379" s="3"/>
      <c r="P379" s="3"/>
      <c r="Q379" s="11">
        <f t="shared" si="40"/>
        <v>-388</v>
      </c>
      <c r="R379" s="14">
        <f t="shared" si="41"/>
        <v>-0.17644383810823103</v>
      </c>
      <c r="S379" s="11">
        <f t="shared" si="44"/>
        <v>-857</v>
      </c>
      <c r="T379" s="14">
        <f t="shared" si="45"/>
        <v>-0.3212143928035982</v>
      </c>
      <c r="U379" s="11">
        <f t="shared" si="42"/>
        <v>-166</v>
      </c>
      <c r="V379" s="14">
        <f t="shared" si="43"/>
        <v>-6.4092664092664092E-3</v>
      </c>
      <c r="W379" s="11">
        <f t="shared" si="46"/>
        <v>-3509</v>
      </c>
      <c r="X379" s="14">
        <f t="shared" si="47"/>
        <v>-0.11999452860513628</v>
      </c>
    </row>
    <row r="380" spans="1:24" s="10" customFormat="1" x14ac:dyDescent="0.3">
      <c r="A380" s="2">
        <v>40257</v>
      </c>
      <c r="B380" s="3">
        <v>1782</v>
      </c>
      <c r="C380" s="3">
        <v>1968.5</v>
      </c>
      <c r="D380" s="3"/>
      <c r="E380" s="3"/>
      <c r="F380" s="5">
        <v>40250</v>
      </c>
      <c r="G380" s="3">
        <v>25025</v>
      </c>
      <c r="H380" s="3">
        <v>25727.75</v>
      </c>
      <c r="I380" s="3"/>
      <c r="J380" s="3"/>
      <c r="K380" s="11">
        <v>547</v>
      </c>
      <c r="L380" s="11">
        <v>6666</v>
      </c>
      <c r="M380" s="11">
        <v>3684</v>
      </c>
      <c r="N380" s="11">
        <v>3827</v>
      </c>
      <c r="O380" s="3"/>
      <c r="P380" s="3"/>
      <c r="Q380" s="11">
        <f t="shared" si="40"/>
        <v>-29</v>
      </c>
      <c r="R380" s="14">
        <f t="shared" si="41"/>
        <v>-1.601325234676974E-2</v>
      </c>
      <c r="S380" s="11">
        <f t="shared" si="44"/>
        <v>-1012</v>
      </c>
      <c r="T380" s="14">
        <f t="shared" si="45"/>
        <v>-0.36220472440944884</v>
      </c>
      <c r="U380" s="11">
        <f t="shared" si="42"/>
        <v>-709</v>
      </c>
      <c r="V380" s="14">
        <f t="shared" si="43"/>
        <v>-2.7551099712442684E-2</v>
      </c>
      <c r="W380" s="11">
        <f t="shared" si="46"/>
        <v>-4328</v>
      </c>
      <c r="X380" s="14">
        <f t="shared" si="47"/>
        <v>-0.14744659830341023</v>
      </c>
    </row>
    <row r="381" spans="1:24" s="10" customFormat="1" x14ac:dyDescent="0.3">
      <c r="A381" s="2">
        <v>40264</v>
      </c>
      <c r="B381" s="3">
        <v>1979</v>
      </c>
      <c r="C381" s="3">
        <v>1942.75</v>
      </c>
      <c r="D381" s="3"/>
      <c r="E381" s="3"/>
      <c r="F381" s="5">
        <v>40257</v>
      </c>
      <c r="G381" s="3">
        <v>24485</v>
      </c>
      <c r="H381" s="3">
        <v>25286</v>
      </c>
      <c r="I381" s="3"/>
      <c r="J381" s="3"/>
      <c r="K381" s="11">
        <v>804</v>
      </c>
      <c r="L381" s="11">
        <v>6624</v>
      </c>
      <c r="M381" s="11">
        <v>3667</v>
      </c>
      <c r="N381" s="11">
        <v>3864</v>
      </c>
      <c r="O381" s="3"/>
      <c r="P381" s="3"/>
      <c r="Q381" s="11">
        <f t="shared" si="40"/>
        <v>197</v>
      </c>
      <c r="R381" s="14">
        <f t="shared" si="41"/>
        <v>0.11054994388327721</v>
      </c>
      <c r="S381" s="11">
        <f t="shared" si="44"/>
        <v>-776</v>
      </c>
      <c r="T381" s="14">
        <f t="shared" si="45"/>
        <v>-0.28166969147005444</v>
      </c>
      <c r="U381" s="11">
        <f t="shared" si="42"/>
        <v>-540</v>
      </c>
      <c r="V381" s="14">
        <f t="shared" si="43"/>
        <v>-2.1578421578421578E-2</v>
      </c>
      <c r="W381" s="11">
        <f t="shared" si="46"/>
        <v>-4782</v>
      </c>
      <c r="X381" s="14">
        <f t="shared" si="47"/>
        <v>-0.16339221648956162</v>
      </c>
    </row>
    <row r="382" spans="1:24" s="10" customFormat="1" x14ac:dyDescent="0.3">
      <c r="A382" s="2">
        <v>40271</v>
      </c>
      <c r="B382" s="3">
        <v>2164</v>
      </c>
      <c r="C382" s="3">
        <v>1934</v>
      </c>
      <c r="D382" s="3"/>
      <c r="E382" s="3"/>
      <c r="F382" s="5">
        <v>40264</v>
      </c>
      <c r="G382" s="3">
        <v>23890</v>
      </c>
      <c r="H382" s="3">
        <v>24783.5</v>
      </c>
      <c r="I382" s="3"/>
      <c r="J382" s="3"/>
      <c r="K382" s="11">
        <v>941</v>
      </c>
      <c r="L382" s="11">
        <v>6688</v>
      </c>
      <c r="M382" s="11">
        <v>3637</v>
      </c>
      <c r="N382" s="11">
        <v>3868</v>
      </c>
      <c r="O382" s="3"/>
      <c r="P382" s="3"/>
      <c r="Q382" s="11">
        <f t="shared" si="40"/>
        <v>185</v>
      </c>
      <c r="R382" s="14">
        <f t="shared" si="41"/>
        <v>9.3481556341586655E-2</v>
      </c>
      <c r="S382" s="11">
        <f t="shared" si="44"/>
        <v>-707</v>
      </c>
      <c r="T382" s="14">
        <f t="shared" si="45"/>
        <v>-0.24625566004876351</v>
      </c>
      <c r="U382" s="11">
        <f t="shared" si="42"/>
        <v>-595</v>
      </c>
      <c r="V382" s="14">
        <f t="shared" si="43"/>
        <v>-2.4300592199305696E-2</v>
      </c>
      <c r="W382" s="11">
        <f t="shared" si="46"/>
        <v>-6014</v>
      </c>
      <c r="X382" s="14">
        <f t="shared" si="47"/>
        <v>-0.20111021936864634</v>
      </c>
    </row>
    <row r="383" spans="1:24" s="10" customFormat="1" x14ac:dyDescent="0.3">
      <c r="A383" s="2">
        <v>40278</v>
      </c>
      <c r="B383" s="3">
        <v>1818</v>
      </c>
      <c r="C383" s="3">
        <v>1935.75</v>
      </c>
      <c r="D383" s="3"/>
      <c r="E383" s="3"/>
      <c r="F383" s="5">
        <v>40271</v>
      </c>
      <c r="G383" s="3">
        <v>23393</v>
      </c>
      <c r="H383" s="3">
        <v>24198.25</v>
      </c>
      <c r="I383" s="3"/>
      <c r="J383" s="3"/>
      <c r="K383" s="11">
        <v>896</v>
      </c>
      <c r="L383" s="11">
        <v>6632</v>
      </c>
      <c r="M383" s="11">
        <v>3560</v>
      </c>
      <c r="N383" s="11">
        <v>3856</v>
      </c>
      <c r="O383" s="3"/>
      <c r="P383" s="3"/>
      <c r="Q383" s="11">
        <f t="shared" si="40"/>
        <v>-346</v>
      </c>
      <c r="R383" s="14">
        <f t="shared" si="41"/>
        <v>-0.15988909426987061</v>
      </c>
      <c r="S383" s="11">
        <f t="shared" si="44"/>
        <v>-763</v>
      </c>
      <c r="T383" s="14">
        <f t="shared" si="45"/>
        <v>-0.29562185199535063</v>
      </c>
      <c r="U383" s="11">
        <f t="shared" si="42"/>
        <v>-497</v>
      </c>
      <c r="V383" s="14">
        <f t="shared" si="43"/>
        <v>-2.0803683549602343E-2</v>
      </c>
      <c r="W383" s="11">
        <f t="shared" si="46"/>
        <v>-5171</v>
      </c>
      <c r="X383" s="14">
        <f t="shared" si="47"/>
        <v>-0.18103206833776783</v>
      </c>
    </row>
    <row r="384" spans="1:24" s="10" customFormat="1" x14ac:dyDescent="0.3">
      <c r="A384" s="2">
        <v>40285</v>
      </c>
      <c r="B384" s="3">
        <v>1819</v>
      </c>
      <c r="C384" s="3">
        <v>1945</v>
      </c>
      <c r="D384" s="3"/>
      <c r="E384" s="3"/>
      <c r="F384" s="5">
        <v>40278</v>
      </c>
      <c r="G384" s="3">
        <v>22261</v>
      </c>
      <c r="H384" s="3">
        <v>23507.25</v>
      </c>
      <c r="I384" s="3"/>
      <c r="J384" s="3"/>
      <c r="K384" s="11">
        <v>1090</v>
      </c>
      <c r="L384" s="11">
        <v>6232</v>
      </c>
      <c r="M384" s="11">
        <v>3543</v>
      </c>
      <c r="N384" s="11">
        <v>3857</v>
      </c>
      <c r="O384" s="3"/>
      <c r="P384" s="3"/>
      <c r="Q384" s="11">
        <f t="shared" si="40"/>
        <v>1</v>
      </c>
      <c r="R384" s="14">
        <f t="shared" si="41"/>
        <v>5.5005500550055003E-4</v>
      </c>
      <c r="S384" s="11">
        <f t="shared" si="44"/>
        <v>-273</v>
      </c>
      <c r="T384" s="14">
        <f t="shared" si="45"/>
        <v>-0.13049713193116635</v>
      </c>
      <c r="U384" s="11">
        <f t="shared" si="42"/>
        <v>-1132</v>
      </c>
      <c r="V384" s="14">
        <f t="shared" si="43"/>
        <v>-4.8390544179882873E-2</v>
      </c>
      <c r="W384" s="11">
        <f t="shared" si="46"/>
        <v>-5216</v>
      </c>
      <c r="X384" s="14">
        <f t="shared" si="47"/>
        <v>-0.18983149543254357</v>
      </c>
    </row>
    <row r="385" spans="1:24" s="10" customFormat="1" x14ac:dyDescent="0.3">
      <c r="A385" s="2">
        <v>40292</v>
      </c>
      <c r="B385" s="3">
        <v>1523</v>
      </c>
      <c r="C385" s="3">
        <v>1831</v>
      </c>
      <c r="D385" s="3"/>
      <c r="E385" s="3"/>
      <c r="F385" s="5">
        <v>40285</v>
      </c>
      <c r="G385" s="3">
        <v>20862</v>
      </c>
      <c r="H385" s="3">
        <v>22601.5</v>
      </c>
      <c r="I385" s="3"/>
      <c r="J385" s="3"/>
      <c r="K385" s="11">
        <v>917</v>
      </c>
      <c r="L385" s="11">
        <v>5836</v>
      </c>
      <c r="M385" s="11">
        <v>3426</v>
      </c>
      <c r="N385" s="11">
        <v>3852</v>
      </c>
      <c r="O385" s="3"/>
      <c r="P385" s="3"/>
      <c r="Q385" s="11">
        <f t="shared" si="40"/>
        <v>-296</v>
      </c>
      <c r="R385" s="14">
        <f t="shared" si="41"/>
        <v>-0.16272677295217153</v>
      </c>
      <c r="S385" s="11">
        <f t="shared" si="44"/>
        <v>-185</v>
      </c>
      <c r="T385" s="14">
        <f t="shared" si="45"/>
        <v>-0.10831381733021077</v>
      </c>
      <c r="U385" s="11">
        <f t="shared" si="42"/>
        <v>-1399</v>
      </c>
      <c r="V385" s="14">
        <f t="shared" si="43"/>
        <v>-6.2845334890615875E-2</v>
      </c>
      <c r="W385" s="11">
        <f t="shared" si="46"/>
        <v>-4898</v>
      </c>
      <c r="X385" s="14">
        <f t="shared" si="47"/>
        <v>-0.19013975155279503</v>
      </c>
    </row>
    <row r="386" spans="1:24" s="10" customFormat="1" x14ac:dyDescent="0.3">
      <c r="A386" s="2">
        <v>40299</v>
      </c>
      <c r="B386" s="3">
        <v>1845</v>
      </c>
      <c r="C386" s="3">
        <v>1751.25</v>
      </c>
      <c r="D386" s="3"/>
      <c r="E386" s="3"/>
      <c r="F386" s="5">
        <v>40292</v>
      </c>
      <c r="G386" s="3">
        <v>20816</v>
      </c>
      <c r="H386" s="3">
        <v>21833</v>
      </c>
      <c r="I386" s="3"/>
      <c r="J386" s="3"/>
      <c r="K386" s="11">
        <v>1474</v>
      </c>
      <c r="L386" s="11">
        <v>6233</v>
      </c>
      <c r="M386" s="11">
        <v>3509</v>
      </c>
      <c r="N386" s="11">
        <v>3853</v>
      </c>
      <c r="O386" s="3"/>
      <c r="P386" s="3"/>
      <c r="Q386" s="11">
        <f t="shared" si="40"/>
        <v>322</v>
      </c>
      <c r="R386" s="14">
        <f t="shared" si="41"/>
        <v>0.21142481943532501</v>
      </c>
      <c r="S386" s="11">
        <f t="shared" si="44"/>
        <v>-646</v>
      </c>
      <c r="T386" s="14">
        <f t="shared" si="45"/>
        <v>-0.25933360096346847</v>
      </c>
      <c r="U386" s="11">
        <f t="shared" si="42"/>
        <v>-46</v>
      </c>
      <c r="V386" s="14">
        <f t="shared" si="43"/>
        <v>-2.2049659668296425E-3</v>
      </c>
      <c r="W386" s="11">
        <f t="shared" si="46"/>
        <v>-5963</v>
      </c>
      <c r="X386" s="14">
        <f t="shared" si="47"/>
        <v>-0.22267448373725682</v>
      </c>
    </row>
    <row r="387" spans="1:24" s="10" customFormat="1" x14ac:dyDescent="0.3">
      <c r="A387" s="2">
        <v>40306</v>
      </c>
      <c r="B387" s="3">
        <v>1603</v>
      </c>
      <c r="C387" s="3">
        <v>1697.5</v>
      </c>
      <c r="D387" s="3"/>
      <c r="E387" s="3"/>
      <c r="F387" s="5">
        <v>40299</v>
      </c>
      <c r="G387" s="3">
        <v>19246</v>
      </c>
      <c r="H387" s="3">
        <v>20796.25</v>
      </c>
      <c r="I387" s="3"/>
      <c r="J387" s="3"/>
      <c r="K387" s="11">
        <v>1338</v>
      </c>
      <c r="L387" s="11">
        <v>6000</v>
      </c>
      <c r="M387" s="11">
        <v>3480</v>
      </c>
      <c r="N387" s="11">
        <v>3790</v>
      </c>
      <c r="O387" s="3"/>
      <c r="P387" s="3"/>
      <c r="Q387" s="11">
        <f t="shared" si="40"/>
        <v>-242</v>
      </c>
      <c r="R387" s="14">
        <f t="shared" si="41"/>
        <v>-0.13116531165311654</v>
      </c>
      <c r="S387" s="11">
        <f t="shared" si="44"/>
        <v>-470</v>
      </c>
      <c r="T387" s="14">
        <f t="shared" si="45"/>
        <v>-0.22672455378678244</v>
      </c>
      <c r="U387" s="11">
        <f t="shared" si="42"/>
        <v>-1570</v>
      </c>
      <c r="V387" s="14">
        <f t="shared" si="43"/>
        <v>-7.5422751729438894E-2</v>
      </c>
      <c r="W387" s="11">
        <f t="shared" si="46"/>
        <v>-5736</v>
      </c>
      <c r="X387" s="14">
        <f t="shared" si="47"/>
        <v>-0.22960531582739571</v>
      </c>
    </row>
    <row r="388" spans="1:24" s="10" customFormat="1" x14ac:dyDescent="0.3">
      <c r="A388" s="2">
        <v>40313</v>
      </c>
      <c r="B388" s="3">
        <v>1532</v>
      </c>
      <c r="C388" s="3">
        <v>1625.75</v>
      </c>
      <c r="D388" s="3"/>
      <c r="E388" s="3"/>
      <c r="F388" s="5">
        <v>40306</v>
      </c>
      <c r="G388" s="3">
        <v>17991</v>
      </c>
      <c r="H388" s="3">
        <v>19728.75</v>
      </c>
      <c r="I388" s="3"/>
      <c r="J388" s="3"/>
      <c r="K388" s="11">
        <v>1610</v>
      </c>
      <c r="L388" s="11">
        <v>5870</v>
      </c>
      <c r="M388" s="11">
        <v>3412</v>
      </c>
      <c r="N388" s="11">
        <v>3716</v>
      </c>
      <c r="O388" s="3"/>
      <c r="P388" s="3"/>
      <c r="Q388" s="11">
        <f t="shared" ref="Q388:Q451" si="48">B388-B387</f>
        <v>-71</v>
      </c>
      <c r="R388" s="14">
        <f t="shared" ref="R388:R451" si="49">(B388-B387)/B387</f>
        <v>-4.4291952588895823E-2</v>
      </c>
      <c r="S388" s="11">
        <f t="shared" si="44"/>
        <v>-337</v>
      </c>
      <c r="T388" s="14">
        <f t="shared" si="45"/>
        <v>-0.18031032637774211</v>
      </c>
      <c r="U388" s="11">
        <f t="shared" ref="U388:U451" si="50">G388-G387</f>
        <v>-1255</v>
      </c>
      <c r="V388" s="14">
        <f t="shared" ref="V388:V451" si="51">(G388-G387)/G387</f>
        <v>-6.5208354982853586E-2</v>
      </c>
      <c r="W388" s="11">
        <f t="shared" si="46"/>
        <v>-6091</v>
      </c>
      <c r="X388" s="14">
        <f t="shared" si="47"/>
        <v>-0.25292749771613654</v>
      </c>
    </row>
    <row r="389" spans="1:24" s="10" customFormat="1" x14ac:dyDescent="0.3">
      <c r="A389" s="2">
        <v>40320</v>
      </c>
      <c r="B389" s="3">
        <v>1495</v>
      </c>
      <c r="C389" s="3">
        <v>1618.75</v>
      </c>
      <c r="D389" s="3"/>
      <c r="E389" s="3"/>
      <c r="F389" s="5">
        <v>40313</v>
      </c>
      <c r="G389" s="3">
        <v>17226</v>
      </c>
      <c r="H389" s="3">
        <v>18819.75</v>
      </c>
      <c r="I389" s="3"/>
      <c r="J389" s="3"/>
      <c r="K389" s="11">
        <v>1524</v>
      </c>
      <c r="L389" s="11">
        <v>5845</v>
      </c>
      <c r="M389" s="11">
        <v>3407</v>
      </c>
      <c r="N389" s="11">
        <v>3572</v>
      </c>
      <c r="O389" s="3"/>
      <c r="P389" s="3"/>
      <c r="Q389" s="11">
        <f t="shared" si="48"/>
        <v>-37</v>
      </c>
      <c r="R389" s="14">
        <f t="shared" si="49"/>
        <v>-2.4151436031331592E-2</v>
      </c>
      <c r="S389" s="11">
        <f t="shared" si="44"/>
        <v>-224</v>
      </c>
      <c r="T389" s="14">
        <f t="shared" si="45"/>
        <v>-0.13030831878999419</v>
      </c>
      <c r="U389" s="11">
        <f t="shared" si="50"/>
        <v>-765</v>
      </c>
      <c r="V389" s="14">
        <f t="shared" si="51"/>
        <v>-4.2521260630315159E-2</v>
      </c>
      <c r="W389" s="11">
        <f t="shared" si="46"/>
        <v>-5603</v>
      </c>
      <c r="X389" s="14">
        <f t="shared" si="47"/>
        <v>-0.24543343992290509</v>
      </c>
    </row>
    <row r="390" spans="1:24" s="10" customFormat="1" x14ac:dyDescent="0.3">
      <c r="A390" s="2">
        <v>40327</v>
      </c>
      <c r="B390" s="3">
        <v>1537</v>
      </c>
      <c r="C390" s="3">
        <v>1541.75</v>
      </c>
      <c r="D390" s="3"/>
      <c r="E390" s="3"/>
      <c r="F390" s="5">
        <v>40320</v>
      </c>
      <c r="G390" s="3">
        <v>16398</v>
      </c>
      <c r="H390" s="3">
        <v>17715.25</v>
      </c>
      <c r="I390" s="3"/>
      <c r="J390" s="3"/>
      <c r="K390" s="11">
        <v>1486</v>
      </c>
      <c r="L390" s="11">
        <v>5894</v>
      </c>
      <c r="M390" s="11">
        <v>3361</v>
      </c>
      <c r="N390" s="11">
        <v>3425</v>
      </c>
      <c r="O390" s="3"/>
      <c r="P390" s="3"/>
      <c r="Q390" s="11">
        <f t="shared" si="48"/>
        <v>42</v>
      </c>
      <c r="R390" s="14">
        <f t="shared" si="49"/>
        <v>2.8093645484949834E-2</v>
      </c>
      <c r="S390" s="11">
        <f t="shared" si="44"/>
        <v>34</v>
      </c>
      <c r="T390" s="14">
        <f t="shared" si="45"/>
        <v>2.262142381902861E-2</v>
      </c>
      <c r="U390" s="11">
        <f t="shared" si="50"/>
        <v>-828</v>
      </c>
      <c r="V390" s="14">
        <f t="shared" si="51"/>
        <v>-4.8066875653082548E-2</v>
      </c>
      <c r="W390" s="11">
        <f t="shared" si="46"/>
        <v>-4395</v>
      </c>
      <c r="X390" s="14">
        <f t="shared" si="47"/>
        <v>-0.2113692107920935</v>
      </c>
    </row>
    <row r="391" spans="1:24" s="10" customFormat="1" x14ac:dyDescent="0.3">
      <c r="A391" s="2">
        <v>40334</v>
      </c>
      <c r="B391" s="3">
        <v>1377</v>
      </c>
      <c r="C391" s="3">
        <v>1485.25</v>
      </c>
      <c r="D391" s="3"/>
      <c r="E391" s="3"/>
      <c r="F391" s="5">
        <v>40327</v>
      </c>
      <c r="G391" s="3">
        <v>15688</v>
      </c>
      <c r="H391" s="3">
        <v>16825.75</v>
      </c>
      <c r="I391" s="3"/>
      <c r="J391" s="3"/>
      <c r="K391" s="11">
        <v>1467</v>
      </c>
      <c r="L391" s="11">
        <v>5777</v>
      </c>
      <c r="M391" s="11">
        <v>3290</v>
      </c>
      <c r="N391" s="11">
        <v>3290</v>
      </c>
      <c r="O391" s="3"/>
      <c r="P391" s="3"/>
      <c r="Q391" s="11">
        <f t="shared" si="48"/>
        <v>-160</v>
      </c>
      <c r="R391" s="14">
        <f t="shared" si="49"/>
        <v>-0.10409889394925179</v>
      </c>
      <c r="S391" s="11">
        <f t="shared" si="44"/>
        <v>-355</v>
      </c>
      <c r="T391" s="14">
        <f t="shared" si="45"/>
        <v>-0.20496535796766743</v>
      </c>
      <c r="U391" s="11">
        <f t="shared" si="50"/>
        <v>-710</v>
      </c>
      <c r="V391" s="14">
        <f t="shared" si="51"/>
        <v>-4.3297963166239788E-2</v>
      </c>
      <c r="W391" s="11">
        <f t="shared" si="46"/>
        <v>-5938</v>
      </c>
      <c r="X391" s="14">
        <f t="shared" si="47"/>
        <v>-0.27457689817811892</v>
      </c>
    </row>
    <row r="392" spans="1:24" s="10" customFormat="1" ht="12.75" customHeight="1" x14ac:dyDescent="0.3">
      <c r="A392" s="2">
        <v>40341</v>
      </c>
      <c r="B392" s="3">
        <v>1658</v>
      </c>
      <c r="C392" s="3">
        <v>1516.75</v>
      </c>
      <c r="D392" s="3"/>
      <c r="E392" s="3"/>
      <c r="F392" s="5">
        <v>40334</v>
      </c>
      <c r="G392" s="3">
        <v>16126</v>
      </c>
      <c r="H392" s="3">
        <v>16359.5</v>
      </c>
      <c r="I392" s="3"/>
      <c r="J392" s="3"/>
      <c r="K392" s="11">
        <v>1712</v>
      </c>
      <c r="L392" s="11">
        <v>5584</v>
      </c>
      <c r="M392" s="11">
        <v>3339</v>
      </c>
      <c r="N392" s="11">
        <v>3227</v>
      </c>
      <c r="O392" s="3"/>
      <c r="P392" s="3"/>
      <c r="Q392" s="11">
        <f t="shared" si="48"/>
        <v>281</v>
      </c>
      <c r="R392" s="14">
        <f t="shared" si="49"/>
        <v>0.20406681190994916</v>
      </c>
      <c r="S392" s="11">
        <f t="shared" si="44"/>
        <v>-128</v>
      </c>
      <c r="T392" s="14">
        <f t="shared" si="45"/>
        <v>-7.1668533034714446E-2</v>
      </c>
      <c r="U392" s="11">
        <f t="shared" si="50"/>
        <v>438</v>
      </c>
      <c r="V392" s="14">
        <f t="shared" si="51"/>
        <v>2.7919428862825089E-2</v>
      </c>
      <c r="W392" s="11">
        <f t="shared" si="46"/>
        <v>-4718</v>
      </c>
      <c r="X392" s="14">
        <f t="shared" si="47"/>
        <v>-0.2263481097677989</v>
      </c>
    </row>
    <row r="393" spans="1:24" s="10" customFormat="1" x14ac:dyDescent="0.3">
      <c r="A393" s="2">
        <v>40348</v>
      </c>
      <c r="B393" s="3">
        <v>1754</v>
      </c>
      <c r="C393" s="3">
        <v>1581.5</v>
      </c>
      <c r="D393" s="3"/>
      <c r="E393" s="3"/>
      <c r="F393" s="5">
        <v>40341</v>
      </c>
      <c r="G393" s="3">
        <v>15523</v>
      </c>
      <c r="H393" s="3">
        <v>15933.75</v>
      </c>
      <c r="I393" s="3"/>
      <c r="J393" s="3"/>
      <c r="K393" s="11">
        <v>1460</v>
      </c>
      <c r="L393" s="11">
        <v>5072</v>
      </c>
      <c r="M393" s="11">
        <v>3004</v>
      </c>
      <c r="N393" s="11">
        <v>2988</v>
      </c>
      <c r="O393" s="3"/>
      <c r="P393" s="3"/>
      <c r="Q393" s="11">
        <f t="shared" si="48"/>
        <v>96</v>
      </c>
      <c r="R393" s="14">
        <f t="shared" si="49"/>
        <v>5.790108564535585E-2</v>
      </c>
      <c r="S393" s="11">
        <f t="shared" si="44"/>
        <v>5</v>
      </c>
      <c r="T393" s="14">
        <f t="shared" si="45"/>
        <v>2.858776443682104E-3</v>
      </c>
      <c r="U393" s="11">
        <f t="shared" si="50"/>
        <v>-603</v>
      </c>
      <c r="V393" s="14">
        <f t="shared" si="51"/>
        <v>-3.7393029889619248E-2</v>
      </c>
      <c r="W393" s="11">
        <f t="shared" si="46"/>
        <v>-4705</v>
      </c>
      <c r="X393" s="14">
        <f t="shared" si="47"/>
        <v>-0.23259837848526796</v>
      </c>
    </row>
    <row r="394" spans="1:24" s="10" customFormat="1" x14ac:dyDescent="0.3">
      <c r="A394" s="2">
        <v>40355</v>
      </c>
      <c r="B394" s="3">
        <v>1734</v>
      </c>
      <c r="C394" s="3">
        <v>1630.75</v>
      </c>
      <c r="D394" s="3"/>
      <c r="E394" s="3"/>
      <c r="F394" s="5">
        <v>40348</v>
      </c>
      <c r="G394" s="3">
        <v>15252</v>
      </c>
      <c r="H394" s="3">
        <v>15647.25</v>
      </c>
      <c r="I394" s="3"/>
      <c r="J394" s="3"/>
      <c r="K394" s="11">
        <v>1271</v>
      </c>
      <c r="L394" s="11">
        <v>4611</v>
      </c>
      <c r="M394" s="11">
        <v>2888</v>
      </c>
      <c r="N394" s="11">
        <v>2702</v>
      </c>
      <c r="O394" s="3"/>
      <c r="P394" s="3"/>
      <c r="Q394" s="11">
        <f t="shared" si="48"/>
        <v>-20</v>
      </c>
      <c r="R394" s="14">
        <f t="shared" si="49"/>
        <v>-1.1402508551881414E-2</v>
      </c>
      <c r="S394" s="11">
        <f t="shared" si="44"/>
        <v>-389</v>
      </c>
      <c r="T394" s="14">
        <f t="shared" si="45"/>
        <v>-0.1832312764955252</v>
      </c>
      <c r="U394" s="11">
        <f t="shared" si="50"/>
        <v>-271</v>
      </c>
      <c r="V394" s="14">
        <f t="shared" si="51"/>
        <v>-1.7457965599433099E-2</v>
      </c>
      <c r="W394" s="11">
        <f t="shared" si="46"/>
        <v>-4974</v>
      </c>
      <c r="X394" s="14">
        <f t="shared" si="47"/>
        <v>-0.2459210916641946</v>
      </c>
    </row>
    <row r="395" spans="1:24" s="10" customFormat="1" x14ac:dyDescent="0.3">
      <c r="A395" s="2">
        <v>40362</v>
      </c>
      <c r="B395" s="3">
        <v>1704</v>
      </c>
      <c r="C395" s="3">
        <v>1712.5</v>
      </c>
      <c r="D395" s="3"/>
      <c r="E395" s="3"/>
      <c r="F395" s="5">
        <v>40355</v>
      </c>
      <c r="G395" s="3">
        <v>15247</v>
      </c>
      <c r="H395" s="3">
        <v>15537</v>
      </c>
      <c r="I395" s="3"/>
      <c r="J395" s="3"/>
      <c r="K395" s="11">
        <v>419</v>
      </c>
      <c r="L395" s="11">
        <v>4397</v>
      </c>
      <c r="M395" s="11">
        <v>2551</v>
      </c>
      <c r="N395" s="11">
        <v>2428</v>
      </c>
      <c r="O395" s="3"/>
      <c r="P395" s="3"/>
      <c r="Q395" s="11">
        <f t="shared" si="48"/>
        <v>-30</v>
      </c>
      <c r="R395" s="14">
        <f t="shared" si="49"/>
        <v>-1.7301038062283738E-2</v>
      </c>
      <c r="S395" s="11">
        <f t="shared" si="44"/>
        <v>-216</v>
      </c>
      <c r="T395" s="14">
        <f t="shared" si="45"/>
        <v>-0.1125</v>
      </c>
      <c r="U395" s="11">
        <f t="shared" si="50"/>
        <v>-5</v>
      </c>
      <c r="V395" s="14">
        <f t="shared" si="51"/>
        <v>-3.2782585890375033E-4</v>
      </c>
      <c r="W395" s="11">
        <f t="shared" si="46"/>
        <v>-4508</v>
      </c>
      <c r="X395" s="14">
        <f t="shared" si="47"/>
        <v>-0.2281953935712478</v>
      </c>
    </row>
    <row r="396" spans="1:24" s="10" customFormat="1" ht="12.75" customHeight="1" x14ac:dyDescent="0.3">
      <c r="A396" s="2">
        <v>40369</v>
      </c>
      <c r="B396" s="3">
        <v>1372</v>
      </c>
      <c r="C396" s="3">
        <v>1641</v>
      </c>
      <c r="D396" s="3"/>
      <c r="E396" s="3"/>
      <c r="F396" s="5">
        <v>40362</v>
      </c>
      <c r="G396" s="3">
        <v>14812</v>
      </c>
      <c r="H396" s="3">
        <v>15208.5</v>
      </c>
      <c r="I396" s="3"/>
      <c r="J396" s="3"/>
      <c r="K396" s="11">
        <v>142</v>
      </c>
      <c r="L396" s="11">
        <v>4028</v>
      </c>
      <c r="M396" s="11">
        <v>2277</v>
      </c>
      <c r="N396" s="11">
        <v>2067</v>
      </c>
      <c r="O396" s="3"/>
      <c r="P396" s="3"/>
      <c r="Q396" s="11">
        <f t="shared" si="48"/>
        <v>-332</v>
      </c>
      <c r="R396" s="14">
        <f t="shared" si="49"/>
        <v>-0.19483568075117372</v>
      </c>
      <c r="S396" s="11">
        <f t="shared" si="44"/>
        <v>-360</v>
      </c>
      <c r="T396" s="14">
        <f t="shared" si="45"/>
        <v>-0.20785219399538107</v>
      </c>
      <c r="U396" s="11">
        <f t="shared" si="50"/>
        <v>-435</v>
      </c>
      <c r="V396" s="14">
        <f t="shared" si="51"/>
        <v>-2.8530202662818915E-2</v>
      </c>
      <c r="W396" s="11">
        <f t="shared" si="46"/>
        <v>-4489</v>
      </c>
      <c r="X396" s="14">
        <f t="shared" si="47"/>
        <v>-0.23257862286928138</v>
      </c>
    </row>
    <row r="397" spans="1:24" s="10" customFormat="1" x14ac:dyDescent="0.3">
      <c r="A397" s="2">
        <v>40376</v>
      </c>
      <c r="B397" s="3">
        <v>1458</v>
      </c>
      <c r="C397" s="3">
        <v>1567</v>
      </c>
      <c r="D397" s="3"/>
      <c r="E397" s="3"/>
      <c r="F397" s="5">
        <v>40369</v>
      </c>
      <c r="G397" s="3">
        <v>15351</v>
      </c>
      <c r="H397" s="3">
        <v>15165.5</v>
      </c>
      <c r="I397" s="3"/>
      <c r="J397" s="3"/>
      <c r="K397" s="11">
        <v>135</v>
      </c>
      <c r="L397" s="11">
        <v>3741</v>
      </c>
      <c r="M397" s="11">
        <v>2106</v>
      </c>
      <c r="N397" s="11">
        <v>1802</v>
      </c>
      <c r="O397" s="3"/>
      <c r="P397" s="3"/>
      <c r="Q397" s="11">
        <f t="shared" si="48"/>
        <v>86</v>
      </c>
      <c r="R397" s="14">
        <f t="shared" si="49"/>
        <v>6.2682215743440239E-2</v>
      </c>
      <c r="S397" s="11">
        <f t="shared" si="44"/>
        <v>-261</v>
      </c>
      <c r="T397" s="14">
        <f t="shared" si="45"/>
        <v>-0.15183246073298429</v>
      </c>
      <c r="U397" s="11">
        <f t="shared" si="50"/>
        <v>539</v>
      </c>
      <c r="V397" s="14">
        <f t="shared" si="51"/>
        <v>3.6389413988657845E-2</v>
      </c>
      <c r="W397" s="11">
        <f t="shared" si="46"/>
        <v>-3804</v>
      </c>
      <c r="X397" s="14">
        <f t="shared" si="47"/>
        <v>-0.19859044635865308</v>
      </c>
    </row>
    <row r="398" spans="1:24" s="10" customFormat="1" x14ac:dyDescent="0.3">
      <c r="A398" s="2">
        <v>40383</v>
      </c>
      <c r="B398" s="3">
        <v>1462</v>
      </c>
      <c r="C398" s="3">
        <v>1499</v>
      </c>
      <c r="D398" s="3"/>
      <c r="E398" s="3"/>
      <c r="F398" s="5">
        <v>40376</v>
      </c>
      <c r="G398" s="3">
        <v>15132</v>
      </c>
      <c r="H398" s="3">
        <v>15135.5</v>
      </c>
      <c r="I398" s="3"/>
      <c r="J398" s="3"/>
      <c r="K398" s="11">
        <v>94</v>
      </c>
      <c r="L398" s="11">
        <v>3604</v>
      </c>
      <c r="M398" s="11">
        <v>1951</v>
      </c>
      <c r="N398" s="11">
        <v>1533</v>
      </c>
      <c r="O398" s="3"/>
      <c r="P398" s="3"/>
      <c r="Q398" s="11">
        <f t="shared" si="48"/>
        <v>4</v>
      </c>
      <c r="R398" s="14">
        <f t="shared" si="49"/>
        <v>2.7434842249657062E-3</v>
      </c>
      <c r="S398" s="11">
        <f t="shared" si="44"/>
        <v>-34</v>
      </c>
      <c r="T398" s="14">
        <f t="shared" si="45"/>
        <v>-2.2727272727272728E-2</v>
      </c>
      <c r="U398" s="11">
        <f t="shared" si="50"/>
        <v>-219</v>
      </c>
      <c r="V398" s="14">
        <f t="shared" si="51"/>
        <v>-1.4266171584913036E-2</v>
      </c>
      <c r="W398" s="11">
        <f t="shared" si="46"/>
        <v>-3997</v>
      </c>
      <c r="X398" s="14">
        <f t="shared" si="47"/>
        <v>-0.20894976214125149</v>
      </c>
    </row>
    <row r="399" spans="1:24" s="10" customFormat="1" x14ac:dyDescent="0.3">
      <c r="A399" s="2">
        <v>40390</v>
      </c>
      <c r="B399" s="3">
        <v>1373</v>
      </c>
      <c r="C399" s="3">
        <v>1416.25</v>
      </c>
      <c r="D399" s="3"/>
      <c r="E399" s="3"/>
      <c r="F399" s="5">
        <v>40383</v>
      </c>
      <c r="G399" s="3">
        <v>15566</v>
      </c>
      <c r="H399" s="3">
        <v>15215.25</v>
      </c>
      <c r="I399" s="3"/>
      <c r="J399" s="3"/>
      <c r="K399" s="11">
        <v>137</v>
      </c>
      <c r="L399" s="11">
        <v>4207</v>
      </c>
      <c r="M399" s="11">
        <v>2640</v>
      </c>
      <c r="N399" s="11">
        <v>1368</v>
      </c>
      <c r="O399" s="3"/>
      <c r="P399" s="3"/>
      <c r="Q399" s="11">
        <f t="shared" si="48"/>
        <v>-89</v>
      </c>
      <c r="R399" s="14">
        <f t="shared" si="49"/>
        <v>-6.0875512995896032E-2</v>
      </c>
      <c r="S399" s="11">
        <f t="shared" si="44"/>
        <v>-123</v>
      </c>
      <c r="T399" s="14">
        <f t="shared" si="45"/>
        <v>-8.2219251336898391E-2</v>
      </c>
      <c r="U399" s="11">
        <f t="shared" si="50"/>
        <v>434</v>
      </c>
      <c r="V399" s="14">
        <f t="shared" si="51"/>
        <v>2.8680941052075071E-2</v>
      </c>
      <c r="W399" s="11">
        <f t="shared" si="46"/>
        <v>-3169</v>
      </c>
      <c r="X399" s="14">
        <f t="shared" si="47"/>
        <v>-0.16914865225513745</v>
      </c>
    </row>
    <row r="400" spans="1:24" s="10" customFormat="1" x14ac:dyDescent="0.3">
      <c r="A400" s="2">
        <v>40397</v>
      </c>
      <c r="B400" s="3">
        <v>1356</v>
      </c>
      <c r="C400" s="3">
        <v>1412.25</v>
      </c>
      <c r="D400" s="3"/>
      <c r="E400" s="3"/>
      <c r="F400" s="5">
        <v>40390</v>
      </c>
      <c r="G400" s="3">
        <v>15025</v>
      </c>
      <c r="H400" s="3">
        <v>15268.5</v>
      </c>
      <c r="I400" s="3"/>
      <c r="J400" s="3"/>
      <c r="K400" s="11">
        <v>2856</v>
      </c>
      <c r="L400" s="11">
        <v>5694</v>
      </c>
      <c r="M400" s="11">
        <v>4082</v>
      </c>
      <c r="N400" s="11">
        <v>3425</v>
      </c>
      <c r="O400" s="3"/>
      <c r="P400" s="3"/>
      <c r="Q400" s="11">
        <f t="shared" si="48"/>
        <v>-17</v>
      </c>
      <c r="R400" s="14">
        <f t="shared" si="49"/>
        <v>-1.2381646030589949E-2</v>
      </c>
      <c r="S400" s="11">
        <f t="shared" si="44"/>
        <v>-120</v>
      </c>
      <c r="T400" s="14">
        <f t="shared" si="45"/>
        <v>-8.1300813008130079E-2</v>
      </c>
      <c r="U400" s="11">
        <f t="shared" si="50"/>
        <v>-541</v>
      </c>
      <c r="V400" s="14">
        <f t="shared" si="51"/>
        <v>-3.4755235770268532E-2</v>
      </c>
      <c r="W400" s="11">
        <f t="shared" si="46"/>
        <v>-3336</v>
      </c>
      <c r="X400" s="14">
        <f t="shared" si="47"/>
        <v>-0.1816894504656609</v>
      </c>
    </row>
    <row r="401" spans="1:24" s="10" customFormat="1" x14ac:dyDescent="0.3">
      <c r="A401" s="2">
        <v>40404</v>
      </c>
      <c r="B401" s="3">
        <v>1492</v>
      </c>
      <c r="C401" s="3">
        <v>1420.75</v>
      </c>
      <c r="D401" s="3"/>
      <c r="E401" s="3"/>
      <c r="F401" s="5">
        <v>40397</v>
      </c>
      <c r="G401" s="3">
        <v>14626</v>
      </c>
      <c r="H401" s="3">
        <v>15087.25</v>
      </c>
      <c r="I401" s="3"/>
      <c r="J401" s="3"/>
      <c r="K401" s="11">
        <v>6364</v>
      </c>
      <c r="L401" s="11">
        <v>6592</v>
      </c>
      <c r="M401" s="11">
        <v>4224</v>
      </c>
      <c r="N401" s="11">
        <v>3607</v>
      </c>
      <c r="O401" s="3"/>
      <c r="P401" s="3"/>
      <c r="Q401" s="11">
        <f t="shared" si="48"/>
        <v>136</v>
      </c>
      <c r="R401" s="14">
        <f t="shared" si="49"/>
        <v>0.10029498525073746</v>
      </c>
      <c r="S401" s="11">
        <f t="shared" si="44"/>
        <v>39</v>
      </c>
      <c r="T401" s="14">
        <f t="shared" si="45"/>
        <v>2.6841018582243633E-2</v>
      </c>
      <c r="U401" s="11">
        <f t="shared" si="50"/>
        <v>-399</v>
      </c>
      <c r="V401" s="14">
        <f t="shared" si="51"/>
        <v>-2.6555740432612312E-2</v>
      </c>
      <c r="W401" s="11">
        <f t="shared" si="46"/>
        <v>-3113</v>
      </c>
      <c r="X401" s="14">
        <f t="shared" si="47"/>
        <v>-0.17548903545859407</v>
      </c>
    </row>
    <row r="402" spans="1:24" s="10" customFormat="1" x14ac:dyDescent="0.3">
      <c r="A402" s="2">
        <v>40411</v>
      </c>
      <c r="B402" s="3">
        <v>1671</v>
      </c>
      <c r="C402" s="3">
        <v>1473</v>
      </c>
      <c r="D402" s="3"/>
      <c r="E402" s="3"/>
      <c r="F402" s="5">
        <v>40404</v>
      </c>
      <c r="G402" s="3">
        <v>15002</v>
      </c>
      <c r="H402" s="3">
        <v>15054.75</v>
      </c>
      <c r="I402" s="3"/>
      <c r="J402" s="3"/>
      <c r="K402" s="11">
        <v>4829</v>
      </c>
      <c r="L402" s="11">
        <v>7917</v>
      </c>
      <c r="M402" s="11">
        <v>3807</v>
      </c>
      <c r="N402" s="11">
        <v>3131</v>
      </c>
      <c r="O402" s="3"/>
      <c r="P402" s="3"/>
      <c r="Q402" s="11">
        <f t="shared" si="48"/>
        <v>179</v>
      </c>
      <c r="R402" s="14">
        <f t="shared" si="49"/>
        <v>0.11997319034852547</v>
      </c>
      <c r="S402" s="11">
        <f t="shared" si="44"/>
        <v>348</v>
      </c>
      <c r="T402" s="14">
        <f t="shared" si="45"/>
        <v>0.26303854875283444</v>
      </c>
      <c r="U402" s="11">
        <f t="shared" si="50"/>
        <v>376</v>
      </c>
      <c r="V402" s="14">
        <f t="shared" si="51"/>
        <v>2.5707643921783124E-2</v>
      </c>
      <c r="W402" s="11">
        <f t="shared" si="46"/>
        <v>-2056</v>
      </c>
      <c r="X402" s="14">
        <f t="shared" si="47"/>
        <v>-0.12052995661859538</v>
      </c>
    </row>
    <row r="403" spans="1:24" s="10" customFormat="1" x14ac:dyDescent="0.3">
      <c r="A403" s="2">
        <v>40418</v>
      </c>
      <c r="B403" s="3">
        <v>1473</v>
      </c>
      <c r="C403" s="3">
        <v>1498</v>
      </c>
      <c r="D403" s="3"/>
      <c r="E403" s="3"/>
      <c r="F403" s="5">
        <v>40411</v>
      </c>
      <c r="G403" s="3">
        <v>14399</v>
      </c>
      <c r="H403" s="3">
        <v>14763</v>
      </c>
      <c r="I403" s="3"/>
      <c r="J403" s="3"/>
      <c r="K403" s="11">
        <v>2389</v>
      </c>
      <c r="L403" s="11">
        <v>6304</v>
      </c>
      <c r="M403" s="11">
        <v>3312</v>
      </c>
      <c r="N403" s="11">
        <v>2732</v>
      </c>
      <c r="O403" s="3"/>
      <c r="P403" s="3"/>
      <c r="Q403" s="11">
        <f t="shared" si="48"/>
        <v>-198</v>
      </c>
      <c r="R403" s="14">
        <f t="shared" si="49"/>
        <v>-0.118491921005386</v>
      </c>
      <c r="S403" s="11">
        <f t="shared" si="44"/>
        <v>-8</v>
      </c>
      <c r="T403" s="14">
        <f t="shared" si="45"/>
        <v>-5.4017555705604325E-3</v>
      </c>
      <c r="U403" s="11">
        <f t="shared" si="50"/>
        <v>-603</v>
      </c>
      <c r="V403" s="14">
        <f t="shared" si="51"/>
        <v>-4.0194640714571392E-2</v>
      </c>
      <c r="W403" s="11">
        <f t="shared" si="46"/>
        <v>-2461</v>
      </c>
      <c r="X403" s="14">
        <f t="shared" si="47"/>
        <v>-0.1459667852906287</v>
      </c>
    </row>
    <row r="404" spans="1:24" s="10" customFormat="1" x14ac:dyDescent="0.3">
      <c r="A404" s="2">
        <v>40425</v>
      </c>
      <c r="B404" s="3">
        <v>1604</v>
      </c>
      <c r="C404" s="3">
        <v>1560</v>
      </c>
      <c r="D404" s="3"/>
      <c r="E404" s="3"/>
      <c r="F404" s="5">
        <v>40418</v>
      </c>
      <c r="G404" s="3">
        <v>13767</v>
      </c>
      <c r="H404" s="3">
        <v>14448.5</v>
      </c>
      <c r="I404" s="3"/>
      <c r="J404" s="3"/>
      <c r="K404" s="11">
        <v>2682</v>
      </c>
      <c r="L404" s="11">
        <v>5832</v>
      </c>
      <c r="M404" s="11">
        <v>3118</v>
      </c>
      <c r="N404" s="11">
        <v>2561</v>
      </c>
      <c r="O404" s="3"/>
      <c r="P404" s="3"/>
      <c r="Q404" s="11">
        <f t="shared" si="48"/>
        <v>131</v>
      </c>
      <c r="R404" s="14">
        <f t="shared" si="49"/>
        <v>8.8934147997284455E-2</v>
      </c>
      <c r="S404" s="11">
        <f t="shared" si="44"/>
        <v>-19</v>
      </c>
      <c r="T404" s="14">
        <f t="shared" si="45"/>
        <v>-1.1706715958102279E-2</v>
      </c>
      <c r="U404" s="11">
        <f t="shared" si="50"/>
        <v>-632</v>
      </c>
      <c r="V404" s="14">
        <f t="shared" si="51"/>
        <v>-4.3891936940065282E-2</v>
      </c>
      <c r="W404" s="11">
        <f t="shared" si="46"/>
        <v>-2861</v>
      </c>
      <c r="X404" s="14">
        <f t="shared" si="47"/>
        <v>-0.17205917729131584</v>
      </c>
    </row>
    <row r="405" spans="1:24" s="10" customFormat="1" x14ac:dyDescent="0.3">
      <c r="A405" s="2">
        <v>40432</v>
      </c>
      <c r="B405" s="3">
        <v>1225</v>
      </c>
      <c r="C405" s="3">
        <v>1493.25</v>
      </c>
      <c r="D405" s="3"/>
      <c r="E405" s="3"/>
      <c r="F405" s="5">
        <v>40425</v>
      </c>
      <c r="G405" s="3">
        <v>13030</v>
      </c>
      <c r="H405" s="3">
        <v>14049.5</v>
      </c>
      <c r="I405" s="3"/>
      <c r="J405" s="3"/>
      <c r="K405" s="11">
        <v>2224</v>
      </c>
      <c r="L405" s="11">
        <v>5676</v>
      </c>
      <c r="M405" s="11">
        <v>2868</v>
      </c>
      <c r="N405" s="11">
        <v>2436</v>
      </c>
      <c r="O405" s="3"/>
      <c r="P405" s="3"/>
      <c r="Q405" s="11">
        <f t="shared" si="48"/>
        <v>-379</v>
      </c>
      <c r="R405" s="14">
        <f t="shared" si="49"/>
        <v>-0.23628428927680797</v>
      </c>
      <c r="S405" s="11">
        <f t="shared" si="44"/>
        <v>-20</v>
      </c>
      <c r="T405" s="14">
        <f t="shared" si="45"/>
        <v>-1.6064257028112448E-2</v>
      </c>
      <c r="U405" s="11">
        <f t="shared" si="50"/>
        <v>-737</v>
      </c>
      <c r="V405" s="14">
        <f t="shared" si="51"/>
        <v>-5.3533812740611607E-2</v>
      </c>
      <c r="W405" s="11">
        <f t="shared" si="46"/>
        <v>-2340</v>
      </c>
      <c r="X405" s="14">
        <f t="shared" si="47"/>
        <v>-0.15224463240078073</v>
      </c>
    </row>
    <row r="406" spans="1:24" s="10" customFormat="1" x14ac:dyDescent="0.3">
      <c r="A406" s="2">
        <v>40439</v>
      </c>
      <c r="B406" s="3">
        <v>1453</v>
      </c>
      <c r="C406" s="3">
        <v>1438.75</v>
      </c>
      <c r="D406" s="3"/>
      <c r="E406" s="3"/>
      <c r="F406" s="5">
        <v>40432</v>
      </c>
      <c r="G406" s="3">
        <v>12986</v>
      </c>
      <c r="H406" s="3">
        <v>13545.5</v>
      </c>
      <c r="I406" s="3"/>
      <c r="J406" s="3"/>
      <c r="K406" s="11">
        <v>2868</v>
      </c>
      <c r="L406" s="11">
        <v>5715</v>
      </c>
      <c r="M406" s="11">
        <v>2864</v>
      </c>
      <c r="N406" s="11">
        <v>2504</v>
      </c>
      <c r="O406" s="3"/>
      <c r="P406" s="3"/>
      <c r="Q406" s="11">
        <f t="shared" si="48"/>
        <v>228</v>
      </c>
      <c r="R406" s="14">
        <f t="shared" si="49"/>
        <v>0.18612244897959185</v>
      </c>
      <c r="S406" s="11">
        <f t="shared" si="44"/>
        <v>-22</v>
      </c>
      <c r="T406" s="14">
        <f t="shared" si="45"/>
        <v>-1.4915254237288136E-2</v>
      </c>
      <c r="U406" s="11">
        <f t="shared" si="50"/>
        <v>-44</v>
      </c>
      <c r="V406" s="14">
        <f t="shared" si="51"/>
        <v>-3.3768227168073676E-3</v>
      </c>
      <c r="W406" s="11">
        <f t="shared" si="46"/>
        <v>-2754</v>
      </c>
      <c r="X406" s="14">
        <f t="shared" si="47"/>
        <v>-0.17496823379923762</v>
      </c>
    </row>
    <row r="407" spans="1:24" s="10" customFormat="1" x14ac:dyDescent="0.3">
      <c r="A407" s="2">
        <v>40446</v>
      </c>
      <c r="B407" s="3">
        <v>1299</v>
      </c>
      <c r="C407" s="3">
        <v>1395.25</v>
      </c>
      <c r="D407" s="3"/>
      <c r="E407" s="3"/>
      <c r="F407" s="5">
        <v>40439</v>
      </c>
      <c r="G407" s="3">
        <v>12653</v>
      </c>
      <c r="H407" s="3">
        <v>13109</v>
      </c>
      <c r="I407" s="3"/>
      <c r="J407" s="3"/>
      <c r="K407" s="11">
        <v>2490</v>
      </c>
      <c r="L407" s="11">
        <v>5619</v>
      </c>
      <c r="M407" s="11">
        <v>2821</v>
      </c>
      <c r="N407" s="11">
        <v>2463</v>
      </c>
      <c r="O407" s="3"/>
      <c r="P407" s="3"/>
      <c r="Q407" s="11">
        <f t="shared" si="48"/>
        <v>-154</v>
      </c>
      <c r="R407" s="14">
        <f t="shared" si="49"/>
        <v>-0.10598761183757742</v>
      </c>
      <c r="S407" s="11">
        <f t="shared" si="44"/>
        <v>-118</v>
      </c>
      <c r="T407" s="14">
        <f t="shared" si="45"/>
        <v>-8.3274523641496123E-2</v>
      </c>
      <c r="U407" s="11">
        <f t="shared" si="50"/>
        <v>-333</v>
      </c>
      <c r="V407" s="14">
        <f t="shared" si="51"/>
        <v>-2.5643000154012014E-2</v>
      </c>
      <c r="W407" s="11">
        <f t="shared" si="46"/>
        <v>-2292</v>
      </c>
      <c r="X407" s="14">
        <f t="shared" si="47"/>
        <v>-0.15336232853797258</v>
      </c>
    </row>
    <row r="408" spans="1:24" s="10" customFormat="1" x14ac:dyDescent="0.3">
      <c r="A408" s="2">
        <v>40453</v>
      </c>
      <c r="B408" s="3">
        <v>1389</v>
      </c>
      <c r="C408" s="3">
        <v>1341.5</v>
      </c>
      <c r="D408" s="3"/>
      <c r="E408" s="3"/>
      <c r="F408" s="5">
        <v>40446</v>
      </c>
      <c r="G408" s="3">
        <v>12226</v>
      </c>
      <c r="H408" s="3">
        <v>12723.75</v>
      </c>
      <c r="I408" s="3"/>
      <c r="J408" s="3"/>
      <c r="K408" s="11">
        <v>2415</v>
      </c>
      <c r="L408" s="11">
        <v>5669</v>
      </c>
      <c r="M408" s="11">
        <v>2927</v>
      </c>
      <c r="N408" s="11">
        <v>2479</v>
      </c>
      <c r="O408" s="3"/>
      <c r="P408" s="3"/>
      <c r="Q408" s="11">
        <f t="shared" si="48"/>
        <v>90</v>
      </c>
      <c r="R408" s="14">
        <f t="shared" si="49"/>
        <v>6.9284064665127015E-2</v>
      </c>
      <c r="S408" s="11">
        <f t="shared" si="44"/>
        <v>-261</v>
      </c>
      <c r="T408" s="14">
        <f t="shared" si="45"/>
        <v>-0.15818181818181817</v>
      </c>
      <c r="U408" s="11">
        <f t="shared" si="50"/>
        <v>-427</v>
      </c>
      <c r="V408" s="14">
        <f t="shared" si="51"/>
        <v>-3.3746937485181379E-2</v>
      </c>
      <c r="W408" s="11">
        <f t="shared" si="46"/>
        <v>-2562</v>
      </c>
      <c r="X408" s="14">
        <f t="shared" si="47"/>
        <v>-0.17324857992967271</v>
      </c>
    </row>
    <row r="409" spans="1:24" s="10" customFormat="1" x14ac:dyDescent="0.3">
      <c r="A409" s="2">
        <v>40460</v>
      </c>
      <c r="B409" s="3">
        <v>1659</v>
      </c>
      <c r="C409" s="3">
        <v>1450</v>
      </c>
      <c r="D409" s="3"/>
      <c r="E409" s="3"/>
      <c r="F409" s="5">
        <v>40453</v>
      </c>
      <c r="G409" s="3">
        <v>12115</v>
      </c>
      <c r="H409" s="3">
        <v>12495</v>
      </c>
      <c r="I409" s="3"/>
      <c r="J409" s="3"/>
      <c r="K409" s="11">
        <v>2420</v>
      </c>
      <c r="L409" s="11">
        <v>5442</v>
      </c>
      <c r="M409" s="11">
        <v>2770</v>
      </c>
      <c r="N409" s="11">
        <v>2434</v>
      </c>
      <c r="O409" s="3"/>
      <c r="P409" s="3"/>
      <c r="Q409" s="11">
        <f t="shared" si="48"/>
        <v>270</v>
      </c>
      <c r="R409" s="14">
        <f t="shared" si="49"/>
        <v>0.19438444924406048</v>
      </c>
      <c r="S409" s="11">
        <f t="shared" si="44"/>
        <v>149</v>
      </c>
      <c r="T409" s="14">
        <f t="shared" si="45"/>
        <v>9.8675496688741718E-2</v>
      </c>
      <c r="U409" s="11">
        <f t="shared" si="50"/>
        <v>-111</v>
      </c>
      <c r="V409" s="14">
        <f t="shared" si="51"/>
        <v>-9.0790119417634551E-3</v>
      </c>
      <c r="W409" s="11">
        <f t="shared" si="46"/>
        <v>-2205</v>
      </c>
      <c r="X409" s="14">
        <f t="shared" si="47"/>
        <v>-0.15398044692737431</v>
      </c>
    </row>
    <row r="410" spans="1:24" s="10" customFormat="1" x14ac:dyDescent="0.3">
      <c r="A410" s="2">
        <v>40467</v>
      </c>
      <c r="B410" s="3">
        <v>1354</v>
      </c>
      <c r="C410" s="3">
        <v>1425.25</v>
      </c>
      <c r="D410" s="3"/>
      <c r="E410" s="3"/>
      <c r="F410" s="5">
        <v>40460</v>
      </c>
      <c r="G410" s="3">
        <v>11893</v>
      </c>
      <c r="H410" s="3">
        <v>12221.75</v>
      </c>
      <c r="I410" s="3"/>
      <c r="J410" s="3"/>
      <c r="K410" s="11">
        <v>2206</v>
      </c>
      <c r="L410" s="11">
        <v>5565</v>
      </c>
      <c r="M410" s="11">
        <v>2863</v>
      </c>
      <c r="N410" s="11">
        <v>2375</v>
      </c>
      <c r="O410" s="3"/>
      <c r="P410" s="3"/>
      <c r="Q410" s="11">
        <f t="shared" si="48"/>
        <v>-305</v>
      </c>
      <c r="R410" s="14">
        <f t="shared" si="49"/>
        <v>-0.18384569017480409</v>
      </c>
      <c r="S410" s="11">
        <f t="shared" si="44"/>
        <v>9</v>
      </c>
      <c r="T410" s="14">
        <f t="shared" si="45"/>
        <v>6.6914498141263943E-3</v>
      </c>
      <c r="U410" s="11">
        <f t="shared" si="50"/>
        <v>-222</v>
      </c>
      <c r="V410" s="14">
        <f t="shared" si="51"/>
        <v>-1.8324391250515888E-2</v>
      </c>
      <c r="W410" s="11">
        <f t="shared" si="46"/>
        <v>-1790</v>
      </c>
      <c r="X410" s="14">
        <f t="shared" si="47"/>
        <v>-0.13081926478111525</v>
      </c>
    </row>
    <row r="411" spans="1:24" s="10" customFormat="1" x14ac:dyDescent="0.3">
      <c r="A411" s="2">
        <v>40474</v>
      </c>
      <c r="B411" s="3">
        <v>1908</v>
      </c>
      <c r="C411" s="3">
        <v>1577.5</v>
      </c>
      <c r="D411" s="3"/>
      <c r="E411" s="3"/>
      <c r="F411" s="5">
        <v>40467</v>
      </c>
      <c r="G411" s="3">
        <v>12273</v>
      </c>
      <c r="H411" s="3">
        <v>12126.75</v>
      </c>
      <c r="I411" s="3"/>
      <c r="J411" s="3"/>
      <c r="K411" s="11">
        <v>2384</v>
      </c>
      <c r="L411" s="11">
        <v>5715</v>
      </c>
      <c r="M411" s="11">
        <v>2885</v>
      </c>
      <c r="N411" s="11">
        <v>2411</v>
      </c>
      <c r="O411" s="3"/>
      <c r="P411" s="3"/>
      <c r="Q411" s="11">
        <f t="shared" si="48"/>
        <v>554</v>
      </c>
      <c r="R411" s="14">
        <f t="shared" si="49"/>
        <v>0.40915805022156571</v>
      </c>
      <c r="S411" s="11">
        <f t="shared" si="44"/>
        <v>30</v>
      </c>
      <c r="T411" s="14">
        <f t="shared" si="45"/>
        <v>1.5974440894568689E-2</v>
      </c>
      <c r="U411" s="11">
        <f t="shared" si="50"/>
        <v>380</v>
      </c>
      <c r="V411" s="14">
        <f t="shared" si="51"/>
        <v>3.195156814933154E-2</v>
      </c>
      <c r="W411" s="11">
        <f t="shared" si="46"/>
        <v>-2022</v>
      </c>
      <c r="X411" s="14">
        <f t="shared" si="47"/>
        <v>-0.14144805876180483</v>
      </c>
    </row>
    <row r="412" spans="1:24" s="10" customFormat="1" x14ac:dyDescent="0.3">
      <c r="A412" s="2">
        <v>40481</v>
      </c>
      <c r="B412" s="3">
        <v>2040</v>
      </c>
      <c r="C412" s="3">
        <v>1740.25</v>
      </c>
      <c r="D412" s="3"/>
      <c r="E412" s="3"/>
      <c r="F412" s="5">
        <v>40474</v>
      </c>
      <c r="G412" s="3">
        <v>12559</v>
      </c>
      <c r="H412" s="3">
        <v>12210</v>
      </c>
      <c r="I412" s="3"/>
      <c r="J412" s="3"/>
      <c r="K412" s="11">
        <v>2441</v>
      </c>
      <c r="L412" s="11">
        <v>5781</v>
      </c>
      <c r="M412" s="11">
        <v>2858</v>
      </c>
      <c r="N412" s="11">
        <v>2457</v>
      </c>
      <c r="O412" s="3"/>
      <c r="P412" s="3"/>
      <c r="Q412" s="11">
        <f t="shared" si="48"/>
        <v>132</v>
      </c>
      <c r="R412" s="14">
        <f t="shared" si="49"/>
        <v>6.9182389937106917E-2</v>
      </c>
      <c r="S412" s="11">
        <f t="shared" si="44"/>
        <v>-23</v>
      </c>
      <c r="T412" s="14">
        <f t="shared" si="45"/>
        <v>-1.1148812409112942E-2</v>
      </c>
      <c r="U412" s="11">
        <f t="shared" si="50"/>
        <v>286</v>
      </c>
      <c r="V412" s="14">
        <f t="shared" si="51"/>
        <v>2.3303185855129145E-2</v>
      </c>
      <c r="W412" s="11">
        <f t="shared" si="46"/>
        <v>-2174</v>
      </c>
      <c r="X412" s="14">
        <f t="shared" si="47"/>
        <v>-0.14755989954523857</v>
      </c>
    </row>
    <row r="413" spans="1:24" s="10" customFormat="1" x14ac:dyDescent="0.3">
      <c r="A413" s="2">
        <v>40488</v>
      </c>
      <c r="B413" s="3">
        <v>2345</v>
      </c>
      <c r="C413" s="3">
        <v>1911.75</v>
      </c>
      <c r="D413" s="3"/>
      <c r="E413" s="3"/>
      <c r="F413" s="5">
        <v>40481</v>
      </c>
      <c r="G413" s="3">
        <v>13018</v>
      </c>
      <c r="H413" s="3">
        <v>12435.75</v>
      </c>
      <c r="I413" s="3"/>
      <c r="J413" s="3"/>
      <c r="K413" s="11">
        <v>2355</v>
      </c>
      <c r="L413" s="11">
        <v>5752</v>
      </c>
      <c r="M413" s="11">
        <v>2751</v>
      </c>
      <c r="N413" s="11">
        <v>2400</v>
      </c>
      <c r="O413" s="3"/>
      <c r="P413" s="3"/>
      <c r="Q413" s="11">
        <f t="shared" si="48"/>
        <v>305</v>
      </c>
      <c r="R413" s="14">
        <f t="shared" si="49"/>
        <v>0.14950980392156862</v>
      </c>
      <c r="S413" s="11">
        <f t="shared" si="44"/>
        <v>-168</v>
      </c>
      <c r="T413" s="14">
        <f t="shared" si="45"/>
        <v>-6.6852367688022288E-2</v>
      </c>
      <c r="U413" s="11">
        <f t="shared" si="50"/>
        <v>459</v>
      </c>
      <c r="V413" s="14">
        <f t="shared" si="51"/>
        <v>3.6547495819730873E-2</v>
      </c>
      <c r="W413" s="11">
        <f t="shared" si="46"/>
        <v>-2241</v>
      </c>
      <c r="X413" s="14">
        <f t="shared" si="47"/>
        <v>-0.14686414575004916</v>
      </c>
    </row>
    <row r="414" spans="1:24" s="10" customFormat="1" x14ac:dyDescent="0.3">
      <c r="A414" s="2">
        <v>40495</v>
      </c>
      <c r="B414" s="3">
        <v>2123</v>
      </c>
      <c r="C414" s="3">
        <v>2104</v>
      </c>
      <c r="D414" s="3"/>
      <c r="E414" s="3"/>
      <c r="F414" s="5">
        <v>40488</v>
      </c>
      <c r="G414" s="3">
        <v>13443</v>
      </c>
      <c r="H414" s="3">
        <v>12823.25</v>
      </c>
      <c r="I414" s="3"/>
      <c r="J414" s="3"/>
      <c r="K414" s="11">
        <v>1844</v>
      </c>
      <c r="L414" s="11">
        <v>5761</v>
      </c>
      <c r="M414" s="11">
        <v>2712</v>
      </c>
      <c r="N414" s="11">
        <v>2317</v>
      </c>
      <c r="O414" s="3"/>
      <c r="P414" s="3"/>
      <c r="Q414" s="11">
        <f t="shared" si="48"/>
        <v>-222</v>
      </c>
      <c r="R414" s="14">
        <f t="shared" si="49"/>
        <v>-9.4669509594882725E-2</v>
      </c>
      <c r="S414" s="11">
        <f t="shared" si="44"/>
        <v>-368</v>
      </c>
      <c r="T414" s="14">
        <f t="shared" si="45"/>
        <v>-0.14773183460457648</v>
      </c>
      <c r="U414" s="11">
        <f t="shared" si="50"/>
        <v>425</v>
      </c>
      <c r="V414" s="14">
        <f t="shared" si="51"/>
        <v>3.2647104009832541E-2</v>
      </c>
      <c r="W414" s="11">
        <f t="shared" si="46"/>
        <v>-2499</v>
      </c>
      <c r="X414" s="14">
        <f t="shared" si="47"/>
        <v>-0.15675573955589009</v>
      </c>
    </row>
    <row r="415" spans="1:24" s="10" customFormat="1" x14ac:dyDescent="0.3">
      <c r="A415" s="2">
        <v>40502</v>
      </c>
      <c r="B415" s="3">
        <v>2485</v>
      </c>
      <c r="C415" s="3">
        <v>2248.25</v>
      </c>
      <c r="D415" s="3"/>
      <c r="E415" s="3"/>
      <c r="F415" s="5">
        <v>40495</v>
      </c>
      <c r="G415" s="3">
        <v>15013</v>
      </c>
      <c r="H415" s="3">
        <v>13508.25</v>
      </c>
      <c r="I415" s="3"/>
      <c r="J415" s="3"/>
      <c r="K415" s="11">
        <v>2160</v>
      </c>
      <c r="L415" s="11">
        <v>6065</v>
      </c>
      <c r="M415" s="11">
        <v>2791</v>
      </c>
      <c r="N415" s="11">
        <v>2460</v>
      </c>
      <c r="O415" s="3"/>
      <c r="P415" s="3"/>
      <c r="Q415" s="11">
        <f t="shared" si="48"/>
        <v>362</v>
      </c>
      <c r="R415" s="14">
        <f t="shared" si="49"/>
        <v>0.17051342439943476</v>
      </c>
      <c r="S415" s="11">
        <f t="shared" si="44"/>
        <v>-76</v>
      </c>
      <c r="T415" s="14">
        <f t="shared" si="45"/>
        <v>-2.9675907848496681E-2</v>
      </c>
      <c r="U415" s="11">
        <f t="shared" si="50"/>
        <v>1570</v>
      </c>
      <c r="V415" s="14">
        <f t="shared" si="51"/>
        <v>0.11678940712638548</v>
      </c>
      <c r="W415" s="11">
        <f t="shared" si="46"/>
        <v>-1751</v>
      </c>
      <c r="X415" s="14">
        <f t="shared" si="47"/>
        <v>-0.10445001193032689</v>
      </c>
    </row>
    <row r="416" spans="1:24" s="10" customFormat="1" x14ac:dyDescent="0.3">
      <c r="A416" s="2">
        <v>40509</v>
      </c>
      <c r="B416" s="3">
        <v>1726</v>
      </c>
      <c r="C416" s="3">
        <v>2169.75</v>
      </c>
      <c r="D416" s="3"/>
      <c r="E416" s="3"/>
      <c r="F416" s="5">
        <v>40502</v>
      </c>
      <c r="G416" s="3">
        <v>13994</v>
      </c>
      <c r="H416" s="3">
        <v>13867</v>
      </c>
      <c r="I416" s="3"/>
      <c r="J416" s="3"/>
      <c r="K416" s="11">
        <v>2199</v>
      </c>
      <c r="L416" s="11">
        <v>5764</v>
      </c>
      <c r="M416" s="11">
        <v>2499</v>
      </c>
      <c r="N416" s="11">
        <v>2235</v>
      </c>
      <c r="O416" s="3"/>
      <c r="P416" s="3"/>
      <c r="Q416" s="11">
        <f t="shared" si="48"/>
        <v>-759</v>
      </c>
      <c r="R416" s="14">
        <f t="shared" si="49"/>
        <v>-0.30543259557344066</v>
      </c>
      <c r="S416" s="11">
        <f t="shared" si="44"/>
        <v>-298</v>
      </c>
      <c r="T416" s="14">
        <f t="shared" si="45"/>
        <v>-0.14723320158102768</v>
      </c>
      <c r="U416" s="11">
        <f t="shared" si="50"/>
        <v>-1019</v>
      </c>
      <c r="V416" s="14">
        <f t="shared" si="51"/>
        <v>-6.7874508759075469E-2</v>
      </c>
      <c r="W416" s="11">
        <f t="shared" si="46"/>
        <v>-2887</v>
      </c>
      <c r="X416" s="14">
        <f t="shared" si="47"/>
        <v>-0.17102067413067945</v>
      </c>
    </row>
    <row r="417" spans="1:24" s="10" customFormat="1" x14ac:dyDescent="0.3">
      <c r="A417" s="2">
        <v>40516</v>
      </c>
      <c r="B417" s="3">
        <v>2771</v>
      </c>
      <c r="C417" s="3">
        <v>2276.25</v>
      </c>
      <c r="D417" s="3"/>
      <c r="E417" s="3"/>
      <c r="F417" s="5">
        <v>40509</v>
      </c>
      <c r="G417" s="3">
        <v>16002</v>
      </c>
      <c r="H417" s="3">
        <v>14613</v>
      </c>
      <c r="I417" s="3"/>
      <c r="J417" s="3"/>
      <c r="K417" s="11">
        <v>1812</v>
      </c>
      <c r="L417" s="11">
        <v>6283</v>
      </c>
      <c r="M417" s="11">
        <v>2654</v>
      </c>
      <c r="N417" s="11">
        <v>2443</v>
      </c>
      <c r="O417" s="3"/>
      <c r="P417" s="3"/>
      <c r="Q417" s="11">
        <f t="shared" si="48"/>
        <v>1045</v>
      </c>
      <c r="R417" s="14">
        <f t="shared" si="49"/>
        <v>0.60544611819235228</v>
      </c>
      <c r="S417" s="11">
        <f t="shared" si="44"/>
        <v>226</v>
      </c>
      <c r="T417" s="14">
        <f t="shared" si="45"/>
        <v>8.8801571709233793E-2</v>
      </c>
      <c r="U417" s="11">
        <f t="shared" si="50"/>
        <v>2008</v>
      </c>
      <c r="V417" s="14">
        <f t="shared" si="51"/>
        <v>0.143490067171645</v>
      </c>
      <c r="W417" s="11">
        <f t="shared" si="46"/>
        <v>-2313</v>
      </c>
      <c r="X417" s="14">
        <f t="shared" si="47"/>
        <v>-0.1262899262899263</v>
      </c>
    </row>
    <row r="418" spans="1:24" s="10" customFormat="1" x14ac:dyDescent="0.3">
      <c r="A418" s="2">
        <v>40523</v>
      </c>
      <c r="B418" s="3">
        <v>2901</v>
      </c>
      <c r="C418" s="3">
        <v>2470.75</v>
      </c>
      <c r="D418" s="3"/>
      <c r="E418" s="3"/>
      <c r="F418" s="5">
        <v>40516</v>
      </c>
      <c r="G418" s="3">
        <v>17030</v>
      </c>
      <c r="H418" s="3">
        <v>15509.75</v>
      </c>
      <c r="I418" s="3"/>
      <c r="J418" s="3"/>
      <c r="K418" s="11">
        <v>1642</v>
      </c>
      <c r="L418" s="11">
        <v>5761</v>
      </c>
      <c r="M418" s="11">
        <v>2719</v>
      </c>
      <c r="N418" s="11">
        <v>2360</v>
      </c>
      <c r="O418" s="3"/>
      <c r="P418" s="3"/>
      <c r="Q418" s="11">
        <f t="shared" si="48"/>
        <v>130</v>
      </c>
      <c r="R418" s="14">
        <f t="shared" si="49"/>
        <v>4.6914471309996389E-2</v>
      </c>
      <c r="S418" s="11">
        <f t="shared" si="44"/>
        <v>-372</v>
      </c>
      <c r="T418" s="14">
        <f t="shared" si="45"/>
        <v>-0.11365719523373052</v>
      </c>
      <c r="U418" s="11">
        <f t="shared" si="50"/>
        <v>1028</v>
      </c>
      <c r="V418" s="14">
        <f t="shared" si="51"/>
        <v>6.4241969753780784E-2</v>
      </c>
      <c r="W418" s="11">
        <f t="shared" si="46"/>
        <v>-2377</v>
      </c>
      <c r="X418" s="14">
        <f t="shared" si="47"/>
        <v>-0.12248157881176895</v>
      </c>
    </row>
    <row r="419" spans="1:24" s="10" customFormat="1" x14ac:dyDescent="0.3">
      <c r="A419" s="2">
        <v>40530</v>
      </c>
      <c r="B419" s="3">
        <v>2633</v>
      </c>
      <c r="C419" s="3">
        <v>2507.75</v>
      </c>
      <c r="D419" s="3"/>
      <c r="E419" s="3"/>
      <c r="F419" s="5">
        <v>40523</v>
      </c>
      <c r="G419" s="3">
        <v>17641</v>
      </c>
      <c r="H419" s="3">
        <v>16166.75</v>
      </c>
      <c r="I419" s="3"/>
      <c r="J419" s="3"/>
      <c r="K419" s="11">
        <v>1929</v>
      </c>
      <c r="L419" s="11">
        <v>5375</v>
      </c>
      <c r="M419" s="11">
        <v>2720</v>
      </c>
      <c r="N419" s="11">
        <v>2158</v>
      </c>
      <c r="O419" s="3"/>
      <c r="P419" s="3"/>
      <c r="Q419" s="11">
        <f t="shared" si="48"/>
        <v>-268</v>
      </c>
      <c r="R419" s="14">
        <f t="shared" si="49"/>
        <v>-9.2381937263012748E-2</v>
      </c>
      <c r="S419" s="11">
        <f t="shared" si="44"/>
        <v>-626</v>
      </c>
      <c r="T419" s="14">
        <f t="shared" si="45"/>
        <v>-0.19208346118441239</v>
      </c>
      <c r="U419" s="11">
        <f t="shared" si="50"/>
        <v>611</v>
      </c>
      <c r="V419" s="14">
        <f t="shared" si="51"/>
        <v>3.5877862595419849E-2</v>
      </c>
      <c r="W419" s="11">
        <f t="shared" si="46"/>
        <v>-2746</v>
      </c>
      <c r="X419" s="14">
        <f t="shared" si="47"/>
        <v>-0.13469367734340512</v>
      </c>
    </row>
    <row r="420" spans="1:24" s="10" customFormat="1" x14ac:dyDescent="0.3">
      <c r="A420" s="2">
        <v>40537</v>
      </c>
      <c r="B420" s="3">
        <v>2698</v>
      </c>
      <c r="C420" s="3">
        <v>2750.75</v>
      </c>
      <c r="D420" s="3"/>
      <c r="E420" s="3"/>
      <c r="F420" s="5">
        <v>40530</v>
      </c>
      <c r="G420" s="3">
        <v>18489</v>
      </c>
      <c r="H420" s="3">
        <v>17290.5</v>
      </c>
      <c r="I420" s="3"/>
      <c r="J420" s="3"/>
      <c r="K420" s="11">
        <v>1139</v>
      </c>
      <c r="L420" s="11">
        <v>5155</v>
      </c>
      <c r="M420" s="11">
        <v>2756</v>
      </c>
      <c r="N420" s="11">
        <v>1971</v>
      </c>
      <c r="O420" s="3"/>
      <c r="P420" s="3"/>
      <c r="Q420" s="11">
        <f t="shared" si="48"/>
        <v>65</v>
      </c>
      <c r="R420" s="14">
        <f t="shared" si="49"/>
        <v>2.4686669198632737E-2</v>
      </c>
      <c r="S420" s="11">
        <f t="shared" si="44"/>
        <v>2</v>
      </c>
      <c r="T420" s="14">
        <f t="shared" si="45"/>
        <v>7.4183976261127599E-4</v>
      </c>
      <c r="U420" s="11">
        <f t="shared" si="50"/>
        <v>848</v>
      </c>
      <c r="V420" s="14">
        <f t="shared" si="51"/>
        <v>4.8069837310810042E-2</v>
      </c>
      <c r="W420" s="11">
        <f t="shared" si="46"/>
        <v>-2096</v>
      </c>
      <c r="X420" s="14">
        <f t="shared" si="47"/>
        <v>-0.10182171484090358</v>
      </c>
    </row>
    <row r="421" spans="1:24" s="10" customFormat="1" x14ac:dyDescent="0.3">
      <c r="A421" s="2">
        <v>40544</v>
      </c>
      <c r="B421" s="3">
        <v>2521</v>
      </c>
      <c r="C421" s="3">
        <v>2688.25</v>
      </c>
      <c r="D421" s="3"/>
      <c r="E421" s="3"/>
      <c r="F421" s="5">
        <v>40902</v>
      </c>
      <c r="G421" s="3">
        <v>18459</v>
      </c>
      <c r="H421" s="3">
        <v>17904.75</v>
      </c>
      <c r="I421" s="3"/>
      <c r="J421" s="3"/>
      <c r="K421" s="11">
        <v>1161</v>
      </c>
      <c r="L421" s="11">
        <v>5432</v>
      </c>
      <c r="M421" s="11">
        <v>3085</v>
      </c>
      <c r="N421" s="11">
        <v>2030</v>
      </c>
      <c r="O421" s="3"/>
      <c r="P421" s="3"/>
      <c r="Q421" s="11">
        <f t="shared" si="48"/>
        <v>-177</v>
      </c>
      <c r="R421" s="14">
        <f t="shared" si="49"/>
        <v>-6.5604151223128238E-2</v>
      </c>
      <c r="S421" s="11">
        <f t="shared" si="44"/>
        <v>-401</v>
      </c>
      <c r="T421" s="14">
        <f t="shared" si="45"/>
        <v>-0.13723477070499657</v>
      </c>
      <c r="U421" s="11">
        <f t="shared" si="50"/>
        <v>-30</v>
      </c>
      <c r="V421" s="14">
        <f t="shared" si="51"/>
        <v>-1.6225864027259451E-3</v>
      </c>
      <c r="W421" s="11">
        <f t="shared" si="46"/>
        <v>-2988</v>
      </c>
      <c r="X421" s="14">
        <f t="shared" si="47"/>
        <v>-0.13932018464120857</v>
      </c>
    </row>
    <row r="422" spans="1:24" s="10" customFormat="1" x14ac:dyDescent="0.3">
      <c r="A422" s="2">
        <v>40551</v>
      </c>
      <c r="B422" s="3">
        <v>3811</v>
      </c>
      <c r="C422" s="3">
        <v>2915.75</v>
      </c>
      <c r="D422" s="3"/>
      <c r="E422" s="3"/>
      <c r="F422" s="5">
        <v>40544</v>
      </c>
      <c r="G422" s="3">
        <v>20514</v>
      </c>
      <c r="H422" s="3">
        <v>18775.75</v>
      </c>
      <c r="I422" s="3"/>
      <c r="J422" s="3"/>
      <c r="K422" s="11">
        <v>1462</v>
      </c>
      <c r="L422" s="11">
        <v>5698</v>
      </c>
      <c r="M422" s="11">
        <v>3069</v>
      </c>
      <c r="N422" s="11">
        <v>2091</v>
      </c>
      <c r="O422" s="3"/>
      <c r="P422" s="3"/>
      <c r="Q422" s="11">
        <f t="shared" si="48"/>
        <v>1290</v>
      </c>
      <c r="R422" s="14">
        <f t="shared" si="49"/>
        <v>0.51170170567235229</v>
      </c>
      <c r="S422" s="11">
        <f t="shared" si="44"/>
        <v>391</v>
      </c>
      <c r="T422" s="14">
        <f t="shared" si="45"/>
        <v>0.11432748538011696</v>
      </c>
      <c r="U422" s="11">
        <f t="shared" si="50"/>
        <v>2055</v>
      </c>
      <c r="V422" s="14">
        <f t="shared" si="51"/>
        <v>0.11132780757354137</v>
      </c>
      <c r="W422" s="11">
        <f t="shared" si="46"/>
        <v>-2584</v>
      </c>
      <c r="X422" s="14">
        <f t="shared" si="47"/>
        <v>-0.11187115767598926</v>
      </c>
    </row>
    <row r="423" spans="1:24" s="10" customFormat="1" x14ac:dyDescent="0.3">
      <c r="A423" s="2">
        <v>40558</v>
      </c>
      <c r="B423" s="3">
        <v>3239</v>
      </c>
      <c r="C423" s="3">
        <v>3067.25</v>
      </c>
      <c r="D423" s="3"/>
      <c r="E423" s="3"/>
      <c r="F423" s="5">
        <v>40551</v>
      </c>
      <c r="G423" s="3">
        <v>21904</v>
      </c>
      <c r="H423" s="3">
        <v>19841.5</v>
      </c>
      <c r="I423" s="3"/>
      <c r="J423" s="3"/>
      <c r="K423" s="11">
        <v>1658</v>
      </c>
      <c r="L423" s="11">
        <v>5791</v>
      </c>
      <c r="M423" s="11">
        <v>3069</v>
      </c>
      <c r="N423" s="11">
        <v>2113</v>
      </c>
      <c r="O423" s="3"/>
      <c r="P423" s="3"/>
      <c r="Q423" s="11">
        <f t="shared" si="48"/>
        <v>-572</v>
      </c>
      <c r="R423" s="14">
        <f t="shared" si="49"/>
        <v>-0.15009183941222776</v>
      </c>
      <c r="S423" s="11">
        <f t="shared" si="44"/>
        <v>-277</v>
      </c>
      <c r="T423" s="14">
        <f t="shared" si="45"/>
        <v>-7.8782707622298068E-2</v>
      </c>
      <c r="U423" s="11">
        <f t="shared" si="50"/>
        <v>1390</v>
      </c>
      <c r="V423" s="14">
        <f t="shared" si="51"/>
        <v>6.775860388027688E-2</v>
      </c>
      <c r="W423" s="11">
        <f t="shared" si="46"/>
        <v>-2722</v>
      </c>
      <c r="X423" s="14">
        <f t="shared" si="47"/>
        <v>-0.1105335823925932</v>
      </c>
    </row>
    <row r="424" spans="1:24" s="10" customFormat="1" x14ac:dyDescent="0.3">
      <c r="A424" s="2">
        <v>40565</v>
      </c>
      <c r="B424" s="3">
        <v>2306</v>
      </c>
      <c r="C424" s="3">
        <v>2969.25</v>
      </c>
      <c r="D424" s="3"/>
      <c r="E424" s="3"/>
      <c r="F424" s="5">
        <v>40558</v>
      </c>
      <c r="G424" s="3">
        <v>21973</v>
      </c>
      <c r="H424" s="3">
        <v>20712.5</v>
      </c>
      <c r="I424" s="3"/>
      <c r="J424" s="3"/>
      <c r="K424" s="11">
        <v>1476</v>
      </c>
      <c r="L424" s="11">
        <v>5489</v>
      </c>
      <c r="M424" s="11">
        <v>3042</v>
      </c>
      <c r="N424" s="11">
        <v>2048</v>
      </c>
      <c r="O424" s="3"/>
      <c r="P424" s="3"/>
      <c r="Q424" s="11">
        <f t="shared" si="48"/>
        <v>-933</v>
      </c>
      <c r="R424" s="14">
        <f t="shared" si="49"/>
        <v>-0.28805186786045078</v>
      </c>
      <c r="S424" s="11">
        <f t="shared" si="44"/>
        <v>-78</v>
      </c>
      <c r="T424" s="14">
        <f t="shared" si="45"/>
        <v>-3.2718120805369129E-2</v>
      </c>
      <c r="U424" s="11">
        <f t="shared" si="50"/>
        <v>69</v>
      </c>
      <c r="V424" s="14">
        <f t="shared" si="51"/>
        <v>3.1501095690284879E-3</v>
      </c>
      <c r="W424" s="11">
        <f t="shared" si="46"/>
        <v>-2701</v>
      </c>
      <c r="X424" s="14">
        <f t="shared" si="47"/>
        <v>-0.10946745562130178</v>
      </c>
    </row>
    <row r="425" spans="1:24" s="10" customFormat="1" x14ac:dyDescent="0.3">
      <c r="A425" s="2">
        <v>40572</v>
      </c>
      <c r="B425" s="3">
        <v>2381</v>
      </c>
      <c r="C425" s="3">
        <v>2934.25</v>
      </c>
      <c r="D425" s="3"/>
      <c r="E425" s="3"/>
      <c r="F425" s="5">
        <v>40565</v>
      </c>
      <c r="G425" s="3">
        <v>22150</v>
      </c>
      <c r="H425" s="3">
        <v>21635.25</v>
      </c>
      <c r="I425" s="3"/>
      <c r="J425" s="3"/>
      <c r="K425" s="11">
        <v>1572</v>
      </c>
      <c r="L425" s="11">
        <v>5612</v>
      </c>
      <c r="M425" s="11">
        <v>3093</v>
      </c>
      <c r="N425" s="11">
        <v>2035</v>
      </c>
      <c r="O425" s="3"/>
      <c r="P425" s="3"/>
      <c r="Q425" s="11">
        <f t="shared" si="48"/>
        <v>75</v>
      </c>
      <c r="R425" s="14">
        <f t="shared" si="49"/>
        <v>3.2523850823937557E-2</v>
      </c>
      <c r="S425" s="11">
        <f t="shared" si="44"/>
        <v>-191</v>
      </c>
      <c r="T425" s="14">
        <f t="shared" si="45"/>
        <v>-7.4261275272161739E-2</v>
      </c>
      <c r="U425" s="11">
        <f t="shared" si="50"/>
        <v>177</v>
      </c>
      <c r="V425" s="14">
        <f t="shared" si="51"/>
        <v>8.0553406453374599E-3</v>
      </c>
      <c r="W425" s="11">
        <f t="shared" si="46"/>
        <v>-3366</v>
      </c>
      <c r="X425" s="14">
        <f t="shared" si="47"/>
        <v>-0.13191722840570622</v>
      </c>
    </row>
    <row r="426" spans="1:24" s="10" customFormat="1" x14ac:dyDescent="0.3">
      <c r="A426" s="2">
        <v>40579</v>
      </c>
      <c r="B426" s="3">
        <v>2000</v>
      </c>
      <c r="C426" s="3">
        <v>2481.5</v>
      </c>
      <c r="D426" s="3"/>
      <c r="E426" s="3"/>
      <c r="F426" s="12">
        <v>40572</v>
      </c>
      <c r="G426" s="3">
        <v>22617</v>
      </c>
      <c r="H426" s="3">
        <v>22161</v>
      </c>
      <c r="I426" s="3"/>
      <c r="J426" s="3"/>
      <c r="K426" s="11">
        <v>1456</v>
      </c>
      <c r="L426" s="11">
        <v>5632</v>
      </c>
      <c r="M426" s="11">
        <v>3247</v>
      </c>
      <c r="N426" s="11">
        <v>1990</v>
      </c>
      <c r="O426" s="3"/>
      <c r="P426" s="3"/>
      <c r="Q426" s="11">
        <f t="shared" si="48"/>
        <v>-381</v>
      </c>
      <c r="R426" s="14">
        <f t="shared" si="49"/>
        <v>-0.16001679966400673</v>
      </c>
      <c r="S426" s="11">
        <f t="shared" si="44"/>
        <v>-423</v>
      </c>
      <c r="T426" s="14">
        <f t="shared" si="45"/>
        <v>-0.17457697069748246</v>
      </c>
      <c r="U426" s="11">
        <f t="shared" si="50"/>
        <v>467</v>
      </c>
      <c r="V426" s="14">
        <f t="shared" si="51"/>
        <v>2.1083521444695261E-2</v>
      </c>
      <c r="W426" s="11">
        <f t="shared" si="46"/>
        <v>-3074</v>
      </c>
      <c r="X426" s="14">
        <f t="shared" si="47"/>
        <v>-0.11965279669923319</v>
      </c>
    </row>
    <row r="427" spans="1:24" s="10" customFormat="1" x14ac:dyDescent="0.3">
      <c r="A427" s="2">
        <v>40586</v>
      </c>
      <c r="B427" s="3">
        <v>1878</v>
      </c>
      <c r="C427" s="3">
        <v>2141.25</v>
      </c>
      <c r="D427" s="3"/>
      <c r="E427" s="3"/>
      <c r="F427" s="12">
        <v>40579</v>
      </c>
      <c r="G427" s="3">
        <v>23142</v>
      </c>
      <c r="H427" s="3">
        <v>22470.5</v>
      </c>
      <c r="I427" s="3"/>
      <c r="J427" s="3"/>
      <c r="K427" s="11">
        <v>1606</v>
      </c>
      <c r="L427" s="11">
        <v>5635</v>
      </c>
      <c r="M427" s="11">
        <v>3203</v>
      </c>
      <c r="N427" s="11">
        <v>1950</v>
      </c>
      <c r="O427" s="3"/>
      <c r="P427" s="3"/>
      <c r="Q427" s="11">
        <f t="shared" si="48"/>
        <v>-122</v>
      </c>
      <c r="R427" s="14">
        <f t="shared" si="49"/>
        <v>-6.0999999999999999E-2</v>
      </c>
      <c r="S427" s="11">
        <f t="shared" si="44"/>
        <v>-328</v>
      </c>
      <c r="T427" s="14">
        <f t="shared" si="45"/>
        <v>-0.14868540344514961</v>
      </c>
      <c r="U427" s="11">
        <f t="shared" si="50"/>
        <v>525</v>
      </c>
      <c r="V427" s="14">
        <f t="shared" si="51"/>
        <v>2.3212627669452181E-2</v>
      </c>
      <c r="W427" s="11">
        <f t="shared" si="46"/>
        <v>-2897</v>
      </c>
      <c r="X427" s="14">
        <f t="shared" si="47"/>
        <v>-0.11125619263412573</v>
      </c>
    </row>
    <row r="428" spans="1:24" s="10" customFormat="1" x14ac:dyDescent="0.3">
      <c r="A428" s="2">
        <v>40593</v>
      </c>
      <c r="B428" s="3">
        <v>1745</v>
      </c>
      <c r="C428" s="3">
        <v>2001</v>
      </c>
      <c r="D428" s="3"/>
      <c r="E428" s="3"/>
      <c r="F428" s="12">
        <v>40586</v>
      </c>
      <c r="G428" s="3">
        <v>22941</v>
      </c>
      <c r="H428" s="3">
        <v>22712.5</v>
      </c>
      <c r="I428" s="3"/>
      <c r="J428" s="3"/>
      <c r="K428" s="11">
        <v>1531</v>
      </c>
      <c r="L428" s="11">
        <v>5835</v>
      </c>
      <c r="M428" s="11">
        <v>3174</v>
      </c>
      <c r="N428" s="11">
        <v>1939</v>
      </c>
      <c r="O428" s="3"/>
      <c r="P428" s="3"/>
      <c r="Q428" s="11">
        <f t="shared" si="48"/>
        <v>-133</v>
      </c>
      <c r="R428" s="14">
        <f t="shared" si="49"/>
        <v>-7.0820021299254521E-2</v>
      </c>
      <c r="S428" s="11">
        <f t="shared" si="44"/>
        <v>93</v>
      </c>
      <c r="T428" s="14">
        <f t="shared" si="45"/>
        <v>5.6295399515738496E-2</v>
      </c>
      <c r="U428" s="11">
        <f t="shared" si="50"/>
        <v>-201</v>
      </c>
      <c r="V428" s="14">
        <f t="shared" si="51"/>
        <v>-8.6855068706248387E-3</v>
      </c>
      <c r="W428" s="11">
        <f t="shared" si="46"/>
        <v>-2592</v>
      </c>
      <c r="X428" s="14">
        <f t="shared" si="47"/>
        <v>-0.10151568558336271</v>
      </c>
    </row>
    <row r="429" spans="1:24" x14ac:dyDescent="0.3">
      <c r="A429" s="2">
        <v>40600</v>
      </c>
      <c r="B429" s="3">
        <v>1582</v>
      </c>
      <c r="C429" s="3">
        <v>1801.25</v>
      </c>
      <c r="D429" s="3"/>
      <c r="E429" s="3"/>
      <c r="F429" s="12">
        <v>40593</v>
      </c>
      <c r="G429" s="3">
        <v>22093</v>
      </c>
      <c r="H429" s="3">
        <v>22698.25</v>
      </c>
      <c r="I429" s="3"/>
      <c r="J429" s="3"/>
      <c r="K429" s="11">
        <v>1390</v>
      </c>
      <c r="L429" s="11">
        <v>5593</v>
      </c>
      <c r="M429" s="11">
        <v>3248</v>
      </c>
      <c r="N429" s="11">
        <v>1954</v>
      </c>
      <c r="O429" s="3"/>
      <c r="P429" s="3"/>
      <c r="Q429" s="11">
        <f t="shared" si="48"/>
        <v>-163</v>
      </c>
      <c r="R429" s="14">
        <f t="shared" si="49"/>
        <v>-9.3409742120343836E-2</v>
      </c>
      <c r="S429" s="11">
        <f t="shared" si="44"/>
        <v>-500</v>
      </c>
      <c r="T429" s="14">
        <f t="shared" si="45"/>
        <v>-0.24015369836695485</v>
      </c>
      <c r="U429" s="11">
        <f t="shared" si="50"/>
        <v>-848</v>
      </c>
      <c r="V429" s="14">
        <f t="shared" si="51"/>
        <v>-3.6964386905540297E-2</v>
      </c>
      <c r="W429" s="11">
        <f t="shared" si="46"/>
        <v>-4159</v>
      </c>
      <c r="X429" s="14">
        <f t="shared" si="47"/>
        <v>-0.1584260246838336</v>
      </c>
    </row>
    <row r="430" spans="1:24" x14ac:dyDescent="0.3">
      <c r="A430" s="2">
        <v>40607</v>
      </c>
      <c r="B430" s="3">
        <v>2008</v>
      </c>
      <c r="C430" s="3">
        <v>1803.25</v>
      </c>
      <c r="D430" s="3"/>
      <c r="E430" s="3"/>
      <c r="F430" s="12">
        <v>40600</v>
      </c>
      <c r="G430" s="3">
        <v>22788</v>
      </c>
      <c r="H430" s="3">
        <v>22741</v>
      </c>
      <c r="I430" s="3"/>
      <c r="J430" s="3"/>
      <c r="K430" s="11">
        <v>1422</v>
      </c>
      <c r="L430" s="11">
        <v>5684</v>
      </c>
      <c r="M430" s="11">
        <v>3325</v>
      </c>
      <c r="N430" s="11">
        <v>1993</v>
      </c>
      <c r="O430" s="3"/>
      <c r="P430" s="3"/>
      <c r="Q430" s="11">
        <f t="shared" si="48"/>
        <v>426</v>
      </c>
      <c r="R430" s="14">
        <f t="shared" si="49"/>
        <v>0.26927939317319849</v>
      </c>
      <c r="S430" s="11">
        <f t="shared" si="44"/>
        <v>-191</v>
      </c>
      <c r="T430" s="14">
        <f t="shared" si="45"/>
        <v>-8.6857662573897224E-2</v>
      </c>
      <c r="U430" s="11">
        <f t="shared" si="50"/>
        <v>695</v>
      </c>
      <c r="V430" s="14">
        <f t="shared" si="51"/>
        <v>3.1457927850450366E-2</v>
      </c>
      <c r="W430" s="11">
        <f t="shared" si="46"/>
        <v>-3112</v>
      </c>
      <c r="X430" s="14">
        <f t="shared" si="47"/>
        <v>-0.12015444015444016</v>
      </c>
    </row>
    <row r="431" spans="1:24" x14ac:dyDescent="0.3">
      <c r="A431" s="2">
        <v>40614</v>
      </c>
      <c r="B431" s="3">
        <v>1887</v>
      </c>
      <c r="C431" s="3">
        <v>1805.5</v>
      </c>
      <c r="D431" s="3"/>
      <c r="E431" s="3"/>
      <c r="F431" s="12">
        <v>40607</v>
      </c>
      <c r="G431" s="3">
        <v>22265</v>
      </c>
      <c r="H431" s="3">
        <v>22521.75</v>
      </c>
      <c r="I431" s="3"/>
      <c r="J431" s="3"/>
      <c r="K431" s="11">
        <v>1407</v>
      </c>
      <c r="L431" s="11">
        <v>5630</v>
      </c>
      <c r="M431" s="11">
        <v>3289</v>
      </c>
      <c r="N431" s="11">
        <v>2024</v>
      </c>
      <c r="O431" s="3"/>
      <c r="P431" s="3"/>
      <c r="Q431" s="11">
        <f t="shared" si="48"/>
        <v>-121</v>
      </c>
      <c r="R431" s="14">
        <f t="shared" si="49"/>
        <v>-6.0258964143426297E-2</v>
      </c>
      <c r="S431" s="11">
        <f t="shared" si="44"/>
        <v>76</v>
      </c>
      <c r="T431" s="14">
        <f t="shared" si="45"/>
        <v>4.1965764770844835E-2</v>
      </c>
      <c r="U431" s="11">
        <f t="shared" si="50"/>
        <v>-523</v>
      </c>
      <c r="V431" s="14">
        <f t="shared" si="51"/>
        <v>-2.2950675794277689E-2</v>
      </c>
      <c r="W431" s="11">
        <f t="shared" si="46"/>
        <v>-3469</v>
      </c>
      <c r="X431" s="14">
        <f t="shared" si="47"/>
        <v>-0.13480220719670474</v>
      </c>
    </row>
    <row r="432" spans="1:24" x14ac:dyDescent="0.3">
      <c r="A432" s="2">
        <v>40621</v>
      </c>
      <c r="B432" s="3">
        <v>1676</v>
      </c>
      <c r="C432" s="3">
        <v>1788.25</v>
      </c>
      <c r="D432" s="3"/>
      <c r="E432" s="3"/>
      <c r="F432" s="12">
        <v>40614</v>
      </c>
      <c r="G432" s="3">
        <v>21797</v>
      </c>
      <c r="H432" s="3">
        <v>22235.75</v>
      </c>
      <c r="I432" s="3"/>
      <c r="J432" s="3"/>
      <c r="K432" s="11">
        <v>1417</v>
      </c>
      <c r="L432" s="11">
        <v>5661</v>
      </c>
      <c r="M432" s="11">
        <v>3288</v>
      </c>
      <c r="N432" s="11">
        <v>2061</v>
      </c>
      <c r="O432" s="3"/>
      <c r="P432" s="3"/>
      <c r="Q432" s="11">
        <f t="shared" si="48"/>
        <v>-211</v>
      </c>
      <c r="R432" s="14">
        <f t="shared" si="49"/>
        <v>-0.11181770005299417</v>
      </c>
      <c r="S432" s="11">
        <f t="shared" si="44"/>
        <v>-106</v>
      </c>
      <c r="T432" s="14">
        <f t="shared" si="45"/>
        <v>-5.9483726150392817E-2</v>
      </c>
      <c r="U432" s="11">
        <f t="shared" si="50"/>
        <v>-468</v>
      </c>
      <c r="V432" s="14">
        <f t="shared" si="51"/>
        <v>-2.1019537390523244E-2</v>
      </c>
      <c r="W432" s="11">
        <f t="shared" si="46"/>
        <v>-3228</v>
      </c>
      <c r="X432" s="14">
        <f t="shared" si="47"/>
        <v>-0.12899100899100899</v>
      </c>
    </row>
    <row r="433" spans="1:24" x14ac:dyDescent="0.3">
      <c r="A433" s="2">
        <v>40628</v>
      </c>
      <c r="B433" s="3">
        <v>1707</v>
      </c>
      <c r="C433" s="3">
        <v>1819.5</v>
      </c>
      <c r="D433" s="3"/>
      <c r="E433" s="3"/>
      <c r="F433" s="12">
        <v>40621</v>
      </c>
      <c r="G433" s="3">
        <v>21364</v>
      </c>
      <c r="H433" s="3">
        <v>22053.5</v>
      </c>
      <c r="I433" s="3"/>
      <c r="J433" s="3"/>
      <c r="K433" s="11">
        <v>1421</v>
      </c>
      <c r="L433" s="11">
        <v>5689</v>
      </c>
      <c r="M433" s="11">
        <v>3213</v>
      </c>
      <c r="N433" s="11">
        <v>2151</v>
      </c>
      <c r="O433" s="3"/>
      <c r="P433" s="3"/>
      <c r="Q433" s="11">
        <f t="shared" si="48"/>
        <v>31</v>
      </c>
      <c r="R433" s="14">
        <f t="shared" si="49"/>
        <v>1.8496420047732696E-2</v>
      </c>
      <c r="S433" s="11">
        <f t="shared" si="44"/>
        <v>-272</v>
      </c>
      <c r="T433" s="14">
        <f t="shared" si="45"/>
        <v>-0.13744315310763011</v>
      </c>
      <c r="U433" s="11">
        <f t="shared" si="50"/>
        <v>-433</v>
      </c>
      <c r="V433" s="14">
        <f t="shared" si="51"/>
        <v>-1.98651190530807E-2</v>
      </c>
      <c r="W433" s="11">
        <f t="shared" si="46"/>
        <v>-3121</v>
      </c>
      <c r="X433" s="14">
        <f t="shared" si="47"/>
        <v>-0.12746579538492955</v>
      </c>
    </row>
    <row r="434" spans="1:24" x14ac:dyDescent="0.3">
      <c r="A434" s="2">
        <v>40635</v>
      </c>
      <c r="B434" s="3">
        <v>1898</v>
      </c>
      <c r="C434" s="3">
        <v>1792</v>
      </c>
      <c r="D434" s="3"/>
      <c r="E434" s="3"/>
      <c r="F434" s="12">
        <v>40628</v>
      </c>
      <c r="G434" s="3">
        <v>21358</v>
      </c>
      <c r="H434" s="3">
        <v>21696</v>
      </c>
      <c r="I434" s="3"/>
      <c r="J434" s="3"/>
      <c r="K434" s="11">
        <v>1457</v>
      </c>
      <c r="L434" s="11">
        <v>5845</v>
      </c>
      <c r="M434" s="11">
        <v>3282</v>
      </c>
      <c r="N434" s="11">
        <v>2216</v>
      </c>
      <c r="O434" s="3"/>
      <c r="P434" s="3"/>
      <c r="Q434" s="11">
        <f t="shared" si="48"/>
        <v>191</v>
      </c>
      <c r="R434" s="14">
        <f t="shared" si="49"/>
        <v>0.11189220855301699</v>
      </c>
      <c r="S434" s="11">
        <f t="shared" si="44"/>
        <v>-266</v>
      </c>
      <c r="T434" s="14">
        <f t="shared" si="45"/>
        <v>-0.12292051756007394</v>
      </c>
      <c r="U434" s="11">
        <f t="shared" si="50"/>
        <v>-6</v>
      </c>
      <c r="V434" s="14">
        <f t="shared" si="51"/>
        <v>-2.8084628346751543E-4</v>
      </c>
      <c r="W434" s="11">
        <f t="shared" si="46"/>
        <v>-2532</v>
      </c>
      <c r="X434" s="14">
        <f t="shared" si="47"/>
        <v>-0.10598576810380912</v>
      </c>
    </row>
    <row r="435" spans="1:24" x14ac:dyDescent="0.3">
      <c r="A435" s="2">
        <v>40642</v>
      </c>
      <c r="B435" s="3">
        <v>1843</v>
      </c>
      <c r="C435" s="3">
        <v>1781</v>
      </c>
      <c r="D435" s="3"/>
      <c r="E435" s="3"/>
      <c r="F435" s="12">
        <v>40635</v>
      </c>
      <c r="G435" s="3">
        <v>20514</v>
      </c>
      <c r="H435" s="3">
        <v>21258.25</v>
      </c>
      <c r="I435" s="3"/>
      <c r="J435" s="3"/>
      <c r="K435" s="11">
        <v>1312</v>
      </c>
      <c r="L435" s="11">
        <v>5834</v>
      </c>
      <c r="M435" s="11">
        <v>3233</v>
      </c>
      <c r="N435" s="11">
        <v>2212</v>
      </c>
      <c r="O435" s="3"/>
      <c r="P435" s="3"/>
      <c r="Q435" s="11">
        <f t="shared" si="48"/>
        <v>-55</v>
      </c>
      <c r="R435" s="14">
        <f t="shared" si="49"/>
        <v>-2.8977871443624868E-2</v>
      </c>
      <c r="S435" s="11">
        <f t="shared" si="44"/>
        <v>25</v>
      </c>
      <c r="T435" s="14">
        <f t="shared" si="45"/>
        <v>1.3751375137513752E-2</v>
      </c>
      <c r="U435" s="11">
        <f t="shared" si="50"/>
        <v>-844</v>
      </c>
      <c r="V435" s="14">
        <f t="shared" si="51"/>
        <v>-3.9516808689952242E-2</v>
      </c>
      <c r="W435" s="11">
        <f t="shared" si="46"/>
        <v>-2879</v>
      </c>
      <c r="X435" s="14">
        <f t="shared" si="47"/>
        <v>-0.12307100414653957</v>
      </c>
    </row>
    <row r="436" spans="1:24" x14ac:dyDescent="0.3">
      <c r="A436" s="2">
        <v>40649</v>
      </c>
      <c r="B436" s="3">
        <v>1892</v>
      </c>
      <c r="C436" s="3">
        <v>1835</v>
      </c>
      <c r="D436" s="3"/>
      <c r="E436" s="3"/>
      <c r="F436" s="12">
        <v>40642</v>
      </c>
      <c r="G436" s="3">
        <v>19918</v>
      </c>
      <c r="H436" s="3">
        <v>20788.5</v>
      </c>
      <c r="I436" s="3"/>
      <c r="J436" s="3"/>
      <c r="K436" s="11">
        <v>1371</v>
      </c>
      <c r="L436" s="11">
        <v>5852</v>
      </c>
      <c r="M436" s="11">
        <v>3205</v>
      </c>
      <c r="N436" s="11">
        <v>2278</v>
      </c>
      <c r="O436" s="3"/>
      <c r="P436" s="3"/>
      <c r="Q436" s="11">
        <f t="shared" si="48"/>
        <v>49</v>
      </c>
      <c r="R436" s="14">
        <f t="shared" si="49"/>
        <v>2.6587086272381984E-2</v>
      </c>
      <c r="S436" s="11">
        <f t="shared" si="44"/>
        <v>73</v>
      </c>
      <c r="T436" s="14">
        <f t="shared" si="45"/>
        <v>4.0131940626717974E-2</v>
      </c>
      <c r="U436" s="11">
        <f t="shared" si="50"/>
        <v>-596</v>
      </c>
      <c r="V436" s="14">
        <f t="shared" si="51"/>
        <v>-2.9053329433557571E-2</v>
      </c>
      <c r="W436" s="11">
        <f t="shared" si="46"/>
        <v>-2343</v>
      </c>
      <c r="X436" s="14">
        <f t="shared" si="47"/>
        <v>-0.10525133641795067</v>
      </c>
    </row>
    <row r="437" spans="1:24" x14ac:dyDescent="0.3">
      <c r="A437" s="2">
        <v>40656</v>
      </c>
      <c r="B437" s="3">
        <v>1573</v>
      </c>
      <c r="C437" s="3">
        <v>1801.5</v>
      </c>
      <c r="D437" s="3"/>
      <c r="E437" s="3"/>
      <c r="F437" s="12">
        <v>40649</v>
      </c>
      <c r="G437" s="3">
        <v>19240</v>
      </c>
      <c r="H437" s="3">
        <v>20257.5</v>
      </c>
      <c r="I437" s="3"/>
      <c r="J437" s="3"/>
      <c r="K437" s="11">
        <v>1283</v>
      </c>
      <c r="L437" s="11">
        <v>5850</v>
      </c>
      <c r="M437" s="11">
        <v>3130</v>
      </c>
      <c r="N437" s="11">
        <v>2260</v>
      </c>
      <c r="O437" s="3"/>
      <c r="P437" s="3"/>
      <c r="Q437" s="11">
        <f t="shared" si="48"/>
        <v>-319</v>
      </c>
      <c r="R437" s="14">
        <f t="shared" si="49"/>
        <v>-0.16860465116279069</v>
      </c>
      <c r="S437" s="11">
        <f t="shared" si="44"/>
        <v>50</v>
      </c>
      <c r="T437" s="14">
        <f t="shared" si="45"/>
        <v>3.2829940906106372E-2</v>
      </c>
      <c r="U437" s="11">
        <f t="shared" si="50"/>
        <v>-678</v>
      </c>
      <c r="V437" s="14">
        <f t="shared" si="51"/>
        <v>-3.4039562205040667E-2</v>
      </c>
      <c r="W437" s="11">
        <f t="shared" si="46"/>
        <v>-1622</v>
      </c>
      <c r="X437" s="14">
        <f t="shared" si="47"/>
        <v>-7.7749017352123473E-2</v>
      </c>
    </row>
    <row r="438" spans="1:24" x14ac:dyDescent="0.3">
      <c r="A438" s="2">
        <v>40663</v>
      </c>
      <c r="B438" s="3">
        <v>2089</v>
      </c>
      <c r="C438" s="3">
        <v>1849.25</v>
      </c>
      <c r="D438" s="3"/>
      <c r="E438" s="3"/>
      <c r="F438" s="12">
        <v>40656</v>
      </c>
      <c r="G438" s="3">
        <v>19307</v>
      </c>
      <c r="H438" s="3">
        <v>19744.75</v>
      </c>
      <c r="I438" s="3"/>
      <c r="J438" s="3"/>
      <c r="K438" s="11">
        <v>1374</v>
      </c>
      <c r="L438" s="11">
        <v>5853</v>
      </c>
      <c r="M438" s="11">
        <v>3126</v>
      </c>
      <c r="N438" s="11">
        <v>2330</v>
      </c>
      <c r="O438" s="3"/>
      <c r="P438" s="3"/>
      <c r="Q438" s="11">
        <f t="shared" si="48"/>
        <v>516</v>
      </c>
      <c r="R438" s="14">
        <f t="shared" si="49"/>
        <v>0.32803560076287347</v>
      </c>
      <c r="S438" s="11">
        <f t="shared" si="44"/>
        <v>244</v>
      </c>
      <c r="T438" s="14">
        <f t="shared" si="45"/>
        <v>0.13224932249322494</v>
      </c>
      <c r="U438" s="11">
        <f t="shared" si="50"/>
        <v>67</v>
      </c>
      <c r="V438" s="14">
        <f t="shared" si="51"/>
        <v>3.4823284823284825E-3</v>
      </c>
      <c r="W438" s="11">
        <f t="shared" si="46"/>
        <v>-1509</v>
      </c>
      <c r="X438" s="14">
        <f t="shared" si="47"/>
        <v>-7.2492313604919298E-2</v>
      </c>
    </row>
    <row r="439" spans="1:24" x14ac:dyDescent="0.3">
      <c r="A439" s="2">
        <v>40670</v>
      </c>
      <c r="B439" s="3">
        <v>1712</v>
      </c>
      <c r="C439" s="3">
        <v>1816.5</v>
      </c>
      <c r="D439" s="3"/>
      <c r="E439" s="3"/>
      <c r="F439" s="12">
        <v>40663</v>
      </c>
      <c r="G439" s="3">
        <v>17737</v>
      </c>
      <c r="H439" s="3">
        <v>19050.5</v>
      </c>
      <c r="I439" s="3"/>
      <c r="J439" s="3"/>
      <c r="K439" s="11">
        <v>1296</v>
      </c>
      <c r="L439" s="11">
        <v>5934</v>
      </c>
      <c r="M439" s="11">
        <v>3208</v>
      </c>
      <c r="N439" s="11">
        <v>2338</v>
      </c>
      <c r="O439" s="3"/>
      <c r="P439" s="3"/>
      <c r="Q439" s="11">
        <f t="shared" si="48"/>
        <v>-377</v>
      </c>
      <c r="R439" s="14">
        <f t="shared" si="49"/>
        <v>-0.18046912398276688</v>
      </c>
      <c r="S439" s="11">
        <f t="shared" si="44"/>
        <v>109</v>
      </c>
      <c r="T439" s="14">
        <f t="shared" si="45"/>
        <v>6.799750467872738E-2</v>
      </c>
      <c r="U439" s="11">
        <f t="shared" si="50"/>
        <v>-1570</v>
      </c>
      <c r="V439" s="14">
        <f t="shared" si="51"/>
        <v>-8.1317656808411451E-2</v>
      </c>
      <c r="W439" s="11">
        <f t="shared" si="46"/>
        <v>-1509</v>
      </c>
      <c r="X439" s="14">
        <f t="shared" si="47"/>
        <v>-7.8405902525200036E-2</v>
      </c>
    </row>
    <row r="440" spans="1:24" x14ac:dyDescent="0.3">
      <c r="A440" s="2">
        <v>40677</v>
      </c>
      <c r="B440" s="3">
        <v>1515</v>
      </c>
      <c r="C440" s="3">
        <v>1722.25</v>
      </c>
      <c r="D440" s="3"/>
      <c r="E440" s="3"/>
      <c r="F440" s="12">
        <v>40670</v>
      </c>
      <c r="G440" s="3">
        <v>16654</v>
      </c>
      <c r="H440" s="3">
        <v>18234.5</v>
      </c>
      <c r="I440" s="3"/>
      <c r="J440" s="3"/>
      <c r="K440" s="11">
        <v>1313</v>
      </c>
      <c r="L440" s="11">
        <v>5768</v>
      </c>
      <c r="M440" s="11">
        <v>2888</v>
      </c>
      <c r="N440" s="11">
        <v>2549</v>
      </c>
      <c r="O440" s="3"/>
      <c r="P440" s="3"/>
      <c r="Q440" s="11">
        <f t="shared" si="48"/>
        <v>-197</v>
      </c>
      <c r="R440" s="14">
        <f t="shared" si="49"/>
        <v>-0.11507009345794393</v>
      </c>
      <c r="S440" s="11">
        <f t="shared" si="44"/>
        <v>-17</v>
      </c>
      <c r="T440" s="14">
        <f t="shared" si="45"/>
        <v>-1.1096605744125326E-2</v>
      </c>
      <c r="U440" s="11">
        <f t="shared" si="50"/>
        <v>-1083</v>
      </c>
      <c r="V440" s="14">
        <f t="shared" si="51"/>
        <v>-6.1058803630828211E-2</v>
      </c>
      <c r="W440" s="11">
        <f t="shared" si="46"/>
        <v>-1337</v>
      </c>
      <c r="X440" s="14">
        <f t="shared" si="47"/>
        <v>-7.4314935245400476E-2</v>
      </c>
    </row>
    <row r="441" spans="1:24" x14ac:dyDescent="0.3">
      <c r="A441" s="2">
        <v>40684</v>
      </c>
      <c r="B441" s="3">
        <v>1482</v>
      </c>
      <c r="C441" s="3">
        <v>1699.5</v>
      </c>
      <c r="D441" s="3"/>
      <c r="E441" s="3"/>
      <c r="F441" s="12">
        <v>40677</v>
      </c>
      <c r="G441" s="3">
        <v>15673</v>
      </c>
      <c r="H441" s="3">
        <v>17342.75</v>
      </c>
      <c r="I441" s="3"/>
      <c r="J441" s="3"/>
      <c r="K441" s="11">
        <v>1242</v>
      </c>
      <c r="L441" s="11">
        <v>5734</v>
      </c>
      <c r="M441" s="11">
        <v>3035</v>
      </c>
      <c r="N441" s="11">
        <v>2377</v>
      </c>
      <c r="O441" s="3"/>
      <c r="P441" s="3"/>
      <c r="Q441" s="11">
        <f t="shared" si="48"/>
        <v>-33</v>
      </c>
      <c r="R441" s="14">
        <f t="shared" si="49"/>
        <v>-2.1782178217821781E-2</v>
      </c>
      <c r="S441" s="11">
        <f t="shared" ref="S441:S496" si="52">B441-B389</f>
        <v>-13</v>
      </c>
      <c r="T441" s="14">
        <f t="shared" ref="T441:T496" si="53">(B441-B389)/B389</f>
        <v>-8.6956521739130436E-3</v>
      </c>
      <c r="U441" s="11">
        <f t="shared" si="50"/>
        <v>-981</v>
      </c>
      <c r="V441" s="14">
        <f t="shared" si="51"/>
        <v>-5.8904767623393778E-2</v>
      </c>
      <c r="W441" s="11">
        <f t="shared" ref="W441:W496" si="54">G441-G389</f>
        <v>-1553</v>
      </c>
      <c r="X441" s="14">
        <f t="shared" ref="X441:X496" si="55">(G441-G389)/G389</f>
        <v>-9.0154417740624632E-2</v>
      </c>
    </row>
    <row r="442" spans="1:24" x14ac:dyDescent="0.3">
      <c r="A442" s="2">
        <v>40691</v>
      </c>
      <c r="B442" s="3">
        <v>1246</v>
      </c>
      <c r="C442" s="3">
        <v>1488.75</v>
      </c>
      <c r="D442" s="3"/>
      <c r="E442" s="3"/>
      <c r="F442" s="12">
        <v>40684</v>
      </c>
      <c r="G442" s="3">
        <v>14986</v>
      </c>
      <c r="H442" s="3">
        <v>16262.5</v>
      </c>
      <c r="I442" s="3"/>
      <c r="J442" s="3"/>
      <c r="K442" s="11">
        <v>1168</v>
      </c>
      <c r="L442" s="11">
        <v>5543</v>
      </c>
      <c r="M442" s="11">
        <v>3021</v>
      </c>
      <c r="N442" s="11">
        <v>2390</v>
      </c>
      <c r="O442" s="3"/>
      <c r="P442" s="3"/>
      <c r="Q442" s="11">
        <f t="shared" si="48"/>
        <v>-236</v>
      </c>
      <c r="R442" s="14">
        <f t="shared" si="49"/>
        <v>-0.15924426450742241</v>
      </c>
      <c r="S442" s="11">
        <f t="shared" si="52"/>
        <v>-291</v>
      </c>
      <c r="T442" s="14">
        <f t="shared" si="53"/>
        <v>-0.18932986337020169</v>
      </c>
      <c r="U442" s="11">
        <f t="shared" si="50"/>
        <v>-687</v>
      </c>
      <c r="V442" s="14">
        <f t="shared" si="51"/>
        <v>-4.3833343967332357E-2</v>
      </c>
      <c r="W442" s="11">
        <f t="shared" si="54"/>
        <v>-1412</v>
      </c>
      <c r="X442" s="14">
        <f t="shared" si="55"/>
        <v>-8.6108061958775461E-2</v>
      </c>
    </row>
    <row r="443" spans="1:24" x14ac:dyDescent="0.3">
      <c r="A443" s="2">
        <v>40698</v>
      </c>
      <c r="B443" s="3">
        <v>1195</v>
      </c>
      <c r="C443" s="3">
        <v>1359.5</v>
      </c>
      <c r="D443" s="3"/>
      <c r="E443" s="3"/>
      <c r="F443" s="12">
        <v>40691</v>
      </c>
      <c r="G443" s="7">
        <v>14167</v>
      </c>
      <c r="H443" s="7">
        <v>15370</v>
      </c>
      <c r="I443" s="3"/>
      <c r="J443" s="3"/>
      <c r="K443" s="11">
        <v>997</v>
      </c>
      <c r="L443" s="11">
        <v>5394</v>
      </c>
      <c r="M443" s="11">
        <v>2921</v>
      </c>
      <c r="N443" s="11">
        <v>2381</v>
      </c>
      <c r="O443" s="3"/>
      <c r="P443" s="3"/>
      <c r="Q443" s="11">
        <f t="shared" si="48"/>
        <v>-51</v>
      </c>
      <c r="R443" s="14">
        <f t="shared" si="49"/>
        <v>-4.0930979133226325E-2</v>
      </c>
      <c r="S443" s="11">
        <f t="shared" si="52"/>
        <v>-182</v>
      </c>
      <c r="T443" s="14">
        <f t="shared" si="53"/>
        <v>-0.13217138707334786</v>
      </c>
      <c r="U443" s="11">
        <f t="shared" si="50"/>
        <v>-819</v>
      </c>
      <c r="V443" s="14">
        <f t="shared" si="51"/>
        <v>-5.4651007607099962E-2</v>
      </c>
      <c r="W443" s="11">
        <f t="shared" si="54"/>
        <v>-1521</v>
      </c>
      <c r="X443" s="14">
        <f t="shared" si="55"/>
        <v>-9.6953085160632335E-2</v>
      </c>
    </row>
    <row r="444" spans="1:24" x14ac:dyDescent="0.3">
      <c r="A444" s="2">
        <v>40705</v>
      </c>
      <c r="B444" s="3">
        <v>1349</v>
      </c>
      <c r="C444" s="3">
        <v>1318</v>
      </c>
      <c r="D444" s="3"/>
      <c r="E444" s="3"/>
      <c r="F444" s="12">
        <v>40698</v>
      </c>
      <c r="G444" s="7">
        <v>13746</v>
      </c>
      <c r="H444" s="7">
        <v>14643</v>
      </c>
      <c r="I444" s="3"/>
      <c r="J444" s="3"/>
      <c r="K444" s="11">
        <v>1152</v>
      </c>
      <c r="L444" s="11">
        <v>5269</v>
      </c>
      <c r="M444" s="11">
        <v>2866</v>
      </c>
      <c r="N444" s="11">
        <v>2408</v>
      </c>
      <c r="O444" s="3"/>
      <c r="P444" s="3"/>
      <c r="Q444" s="11">
        <f t="shared" si="48"/>
        <v>154</v>
      </c>
      <c r="R444" s="14">
        <f t="shared" si="49"/>
        <v>0.12887029288702928</v>
      </c>
      <c r="S444" s="11">
        <f t="shared" si="52"/>
        <v>-309</v>
      </c>
      <c r="T444" s="14">
        <f t="shared" si="53"/>
        <v>-0.18636911942098913</v>
      </c>
      <c r="U444" s="11">
        <f t="shared" si="50"/>
        <v>-421</v>
      </c>
      <c r="V444" s="14">
        <f t="shared" si="51"/>
        <v>-2.9716947836521495E-2</v>
      </c>
      <c r="W444" s="11">
        <f t="shared" si="54"/>
        <v>-2380</v>
      </c>
      <c r="X444" s="14">
        <f t="shared" si="55"/>
        <v>-0.14758774649634132</v>
      </c>
    </row>
    <row r="445" spans="1:24" x14ac:dyDescent="0.3">
      <c r="A445" s="2">
        <v>40712</v>
      </c>
      <c r="B445" s="3">
        <v>1430</v>
      </c>
      <c r="C445" s="3">
        <v>1305</v>
      </c>
      <c r="D445" s="3"/>
      <c r="E445" s="3"/>
      <c r="F445" s="12">
        <v>40705</v>
      </c>
      <c r="G445" s="7">
        <v>13384</v>
      </c>
      <c r="H445" s="7">
        <v>14070.75</v>
      </c>
      <c r="I445" s="3"/>
      <c r="J445" s="3"/>
      <c r="K445" s="11">
        <v>1111</v>
      </c>
      <c r="L445" s="11">
        <v>5094</v>
      </c>
      <c r="M445" s="11">
        <v>2882</v>
      </c>
      <c r="N445" s="11">
        <v>2362</v>
      </c>
      <c r="O445" s="3"/>
      <c r="P445" s="3"/>
      <c r="Q445" s="11">
        <f t="shared" si="48"/>
        <v>81</v>
      </c>
      <c r="R445" s="14">
        <f t="shared" si="49"/>
        <v>6.0044477390659746E-2</v>
      </c>
      <c r="S445" s="11">
        <f t="shared" si="52"/>
        <v>-324</v>
      </c>
      <c r="T445" s="14">
        <f t="shared" si="53"/>
        <v>-0.1847206385404789</v>
      </c>
      <c r="U445" s="11">
        <f t="shared" si="50"/>
        <v>-362</v>
      </c>
      <c r="V445" s="14">
        <f t="shared" si="51"/>
        <v>-2.6334933798923325E-2</v>
      </c>
      <c r="W445" s="11">
        <f t="shared" si="54"/>
        <v>-2139</v>
      </c>
      <c r="X445" s="14">
        <f t="shared" si="55"/>
        <v>-0.13779552921471366</v>
      </c>
    </row>
    <row r="446" spans="1:24" x14ac:dyDescent="0.3">
      <c r="A446" s="2">
        <v>40719</v>
      </c>
      <c r="B446" s="3">
        <v>1524</v>
      </c>
      <c r="C446" s="3">
        <v>1374.5</v>
      </c>
      <c r="D446" s="3"/>
      <c r="E446" s="3"/>
      <c r="F446" s="12">
        <v>40712</v>
      </c>
      <c r="G446" s="7">
        <v>12013</v>
      </c>
      <c r="H446" s="7">
        <v>13327.5</v>
      </c>
      <c r="I446" s="3"/>
      <c r="J446" s="3"/>
      <c r="K446" s="11">
        <v>1152</v>
      </c>
      <c r="L446" s="11">
        <v>5031</v>
      </c>
      <c r="M446" s="11">
        <v>2816</v>
      </c>
      <c r="N446" s="11">
        <v>2413</v>
      </c>
      <c r="O446" s="3"/>
      <c r="P446" s="3"/>
      <c r="Q446" s="11">
        <f t="shared" si="48"/>
        <v>94</v>
      </c>
      <c r="R446" s="14">
        <f t="shared" si="49"/>
        <v>6.5734265734265732E-2</v>
      </c>
      <c r="S446" s="11">
        <f t="shared" si="52"/>
        <v>-210</v>
      </c>
      <c r="T446" s="14">
        <f t="shared" si="53"/>
        <v>-0.12110726643598616</v>
      </c>
      <c r="U446" s="11">
        <f t="shared" si="50"/>
        <v>-1371</v>
      </c>
      <c r="V446" s="14">
        <f t="shared" si="51"/>
        <v>-0.10243574417214585</v>
      </c>
      <c r="W446" s="11">
        <f t="shared" si="54"/>
        <v>-3239</v>
      </c>
      <c r="X446" s="14">
        <f t="shared" si="55"/>
        <v>-0.21236559139784947</v>
      </c>
    </row>
    <row r="447" spans="1:24" x14ac:dyDescent="0.3">
      <c r="A447" s="2">
        <v>40726</v>
      </c>
      <c r="B447" s="3">
        <v>1676</v>
      </c>
      <c r="C447" s="3">
        <v>1494.75</v>
      </c>
      <c r="D447" s="3"/>
      <c r="E447" s="3"/>
      <c r="F447" s="12">
        <v>40719</v>
      </c>
      <c r="G447" s="7">
        <v>12987</v>
      </c>
      <c r="H447" s="7">
        <v>13032.5</v>
      </c>
      <c r="I447" s="3"/>
      <c r="J447" s="3"/>
      <c r="K447" s="11">
        <v>1175</v>
      </c>
      <c r="L447" s="11">
        <v>4982</v>
      </c>
      <c r="M447" s="11">
        <v>2726</v>
      </c>
      <c r="N447" s="11">
        <v>2376</v>
      </c>
      <c r="O447" s="3"/>
      <c r="P447" s="3"/>
      <c r="Q447" s="11">
        <f t="shared" si="48"/>
        <v>152</v>
      </c>
      <c r="R447" s="14">
        <f t="shared" si="49"/>
        <v>9.9737532808398949E-2</v>
      </c>
      <c r="S447" s="11">
        <f t="shared" si="52"/>
        <v>-28</v>
      </c>
      <c r="T447" s="14">
        <f t="shared" si="53"/>
        <v>-1.6431924882629109E-2</v>
      </c>
      <c r="U447" s="11">
        <f t="shared" si="50"/>
        <v>974</v>
      </c>
      <c r="V447" s="14">
        <f t="shared" si="51"/>
        <v>8.1078831266128359E-2</v>
      </c>
      <c r="W447" s="11">
        <f t="shared" si="54"/>
        <v>-2260</v>
      </c>
      <c r="X447" s="14">
        <f t="shared" si="55"/>
        <v>-0.14822588050108218</v>
      </c>
    </row>
    <row r="448" spans="1:24" x14ac:dyDescent="0.3">
      <c r="A448" s="2">
        <v>40733</v>
      </c>
      <c r="B448" s="3">
        <v>1370</v>
      </c>
      <c r="C448" s="3">
        <v>1500</v>
      </c>
      <c r="D448" s="3"/>
      <c r="E448" s="3"/>
      <c r="F448" s="12">
        <v>40726</v>
      </c>
      <c r="G448" s="7">
        <v>12646</v>
      </c>
      <c r="H448" s="7">
        <v>12757.5</v>
      </c>
      <c r="I448" s="3"/>
      <c r="J448" s="3"/>
      <c r="K448" s="11">
        <v>1039</v>
      </c>
      <c r="L448" s="11">
        <v>4748</v>
      </c>
      <c r="M448" s="11">
        <v>2623</v>
      </c>
      <c r="N448" s="11">
        <v>2373</v>
      </c>
      <c r="O448" s="3"/>
      <c r="P448" s="3"/>
      <c r="Q448" s="11">
        <f t="shared" si="48"/>
        <v>-306</v>
      </c>
      <c r="R448" s="14">
        <f t="shared" si="49"/>
        <v>-0.18257756563245822</v>
      </c>
      <c r="S448" s="11">
        <f t="shared" si="52"/>
        <v>-2</v>
      </c>
      <c r="T448" s="14">
        <f t="shared" si="53"/>
        <v>-1.4577259475218659E-3</v>
      </c>
      <c r="U448" s="11">
        <f t="shared" si="50"/>
        <v>-341</v>
      </c>
      <c r="V448" s="14">
        <f t="shared" si="51"/>
        <v>-2.6257026257026257E-2</v>
      </c>
      <c r="W448" s="11">
        <f t="shared" si="54"/>
        <v>-2166</v>
      </c>
      <c r="X448" s="14">
        <f t="shared" si="55"/>
        <v>-0.14623278422900352</v>
      </c>
    </row>
    <row r="449" spans="1:24" x14ac:dyDescent="0.3">
      <c r="A449" s="2">
        <v>40740</v>
      </c>
      <c r="B449" s="3">
        <v>1415</v>
      </c>
      <c r="C449" s="3">
        <v>1496.25</v>
      </c>
      <c r="D449" s="3"/>
      <c r="E449" s="3"/>
      <c r="F449" s="12">
        <v>40733</v>
      </c>
      <c r="G449" s="7">
        <v>13394</v>
      </c>
      <c r="H449" s="7">
        <v>12760</v>
      </c>
      <c r="I449" s="3"/>
      <c r="J449" s="3"/>
      <c r="K449" s="11">
        <v>1198</v>
      </c>
      <c r="L449" s="11">
        <v>4847</v>
      </c>
      <c r="M449" s="11">
        <v>2672</v>
      </c>
      <c r="N449" s="11">
        <v>2415</v>
      </c>
      <c r="O449" s="3"/>
      <c r="P449" s="3"/>
      <c r="Q449" s="11">
        <f t="shared" si="48"/>
        <v>45</v>
      </c>
      <c r="R449" s="14">
        <f t="shared" si="49"/>
        <v>3.2846715328467155E-2</v>
      </c>
      <c r="S449" s="11">
        <f t="shared" si="52"/>
        <v>-43</v>
      </c>
      <c r="T449" s="14">
        <f t="shared" si="53"/>
        <v>-2.9492455418381344E-2</v>
      </c>
      <c r="U449" s="11">
        <f t="shared" si="50"/>
        <v>748</v>
      </c>
      <c r="V449" s="14">
        <f t="shared" si="51"/>
        <v>5.9149138067373083E-2</v>
      </c>
      <c r="W449" s="11">
        <f t="shared" si="54"/>
        <v>-1957</v>
      </c>
      <c r="X449" s="14">
        <f t="shared" si="55"/>
        <v>-0.12748355156015895</v>
      </c>
    </row>
    <row r="450" spans="1:24" x14ac:dyDescent="0.3">
      <c r="A450" s="2">
        <v>40747</v>
      </c>
      <c r="B450" s="3">
        <v>1492</v>
      </c>
      <c r="C450" s="3">
        <v>1488.25</v>
      </c>
      <c r="D450" s="3"/>
      <c r="E450" s="3"/>
      <c r="F450" s="12">
        <v>40740</v>
      </c>
      <c r="G450" s="7">
        <v>13266</v>
      </c>
      <c r="H450" s="7">
        <v>13073.25</v>
      </c>
      <c r="I450" s="3"/>
      <c r="J450" s="3"/>
      <c r="K450" s="11">
        <v>1230</v>
      </c>
      <c r="L450" s="11">
        <v>4732</v>
      </c>
      <c r="M450" s="11">
        <v>2663</v>
      </c>
      <c r="N450" s="11">
        <v>2350</v>
      </c>
      <c r="O450" s="3"/>
      <c r="P450" s="3"/>
      <c r="Q450" s="11">
        <f t="shared" si="48"/>
        <v>77</v>
      </c>
      <c r="R450" s="14">
        <f t="shared" si="49"/>
        <v>5.4416961130742049E-2</v>
      </c>
      <c r="S450" s="11">
        <f t="shared" si="52"/>
        <v>30</v>
      </c>
      <c r="T450" s="14">
        <f t="shared" si="53"/>
        <v>2.0519835841313269E-2</v>
      </c>
      <c r="U450" s="11">
        <f t="shared" si="50"/>
        <v>-128</v>
      </c>
      <c r="V450" s="14">
        <f t="shared" si="51"/>
        <v>-9.5565178438106607E-3</v>
      </c>
      <c r="W450" s="11">
        <f t="shared" si="54"/>
        <v>-1866</v>
      </c>
      <c r="X450" s="14">
        <f t="shared" si="55"/>
        <v>-0.12331482950039652</v>
      </c>
    </row>
    <row r="451" spans="1:24" x14ac:dyDescent="0.3">
      <c r="A451" s="2">
        <v>40754</v>
      </c>
      <c r="B451" s="3">
        <v>1156</v>
      </c>
      <c r="C451" s="3">
        <v>1358.25</v>
      </c>
      <c r="D451" s="3"/>
      <c r="E451" s="3"/>
      <c r="F451" s="12">
        <v>40747</v>
      </c>
      <c r="G451" s="7">
        <v>12718</v>
      </c>
      <c r="H451" s="7">
        <v>13006</v>
      </c>
      <c r="I451" s="3"/>
      <c r="J451" s="3"/>
      <c r="K451" s="11">
        <v>1283</v>
      </c>
      <c r="L451" s="11">
        <v>4717</v>
      </c>
      <c r="M451" s="11">
        <v>2664</v>
      </c>
      <c r="N451" s="11">
        <v>2267</v>
      </c>
      <c r="O451" s="3"/>
      <c r="P451" s="3"/>
      <c r="Q451" s="11">
        <f t="shared" si="48"/>
        <v>-336</v>
      </c>
      <c r="R451" s="14">
        <f t="shared" si="49"/>
        <v>-0.22520107238605899</v>
      </c>
      <c r="S451" s="11">
        <f t="shared" si="52"/>
        <v>-217</v>
      </c>
      <c r="T451" s="14">
        <f t="shared" si="53"/>
        <v>-0.15804806991988346</v>
      </c>
      <c r="U451" s="11">
        <f t="shared" si="50"/>
        <v>-548</v>
      </c>
      <c r="V451" s="14">
        <f t="shared" si="51"/>
        <v>-4.1308608472787577E-2</v>
      </c>
      <c r="W451" s="11">
        <f t="shared" si="54"/>
        <v>-2848</v>
      </c>
      <c r="X451" s="14">
        <f t="shared" si="55"/>
        <v>-0.18296286778877038</v>
      </c>
    </row>
    <row r="452" spans="1:24" x14ac:dyDescent="0.3">
      <c r="A452" s="2">
        <v>40761</v>
      </c>
      <c r="B452" s="3">
        <v>1112</v>
      </c>
      <c r="C452" s="3">
        <v>1293.75</v>
      </c>
      <c r="D452" s="3"/>
      <c r="E452" s="3"/>
      <c r="F452" s="12">
        <v>40754</v>
      </c>
      <c r="G452" s="7">
        <v>12302</v>
      </c>
      <c r="H452" s="7">
        <v>12920</v>
      </c>
      <c r="I452" s="3"/>
      <c r="J452" s="3"/>
      <c r="K452" s="11">
        <v>1265</v>
      </c>
      <c r="L452" s="11">
        <v>4654</v>
      </c>
      <c r="M452" s="11">
        <v>2705</v>
      </c>
      <c r="N452" s="11">
        <v>2232</v>
      </c>
      <c r="O452" s="3"/>
      <c r="P452" s="3"/>
      <c r="Q452" s="11">
        <f t="shared" ref="Q452:Q492" si="56">B452-B451</f>
        <v>-44</v>
      </c>
      <c r="R452" s="14">
        <f t="shared" ref="R452:R492" si="57">(B452-B451)/B451</f>
        <v>-3.8062283737024222E-2</v>
      </c>
      <c r="S452" s="11">
        <f t="shared" si="52"/>
        <v>-244</v>
      </c>
      <c r="T452" s="14">
        <f t="shared" si="53"/>
        <v>-0.17994100294985252</v>
      </c>
      <c r="U452" s="11">
        <f t="shared" ref="U452:U492" si="58">G452-G451</f>
        <v>-416</v>
      </c>
      <c r="V452" s="14">
        <f t="shared" ref="V452:V492" si="59">(G452-G451)/G451</f>
        <v>-3.2709545526026104E-2</v>
      </c>
      <c r="W452" s="11">
        <f t="shared" si="54"/>
        <v>-2723</v>
      </c>
      <c r="X452" s="14">
        <f t="shared" si="55"/>
        <v>-0.18123128119800333</v>
      </c>
    </row>
    <row r="453" spans="1:24" x14ac:dyDescent="0.3">
      <c r="A453" s="2">
        <v>40768</v>
      </c>
      <c r="B453" s="3">
        <v>1155</v>
      </c>
      <c r="C453" s="3">
        <v>1228.75</v>
      </c>
      <c r="D453" s="3"/>
      <c r="E453" s="3"/>
      <c r="F453" s="12">
        <v>40761</v>
      </c>
      <c r="G453" s="7">
        <v>12133</v>
      </c>
      <c r="H453" s="7">
        <v>12604.75</v>
      </c>
      <c r="I453" s="3"/>
      <c r="J453" s="3"/>
      <c r="K453" s="11">
        <v>1264</v>
      </c>
      <c r="L453" s="11">
        <v>4591</v>
      </c>
      <c r="M453" s="11">
        <v>2757</v>
      </c>
      <c r="N453" s="11">
        <v>2137</v>
      </c>
      <c r="O453" s="3"/>
      <c r="P453" s="3"/>
      <c r="Q453" s="11">
        <f t="shared" si="56"/>
        <v>43</v>
      </c>
      <c r="R453" s="14">
        <f t="shared" si="57"/>
        <v>3.8669064748201441E-2</v>
      </c>
      <c r="S453" s="11">
        <f t="shared" si="52"/>
        <v>-337</v>
      </c>
      <c r="T453" s="14">
        <f t="shared" si="53"/>
        <v>-0.22587131367292226</v>
      </c>
      <c r="U453" s="11">
        <f t="shared" si="58"/>
        <v>-169</v>
      </c>
      <c r="V453" s="14">
        <f t="shared" si="59"/>
        <v>-1.373760364168428E-2</v>
      </c>
      <c r="W453" s="11">
        <f t="shared" si="54"/>
        <v>-2493</v>
      </c>
      <c r="X453" s="14">
        <f t="shared" si="55"/>
        <v>-0.17044988376863121</v>
      </c>
    </row>
    <row r="454" spans="1:24" x14ac:dyDescent="0.3">
      <c r="A454" s="2">
        <v>40775</v>
      </c>
      <c r="B454" s="3">
        <v>1193</v>
      </c>
      <c r="C454" s="3">
        <v>1154</v>
      </c>
      <c r="D454" s="3"/>
      <c r="E454" s="3"/>
      <c r="F454" s="12">
        <v>40768</v>
      </c>
      <c r="G454" s="7">
        <v>11861</v>
      </c>
      <c r="H454" s="7">
        <v>12253.5</v>
      </c>
      <c r="I454" s="3"/>
      <c r="J454" s="3"/>
      <c r="K454" s="11">
        <v>1204</v>
      </c>
      <c r="L454" s="11">
        <v>4695</v>
      </c>
      <c r="M454" s="11">
        <v>2640</v>
      </c>
      <c r="N454" s="11">
        <v>2195</v>
      </c>
      <c r="O454" s="3"/>
      <c r="P454" s="3"/>
      <c r="Q454" s="11">
        <f t="shared" si="56"/>
        <v>38</v>
      </c>
      <c r="R454" s="14">
        <f t="shared" si="57"/>
        <v>3.2900432900432902E-2</v>
      </c>
      <c r="S454" s="11">
        <f t="shared" si="52"/>
        <v>-478</v>
      </c>
      <c r="T454" s="14">
        <f t="shared" si="53"/>
        <v>-0.28605625374027527</v>
      </c>
      <c r="U454" s="11">
        <f t="shared" si="58"/>
        <v>-272</v>
      </c>
      <c r="V454" s="14">
        <f t="shared" si="59"/>
        <v>-2.2418198302151159E-2</v>
      </c>
      <c r="W454" s="11">
        <f t="shared" si="54"/>
        <v>-3141</v>
      </c>
      <c r="X454" s="14">
        <f t="shared" si="55"/>
        <v>-0.20937208372217037</v>
      </c>
    </row>
    <row r="455" spans="1:24" x14ac:dyDescent="0.3">
      <c r="A455" s="2">
        <v>40782</v>
      </c>
      <c r="B455" s="3">
        <v>1234</v>
      </c>
      <c r="C455" s="3">
        <v>1173.5</v>
      </c>
      <c r="D455" s="3"/>
      <c r="E455" s="3"/>
      <c r="F455" s="12">
        <v>40775</v>
      </c>
      <c r="G455" s="7">
        <v>11743</v>
      </c>
      <c r="H455" s="7">
        <v>12009.75</v>
      </c>
      <c r="I455" s="3"/>
      <c r="J455" s="3"/>
      <c r="K455" s="11">
        <v>1220</v>
      </c>
      <c r="L455" s="11">
        <v>4597</v>
      </c>
      <c r="M455" s="11">
        <v>2569</v>
      </c>
      <c r="N455" s="11">
        <v>2161</v>
      </c>
      <c r="O455" s="3"/>
      <c r="P455" s="3"/>
      <c r="Q455" s="11">
        <f t="shared" si="56"/>
        <v>41</v>
      </c>
      <c r="R455" s="14">
        <f t="shared" si="57"/>
        <v>3.4367141659681473E-2</v>
      </c>
      <c r="S455" s="11">
        <f t="shared" si="52"/>
        <v>-239</v>
      </c>
      <c r="T455" s="14">
        <f t="shared" si="53"/>
        <v>-0.16225390359809913</v>
      </c>
      <c r="U455" s="11">
        <f t="shared" si="58"/>
        <v>-118</v>
      </c>
      <c r="V455" s="14">
        <f t="shared" si="59"/>
        <v>-9.9485709468004387E-3</v>
      </c>
      <c r="W455" s="11">
        <f t="shared" si="54"/>
        <v>-2656</v>
      </c>
      <c r="X455" s="14">
        <f t="shared" si="55"/>
        <v>-0.18445725397597054</v>
      </c>
    </row>
    <row r="456" spans="1:24" x14ac:dyDescent="0.3">
      <c r="A456" s="2">
        <v>40789</v>
      </c>
      <c r="B456" s="3">
        <v>1283</v>
      </c>
      <c r="C456" s="3">
        <v>1216.25</v>
      </c>
      <c r="D456" s="3"/>
      <c r="E456" s="3"/>
      <c r="F456" s="12">
        <v>40782</v>
      </c>
      <c r="G456" s="7">
        <v>11564</v>
      </c>
      <c r="H456" s="7">
        <v>11825.25</v>
      </c>
      <c r="I456" s="3"/>
      <c r="J456" s="3"/>
      <c r="K456" s="11">
        <v>1290</v>
      </c>
      <c r="L456" s="11">
        <v>4575</v>
      </c>
      <c r="M456" s="11">
        <v>2551</v>
      </c>
      <c r="N456" s="11">
        <v>2131</v>
      </c>
      <c r="O456" s="3"/>
      <c r="P456" s="3"/>
      <c r="Q456" s="11">
        <f t="shared" si="56"/>
        <v>49</v>
      </c>
      <c r="R456" s="14">
        <f t="shared" si="57"/>
        <v>3.9708265802269042E-2</v>
      </c>
      <c r="S456" s="11">
        <f t="shared" si="52"/>
        <v>-321</v>
      </c>
      <c r="T456" s="14">
        <f t="shared" si="53"/>
        <v>-0.20012468827930174</v>
      </c>
      <c r="U456" s="11">
        <f t="shared" si="58"/>
        <v>-179</v>
      </c>
      <c r="V456" s="14">
        <f t="shared" si="59"/>
        <v>-1.5243123562973686E-2</v>
      </c>
      <c r="W456" s="11">
        <f t="shared" si="54"/>
        <v>-2203</v>
      </c>
      <c r="X456" s="14">
        <f t="shared" si="55"/>
        <v>-0.16002033849059344</v>
      </c>
    </row>
    <row r="457" spans="1:24" x14ac:dyDescent="0.3">
      <c r="A457" s="2">
        <v>40796</v>
      </c>
      <c r="B457" s="3">
        <v>1192</v>
      </c>
      <c r="C457" s="3">
        <v>1225.5</v>
      </c>
      <c r="D457" s="3"/>
      <c r="E457" s="3"/>
      <c r="F457" s="12">
        <v>40789</v>
      </c>
      <c r="G457" s="7">
        <v>10712</v>
      </c>
      <c r="H457" s="7">
        <v>11470</v>
      </c>
      <c r="I457" s="3"/>
      <c r="J457" s="3"/>
      <c r="K457" s="11">
        <v>1327</v>
      </c>
      <c r="L457" s="11">
        <v>4459</v>
      </c>
      <c r="M457" s="11">
        <v>2569</v>
      </c>
      <c r="N457" s="11">
        <v>2087</v>
      </c>
      <c r="O457" s="3"/>
      <c r="P457" s="3"/>
      <c r="Q457" s="11">
        <f t="shared" si="56"/>
        <v>-91</v>
      </c>
      <c r="R457" s="14">
        <f t="shared" si="57"/>
        <v>-7.0927513639906473E-2</v>
      </c>
      <c r="S457" s="11">
        <f t="shared" si="52"/>
        <v>-33</v>
      </c>
      <c r="T457" s="14">
        <f t="shared" si="53"/>
        <v>-2.6938775510204082E-2</v>
      </c>
      <c r="U457" s="11">
        <f t="shared" si="58"/>
        <v>-852</v>
      </c>
      <c r="V457" s="14">
        <f t="shared" si="59"/>
        <v>-7.3676928398478031E-2</v>
      </c>
      <c r="W457" s="11">
        <f t="shared" si="54"/>
        <v>-2318</v>
      </c>
      <c r="X457" s="14">
        <f t="shared" si="55"/>
        <v>-0.17789716039907905</v>
      </c>
    </row>
    <row r="458" spans="1:24" x14ac:dyDescent="0.3">
      <c r="A458" s="2">
        <v>40803</v>
      </c>
      <c r="B458" s="3">
        <v>1467</v>
      </c>
      <c r="C458" s="3">
        <v>1294</v>
      </c>
      <c r="D458" s="3"/>
      <c r="E458" s="3"/>
      <c r="F458" s="12">
        <v>40796</v>
      </c>
      <c r="G458" s="7">
        <v>10911</v>
      </c>
      <c r="H458" s="7">
        <v>11232.5</v>
      </c>
      <c r="I458" s="3"/>
      <c r="J458" s="3"/>
      <c r="K458" s="7">
        <v>1319</v>
      </c>
      <c r="L458" s="11">
        <v>4458</v>
      </c>
      <c r="M458" s="11">
        <v>2647</v>
      </c>
      <c r="N458" s="11">
        <v>2061</v>
      </c>
      <c r="O458" s="3"/>
      <c r="P458" s="3"/>
      <c r="Q458" s="11">
        <f t="shared" si="56"/>
        <v>275</v>
      </c>
      <c r="R458" s="14">
        <f t="shared" si="57"/>
        <v>0.23070469798657717</v>
      </c>
      <c r="S458" s="11">
        <f t="shared" si="52"/>
        <v>14</v>
      </c>
      <c r="T458" s="14">
        <f t="shared" si="53"/>
        <v>9.635237439779766E-3</v>
      </c>
      <c r="U458" s="11">
        <f t="shared" si="58"/>
        <v>199</v>
      </c>
      <c r="V458" s="14">
        <f t="shared" si="59"/>
        <v>1.8577296489917849E-2</v>
      </c>
      <c r="W458" s="11">
        <f t="shared" si="54"/>
        <v>-2075</v>
      </c>
      <c r="X458" s="14">
        <f t="shared" si="55"/>
        <v>-0.15978746342214692</v>
      </c>
    </row>
    <row r="459" spans="1:24" x14ac:dyDescent="0.3">
      <c r="A459" s="2">
        <v>40810</v>
      </c>
      <c r="B459" s="3">
        <v>1315</v>
      </c>
      <c r="C459" s="3">
        <v>1314.25</v>
      </c>
      <c r="D459" s="3"/>
      <c r="E459" s="3"/>
      <c r="F459" s="12">
        <v>40803</v>
      </c>
      <c r="G459" s="7">
        <v>10509</v>
      </c>
      <c r="H459" s="7">
        <v>10924</v>
      </c>
      <c r="I459" s="3"/>
      <c r="J459" s="3"/>
      <c r="K459" s="11">
        <v>1387</v>
      </c>
      <c r="L459" s="11">
        <v>4528</v>
      </c>
      <c r="M459" s="11">
        <v>2492</v>
      </c>
      <c r="N459" s="11">
        <v>2048</v>
      </c>
      <c r="O459" s="3"/>
      <c r="P459" s="3"/>
      <c r="Q459" s="11">
        <f t="shared" si="56"/>
        <v>-152</v>
      </c>
      <c r="R459" s="14">
        <f t="shared" si="57"/>
        <v>-0.10361281526925699</v>
      </c>
      <c r="S459" s="11">
        <f t="shared" si="52"/>
        <v>16</v>
      </c>
      <c r="T459" s="14">
        <f t="shared" si="53"/>
        <v>1.2317167051578136E-2</v>
      </c>
      <c r="U459" s="11">
        <f t="shared" si="58"/>
        <v>-402</v>
      </c>
      <c r="V459" s="14">
        <f t="shared" si="59"/>
        <v>-3.684355237833379E-2</v>
      </c>
      <c r="W459" s="11">
        <f t="shared" si="54"/>
        <v>-2144</v>
      </c>
      <c r="X459" s="14">
        <f t="shared" si="55"/>
        <v>-0.16944598119023158</v>
      </c>
    </row>
    <row r="460" spans="1:24" x14ac:dyDescent="0.3">
      <c r="A460" s="2">
        <v>40817</v>
      </c>
      <c r="B460" s="3">
        <v>1324</v>
      </c>
      <c r="C460" s="3">
        <v>1324.5</v>
      </c>
      <c r="D460" s="3"/>
      <c r="E460" s="3"/>
      <c r="F460" s="12">
        <v>40810</v>
      </c>
      <c r="G460" s="7">
        <v>10379</v>
      </c>
      <c r="H460" s="7">
        <v>10627.75</v>
      </c>
      <c r="I460" s="3"/>
      <c r="J460" s="3"/>
      <c r="K460" s="11">
        <v>1352</v>
      </c>
      <c r="L460" s="11">
        <v>4535</v>
      </c>
      <c r="M460" s="11">
        <v>2504</v>
      </c>
      <c r="N460" s="11">
        <v>2001</v>
      </c>
      <c r="O460" s="3"/>
      <c r="P460" s="3"/>
      <c r="Q460" s="11">
        <f t="shared" si="56"/>
        <v>9</v>
      </c>
      <c r="R460" s="14">
        <f t="shared" si="57"/>
        <v>6.8441064638783272E-3</v>
      </c>
      <c r="S460" s="11">
        <f t="shared" si="52"/>
        <v>-65</v>
      </c>
      <c r="T460" s="14">
        <f t="shared" si="53"/>
        <v>-4.679625629949604E-2</v>
      </c>
      <c r="U460" s="11">
        <f t="shared" si="58"/>
        <v>-130</v>
      </c>
      <c r="V460" s="14">
        <f t="shared" si="59"/>
        <v>-1.237034922447426E-2</v>
      </c>
      <c r="W460" s="11">
        <f t="shared" si="54"/>
        <v>-1847</v>
      </c>
      <c r="X460" s="14">
        <f t="shared" si="55"/>
        <v>-0.15107148699492884</v>
      </c>
    </row>
    <row r="461" spans="1:24" x14ac:dyDescent="0.3">
      <c r="A461" s="2">
        <v>40824</v>
      </c>
      <c r="B461" s="3">
        <v>1491</v>
      </c>
      <c r="C461" s="3">
        <v>1399.25</v>
      </c>
      <c r="D461" s="3"/>
      <c r="E461" s="3"/>
      <c r="F461" s="12">
        <v>40817</v>
      </c>
      <c r="G461" s="7">
        <v>10373</v>
      </c>
      <c r="H461" s="7">
        <v>10543</v>
      </c>
      <c r="I461" s="3"/>
      <c r="J461" s="3"/>
      <c r="K461" s="11">
        <v>1309</v>
      </c>
      <c r="L461" s="11">
        <v>4471</v>
      </c>
      <c r="M461" s="11">
        <v>2432</v>
      </c>
      <c r="N461" s="11">
        <v>1970</v>
      </c>
      <c r="O461" s="3"/>
      <c r="P461" s="3"/>
      <c r="Q461" s="11">
        <f t="shared" si="56"/>
        <v>167</v>
      </c>
      <c r="R461" s="14">
        <f t="shared" si="57"/>
        <v>0.12613293051359517</v>
      </c>
      <c r="S461" s="11">
        <f t="shared" si="52"/>
        <v>-168</v>
      </c>
      <c r="T461" s="14">
        <f t="shared" si="53"/>
        <v>-0.10126582278481013</v>
      </c>
      <c r="U461" s="11">
        <f t="shared" si="58"/>
        <v>-6</v>
      </c>
      <c r="V461" s="14">
        <f t="shared" si="59"/>
        <v>-5.7809037479525968E-4</v>
      </c>
      <c r="W461" s="11">
        <f t="shared" si="54"/>
        <v>-1742</v>
      </c>
      <c r="X461" s="14">
        <f t="shared" si="55"/>
        <v>-0.14378869170449857</v>
      </c>
    </row>
    <row r="462" spans="1:24" x14ac:dyDescent="0.3">
      <c r="A462" s="2">
        <v>40831</v>
      </c>
      <c r="B462" s="3">
        <v>1298</v>
      </c>
      <c r="C462" s="3">
        <v>1357</v>
      </c>
      <c r="D462" s="3"/>
      <c r="E462" s="3"/>
      <c r="F462" s="12">
        <v>40824</v>
      </c>
      <c r="G462" s="7">
        <v>9000</v>
      </c>
      <c r="H462" s="7">
        <v>10065.25</v>
      </c>
      <c r="I462" s="3"/>
      <c r="J462" s="3"/>
      <c r="K462" s="11">
        <v>1260</v>
      </c>
      <c r="L462" s="11">
        <v>3884</v>
      </c>
      <c r="M462" s="11">
        <v>1987</v>
      </c>
      <c r="N462" s="11">
        <v>1721</v>
      </c>
      <c r="O462" s="3"/>
      <c r="P462" s="3"/>
      <c r="Q462" s="11">
        <f t="shared" si="56"/>
        <v>-193</v>
      </c>
      <c r="R462" s="14">
        <f t="shared" si="57"/>
        <v>-0.12944332662642521</v>
      </c>
      <c r="S462" s="11">
        <f t="shared" si="52"/>
        <v>-56</v>
      </c>
      <c r="T462" s="14">
        <f t="shared" si="53"/>
        <v>-4.1358936484490398E-2</v>
      </c>
      <c r="U462" s="11">
        <f t="shared" si="58"/>
        <v>-1373</v>
      </c>
      <c r="V462" s="14">
        <f t="shared" si="59"/>
        <v>-0.13236286513062759</v>
      </c>
      <c r="W462" s="11">
        <f t="shared" si="54"/>
        <v>-2893</v>
      </c>
      <c r="X462" s="14">
        <f t="shared" si="55"/>
        <v>-0.24325233330530563</v>
      </c>
    </row>
    <row r="463" spans="1:24" x14ac:dyDescent="0.3">
      <c r="A463" s="2">
        <v>40838</v>
      </c>
      <c r="B463" s="3">
        <v>1783</v>
      </c>
      <c r="C463" s="3">
        <v>1474</v>
      </c>
      <c r="D463" s="3"/>
      <c r="E463" s="3"/>
      <c r="F463" s="12">
        <v>40831</v>
      </c>
      <c r="G463" s="7">
        <v>11263</v>
      </c>
      <c r="H463" s="7">
        <v>10253.75</v>
      </c>
      <c r="I463" s="3"/>
      <c r="J463" s="3"/>
      <c r="K463" s="11">
        <v>1300</v>
      </c>
      <c r="L463" s="11">
        <v>4723</v>
      </c>
      <c r="M463" s="11">
        <v>2605</v>
      </c>
      <c r="N463" s="11">
        <v>2185</v>
      </c>
      <c r="O463" s="3"/>
      <c r="P463" s="3"/>
      <c r="Q463" s="11">
        <f t="shared" si="56"/>
        <v>485</v>
      </c>
      <c r="R463" s="14">
        <f t="shared" si="57"/>
        <v>0.37365177195685673</v>
      </c>
      <c r="S463" s="11">
        <f t="shared" si="52"/>
        <v>-125</v>
      </c>
      <c r="T463" s="14">
        <f t="shared" si="53"/>
        <v>-6.5513626834381555E-2</v>
      </c>
      <c r="U463" s="11">
        <f t="shared" si="58"/>
        <v>2263</v>
      </c>
      <c r="V463" s="14">
        <f t="shared" si="59"/>
        <v>0.25144444444444447</v>
      </c>
      <c r="W463" s="11">
        <f t="shared" si="54"/>
        <v>-1010</v>
      </c>
      <c r="X463" s="14">
        <f t="shared" si="55"/>
        <v>-8.2294467530351176E-2</v>
      </c>
    </row>
    <row r="464" spans="1:24" x14ac:dyDescent="0.3">
      <c r="A464" s="2">
        <v>40845</v>
      </c>
      <c r="B464" s="3">
        <v>1964</v>
      </c>
      <c r="C464" s="3">
        <v>1634</v>
      </c>
      <c r="D464" s="3"/>
      <c r="E464" s="3"/>
      <c r="F464" s="12">
        <v>40838</v>
      </c>
      <c r="G464" s="7">
        <v>10825</v>
      </c>
      <c r="H464" s="7">
        <v>10365.25</v>
      </c>
      <c r="I464" s="3"/>
      <c r="J464" s="3"/>
      <c r="K464" s="11">
        <v>1338</v>
      </c>
      <c r="L464" s="11">
        <v>4395</v>
      </c>
      <c r="M464" s="11">
        <v>2364</v>
      </c>
      <c r="N464" s="11">
        <v>1992</v>
      </c>
      <c r="O464" s="3"/>
      <c r="P464" s="3"/>
      <c r="Q464" s="11">
        <f t="shared" si="56"/>
        <v>181</v>
      </c>
      <c r="R464" s="14">
        <f t="shared" si="57"/>
        <v>0.10151430173864273</v>
      </c>
      <c r="S464" s="11">
        <f t="shared" si="52"/>
        <v>-76</v>
      </c>
      <c r="T464" s="14">
        <f t="shared" si="53"/>
        <v>-3.7254901960784313E-2</v>
      </c>
      <c r="U464" s="11">
        <f t="shared" si="58"/>
        <v>-438</v>
      </c>
      <c r="V464" s="14">
        <f t="shared" si="59"/>
        <v>-3.8888395631714465E-2</v>
      </c>
      <c r="W464" s="11">
        <f t="shared" si="54"/>
        <v>-1734</v>
      </c>
      <c r="X464" s="14">
        <f t="shared" si="55"/>
        <v>-0.13806831754120552</v>
      </c>
    </row>
    <row r="465" spans="1:24" x14ac:dyDescent="0.3">
      <c r="A465" s="2">
        <v>40852</v>
      </c>
      <c r="B465" s="3">
        <v>2350</v>
      </c>
      <c r="C465" s="3">
        <v>1848.75</v>
      </c>
      <c r="D465" s="3"/>
      <c r="E465" s="3"/>
      <c r="F465" s="12">
        <v>40845</v>
      </c>
      <c r="G465" s="7">
        <v>11341</v>
      </c>
      <c r="H465" s="7">
        <v>10607.25</v>
      </c>
      <c r="I465" s="3"/>
      <c r="J465" s="3"/>
      <c r="K465" s="11">
        <v>1327</v>
      </c>
      <c r="L465" s="11">
        <v>4467</v>
      </c>
      <c r="M465" s="11">
        <v>2357</v>
      </c>
      <c r="N465" s="11">
        <v>2005</v>
      </c>
      <c r="O465" s="3"/>
      <c r="P465" s="3"/>
      <c r="Q465" s="11">
        <f t="shared" si="56"/>
        <v>386</v>
      </c>
      <c r="R465" s="14">
        <f t="shared" si="57"/>
        <v>0.19653767820773932</v>
      </c>
      <c r="S465" s="11">
        <f t="shared" si="52"/>
        <v>5</v>
      </c>
      <c r="T465" s="14">
        <f t="shared" si="53"/>
        <v>2.1321961620469083E-3</v>
      </c>
      <c r="U465" s="11">
        <f t="shared" si="58"/>
        <v>516</v>
      </c>
      <c r="V465" s="14">
        <f t="shared" si="59"/>
        <v>4.766743648960739E-2</v>
      </c>
      <c r="W465" s="11">
        <f t="shared" si="54"/>
        <v>-1677</v>
      </c>
      <c r="X465" s="14">
        <f t="shared" si="55"/>
        <v>-0.12882163158703333</v>
      </c>
    </row>
    <row r="466" spans="1:24" x14ac:dyDescent="0.3">
      <c r="A466" s="2">
        <v>40859</v>
      </c>
      <c r="B466" s="3">
        <v>2081</v>
      </c>
      <c r="C466" s="3">
        <v>2044.5</v>
      </c>
      <c r="D466" s="3"/>
      <c r="E466" s="3"/>
      <c r="F466" s="12">
        <v>40852</v>
      </c>
      <c r="G466" s="7">
        <v>12271</v>
      </c>
      <c r="H466" s="7">
        <v>11425</v>
      </c>
      <c r="I466" s="3"/>
      <c r="J466" s="3"/>
      <c r="K466" s="11">
        <v>1285</v>
      </c>
      <c r="L466" s="11">
        <v>4470</v>
      </c>
      <c r="M466" s="11">
        <v>2472</v>
      </c>
      <c r="N466" s="11">
        <v>1986</v>
      </c>
      <c r="O466" s="3"/>
      <c r="P466" s="3"/>
      <c r="Q466" s="11">
        <f t="shared" si="56"/>
        <v>-269</v>
      </c>
      <c r="R466" s="14">
        <f t="shared" si="57"/>
        <v>-0.11446808510638298</v>
      </c>
      <c r="S466" s="11">
        <f t="shared" si="52"/>
        <v>-42</v>
      </c>
      <c r="T466" s="14">
        <f t="shared" si="53"/>
        <v>-1.9783325482807347E-2</v>
      </c>
      <c r="U466" s="11">
        <f t="shared" si="58"/>
        <v>930</v>
      </c>
      <c r="V466" s="14">
        <f t="shared" si="59"/>
        <v>8.2003350674543687E-2</v>
      </c>
      <c r="W466" s="11">
        <f t="shared" si="54"/>
        <v>-1172</v>
      </c>
      <c r="X466" s="14">
        <f t="shared" si="55"/>
        <v>-8.7182920479059733E-2</v>
      </c>
    </row>
    <row r="467" spans="1:24" x14ac:dyDescent="0.3">
      <c r="A467" s="2">
        <v>40866</v>
      </c>
      <c r="B467" s="3">
        <v>1884</v>
      </c>
      <c r="C467" s="3">
        <v>2069.75</v>
      </c>
      <c r="D467" s="3"/>
      <c r="E467" s="3"/>
      <c r="F467" s="12">
        <v>40859</v>
      </c>
      <c r="G467" s="7">
        <v>12515</v>
      </c>
      <c r="H467" s="3">
        <v>11738</v>
      </c>
      <c r="I467" s="3"/>
      <c r="J467" s="3"/>
      <c r="K467" s="11">
        <v>1267</v>
      </c>
      <c r="L467" s="11">
        <v>4531</v>
      </c>
      <c r="M467" s="11">
        <v>2340</v>
      </c>
      <c r="N467" s="11">
        <v>1994</v>
      </c>
      <c r="O467" s="3"/>
      <c r="P467" s="3"/>
      <c r="Q467" s="11">
        <f t="shared" si="56"/>
        <v>-197</v>
      </c>
      <c r="R467" s="14">
        <f t="shared" si="57"/>
        <v>-9.4666025949062954E-2</v>
      </c>
      <c r="S467" s="11">
        <f t="shared" si="52"/>
        <v>-601</v>
      </c>
      <c r="T467" s="14">
        <f t="shared" si="53"/>
        <v>-0.24185110663983903</v>
      </c>
      <c r="U467" s="11">
        <f t="shared" si="58"/>
        <v>244</v>
      </c>
      <c r="V467" s="14">
        <f t="shared" si="59"/>
        <v>1.9884280009779154E-2</v>
      </c>
      <c r="W467" s="11">
        <f t="shared" si="54"/>
        <v>-2498</v>
      </c>
      <c r="X467" s="14">
        <f t="shared" si="55"/>
        <v>-0.16638912942116832</v>
      </c>
    </row>
    <row r="468" spans="1:24" x14ac:dyDescent="0.3">
      <c r="A468" s="2">
        <v>40873</v>
      </c>
      <c r="B468" s="3">
        <v>1910</v>
      </c>
      <c r="C468" s="3">
        <v>2056.25</v>
      </c>
      <c r="D468" s="3"/>
      <c r="E468" s="3"/>
      <c r="F468" s="12">
        <v>40866</v>
      </c>
      <c r="G468" s="7">
        <v>12997</v>
      </c>
      <c r="H468" s="3">
        <v>12281</v>
      </c>
      <c r="I468" s="3"/>
      <c r="J468" s="3"/>
      <c r="K468" s="11">
        <v>1135</v>
      </c>
      <c r="L468" s="11">
        <v>4526</v>
      </c>
      <c r="M468" s="11">
        <v>2294</v>
      </c>
      <c r="N468" s="11">
        <v>1984</v>
      </c>
      <c r="O468" s="3"/>
      <c r="P468" s="3"/>
      <c r="Q468" s="11">
        <f t="shared" si="56"/>
        <v>26</v>
      </c>
      <c r="R468" s="14">
        <f t="shared" si="57"/>
        <v>1.3800424628450107E-2</v>
      </c>
      <c r="S468" s="11">
        <f t="shared" si="52"/>
        <v>184</v>
      </c>
      <c r="T468" s="14">
        <f t="shared" si="53"/>
        <v>0.10660486674391657</v>
      </c>
      <c r="U468" s="11">
        <f t="shared" si="58"/>
        <v>482</v>
      </c>
      <c r="V468" s="14">
        <f t="shared" si="59"/>
        <v>3.8513783459848183E-2</v>
      </c>
      <c r="W468" s="11">
        <f t="shared" si="54"/>
        <v>-997</v>
      </c>
      <c r="X468" s="14">
        <f t="shared" si="55"/>
        <v>-7.1244819208232099E-2</v>
      </c>
    </row>
    <row r="469" spans="1:24" x14ac:dyDescent="0.3">
      <c r="A469" s="2">
        <v>40880</v>
      </c>
      <c r="B469" s="3">
        <v>2359</v>
      </c>
      <c r="C469" s="3">
        <v>2058.5</v>
      </c>
      <c r="D469" s="3"/>
      <c r="E469" s="3"/>
      <c r="F469" s="12">
        <v>40873</v>
      </c>
      <c r="G469" s="7">
        <v>14521</v>
      </c>
      <c r="H469" s="7">
        <v>13076</v>
      </c>
      <c r="I469" s="3"/>
      <c r="J469" s="3"/>
      <c r="K469" s="11">
        <v>1242</v>
      </c>
      <c r="L469" s="11">
        <v>4786</v>
      </c>
      <c r="M469" s="11">
        <v>2381</v>
      </c>
      <c r="N469" s="11">
        <v>2046</v>
      </c>
      <c r="O469" s="3"/>
      <c r="P469" s="3"/>
      <c r="Q469" s="11">
        <f t="shared" si="56"/>
        <v>449</v>
      </c>
      <c r="R469" s="14">
        <f t="shared" si="57"/>
        <v>0.2350785340314136</v>
      </c>
      <c r="S469" s="11">
        <f t="shared" si="52"/>
        <v>-412</v>
      </c>
      <c r="T469" s="14">
        <f t="shared" si="53"/>
        <v>-0.14868278599783472</v>
      </c>
      <c r="U469" s="11">
        <f t="shared" si="58"/>
        <v>1524</v>
      </c>
      <c r="V469" s="14">
        <f t="shared" si="59"/>
        <v>0.11725782872970686</v>
      </c>
      <c r="W469" s="11">
        <f t="shared" si="54"/>
        <v>-1481</v>
      </c>
      <c r="X469" s="14">
        <f t="shared" si="55"/>
        <v>-9.2550931133608294E-2</v>
      </c>
    </row>
    <row r="470" spans="1:24" x14ac:dyDescent="0.3">
      <c r="A470" s="2">
        <v>40887</v>
      </c>
      <c r="B470" s="3">
        <v>2696</v>
      </c>
      <c r="C470" s="3">
        <v>2212.25</v>
      </c>
      <c r="D470" s="3"/>
      <c r="E470" s="3"/>
      <c r="F470" s="12">
        <v>40880</v>
      </c>
      <c r="G470" s="7">
        <v>15330</v>
      </c>
      <c r="H470" s="7">
        <v>13840.75</v>
      </c>
      <c r="I470" s="3"/>
      <c r="J470" s="3"/>
      <c r="K470" s="11">
        <v>1268</v>
      </c>
      <c r="L470" s="11">
        <v>4681</v>
      </c>
      <c r="M470" s="11">
        <v>2432</v>
      </c>
      <c r="N470" s="11">
        <v>1997</v>
      </c>
      <c r="O470" s="3"/>
      <c r="P470" s="3"/>
      <c r="Q470" s="11">
        <f t="shared" si="56"/>
        <v>337</v>
      </c>
      <c r="R470" s="14">
        <f t="shared" si="57"/>
        <v>0.14285714285714285</v>
      </c>
      <c r="S470" s="11">
        <f t="shared" si="52"/>
        <v>-205</v>
      </c>
      <c r="T470" s="14">
        <f t="shared" si="53"/>
        <v>-7.066528783178215E-2</v>
      </c>
      <c r="U470" s="11">
        <f t="shared" si="58"/>
        <v>809</v>
      </c>
      <c r="V470" s="14">
        <f t="shared" si="59"/>
        <v>5.571241650024103E-2</v>
      </c>
      <c r="W470" s="11">
        <f t="shared" si="54"/>
        <v>-1700</v>
      </c>
      <c r="X470" s="14">
        <f t="shared" si="55"/>
        <v>-9.982384028185555E-2</v>
      </c>
    </row>
    <row r="471" spans="1:24" x14ac:dyDescent="0.3">
      <c r="A471" s="2">
        <v>40894</v>
      </c>
      <c r="B471" s="3">
        <v>2390</v>
      </c>
      <c r="C471" s="3">
        <v>2338.75</v>
      </c>
      <c r="D471" s="3"/>
      <c r="E471" s="3"/>
      <c r="F471" s="12">
        <v>40887</v>
      </c>
      <c r="G471" s="7">
        <v>15990</v>
      </c>
      <c r="H471" s="7">
        <v>14709.5</v>
      </c>
      <c r="I471" s="3"/>
      <c r="J471" s="3"/>
      <c r="K471" s="11">
        <v>1275</v>
      </c>
      <c r="L471" s="11">
        <v>4675</v>
      </c>
      <c r="M471" s="11">
        <v>2409</v>
      </c>
      <c r="N471" s="11">
        <v>1954</v>
      </c>
      <c r="O471" s="3"/>
      <c r="P471" s="3"/>
      <c r="Q471" s="11">
        <f t="shared" si="56"/>
        <v>-306</v>
      </c>
      <c r="R471" s="14">
        <f t="shared" si="57"/>
        <v>-0.11350148367952523</v>
      </c>
      <c r="S471" s="11">
        <f t="shared" si="52"/>
        <v>-243</v>
      </c>
      <c r="T471" s="14">
        <f t="shared" si="53"/>
        <v>-9.2290163311811627E-2</v>
      </c>
      <c r="U471" s="11">
        <f t="shared" si="58"/>
        <v>660</v>
      </c>
      <c r="V471" s="14">
        <f t="shared" si="59"/>
        <v>4.3052837573385516E-2</v>
      </c>
      <c r="W471" s="11">
        <f t="shared" si="54"/>
        <v>-1651</v>
      </c>
      <c r="X471" s="14">
        <f t="shared" si="55"/>
        <v>-9.358879882092852E-2</v>
      </c>
    </row>
    <row r="472" spans="1:24" x14ac:dyDescent="0.3">
      <c r="A472" s="2">
        <v>40901</v>
      </c>
      <c r="B472" s="3">
        <v>2484</v>
      </c>
      <c r="C472" s="3">
        <v>2482.25</v>
      </c>
      <c r="D472" s="3"/>
      <c r="E472" s="3"/>
      <c r="F472" s="12">
        <v>40894</v>
      </c>
      <c r="G472" s="7">
        <v>16573</v>
      </c>
      <c r="H472" s="7">
        <v>15603.5</v>
      </c>
      <c r="I472" s="3"/>
      <c r="J472" s="3"/>
      <c r="K472" s="11">
        <v>1200</v>
      </c>
      <c r="L472" s="11">
        <v>4801</v>
      </c>
      <c r="M472" s="11">
        <v>2435</v>
      </c>
      <c r="N472" s="11">
        <v>1885</v>
      </c>
      <c r="O472" s="3"/>
      <c r="P472" s="3"/>
      <c r="Q472" s="11">
        <f t="shared" si="56"/>
        <v>94</v>
      </c>
      <c r="R472" s="14">
        <f t="shared" si="57"/>
        <v>3.9330543933054393E-2</v>
      </c>
      <c r="S472" s="11">
        <f t="shared" si="52"/>
        <v>-214</v>
      </c>
      <c r="T472" s="14">
        <f t="shared" si="53"/>
        <v>-7.9318013343217197E-2</v>
      </c>
      <c r="U472" s="11">
        <f t="shared" si="58"/>
        <v>583</v>
      </c>
      <c r="V472" s="14">
        <f t="shared" si="59"/>
        <v>3.6460287679799877E-2</v>
      </c>
      <c r="W472" s="11">
        <f t="shared" si="54"/>
        <v>-1916</v>
      </c>
      <c r="X472" s="14">
        <f t="shared" si="55"/>
        <v>-0.1036291849207637</v>
      </c>
    </row>
    <row r="473" spans="1:24" x14ac:dyDescent="0.3">
      <c r="A473" s="2">
        <v>40908</v>
      </c>
      <c r="B473" s="3">
        <v>2356</v>
      </c>
      <c r="C473" s="3">
        <v>2481.5</v>
      </c>
      <c r="D473" s="3"/>
      <c r="E473" s="3"/>
      <c r="F473" s="12">
        <v>40901</v>
      </c>
      <c r="G473" s="7">
        <v>17054</v>
      </c>
      <c r="H473" s="7">
        <v>16236.75</v>
      </c>
      <c r="I473" s="3"/>
      <c r="J473" s="3"/>
      <c r="K473" s="11">
        <v>938</v>
      </c>
      <c r="L473" s="11">
        <v>4631</v>
      </c>
      <c r="M473" s="11">
        <v>2429</v>
      </c>
      <c r="N473" s="11">
        <v>1885</v>
      </c>
      <c r="O473" s="3"/>
      <c r="P473" s="3"/>
      <c r="Q473" s="11">
        <f t="shared" si="56"/>
        <v>-128</v>
      </c>
      <c r="R473" s="14">
        <f t="shared" si="57"/>
        <v>-5.1529790660225443E-2</v>
      </c>
      <c r="S473" s="11">
        <f t="shared" si="52"/>
        <v>-165</v>
      </c>
      <c r="T473" s="14">
        <f t="shared" si="53"/>
        <v>-6.5450218167393895E-2</v>
      </c>
      <c r="U473" s="11">
        <f t="shared" si="58"/>
        <v>481</v>
      </c>
      <c r="V473" s="14">
        <f t="shared" si="59"/>
        <v>2.9023109877511614E-2</v>
      </c>
      <c r="W473" s="11">
        <f t="shared" si="54"/>
        <v>-1405</v>
      </c>
      <c r="X473" s="14">
        <f t="shared" si="55"/>
        <v>-7.6114632428625609E-2</v>
      </c>
    </row>
    <row r="474" spans="1:24" x14ac:dyDescent="0.3">
      <c r="A474" s="2">
        <v>40915</v>
      </c>
      <c r="B474" s="3">
        <v>3529</v>
      </c>
      <c r="C474" s="3">
        <v>2689.75</v>
      </c>
      <c r="D474" s="3"/>
      <c r="E474" s="3"/>
      <c r="F474" s="12">
        <v>40908</v>
      </c>
      <c r="G474" s="7">
        <v>18864</v>
      </c>
      <c r="H474" s="7">
        <v>17120.25</v>
      </c>
      <c r="I474" s="3"/>
      <c r="J474" s="3"/>
      <c r="K474" s="11">
        <v>988</v>
      </c>
      <c r="L474" s="11">
        <v>4681</v>
      </c>
      <c r="M474" s="11">
        <v>2460</v>
      </c>
      <c r="N474" s="11">
        <v>1918</v>
      </c>
      <c r="O474" s="3"/>
      <c r="P474" s="3"/>
      <c r="Q474" s="11">
        <f t="shared" si="56"/>
        <v>1173</v>
      </c>
      <c r="R474" s="14">
        <f t="shared" si="57"/>
        <v>0.49787775891341257</v>
      </c>
      <c r="S474" s="11">
        <f t="shared" si="52"/>
        <v>-282</v>
      </c>
      <c r="T474" s="14">
        <f t="shared" si="53"/>
        <v>-7.3996326423510894E-2</v>
      </c>
      <c r="U474" s="11">
        <f t="shared" si="58"/>
        <v>1810</v>
      </c>
      <c r="V474" s="14">
        <f t="shared" si="59"/>
        <v>0.10613345842617568</v>
      </c>
      <c r="W474" s="11">
        <f t="shared" si="54"/>
        <v>-1650</v>
      </c>
      <c r="X474" s="14">
        <f t="shared" si="55"/>
        <v>-8.0432875109681196E-2</v>
      </c>
    </row>
    <row r="475" spans="1:24" x14ac:dyDescent="0.3">
      <c r="A475" s="2">
        <v>40922</v>
      </c>
      <c r="B475" s="3">
        <v>3085</v>
      </c>
      <c r="C475" s="3">
        <v>2863.5</v>
      </c>
      <c r="D475" s="3"/>
      <c r="E475" s="3"/>
      <c r="F475" s="12">
        <v>40915</v>
      </c>
      <c r="G475" s="7">
        <v>20266</v>
      </c>
      <c r="H475" s="7">
        <v>18189.25</v>
      </c>
      <c r="I475" s="3"/>
      <c r="J475" s="3"/>
      <c r="K475" s="11">
        <v>1113</v>
      </c>
      <c r="L475" s="11">
        <v>4541</v>
      </c>
      <c r="M475" s="11">
        <v>2385</v>
      </c>
      <c r="N475" s="11">
        <v>1871</v>
      </c>
      <c r="O475" s="3"/>
      <c r="P475" s="3"/>
      <c r="Q475" s="11">
        <f t="shared" si="56"/>
        <v>-444</v>
      </c>
      <c r="R475" s="14">
        <f t="shared" si="57"/>
        <v>-0.12581467837914423</v>
      </c>
      <c r="S475" s="11">
        <f t="shared" si="52"/>
        <v>-154</v>
      </c>
      <c r="T475" s="14">
        <f t="shared" si="53"/>
        <v>-4.7545538746526707E-2</v>
      </c>
      <c r="U475" s="11">
        <f t="shared" si="58"/>
        <v>1402</v>
      </c>
      <c r="V475" s="14">
        <f t="shared" si="59"/>
        <v>7.4321458863443601E-2</v>
      </c>
      <c r="W475" s="11">
        <f t="shared" si="54"/>
        <v>-1638</v>
      </c>
      <c r="X475" s="14">
        <f t="shared" si="55"/>
        <v>-7.4780861943024107E-2</v>
      </c>
    </row>
    <row r="476" spans="1:24" x14ac:dyDescent="0.3">
      <c r="A476" s="2">
        <v>40929</v>
      </c>
      <c r="B476" s="3">
        <v>2032</v>
      </c>
      <c r="C476" s="3">
        <v>2750.5</v>
      </c>
      <c r="D476" s="3"/>
      <c r="E476" s="3"/>
      <c r="F476" s="12">
        <v>40922</v>
      </c>
      <c r="G476" s="7">
        <v>20451</v>
      </c>
      <c r="H476" s="7">
        <v>19158.75</v>
      </c>
      <c r="I476" s="3"/>
      <c r="J476" s="3"/>
      <c r="K476" s="11">
        <v>1016</v>
      </c>
      <c r="L476" s="11">
        <v>4631</v>
      </c>
      <c r="M476" s="11">
        <v>2375</v>
      </c>
      <c r="N476" s="11">
        <v>1885</v>
      </c>
      <c r="O476" s="3"/>
      <c r="P476" s="3"/>
      <c r="Q476" s="11">
        <f t="shared" si="56"/>
        <v>-1053</v>
      </c>
      <c r="R476" s="14">
        <f t="shared" si="57"/>
        <v>-0.34132901134521881</v>
      </c>
      <c r="S476" s="11">
        <f t="shared" si="52"/>
        <v>-274</v>
      </c>
      <c r="T476" s="14">
        <f t="shared" si="53"/>
        <v>-0.11882046834345186</v>
      </c>
      <c r="U476" s="11">
        <f t="shared" si="58"/>
        <v>185</v>
      </c>
      <c r="V476" s="14">
        <f t="shared" si="59"/>
        <v>9.1285897562419817E-3</v>
      </c>
      <c r="W476" s="11">
        <f t="shared" si="54"/>
        <v>-1522</v>
      </c>
      <c r="X476" s="14">
        <f t="shared" si="55"/>
        <v>-6.9266827470076911E-2</v>
      </c>
    </row>
    <row r="477" spans="1:24" x14ac:dyDescent="0.3">
      <c r="A477" s="2">
        <v>40936</v>
      </c>
      <c r="B477" s="3">
        <v>2002</v>
      </c>
      <c r="C477" s="3">
        <v>2662</v>
      </c>
      <c r="D477" s="3"/>
      <c r="E477" s="3"/>
      <c r="F477" s="12">
        <v>40929</v>
      </c>
      <c r="G477" s="7">
        <v>20738</v>
      </c>
      <c r="H477" s="7">
        <v>20079.75</v>
      </c>
      <c r="I477" s="3"/>
      <c r="J477" s="3"/>
      <c r="K477" s="11">
        <v>1192</v>
      </c>
      <c r="L477" s="11">
        <v>4555</v>
      </c>
      <c r="M477" s="11">
        <v>2355</v>
      </c>
      <c r="N477" s="11">
        <v>1914</v>
      </c>
      <c r="O477" s="3"/>
      <c r="P477" s="3"/>
      <c r="Q477" s="11">
        <f t="shared" si="56"/>
        <v>-30</v>
      </c>
      <c r="R477" s="14">
        <f t="shared" si="57"/>
        <v>-1.4763779527559055E-2</v>
      </c>
      <c r="S477" s="11">
        <f t="shared" si="52"/>
        <v>-379</v>
      </c>
      <c r="T477" s="14">
        <f t="shared" si="53"/>
        <v>-0.15917681646367074</v>
      </c>
      <c r="U477" s="11">
        <f t="shared" si="58"/>
        <v>287</v>
      </c>
      <c r="V477" s="14">
        <f t="shared" si="59"/>
        <v>1.403354359200039E-2</v>
      </c>
      <c r="W477" s="11">
        <f t="shared" si="54"/>
        <v>-1412</v>
      </c>
      <c r="X477" s="14">
        <f t="shared" si="55"/>
        <v>-6.3747178329571108E-2</v>
      </c>
    </row>
    <row r="478" spans="1:24" x14ac:dyDescent="0.3">
      <c r="A478" s="2">
        <v>40943</v>
      </c>
      <c r="B478" s="3">
        <v>1785</v>
      </c>
      <c r="C478" s="3">
        <v>2226</v>
      </c>
      <c r="D478" s="3"/>
      <c r="E478" s="3"/>
      <c r="F478" s="12">
        <v>40936</v>
      </c>
      <c r="G478" s="7">
        <v>20876</v>
      </c>
      <c r="H478" s="7">
        <v>20582.75</v>
      </c>
      <c r="I478" s="3"/>
      <c r="J478" s="3"/>
      <c r="K478" s="11">
        <v>1065</v>
      </c>
      <c r="L478" s="11">
        <v>4596</v>
      </c>
      <c r="M478" s="11">
        <v>2296</v>
      </c>
      <c r="N478" s="11">
        <v>1897</v>
      </c>
      <c r="O478" s="3"/>
      <c r="P478" s="3"/>
      <c r="Q478" s="11">
        <f t="shared" si="56"/>
        <v>-217</v>
      </c>
      <c r="R478" s="14">
        <f t="shared" si="57"/>
        <v>-0.10839160839160839</v>
      </c>
      <c r="S478" s="11">
        <f t="shared" si="52"/>
        <v>-215</v>
      </c>
      <c r="T478" s="14">
        <f t="shared" si="53"/>
        <v>-0.1075</v>
      </c>
      <c r="U478" s="11">
        <f t="shared" si="58"/>
        <v>138</v>
      </c>
      <c r="V478" s="14">
        <f t="shared" si="59"/>
        <v>6.6544507667084581E-3</v>
      </c>
      <c r="W478" s="11">
        <f t="shared" si="54"/>
        <v>-1741</v>
      </c>
      <c r="X478" s="14">
        <f t="shared" si="55"/>
        <v>-7.6977494804792851E-2</v>
      </c>
    </row>
    <row r="479" spans="1:24" x14ac:dyDescent="0.3">
      <c r="A479" s="2">
        <v>40950</v>
      </c>
      <c r="B479" s="3">
        <v>1701</v>
      </c>
      <c r="C479" s="3">
        <v>1880</v>
      </c>
      <c r="D479" s="3"/>
      <c r="E479" s="3"/>
      <c r="F479" s="12">
        <v>40943</v>
      </c>
      <c r="G479" s="7">
        <v>21098</v>
      </c>
      <c r="H479" s="7">
        <v>20790.75</v>
      </c>
      <c r="I479" s="3"/>
      <c r="J479" s="3"/>
      <c r="K479" s="11">
        <v>1131</v>
      </c>
      <c r="L479" s="11">
        <v>4596</v>
      </c>
      <c r="M479" s="11">
        <v>2359</v>
      </c>
      <c r="N479" s="11">
        <v>1888</v>
      </c>
      <c r="O479" s="3"/>
      <c r="P479" s="3"/>
      <c r="Q479" s="11">
        <f t="shared" si="56"/>
        <v>-84</v>
      </c>
      <c r="R479" s="14">
        <f t="shared" si="57"/>
        <v>-4.7058823529411764E-2</v>
      </c>
      <c r="S479" s="11">
        <f t="shared" si="52"/>
        <v>-177</v>
      </c>
      <c r="T479" s="14">
        <f t="shared" si="53"/>
        <v>-9.4249201277955275E-2</v>
      </c>
      <c r="U479" s="11">
        <f t="shared" si="58"/>
        <v>222</v>
      </c>
      <c r="V479" s="14">
        <f t="shared" si="59"/>
        <v>1.063422111515616E-2</v>
      </c>
      <c r="W479" s="11">
        <f t="shared" si="54"/>
        <v>-2044</v>
      </c>
      <c r="X479" s="14">
        <f t="shared" si="55"/>
        <v>-8.8324258923169988E-2</v>
      </c>
    </row>
    <row r="480" spans="1:24" x14ac:dyDescent="0.3">
      <c r="A480" s="2">
        <v>40957</v>
      </c>
      <c r="B480" s="3">
        <v>1440</v>
      </c>
      <c r="C480" s="3">
        <v>1732</v>
      </c>
      <c r="D480" s="3"/>
      <c r="E480" s="3"/>
      <c r="F480" s="12">
        <v>40950</v>
      </c>
      <c r="G480" s="7">
        <v>20946</v>
      </c>
      <c r="H480" s="7">
        <v>20914.5</v>
      </c>
      <c r="I480" s="3"/>
      <c r="J480" s="3"/>
      <c r="K480" s="11">
        <v>1035</v>
      </c>
      <c r="L480" s="11">
        <v>4557</v>
      </c>
      <c r="M480" s="11">
        <v>2353</v>
      </c>
      <c r="N480" s="11">
        <v>1888</v>
      </c>
      <c r="O480" s="3"/>
      <c r="P480" s="3"/>
      <c r="Q480" s="11">
        <f t="shared" si="56"/>
        <v>-261</v>
      </c>
      <c r="R480" s="14">
        <f t="shared" si="57"/>
        <v>-0.15343915343915343</v>
      </c>
      <c r="S480" s="11">
        <f t="shared" si="52"/>
        <v>-305</v>
      </c>
      <c r="T480" s="14">
        <f t="shared" si="53"/>
        <v>-0.17478510028653296</v>
      </c>
      <c r="U480" s="11">
        <f t="shared" si="58"/>
        <v>-152</v>
      </c>
      <c r="V480" s="14">
        <f t="shared" si="59"/>
        <v>-7.2044743577590296E-3</v>
      </c>
      <c r="W480" s="11">
        <f t="shared" si="54"/>
        <v>-1995</v>
      </c>
      <c r="X480" s="14">
        <f t="shared" si="55"/>
        <v>-8.6962207401595396E-2</v>
      </c>
    </row>
    <row r="481" spans="1:24" x14ac:dyDescent="0.3">
      <c r="A481" s="2">
        <v>40964</v>
      </c>
      <c r="B481" s="3">
        <v>1503</v>
      </c>
      <c r="C481" s="3">
        <v>1607.25</v>
      </c>
      <c r="D481" s="3"/>
      <c r="E481" s="3"/>
      <c r="F481" s="12">
        <v>40957</v>
      </c>
      <c r="G481" s="7">
        <v>20532</v>
      </c>
      <c r="H481" s="7">
        <v>20863</v>
      </c>
      <c r="I481" s="3"/>
      <c r="J481" s="3"/>
      <c r="K481" s="11">
        <v>1051</v>
      </c>
      <c r="L481" s="11">
        <v>4458</v>
      </c>
      <c r="M481" s="11">
        <v>2356</v>
      </c>
      <c r="N481" s="11">
        <v>1850</v>
      </c>
      <c r="O481" s="3"/>
      <c r="P481" s="3"/>
      <c r="Q481" s="11">
        <f t="shared" si="56"/>
        <v>63</v>
      </c>
      <c r="R481" s="14">
        <f t="shared" si="57"/>
        <v>4.3749999999999997E-2</v>
      </c>
      <c r="S481" s="11">
        <f t="shared" si="52"/>
        <v>-79</v>
      </c>
      <c r="T481" s="14">
        <f t="shared" si="53"/>
        <v>-4.9936788874841972E-2</v>
      </c>
      <c r="U481" s="11">
        <f t="shared" si="58"/>
        <v>-414</v>
      </c>
      <c r="V481" s="14">
        <f t="shared" si="59"/>
        <v>-1.9765110283586365E-2</v>
      </c>
      <c r="W481" s="11">
        <f t="shared" si="54"/>
        <v>-1561</v>
      </c>
      <c r="X481" s="14">
        <f t="shared" si="55"/>
        <v>-7.0655863848277739E-2</v>
      </c>
    </row>
    <row r="482" spans="1:24" x14ac:dyDescent="0.3">
      <c r="A482" s="2">
        <v>40971</v>
      </c>
      <c r="B482" s="3">
        <v>1835</v>
      </c>
      <c r="C482" s="3">
        <v>1619.75</v>
      </c>
      <c r="D482" s="3"/>
      <c r="E482" s="3"/>
      <c r="F482" s="12">
        <v>40964</v>
      </c>
      <c r="G482" s="7">
        <v>21103</v>
      </c>
      <c r="H482" s="7">
        <v>20919.75</v>
      </c>
      <c r="I482" s="3"/>
      <c r="J482" s="3"/>
      <c r="K482" s="11">
        <v>404</v>
      </c>
      <c r="L482" s="11">
        <v>4565</v>
      </c>
      <c r="M482" s="11">
        <v>2382</v>
      </c>
      <c r="N482" s="11">
        <v>1848</v>
      </c>
      <c r="O482" s="3"/>
      <c r="P482" s="3"/>
      <c r="Q482" s="11">
        <f t="shared" si="56"/>
        <v>332</v>
      </c>
      <c r="R482" s="14">
        <f t="shared" si="57"/>
        <v>0.22089155023286761</v>
      </c>
      <c r="S482" s="11">
        <f t="shared" si="52"/>
        <v>-173</v>
      </c>
      <c r="T482" s="14">
        <f t="shared" si="53"/>
        <v>-8.6155378486055784E-2</v>
      </c>
      <c r="U482" s="11">
        <f t="shared" si="58"/>
        <v>571</v>
      </c>
      <c r="V482" s="14">
        <f t="shared" si="59"/>
        <v>2.7810247418663548E-2</v>
      </c>
      <c r="W482" s="11">
        <f t="shared" si="54"/>
        <v>-1685</v>
      </c>
      <c r="X482" s="14">
        <f t="shared" si="55"/>
        <v>-7.3942425838160436E-2</v>
      </c>
    </row>
    <row r="483" spans="1:24" x14ac:dyDescent="0.3">
      <c r="A483" s="2">
        <v>40978</v>
      </c>
      <c r="B483" s="3">
        <v>1570</v>
      </c>
      <c r="C483" s="3">
        <v>1587</v>
      </c>
      <c r="D483" s="3"/>
      <c r="E483" s="3"/>
      <c r="F483" s="12">
        <v>40971</v>
      </c>
      <c r="G483" s="7">
        <v>20333</v>
      </c>
      <c r="H483" s="7">
        <v>20728.5</v>
      </c>
      <c r="I483" s="3"/>
      <c r="J483" s="3"/>
      <c r="K483" s="11">
        <v>167</v>
      </c>
      <c r="L483" s="7">
        <v>4374</v>
      </c>
      <c r="M483" s="11">
        <v>2286</v>
      </c>
      <c r="N483" s="11">
        <v>1756</v>
      </c>
      <c r="O483" s="3"/>
      <c r="P483" s="3"/>
      <c r="Q483" s="11">
        <f t="shared" si="56"/>
        <v>-265</v>
      </c>
      <c r="R483" s="14">
        <f t="shared" si="57"/>
        <v>-0.1444141689373297</v>
      </c>
      <c r="S483" s="11">
        <f t="shared" si="52"/>
        <v>-317</v>
      </c>
      <c r="T483" s="14">
        <f t="shared" si="53"/>
        <v>-0.1679915209326974</v>
      </c>
      <c r="U483" s="11">
        <f t="shared" si="58"/>
        <v>-770</v>
      </c>
      <c r="V483" s="14">
        <f t="shared" si="59"/>
        <v>-3.6487703170165378E-2</v>
      </c>
      <c r="W483" s="11">
        <f t="shared" si="54"/>
        <v>-1932</v>
      </c>
      <c r="X483" s="14">
        <f t="shared" si="55"/>
        <v>-8.6772962048057484E-2</v>
      </c>
    </row>
    <row r="484" spans="1:24" x14ac:dyDescent="0.3">
      <c r="A484" s="2">
        <v>40985</v>
      </c>
      <c r="B484" s="3">
        <v>1626</v>
      </c>
      <c r="C484" s="3">
        <v>1633.5</v>
      </c>
      <c r="D484" s="3"/>
      <c r="E484" s="3"/>
      <c r="F484" s="12">
        <v>40978</v>
      </c>
      <c r="G484" s="7">
        <v>20435</v>
      </c>
      <c r="H484" s="7">
        <v>20600.75</v>
      </c>
      <c r="I484" s="3"/>
      <c r="J484" s="3"/>
      <c r="K484" s="11">
        <v>78</v>
      </c>
      <c r="L484" s="7">
        <v>4528</v>
      </c>
      <c r="M484" s="11">
        <v>2382</v>
      </c>
      <c r="N484" s="11">
        <v>1856</v>
      </c>
      <c r="O484" s="3"/>
      <c r="P484" s="3"/>
      <c r="Q484" s="11">
        <f t="shared" si="56"/>
        <v>56</v>
      </c>
      <c r="R484" s="14">
        <f t="shared" si="57"/>
        <v>3.5668789808917196E-2</v>
      </c>
      <c r="S484" s="11">
        <f t="shared" si="52"/>
        <v>-50</v>
      </c>
      <c r="T484" s="14">
        <f t="shared" si="53"/>
        <v>-2.9832935560859187E-2</v>
      </c>
      <c r="U484" s="11">
        <f t="shared" si="58"/>
        <v>102</v>
      </c>
      <c r="V484" s="14">
        <f t="shared" si="59"/>
        <v>5.0164756799291792E-3</v>
      </c>
      <c r="W484" s="11">
        <f t="shared" si="54"/>
        <v>-1362</v>
      </c>
      <c r="X484" s="14">
        <f t="shared" si="55"/>
        <v>-6.2485663164655689E-2</v>
      </c>
    </row>
    <row r="485" spans="1:24" x14ac:dyDescent="0.3">
      <c r="A485" s="2">
        <v>40992</v>
      </c>
      <c r="B485" s="3">
        <v>1822</v>
      </c>
      <c r="C485" s="3">
        <v>1713.25</v>
      </c>
      <c r="D485" s="3"/>
      <c r="E485" s="3"/>
      <c r="F485" s="12">
        <v>40985</v>
      </c>
      <c r="G485" s="7">
        <v>19686</v>
      </c>
      <c r="H485" s="7">
        <v>20389.25</v>
      </c>
      <c r="I485" s="3"/>
      <c r="J485" s="3"/>
      <c r="K485" s="11">
        <v>21</v>
      </c>
      <c r="L485" s="7">
        <v>4486</v>
      </c>
      <c r="M485" s="11">
        <v>2352</v>
      </c>
      <c r="N485" s="11">
        <v>1836</v>
      </c>
      <c r="O485" s="3"/>
      <c r="P485" s="3"/>
      <c r="Q485" s="11">
        <f t="shared" si="56"/>
        <v>196</v>
      </c>
      <c r="R485" s="14">
        <f t="shared" si="57"/>
        <v>0.12054120541205413</v>
      </c>
      <c r="S485" s="11">
        <f t="shared" si="52"/>
        <v>115</v>
      </c>
      <c r="T485" s="14">
        <f t="shared" si="53"/>
        <v>6.7369654364381956E-2</v>
      </c>
      <c r="U485" s="11">
        <f t="shared" si="58"/>
        <v>-749</v>
      </c>
      <c r="V485" s="14">
        <f t="shared" si="59"/>
        <v>-3.6652801565940786E-2</v>
      </c>
      <c r="W485" s="11">
        <f t="shared" si="54"/>
        <v>-1678</v>
      </c>
      <c r="X485" s="14">
        <f t="shared" si="55"/>
        <v>-7.8543343943081823E-2</v>
      </c>
    </row>
    <row r="486" spans="1:24" x14ac:dyDescent="0.3">
      <c r="A486" s="2">
        <v>40999</v>
      </c>
      <c r="B486" s="3">
        <v>1765</v>
      </c>
      <c r="C486" s="3">
        <v>1695.75</v>
      </c>
      <c r="D486" s="3"/>
      <c r="E486" s="3"/>
      <c r="F486" s="12">
        <v>40992</v>
      </c>
      <c r="G486" s="7">
        <v>19851</v>
      </c>
      <c r="H486" s="7">
        <v>20076.25</v>
      </c>
      <c r="I486" s="3"/>
      <c r="J486" s="3"/>
      <c r="K486" s="11">
        <v>15</v>
      </c>
      <c r="L486" s="7">
        <v>4582</v>
      </c>
      <c r="M486" s="11">
        <v>2343</v>
      </c>
      <c r="N486" s="11">
        <v>1872</v>
      </c>
      <c r="O486" s="3"/>
      <c r="P486" s="3"/>
      <c r="Q486" s="11">
        <f t="shared" si="56"/>
        <v>-57</v>
      </c>
      <c r="R486" s="14">
        <f t="shared" si="57"/>
        <v>-3.1284302963776073E-2</v>
      </c>
      <c r="S486" s="11">
        <f t="shared" si="52"/>
        <v>-133</v>
      </c>
      <c r="T486" s="14">
        <f t="shared" si="53"/>
        <v>-7.0073761854583777E-2</v>
      </c>
      <c r="U486" s="11">
        <f t="shared" si="58"/>
        <v>165</v>
      </c>
      <c r="V486" s="14">
        <f t="shared" si="59"/>
        <v>8.3815909783602552E-3</v>
      </c>
      <c r="W486" s="11">
        <f t="shared" si="54"/>
        <v>-1507</v>
      </c>
      <c r="X486" s="14">
        <f t="shared" si="55"/>
        <v>-7.0559041108718051E-2</v>
      </c>
    </row>
    <row r="487" spans="1:24" x14ac:dyDescent="0.3">
      <c r="A487" s="2">
        <v>41006</v>
      </c>
      <c r="B487" s="3">
        <v>1768</v>
      </c>
      <c r="C487" s="3">
        <v>1745.25</v>
      </c>
      <c r="D487" s="3"/>
      <c r="E487" s="3"/>
      <c r="F487" s="12">
        <v>40999</v>
      </c>
      <c r="G487" s="7">
        <v>18982</v>
      </c>
      <c r="H487" s="7">
        <v>19738.5</v>
      </c>
      <c r="I487" s="3"/>
      <c r="J487" s="3"/>
      <c r="K487" s="11">
        <v>22</v>
      </c>
      <c r="L487" s="11">
        <v>4516</v>
      </c>
      <c r="M487" s="11">
        <v>2337</v>
      </c>
      <c r="N487" s="11">
        <v>1819</v>
      </c>
      <c r="O487" s="3"/>
      <c r="P487" s="3"/>
      <c r="Q487" s="11">
        <f t="shared" si="56"/>
        <v>3</v>
      </c>
      <c r="R487" s="14">
        <f t="shared" si="57"/>
        <v>1.6997167138810198E-3</v>
      </c>
      <c r="S487" s="11">
        <f t="shared" si="52"/>
        <v>-75</v>
      </c>
      <c r="T487" s="14">
        <f t="shared" si="53"/>
        <v>-4.0694519804666304E-2</v>
      </c>
      <c r="U487" s="11">
        <f t="shared" si="58"/>
        <v>-869</v>
      </c>
      <c r="V487" s="14">
        <f t="shared" si="59"/>
        <v>-4.3776132184776585E-2</v>
      </c>
      <c r="W487" s="11">
        <f t="shared" si="54"/>
        <v>-1532</v>
      </c>
      <c r="X487" s="14">
        <f t="shared" si="55"/>
        <v>-7.4680705859413082E-2</v>
      </c>
    </row>
    <row r="488" spans="1:24" x14ac:dyDescent="0.3">
      <c r="A488" s="2">
        <v>41013</v>
      </c>
      <c r="B488" s="3">
        <v>1528</v>
      </c>
      <c r="C488" s="3">
        <v>1720.75</v>
      </c>
      <c r="D488" s="3"/>
      <c r="E488" s="3"/>
      <c r="F488" s="12">
        <v>41006</v>
      </c>
      <c r="G488" s="7">
        <v>17887</v>
      </c>
      <c r="H488" s="7">
        <v>19101.5</v>
      </c>
      <c r="I488" s="3"/>
      <c r="J488" s="3"/>
      <c r="K488" s="11">
        <v>16</v>
      </c>
      <c r="L488" s="11">
        <v>4495</v>
      </c>
      <c r="M488" s="11">
        <v>2320</v>
      </c>
      <c r="N488" s="11">
        <v>1789</v>
      </c>
      <c r="O488" s="3"/>
      <c r="P488" s="3"/>
      <c r="Q488" s="11">
        <f t="shared" si="56"/>
        <v>-240</v>
      </c>
      <c r="R488" s="14">
        <f t="shared" si="57"/>
        <v>-0.13574660633484162</v>
      </c>
      <c r="S488" s="11">
        <f t="shared" si="52"/>
        <v>-364</v>
      </c>
      <c r="T488" s="14">
        <f t="shared" si="53"/>
        <v>-0.19238900634249473</v>
      </c>
      <c r="U488" s="11">
        <f t="shared" si="58"/>
        <v>-1095</v>
      </c>
      <c r="V488" s="14">
        <f t="shared" si="59"/>
        <v>-5.7686229059108626E-2</v>
      </c>
      <c r="W488" s="11">
        <f t="shared" si="54"/>
        <v>-2031</v>
      </c>
      <c r="X488" s="14">
        <f t="shared" si="55"/>
        <v>-0.10196806908324128</v>
      </c>
    </row>
    <row r="489" spans="1:24" x14ac:dyDescent="0.3">
      <c r="A489" s="2">
        <v>41020</v>
      </c>
      <c r="B489" s="3">
        <v>1537</v>
      </c>
      <c r="C489" s="3">
        <v>1649.5</v>
      </c>
      <c r="D489" s="3"/>
      <c r="E489" s="3"/>
      <c r="F489" s="12">
        <v>41013</v>
      </c>
      <c r="G489" s="7">
        <v>16314</v>
      </c>
      <c r="H489" s="7">
        <v>18258.5</v>
      </c>
      <c r="I489" s="3"/>
      <c r="J489" s="3"/>
      <c r="K489" s="11">
        <v>12</v>
      </c>
      <c r="L489" s="11">
        <v>4371</v>
      </c>
      <c r="M489" s="11">
        <v>2297</v>
      </c>
      <c r="N489" s="11">
        <v>1748</v>
      </c>
      <c r="O489" s="3"/>
      <c r="P489" s="3"/>
      <c r="Q489" s="11">
        <f t="shared" si="56"/>
        <v>9</v>
      </c>
      <c r="R489" s="14">
        <f t="shared" si="57"/>
        <v>5.8900523560209425E-3</v>
      </c>
      <c r="S489" s="11">
        <f t="shared" si="52"/>
        <v>-36</v>
      </c>
      <c r="T489" s="14">
        <f t="shared" si="53"/>
        <v>-2.2886204704386522E-2</v>
      </c>
      <c r="U489" s="11">
        <f t="shared" si="58"/>
        <v>-1573</v>
      </c>
      <c r="V489" s="14">
        <f t="shared" si="59"/>
        <v>-8.7940962710348292E-2</v>
      </c>
      <c r="W489" s="11">
        <f t="shared" si="54"/>
        <v>-2926</v>
      </c>
      <c r="X489" s="14">
        <f t="shared" si="55"/>
        <v>-0.15207900207900207</v>
      </c>
    </row>
    <row r="490" spans="1:24" x14ac:dyDescent="0.3">
      <c r="A490" s="2">
        <v>41027</v>
      </c>
      <c r="B490" s="3">
        <v>1531</v>
      </c>
      <c r="C490" s="3">
        <v>1591</v>
      </c>
      <c r="D490" s="3"/>
      <c r="E490" s="3"/>
      <c r="F490" s="12">
        <v>41020</v>
      </c>
      <c r="G490" s="7">
        <v>16381</v>
      </c>
      <c r="H490" s="7">
        <v>17391</v>
      </c>
      <c r="I490" s="3"/>
      <c r="J490" s="3"/>
      <c r="K490" s="11">
        <v>8</v>
      </c>
      <c r="L490" s="11">
        <v>4520</v>
      </c>
      <c r="M490" s="11">
        <v>2318</v>
      </c>
      <c r="N490" s="11">
        <v>1805</v>
      </c>
      <c r="O490" s="3"/>
      <c r="P490" s="3"/>
      <c r="Q490" s="11">
        <f t="shared" si="56"/>
        <v>-6</v>
      </c>
      <c r="R490" s="14">
        <f t="shared" si="57"/>
        <v>-3.9037085230969422E-3</v>
      </c>
      <c r="S490" s="11">
        <f t="shared" si="52"/>
        <v>-558</v>
      </c>
      <c r="T490" s="14">
        <f t="shared" si="53"/>
        <v>-0.26711345141215892</v>
      </c>
      <c r="U490" s="11">
        <f t="shared" si="58"/>
        <v>67</v>
      </c>
      <c r="V490" s="14">
        <f t="shared" si="59"/>
        <v>4.1069020473213187E-3</v>
      </c>
      <c r="W490" s="11">
        <f t="shared" si="54"/>
        <v>-2926</v>
      </c>
      <c r="X490" s="14">
        <f t="shared" si="55"/>
        <v>-0.15155125084166365</v>
      </c>
    </row>
    <row r="491" spans="1:24" x14ac:dyDescent="0.3">
      <c r="A491" s="2">
        <v>41034</v>
      </c>
      <c r="B491" s="3">
        <v>1288</v>
      </c>
      <c r="C491" s="3">
        <v>1471</v>
      </c>
      <c r="D491" s="3"/>
      <c r="E491" s="3"/>
      <c r="F491" s="12">
        <v>41027</v>
      </c>
      <c r="G491" s="7">
        <v>15102</v>
      </c>
      <c r="H491" s="7">
        <v>16421</v>
      </c>
      <c r="I491" s="3"/>
      <c r="J491" s="3"/>
      <c r="K491" s="11">
        <v>6</v>
      </c>
      <c r="L491" s="11">
        <v>4524</v>
      </c>
      <c r="M491" s="11">
        <v>2257</v>
      </c>
      <c r="N491" s="11">
        <v>1786</v>
      </c>
      <c r="O491" s="3"/>
      <c r="P491" s="3"/>
      <c r="Q491" s="11">
        <f t="shared" si="56"/>
        <v>-243</v>
      </c>
      <c r="R491" s="14">
        <f t="shared" si="57"/>
        <v>-0.15871979098628347</v>
      </c>
      <c r="S491" s="11">
        <f t="shared" si="52"/>
        <v>-424</v>
      </c>
      <c r="T491" s="14">
        <f t="shared" si="53"/>
        <v>-0.24766355140186916</v>
      </c>
      <c r="U491" s="11">
        <f t="shared" si="58"/>
        <v>-1279</v>
      </c>
      <c r="V491" s="14">
        <f t="shared" si="59"/>
        <v>-7.8078261400402901E-2</v>
      </c>
      <c r="W491" s="11">
        <f t="shared" si="54"/>
        <v>-2635</v>
      </c>
      <c r="X491" s="14">
        <f t="shared" si="55"/>
        <v>-0.14855950837232904</v>
      </c>
    </row>
    <row r="492" spans="1:24" x14ac:dyDescent="0.3">
      <c r="A492" s="2">
        <v>41041</v>
      </c>
      <c r="B492" s="3">
        <v>1248</v>
      </c>
      <c r="C492" s="3">
        <v>1401</v>
      </c>
      <c r="D492" s="3"/>
      <c r="E492" s="3"/>
      <c r="F492" s="12">
        <v>41034</v>
      </c>
      <c r="G492" s="7">
        <v>14221</v>
      </c>
      <c r="H492" s="7">
        <v>15504.5</v>
      </c>
      <c r="I492" s="3"/>
      <c r="J492" s="3"/>
      <c r="K492" s="11">
        <v>11</v>
      </c>
      <c r="L492" s="11">
        <v>4378</v>
      </c>
      <c r="M492" s="11">
        <v>2251</v>
      </c>
      <c r="N492" s="11">
        <v>1744</v>
      </c>
      <c r="O492" s="3"/>
      <c r="P492" s="3"/>
      <c r="Q492" s="11">
        <f t="shared" si="56"/>
        <v>-40</v>
      </c>
      <c r="R492" s="14">
        <f t="shared" si="57"/>
        <v>-3.1055900621118012E-2</v>
      </c>
      <c r="S492" s="11">
        <f t="shared" si="52"/>
        <v>-267</v>
      </c>
      <c r="T492" s="14">
        <f t="shared" si="53"/>
        <v>-0.17623762376237623</v>
      </c>
      <c r="U492" s="11">
        <f t="shared" si="58"/>
        <v>-881</v>
      </c>
      <c r="V492" s="14">
        <f t="shared" si="59"/>
        <v>-5.8336644153092303E-2</v>
      </c>
      <c r="W492" s="11">
        <f t="shared" si="54"/>
        <v>-2433</v>
      </c>
      <c r="X492" s="14">
        <f t="shared" si="55"/>
        <v>-0.14609102918217845</v>
      </c>
    </row>
    <row r="493" spans="1:24" x14ac:dyDescent="0.3">
      <c r="A493" s="2">
        <v>41048</v>
      </c>
      <c r="B493" s="3">
        <v>1295</v>
      </c>
      <c r="C493" s="3">
        <v>1340.5</v>
      </c>
      <c r="D493" s="3"/>
      <c r="E493" s="3"/>
      <c r="F493" s="12">
        <v>41041</v>
      </c>
      <c r="G493" s="7">
        <v>13441</v>
      </c>
      <c r="H493" s="7">
        <v>14786.25</v>
      </c>
      <c r="I493" s="3"/>
      <c r="J493" s="3"/>
      <c r="K493" s="11">
        <v>6</v>
      </c>
      <c r="L493" s="11">
        <v>4262</v>
      </c>
      <c r="M493" s="11">
        <v>2182</v>
      </c>
      <c r="N493" s="11">
        <v>1733</v>
      </c>
      <c r="O493" s="3"/>
      <c r="P493" s="3"/>
      <c r="Q493" s="11">
        <f t="shared" ref="Q493:Q499" si="60">B493-B492</f>
        <v>47</v>
      </c>
      <c r="R493" s="14">
        <f t="shared" ref="R493:R499" si="61">(B493-B492)/B492</f>
        <v>3.7660256410256408E-2</v>
      </c>
      <c r="S493" s="11">
        <f t="shared" si="52"/>
        <v>-187</v>
      </c>
      <c r="T493" s="14">
        <f t="shared" si="53"/>
        <v>-0.12618083670715249</v>
      </c>
      <c r="U493" s="11">
        <f t="shared" ref="U493:U498" si="62">G493-G492</f>
        <v>-780</v>
      </c>
      <c r="V493" s="14">
        <f t="shared" ref="V493:V498" si="63">(G493-G492)/G492</f>
        <v>-5.4848463539835454E-2</v>
      </c>
      <c r="W493" s="11">
        <f t="shared" si="54"/>
        <v>-2232</v>
      </c>
      <c r="X493" s="14">
        <f t="shared" si="55"/>
        <v>-0.14241051489823264</v>
      </c>
    </row>
    <row r="494" spans="1:24" x14ac:dyDescent="0.3">
      <c r="A494" s="2">
        <v>41055</v>
      </c>
      <c r="B494" s="3">
        <v>1287</v>
      </c>
      <c r="C494" s="7">
        <v>1279.5</v>
      </c>
      <c r="F494" s="15">
        <v>41048</v>
      </c>
      <c r="G494" s="7">
        <v>12915</v>
      </c>
      <c r="H494" s="7">
        <v>13919.75</v>
      </c>
      <c r="I494" s="3"/>
      <c r="J494" s="3"/>
      <c r="K494" s="7">
        <v>6</v>
      </c>
      <c r="L494" s="11">
        <v>4197</v>
      </c>
      <c r="M494" s="11">
        <v>2105</v>
      </c>
      <c r="N494" s="11">
        <v>1663</v>
      </c>
      <c r="O494" s="3"/>
      <c r="P494" s="3"/>
      <c r="Q494" s="11">
        <f t="shared" si="60"/>
        <v>-8</v>
      </c>
      <c r="R494" s="14">
        <f t="shared" si="61"/>
        <v>-6.1776061776061776E-3</v>
      </c>
      <c r="S494" s="11">
        <f t="shared" si="52"/>
        <v>41</v>
      </c>
      <c r="T494" s="14">
        <f t="shared" si="53"/>
        <v>3.2905296950240769E-2</v>
      </c>
      <c r="U494" s="11">
        <f t="shared" si="62"/>
        <v>-526</v>
      </c>
      <c r="V494" s="14">
        <f t="shared" si="63"/>
        <v>-3.9133993006472731E-2</v>
      </c>
      <c r="W494" s="11">
        <f t="shared" si="54"/>
        <v>-2071</v>
      </c>
      <c r="X494" s="14">
        <f t="shared" si="55"/>
        <v>-0.13819564927265449</v>
      </c>
    </row>
    <row r="495" spans="1:24" x14ac:dyDescent="0.3">
      <c r="A495" s="2">
        <v>41062</v>
      </c>
      <c r="B495" s="3">
        <v>1197</v>
      </c>
      <c r="C495" s="7">
        <v>1256.75</v>
      </c>
      <c r="F495" s="15">
        <v>41055</v>
      </c>
      <c r="G495" s="7">
        <v>11968</v>
      </c>
      <c r="H495" s="7">
        <v>13136.25</v>
      </c>
      <c r="I495" s="3"/>
      <c r="J495" s="3"/>
      <c r="K495" s="7">
        <v>6</v>
      </c>
      <c r="L495" s="11">
        <v>4029</v>
      </c>
      <c r="M495" s="11">
        <v>2059</v>
      </c>
      <c r="N495" s="11">
        <v>1645</v>
      </c>
      <c r="O495" s="3"/>
      <c r="P495" s="3"/>
      <c r="Q495" s="11">
        <f t="shared" si="60"/>
        <v>-90</v>
      </c>
      <c r="R495" s="14">
        <f t="shared" si="61"/>
        <v>-6.9930069930069935E-2</v>
      </c>
      <c r="S495" s="11">
        <f t="shared" si="52"/>
        <v>2</v>
      </c>
      <c r="T495" s="14">
        <f t="shared" si="53"/>
        <v>1.6736401673640166E-3</v>
      </c>
      <c r="U495" s="11">
        <f t="shared" si="62"/>
        <v>-947</v>
      </c>
      <c r="V495" s="14">
        <f t="shared" si="63"/>
        <v>-7.3325590398761131E-2</v>
      </c>
      <c r="W495" s="11">
        <f t="shared" si="54"/>
        <v>-2199</v>
      </c>
      <c r="X495" s="14">
        <f t="shared" si="55"/>
        <v>-0.15521987717936048</v>
      </c>
    </row>
    <row r="496" spans="1:24" x14ac:dyDescent="0.3">
      <c r="A496" s="2">
        <v>41069</v>
      </c>
      <c r="B496" s="3">
        <v>1499</v>
      </c>
      <c r="C496" s="7">
        <v>1319.5</v>
      </c>
      <c r="F496" s="15">
        <v>41062</v>
      </c>
      <c r="G496" s="7">
        <v>11882</v>
      </c>
      <c r="H496" s="7">
        <v>12551.5</v>
      </c>
      <c r="I496" s="3"/>
      <c r="J496" s="3"/>
      <c r="K496" s="7">
        <v>5</v>
      </c>
      <c r="L496" s="11">
        <v>4070</v>
      </c>
      <c r="M496" s="11">
        <v>2070</v>
      </c>
      <c r="N496" s="11">
        <v>1664</v>
      </c>
      <c r="O496" s="3"/>
      <c r="P496" s="3"/>
      <c r="Q496" s="11">
        <f t="shared" si="60"/>
        <v>302</v>
      </c>
      <c r="R496" s="14">
        <f t="shared" si="61"/>
        <v>0.25229741019214702</v>
      </c>
      <c r="S496" s="11">
        <f t="shared" si="52"/>
        <v>150</v>
      </c>
      <c r="T496" s="14">
        <f t="shared" si="53"/>
        <v>0.1111934766493699</v>
      </c>
      <c r="U496" s="11">
        <f t="shared" si="62"/>
        <v>-86</v>
      </c>
      <c r="V496" s="14">
        <f t="shared" si="63"/>
        <v>-7.1858288770053477E-3</v>
      </c>
      <c r="W496" s="11">
        <f t="shared" si="54"/>
        <v>-1864</v>
      </c>
      <c r="X496" s="14">
        <f t="shared" si="55"/>
        <v>-0.13560308453368253</v>
      </c>
    </row>
    <row r="497" spans="1:24" x14ac:dyDescent="0.3">
      <c r="A497" s="2">
        <v>41076</v>
      </c>
      <c r="B497" s="3">
        <v>1266</v>
      </c>
      <c r="C497" s="7">
        <v>1312.25</v>
      </c>
      <c r="F497" s="15">
        <v>41069</v>
      </c>
      <c r="G497" s="7">
        <v>11673</v>
      </c>
      <c r="H497" s="7">
        <f>AVERAGE(G494:G497)</f>
        <v>12109.5</v>
      </c>
      <c r="I497" s="3"/>
      <c r="J497" s="3"/>
      <c r="K497" s="7">
        <v>3</v>
      </c>
      <c r="L497" s="11">
        <v>4002</v>
      </c>
      <c r="M497" s="11">
        <v>2037</v>
      </c>
      <c r="N497" s="11">
        <v>1613</v>
      </c>
      <c r="O497" s="3"/>
      <c r="P497" s="3"/>
      <c r="Q497" s="11">
        <f t="shared" si="60"/>
        <v>-233</v>
      </c>
      <c r="R497" s="14">
        <f t="shared" si="61"/>
        <v>-0.15543695797198132</v>
      </c>
      <c r="S497" s="11">
        <f t="shared" ref="S497:S502" si="64">B497-B445</f>
        <v>-164</v>
      </c>
      <c r="T497" s="14">
        <f t="shared" ref="T497:T502" si="65">(B497-B445)/B445</f>
        <v>-0.11468531468531469</v>
      </c>
      <c r="U497" s="11">
        <f t="shared" si="62"/>
        <v>-209</v>
      </c>
      <c r="V497" s="14">
        <f t="shared" si="63"/>
        <v>-1.7589631375189364E-2</v>
      </c>
      <c r="W497" s="11">
        <f t="shared" ref="W497:W502" si="66">G497-G445</f>
        <v>-1711</v>
      </c>
      <c r="X497" s="14">
        <f t="shared" ref="X497:X502" si="67">(G497-G445)/G445</f>
        <v>-0.1278392109982068</v>
      </c>
    </row>
    <row r="498" spans="1:24" x14ac:dyDescent="0.3">
      <c r="A498" s="2">
        <v>41083</v>
      </c>
      <c r="B498" s="3">
        <v>1414</v>
      </c>
      <c r="C498" s="7">
        <v>1344</v>
      </c>
      <c r="F498" s="15">
        <v>41076</v>
      </c>
      <c r="G498" s="7">
        <v>11355</v>
      </c>
      <c r="H498" s="7">
        <v>11719.5</v>
      </c>
      <c r="I498" s="3"/>
      <c r="J498" s="3"/>
      <c r="K498" s="7">
        <v>3</v>
      </c>
      <c r="L498" s="11">
        <v>3982</v>
      </c>
      <c r="M498" s="11">
        <v>2009</v>
      </c>
      <c r="N498" s="11">
        <v>1563</v>
      </c>
      <c r="O498" s="3"/>
      <c r="P498" s="3"/>
      <c r="Q498" s="11">
        <f t="shared" si="60"/>
        <v>148</v>
      </c>
      <c r="R498" s="14">
        <f t="shared" si="61"/>
        <v>0.11690363349131122</v>
      </c>
      <c r="S498" s="11">
        <f t="shared" si="64"/>
        <v>-110</v>
      </c>
      <c r="T498" s="14">
        <f t="shared" si="65"/>
        <v>-7.217847769028872E-2</v>
      </c>
      <c r="U498" s="11">
        <f t="shared" si="62"/>
        <v>-318</v>
      </c>
      <c r="V498" s="14">
        <f t="shared" si="63"/>
        <v>-2.7242354150603956E-2</v>
      </c>
      <c r="W498" s="11">
        <f t="shared" si="66"/>
        <v>-658</v>
      </c>
      <c r="X498" s="14">
        <f t="shared" si="67"/>
        <v>-5.4773994838924499E-2</v>
      </c>
    </row>
    <row r="499" spans="1:24" x14ac:dyDescent="0.3">
      <c r="A499" s="2">
        <v>41090</v>
      </c>
      <c r="B499" s="3">
        <v>1369</v>
      </c>
      <c r="C499" s="7">
        <v>1387</v>
      </c>
      <c r="F499" s="15">
        <v>41083</v>
      </c>
      <c r="G499" s="7">
        <v>11284</v>
      </c>
      <c r="H499" s="7">
        <v>11548.5</v>
      </c>
      <c r="I499" s="3"/>
      <c r="J499" s="3"/>
      <c r="K499" s="7">
        <v>1</v>
      </c>
      <c r="L499" s="11">
        <v>3933</v>
      </c>
      <c r="M499" s="11">
        <v>1952</v>
      </c>
      <c r="N499" s="11">
        <v>1573</v>
      </c>
      <c r="O499" s="3"/>
      <c r="P499" s="3"/>
      <c r="Q499" s="11">
        <f t="shared" si="60"/>
        <v>-45</v>
      </c>
      <c r="R499" s="14">
        <f t="shared" si="61"/>
        <v>-3.1824611032531827E-2</v>
      </c>
      <c r="S499" s="11">
        <f t="shared" si="64"/>
        <v>-307</v>
      </c>
      <c r="T499" s="14">
        <f t="shared" si="65"/>
        <v>-0.18317422434367542</v>
      </c>
      <c r="U499" s="11">
        <f t="shared" ref="U499:U504" si="68">G499-G498</f>
        <v>-71</v>
      </c>
      <c r="V499" s="14">
        <f t="shared" ref="V499:V504" si="69">(G499-G498)/G498</f>
        <v>-6.2527520915896077E-3</v>
      </c>
      <c r="W499" s="11">
        <f t="shared" si="66"/>
        <v>-1703</v>
      </c>
      <c r="X499" s="14">
        <f t="shared" si="67"/>
        <v>-0.13113113113113112</v>
      </c>
    </row>
    <row r="500" spans="1:24" x14ac:dyDescent="0.3">
      <c r="A500" s="2">
        <v>41097</v>
      </c>
      <c r="B500" s="3">
        <v>1428</v>
      </c>
      <c r="C500" s="7">
        <v>1369.25</v>
      </c>
      <c r="F500" s="15">
        <v>41090</v>
      </c>
      <c r="G500" s="7">
        <v>10986</v>
      </c>
      <c r="H500" s="7">
        <v>11324.5</v>
      </c>
      <c r="I500" s="3"/>
      <c r="J500" s="3"/>
      <c r="K500" s="7">
        <v>4</v>
      </c>
      <c r="L500" s="11">
        <v>3775</v>
      </c>
      <c r="M500" s="11">
        <v>1892</v>
      </c>
      <c r="N500" s="11">
        <v>1499</v>
      </c>
      <c r="O500" s="3"/>
      <c r="P500" s="3"/>
      <c r="Q500" s="11">
        <f t="shared" ref="Q500:Q505" si="70">B500-B499</f>
        <v>59</v>
      </c>
      <c r="R500" s="14">
        <f t="shared" ref="R500:R505" si="71">(B500-B499)/B499</f>
        <v>4.3097151205259317E-2</v>
      </c>
      <c r="S500" s="11">
        <f t="shared" si="64"/>
        <v>58</v>
      </c>
      <c r="T500" s="14">
        <f t="shared" si="65"/>
        <v>4.2335766423357665E-2</v>
      </c>
      <c r="U500" s="11">
        <f t="shared" si="68"/>
        <v>-298</v>
      </c>
      <c r="V500" s="14">
        <f t="shared" si="69"/>
        <v>-2.6409074796171571E-2</v>
      </c>
      <c r="W500" s="11">
        <f t="shared" si="66"/>
        <v>-1660</v>
      </c>
      <c r="X500" s="14">
        <f t="shared" si="67"/>
        <v>-0.13126680373240551</v>
      </c>
    </row>
    <row r="501" spans="1:24" x14ac:dyDescent="0.3">
      <c r="A501" s="2">
        <v>41104</v>
      </c>
      <c r="B501" s="3">
        <v>1780</v>
      </c>
      <c r="C501" s="7">
        <v>1497.75</v>
      </c>
      <c r="F501" s="15">
        <v>41097</v>
      </c>
      <c r="G501" s="7">
        <v>11937</v>
      </c>
      <c r="H501" s="7">
        <v>11390.5</v>
      </c>
      <c r="I501" s="3"/>
      <c r="J501" s="3"/>
      <c r="K501" s="7">
        <v>2</v>
      </c>
      <c r="L501" s="11">
        <v>3825</v>
      </c>
      <c r="M501" s="11">
        <v>1925</v>
      </c>
      <c r="N501" s="11">
        <v>1538</v>
      </c>
      <c r="O501" s="3"/>
      <c r="P501" s="3"/>
      <c r="Q501" s="11">
        <f t="shared" si="70"/>
        <v>352</v>
      </c>
      <c r="R501" s="14">
        <f t="shared" si="71"/>
        <v>0.24649859943977592</v>
      </c>
      <c r="S501" s="11">
        <f t="shared" si="64"/>
        <v>365</v>
      </c>
      <c r="T501" s="14">
        <f t="shared" si="65"/>
        <v>0.25795053003533569</v>
      </c>
      <c r="U501" s="11">
        <f t="shared" si="68"/>
        <v>951</v>
      </c>
      <c r="V501" s="14">
        <f t="shared" si="69"/>
        <v>8.6564718732932824E-2</v>
      </c>
      <c r="W501" s="11">
        <f t="shared" si="66"/>
        <v>-1457</v>
      </c>
      <c r="X501" s="14">
        <f t="shared" si="67"/>
        <v>-0.10878005076900105</v>
      </c>
    </row>
    <row r="502" spans="1:24" x14ac:dyDescent="0.3">
      <c r="A502" s="2">
        <v>41111</v>
      </c>
      <c r="B502" s="3">
        <v>1715</v>
      </c>
      <c r="C502" s="7">
        <v>1573</v>
      </c>
      <c r="F502" s="15">
        <v>41104</v>
      </c>
      <c r="G502" s="7">
        <v>12148</v>
      </c>
      <c r="H502" s="7">
        <v>11588.75</v>
      </c>
      <c r="I502" s="3"/>
      <c r="J502" s="3"/>
      <c r="K502" s="7">
        <v>3</v>
      </c>
      <c r="L502" s="11">
        <v>3774</v>
      </c>
      <c r="M502" s="11">
        <v>1876</v>
      </c>
      <c r="N502" s="11">
        <v>1518</v>
      </c>
      <c r="O502" s="3"/>
      <c r="P502" s="3"/>
      <c r="Q502" s="11">
        <f t="shared" si="70"/>
        <v>-65</v>
      </c>
      <c r="R502" s="14">
        <f t="shared" si="71"/>
        <v>-3.6516853932584269E-2</v>
      </c>
      <c r="S502" s="11">
        <f t="shared" si="64"/>
        <v>223</v>
      </c>
      <c r="T502" s="14">
        <f t="shared" si="65"/>
        <v>0.14946380697050937</v>
      </c>
      <c r="U502" s="11">
        <f t="shared" si="68"/>
        <v>211</v>
      </c>
      <c r="V502" s="14">
        <f t="shared" si="69"/>
        <v>1.7676133031750019E-2</v>
      </c>
      <c r="W502" s="11">
        <f t="shared" si="66"/>
        <v>-1118</v>
      </c>
      <c r="X502" s="14">
        <f t="shared" si="67"/>
        <v>-8.427559173827831E-2</v>
      </c>
    </row>
    <row r="503" spans="1:24" x14ac:dyDescent="0.3">
      <c r="A503" s="2">
        <v>41118</v>
      </c>
      <c r="B503" s="3">
        <v>1241</v>
      </c>
      <c r="C503" s="7">
        <v>1541</v>
      </c>
      <c r="F503" s="15">
        <v>41111</v>
      </c>
      <c r="G503" s="7">
        <v>11173</v>
      </c>
      <c r="H503" s="7">
        <v>11561</v>
      </c>
      <c r="I503" s="3"/>
      <c r="J503" s="3"/>
      <c r="K503" s="7">
        <v>4</v>
      </c>
      <c r="L503" s="11">
        <v>3700</v>
      </c>
      <c r="M503" s="11">
        <v>1863</v>
      </c>
      <c r="N503" s="11">
        <v>1516</v>
      </c>
      <c r="O503" s="3"/>
      <c r="P503" s="3"/>
      <c r="Q503" s="11">
        <f t="shared" si="70"/>
        <v>-474</v>
      </c>
      <c r="R503" s="14">
        <f t="shared" si="71"/>
        <v>-0.27638483965014576</v>
      </c>
      <c r="S503" s="11">
        <f t="shared" ref="S503:S508" si="72">B503-B451</f>
        <v>85</v>
      </c>
      <c r="T503" s="14">
        <f t="shared" ref="T503:T508" si="73">(B503-B451)/B451</f>
        <v>7.3529411764705885E-2</v>
      </c>
      <c r="U503" s="11">
        <f t="shared" si="68"/>
        <v>-975</v>
      </c>
      <c r="V503" s="14">
        <f t="shared" si="69"/>
        <v>-8.0260125123477119E-2</v>
      </c>
      <c r="W503" s="11">
        <f t="shared" ref="W503:W508" si="74">G503-G451</f>
        <v>-1545</v>
      </c>
      <c r="X503" s="14">
        <f t="shared" ref="X503:X508" si="75">(G503-G451)/G451</f>
        <v>-0.12148136499449599</v>
      </c>
    </row>
    <row r="504" spans="1:24" x14ac:dyDescent="0.3">
      <c r="A504" s="2">
        <v>41125</v>
      </c>
      <c r="B504" s="3">
        <v>1200</v>
      </c>
      <c r="C504" s="7">
        <v>1484</v>
      </c>
      <c r="F504" s="15">
        <v>41118</v>
      </c>
      <c r="G504" s="7">
        <v>11119</v>
      </c>
      <c r="H504" s="7">
        <v>11594.25</v>
      </c>
      <c r="I504" s="3"/>
      <c r="J504" s="3"/>
      <c r="K504" s="7">
        <v>1</v>
      </c>
      <c r="L504" s="11">
        <v>3690</v>
      </c>
      <c r="M504" s="11">
        <v>1888</v>
      </c>
      <c r="N504" s="11">
        <v>1519</v>
      </c>
      <c r="O504" s="3"/>
      <c r="P504" s="3"/>
      <c r="Q504" s="11">
        <f t="shared" si="70"/>
        <v>-41</v>
      </c>
      <c r="R504" s="14">
        <f t="shared" si="71"/>
        <v>-3.3037872683319904E-2</v>
      </c>
      <c r="S504" s="11">
        <f t="shared" si="72"/>
        <v>88</v>
      </c>
      <c r="T504" s="14">
        <f t="shared" si="73"/>
        <v>7.9136690647482008E-2</v>
      </c>
      <c r="U504" s="11">
        <f t="shared" si="68"/>
        <v>-54</v>
      </c>
      <c r="V504" s="14">
        <f t="shared" si="69"/>
        <v>-4.8330797458158064E-3</v>
      </c>
      <c r="W504" s="11">
        <f t="shared" si="74"/>
        <v>-1183</v>
      </c>
      <c r="X504" s="14">
        <f t="shared" si="75"/>
        <v>-9.6163225491789947E-2</v>
      </c>
    </row>
    <row r="505" spans="1:24" x14ac:dyDescent="0.3">
      <c r="A505" s="2">
        <v>41132</v>
      </c>
      <c r="B505" s="3">
        <v>1140</v>
      </c>
      <c r="C505" s="7">
        <v>1324</v>
      </c>
      <c r="F505" s="15">
        <v>41125</v>
      </c>
      <c r="G505" s="7">
        <v>10796</v>
      </c>
      <c r="H505" s="7">
        <v>11309</v>
      </c>
      <c r="I505" s="3"/>
      <c r="J505" s="3"/>
      <c r="K505" s="7">
        <v>3</v>
      </c>
      <c r="L505" s="11">
        <v>3669</v>
      </c>
      <c r="M505" s="11">
        <v>1915</v>
      </c>
      <c r="N505" s="11">
        <v>1504</v>
      </c>
      <c r="O505" s="3"/>
      <c r="P505" s="3"/>
      <c r="Q505" s="11">
        <f t="shared" si="70"/>
        <v>-60</v>
      </c>
      <c r="R505" s="14">
        <f t="shared" si="71"/>
        <v>-0.05</v>
      </c>
      <c r="S505" s="11">
        <f t="shared" si="72"/>
        <v>-15</v>
      </c>
      <c r="T505" s="14">
        <f t="shared" si="73"/>
        <v>-1.2987012987012988E-2</v>
      </c>
      <c r="U505" s="11">
        <f>G505-G504</f>
        <v>-323</v>
      </c>
      <c r="V505" s="14">
        <f>(G505-G504)/G504</f>
        <v>-2.904937494378991E-2</v>
      </c>
      <c r="W505" s="11">
        <f t="shared" si="74"/>
        <v>-1337</v>
      </c>
      <c r="X505" s="14">
        <f t="shared" si="75"/>
        <v>-0.11019533503667683</v>
      </c>
    </row>
    <row r="506" spans="1:24" x14ac:dyDescent="0.3">
      <c r="A506" s="2">
        <v>41139</v>
      </c>
      <c r="B506" s="3">
        <v>1099</v>
      </c>
      <c r="C506" s="7">
        <v>1170</v>
      </c>
      <c r="F506" s="15">
        <v>41132</v>
      </c>
      <c r="G506" s="7">
        <v>10508</v>
      </c>
      <c r="H506" s="7">
        <v>10899</v>
      </c>
      <c r="I506" s="3"/>
      <c r="J506" s="3"/>
      <c r="K506" s="7">
        <v>1</v>
      </c>
      <c r="L506" s="11">
        <v>3523</v>
      </c>
      <c r="M506" s="11">
        <v>1946</v>
      </c>
      <c r="N506" s="11">
        <v>1458</v>
      </c>
      <c r="O506" s="3"/>
      <c r="P506" s="3"/>
      <c r="Q506" s="11">
        <f>B506-B505</f>
        <v>-41</v>
      </c>
      <c r="R506" s="14">
        <f>(B506-B505)/B505</f>
        <v>-3.5964912280701755E-2</v>
      </c>
      <c r="S506" s="11">
        <f t="shared" si="72"/>
        <v>-94</v>
      </c>
      <c r="T506" s="14">
        <f t="shared" si="73"/>
        <v>-7.8792958927074608E-2</v>
      </c>
      <c r="U506" s="11">
        <f>G506-G505</f>
        <v>-288</v>
      </c>
      <c r="V506" s="14">
        <f>(G506-G505)/G505</f>
        <v>-2.667654686921082E-2</v>
      </c>
      <c r="W506" s="11">
        <f t="shared" si="74"/>
        <v>-1353</v>
      </c>
      <c r="X506" s="14">
        <f t="shared" si="75"/>
        <v>-0.11407132619509316</v>
      </c>
    </row>
    <row r="507" spans="1:24" x14ac:dyDescent="0.3">
      <c r="A507" s="2">
        <v>41146</v>
      </c>
      <c r="B507" s="3">
        <v>1139</v>
      </c>
      <c r="C507" s="7">
        <v>1144.5</v>
      </c>
      <c r="F507" s="15">
        <v>41139</v>
      </c>
      <c r="G507" s="7">
        <v>10530</v>
      </c>
      <c r="H507" s="7">
        <v>10738.25</v>
      </c>
      <c r="I507" s="3"/>
      <c r="J507" s="3"/>
      <c r="K507" s="7">
        <v>1</v>
      </c>
      <c r="L507" s="11">
        <v>3529</v>
      </c>
      <c r="M507" s="11">
        <v>1905</v>
      </c>
      <c r="N507" s="11">
        <v>1462</v>
      </c>
      <c r="O507" s="3"/>
      <c r="P507" s="3"/>
      <c r="Q507" s="11">
        <f>B507-B506</f>
        <v>40</v>
      </c>
      <c r="R507" s="14">
        <f>(B507-B506)/B506</f>
        <v>3.6396724294813464E-2</v>
      </c>
      <c r="S507" s="11">
        <f t="shared" si="72"/>
        <v>-95</v>
      </c>
      <c r="T507" s="14">
        <f t="shared" si="73"/>
        <v>-7.698541329011345E-2</v>
      </c>
      <c r="U507" s="11">
        <f>G507-G506</f>
        <v>22</v>
      </c>
      <c r="V507" s="14">
        <f>(G507-G506)/G506</f>
        <v>2.0936429387133611E-3</v>
      </c>
      <c r="W507" s="11">
        <f t="shared" si="74"/>
        <v>-1213</v>
      </c>
      <c r="X507" s="14">
        <f t="shared" si="75"/>
        <v>-0.10329558034573788</v>
      </c>
    </row>
    <row r="508" spans="1:24" x14ac:dyDescent="0.3">
      <c r="A508" s="2">
        <v>41153</v>
      </c>
      <c r="B508" s="7">
        <v>1139</v>
      </c>
      <c r="C508" s="7">
        <v>1129.25</v>
      </c>
      <c r="F508" s="15">
        <v>41146</v>
      </c>
      <c r="G508" s="7">
        <v>10426</v>
      </c>
      <c r="H508" s="7">
        <v>10565</v>
      </c>
      <c r="I508" s="3"/>
      <c r="J508" s="3"/>
      <c r="K508" s="7">
        <v>1</v>
      </c>
      <c r="L508" s="11">
        <v>3551</v>
      </c>
      <c r="M508" s="11">
        <v>1913</v>
      </c>
      <c r="N508" s="11">
        <v>1510</v>
      </c>
      <c r="O508" s="3"/>
      <c r="P508" s="3"/>
      <c r="Q508" s="11">
        <f>B508-B507</f>
        <v>0</v>
      </c>
      <c r="R508" s="14">
        <f>(B508-B507)/B507</f>
        <v>0</v>
      </c>
      <c r="S508" s="11">
        <f t="shared" si="72"/>
        <v>-144</v>
      </c>
      <c r="T508" s="14">
        <f t="shared" si="73"/>
        <v>-0.1122369446609509</v>
      </c>
      <c r="U508" s="11">
        <f>G508-G507</f>
        <v>-104</v>
      </c>
      <c r="V508" s="14">
        <f>(G508-G507)/G507</f>
        <v>-9.876543209876543E-3</v>
      </c>
      <c r="W508" s="11">
        <f t="shared" si="74"/>
        <v>-1138</v>
      </c>
      <c r="X508" s="14">
        <f t="shared" si="75"/>
        <v>-9.8408855067450715E-2</v>
      </c>
    </row>
    <row r="509" spans="1:24" x14ac:dyDescent="0.3">
      <c r="A509" s="2">
        <v>41160</v>
      </c>
      <c r="B509" s="7">
        <v>1119</v>
      </c>
      <c r="C509" s="7">
        <v>1124</v>
      </c>
      <c r="F509" s="15">
        <v>41153</v>
      </c>
      <c r="G509" s="7">
        <v>9638</v>
      </c>
      <c r="H509" s="7">
        <v>10275.5</v>
      </c>
      <c r="I509" s="3"/>
      <c r="J509" s="3"/>
      <c r="K509" s="7">
        <v>1</v>
      </c>
      <c r="L509" s="11">
        <v>3337</v>
      </c>
      <c r="M509" s="11">
        <v>1859</v>
      </c>
      <c r="N509" s="11">
        <v>1457</v>
      </c>
      <c r="O509" s="3"/>
      <c r="P509" s="3"/>
      <c r="Q509" s="11">
        <f>IF(A509="","",B509-B508)</f>
        <v>-20</v>
      </c>
      <c r="R509" s="14">
        <f>IF(A509="","",(B509-B508)/B508)</f>
        <v>-1.755926251097454E-2</v>
      </c>
      <c r="S509" s="11">
        <f>IF(A509="","",B509-B457)</f>
        <v>-73</v>
      </c>
      <c r="T509" s="14">
        <f>IF(A509="","",(B509-B457)/B457)</f>
        <v>-6.1241610738255035E-2</v>
      </c>
      <c r="U509" s="11">
        <f>IF(A509="","",(G509-G508))</f>
        <v>-788</v>
      </c>
      <c r="V509" s="14">
        <f>IF(A509="","",(G509-G508)/G508)</f>
        <v>-7.558028006905812E-2</v>
      </c>
      <c r="W509" s="11">
        <f>IF(A509="","",G509-G457)</f>
        <v>-1074</v>
      </c>
      <c r="X509" s="14">
        <f>IF(A509="","",(G509-G457)/G457)</f>
        <v>-0.10026138909634055</v>
      </c>
    </row>
    <row r="510" spans="1:24" x14ac:dyDescent="0.3">
      <c r="A510" s="2">
        <v>41167</v>
      </c>
      <c r="B510" s="7">
        <v>1244</v>
      </c>
      <c r="C510" s="7">
        <v>1160.25</v>
      </c>
      <c r="F510" s="15">
        <v>41160</v>
      </c>
      <c r="G510" s="7">
        <v>9493</v>
      </c>
      <c r="H510" s="7">
        <v>10021.75</v>
      </c>
      <c r="I510" s="3"/>
      <c r="J510" s="3"/>
      <c r="K510" s="7">
        <v>0</v>
      </c>
      <c r="L510" s="11">
        <v>3396</v>
      </c>
      <c r="M510" s="11">
        <v>1873</v>
      </c>
      <c r="N510" s="11">
        <v>1471</v>
      </c>
      <c r="O510" s="3"/>
      <c r="P510" s="3"/>
      <c r="Q510" s="11">
        <f t="shared" ref="Q510:Q564" si="76">IF(A510="","",B510-B509)</f>
        <v>125</v>
      </c>
      <c r="R510" s="14">
        <f t="shared" ref="R510:R564" si="77">IF(A510="","",(B510-B509)/B509)</f>
        <v>0.11170688114387846</v>
      </c>
      <c r="S510" s="11">
        <f t="shared" ref="S510:S564" si="78">IF(A510="","",B510-B458)</f>
        <v>-223</v>
      </c>
      <c r="T510" s="14">
        <f t="shared" ref="T510:T564" si="79">IF(A510="","",(B510-B458)/B458)</f>
        <v>-0.1520109066121336</v>
      </c>
      <c r="U510" s="11">
        <f t="shared" ref="U510:U564" si="80">IF(A510="","",(G510-G509))</f>
        <v>-145</v>
      </c>
      <c r="V510" s="14">
        <f t="shared" ref="V510:V564" si="81">IF(A510="","",(G510-G509)/G509)</f>
        <v>-1.5044615065366258E-2</v>
      </c>
      <c r="W510" s="11">
        <f t="shared" ref="W510:W564" si="82">IF(A510="","",G510-G458)</f>
        <v>-1418</v>
      </c>
      <c r="X510" s="14">
        <f t="shared" ref="X510:X564" si="83">IF(A510="","",(G510-G458)/G458)</f>
        <v>-0.12996059023004308</v>
      </c>
    </row>
    <row r="511" spans="1:24" x14ac:dyDescent="0.3">
      <c r="A511" s="2">
        <v>41174</v>
      </c>
      <c r="B511" s="7">
        <v>1194</v>
      </c>
      <c r="C511" s="7">
        <v>1174</v>
      </c>
      <c r="F511" s="15">
        <v>41167</v>
      </c>
      <c r="G511" s="7">
        <v>9202</v>
      </c>
      <c r="H511" s="7">
        <v>9689.75</v>
      </c>
      <c r="I511" s="3"/>
      <c r="J511" s="3"/>
      <c r="K511" s="7">
        <v>0</v>
      </c>
      <c r="L511" s="11">
        <v>3380</v>
      </c>
      <c r="M511" s="11">
        <v>1858</v>
      </c>
      <c r="N511" s="11">
        <v>1447</v>
      </c>
      <c r="O511" s="3"/>
      <c r="P511" s="3"/>
      <c r="Q511" s="11">
        <f t="shared" si="76"/>
        <v>-50</v>
      </c>
      <c r="R511" s="14">
        <f t="shared" si="77"/>
        <v>-4.0192926045016078E-2</v>
      </c>
      <c r="S511" s="11">
        <f t="shared" si="78"/>
        <v>-121</v>
      </c>
      <c r="T511" s="14">
        <f t="shared" si="79"/>
        <v>-9.2015209125475284E-2</v>
      </c>
      <c r="U511" s="11">
        <f t="shared" si="80"/>
        <v>-291</v>
      </c>
      <c r="V511" s="14">
        <f t="shared" si="81"/>
        <v>-3.0654166227746762E-2</v>
      </c>
      <c r="W511" s="11">
        <f t="shared" si="82"/>
        <v>-1307</v>
      </c>
      <c r="X511" s="14">
        <f t="shared" si="83"/>
        <v>-0.1243695879722143</v>
      </c>
    </row>
    <row r="512" spans="1:24" x14ac:dyDescent="0.3">
      <c r="A512" s="2">
        <v>41181</v>
      </c>
      <c r="B512" s="7">
        <v>1108</v>
      </c>
      <c r="C512" s="7">
        <v>1166.25</v>
      </c>
      <c r="F512" s="15">
        <v>41174</v>
      </c>
      <c r="G512" s="7">
        <v>9024</v>
      </c>
      <c r="H512" s="7">
        <v>9339.25</v>
      </c>
      <c r="I512" s="3"/>
      <c r="J512" s="3"/>
      <c r="K512" s="7">
        <v>0</v>
      </c>
      <c r="L512" s="11">
        <v>3366</v>
      </c>
      <c r="M512" s="11">
        <v>1829</v>
      </c>
      <c r="N512" s="11">
        <v>1471</v>
      </c>
      <c r="O512" s="3"/>
      <c r="P512" s="3"/>
      <c r="Q512" s="11">
        <f t="shared" si="76"/>
        <v>-86</v>
      </c>
      <c r="R512" s="14">
        <f t="shared" si="77"/>
        <v>-7.2026800670016752E-2</v>
      </c>
      <c r="S512" s="11">
        <f t="shared" si="78"/>
        <v>-216</v>
      </c>
      <c r="T512" s="14">
        <f t="shared" si="79"/>
        <v>-0.16314199395770393</v>
      </c>
      <c r="U512" s="11">
        <f t="shared" si="80"/>
        <v>-178</v>
      </c>
      <c r="V512" s="14">
        <f t="shared" si="81"/>
        <v>-1.9343620951966962E-2</v>
      </c>
      <c r="W512" s="11">
        <f t="shared" si="82"/>
        <v>-1355</v>
      </c>
      <c r="X512" s="14">
        <f t="shared" si="83"/>
        <v>-0.13055207630792948</v>
      </c>
    </row>
    <row r="513" spans="1:24" x14ac:dyDescent="0.3">
      <c r="A513" s="2">
        <v>41188</v>
      </c>
      <c r="B513" s="7">
        <v>1432</v>
      </c>
      <c r="C513" s="7">
        <v>1244.5</v>
      </c>
      <c r="F513" s="15">
        <v>41181</v>
      </c>
      <c r="G513" s="7">
        <v>9034</v>
      </c>
      <c r="H513" s="7">
        <v>9188.25</v>
      </c>
      <c r="I513" s="3"/>
      <c r="J513" s="3"/>
      <c r="K513" s="7">
        <v>0</v>
      </c>
      <c r="L513" s="11">
        <v>3318</v>
      </c>
      <c r="M513" s="11">
        <v>1815</v>
      </c>
      <c r="N513" s="11">
        <v>1482</v>
      </c>
      <c r="O513" s="3"/>
      <c r="P513" s="3"/>
      <c r="Q513" s="11">
        <f t="shared" si="76"/>
        <v>324</v>
      </c>
      <c r="R513" s="14">
        <f t="shared" si="77"/>
        <v>0.29241877256317689</v>
      </c>
      <c r="S513" s="11">
        <f t="shared" si="78"/>
        <v>-59</v>
      </c>
      <c r="T513" s="14">
        <f t="shared" si="79"/>
        <v>-3.9570757880617036E-2</v>
      </c>
      <c r="U513" s="11">
        <f t="shared" si="80"/>
        <v>10</v>
      </c>
      <c r="V513" s="14">
        <f t="shared" si="81"/>
        <v>1.1081560283687944E-3</v>
      </c>
      <c r="W513" s="11">
        <f t="shared" si="82"/>
        <v>-1339</v>
      </c>
      <c r="X513" s="14">
        <f t="shared" si="83"/>
        <v>-0.12908512484334331</v>
      </c>
    </row>
    <row r="514" spans="1:24" x14ac:dyDescent="0.3">
      <c r="A514" s="2">
        <v>41195</v>
      </c>
      <c r="B514" s="7">
        <v>1242</v>
      </c>
      <c r="C514" s="7">
        <v>1244</v>
      </c>
      <c r="F514" s="15">
        <v>41188</v>
      </c>
      <c r="G514" s="7">
        <v>8952</v>
      </c>
      <c r="H514" s="7">
        <v>9053</v>
      </c>
      <c r="I514" s="3"/>
      <c r="J514" s="3"/>
      <c r="K514" s="7">
        <v>0</v>
      </c>
      <c r="L514" s="11">
        <v>3214</v>
      </c>
      <c r="M514" s="11">
        <v>1737</v>
      </c>
      <c r="N514" s="11">
        <v>1456</v>
      </c>
      <c r="O514" s="3"/>
      <c r="P514" s="3"/>
      <c r="Q514" s="11">
        <f t="shared" si="76"/>
        <v>-190</v>
      </c>
      <c r="R514" s="14">
        <f t="shared" si="77"/>
        <v>-0.13268156424581007</v>
      </c>
      <c r="S514" s="11">
        <f t="shared" si="78"/>
        <v>-56</v>
      </c>
      <c r="T514" s="14">
        <f t="shared" si="79"/>
        <v>-4.3143297380585519E-2</v>
      </c>
      <c r="U514" s="11">
        <f t="shared" si="80"/>
        <v>-82</v>
      </c>
      <c r="V514" s="14">
        <f t="shared" si="81"/>
        <v>-9.0768208988266548E-3</v>
      </c>
      <c r="W514" s="11">
        <f t="shared" si="82"/>
        <v>-48</v>
      </c>
      <c r="X514" s="14">
        <f t="shared" si="83"/>
        <v>-5.3333333333333332E-3</v>
      </c>
    </row>
    <row r="515" spans="1:24" x14ac:dyDescent="0.3">
      <c r="A515" s="2">
        <v>41202</v>
      </c>
      <c r="B515" s="7">
        <v>1571</v>
      </c>
      <c r="C515" s="7">
        <v>1338.25</v>
      </c>
      <c r="F515" s="15">
        <v>41195</v>
      </c>
      <c r="G515" s="7">
        <v>9303</v>
      </c>
      <c r="H515" s="7">
        <v>9078.25</v>
      </c>
      <c r="I515" s="3"/>
      <c r="J515" s="3"/>
      <c r="K515" s="7">
        <v>0</v>
      </c>
      <c r="L515" s="11">
        <v>3233</v>
      </c>
      <c r="M515" s="11">
        <v>1775</v>
      </c>
      <c r="N515" s="11">
        <v>1451</v>
      </c>
      <c r="O515" s="3"/>
      <c r="P515" s="3"/>
      <c r="Q515" s="11">
        <f t="shared" si="76"/>
        <v>329</v>
      </c>
      <c r="R515" s="14">
        <f t="shared" si="77"/>
        <v>0.26489533011272143</v>
      </c>
      <c r="S515" s="11">
        <f t="shared" si="78"/>
        <v>-212</v>
      </c>
      <c r="T515" s="14">
        <f t="shared" si="79"/>
        <v>-0.11890072910824454</v>
      </c>
      <c r="U515" s="11">
        <f t="shared" si="80"/>
        <v>351</v>
      </c>
      <c r="V515" s="14">
        <f t="shared" si="81"/>
        <v>3.9209115281501339E-2</v>
      </c>
      <c r="W515" s="11">
        <f t="shared" si="82"/>
        <v>-1960</v>
      </c>
      <c r="X515" s="14">
        <f t="shared" si="83"/>
        <v>-0.1740211311373524</v>
      </c>
    </row>
    <row r="516" spans="1:24" x14ac:dyDescent="0.3">
      <c r="A516" s="2">
        <v>41209</v>
      </c>
      <c r="B516" s="7">
        <v>1708</v>
      </c>
      <c r="C516" s="7">
        <v>1488.25</v>
      </c>
      <c r="F516" s="15">
        <v>41202</v>
      </c>
      <c r="G516" s="7">
        <v>9599</v>
      </c>
      <c r="H516" s="7">
        <v>9222</v>
      </c>
      <c r="I516" s="3"/>
      <c r="J516" s="3"/>
      <c r="K516" s="7">
        <v>0</v>
      </c>
      <c r="L516" s="11">
        <v>3233</v>
      </c>
      <c r="M516" s="11">
        <v>1796</v>
      </c>
      <c r="N516" s="11">
        <v>1383</v>
      </c>
      <c r="O516" s="3"/>
      <c r="P516" s="3"/>
      <c r="Q516" s="11">
        <f t="shared" si="76"/>
        <v>137</v>
      </c>
      <c r="R516" s="14">
        <f t="shared" si="77"/>
        <v>8.7205601527689372E-2</v>
      </c>
      <c r="S516" s="11">
        <f t="shared" si="78"/>
        <v>-256</v>
      </c>
      <c r="T516" s="14">
        <f t="shared" si="79"/>
        <v>-0.13034623217922606</v>
      </c>
      <c r="U516" s="11">
        <f t="shared" si="80"/>
        <v>296</v>
      </c>
      <c r="V516" s="14">
        <f t="shared" si="81"/>
        <v>3.1817693217241753E-2</v>
      </c>
      <c r="W516" s="11">
        <f t="shared" si="82"/>
        <v>-1226</v>
      </c>
      <c r="X516" s="14">
        <f t="shared" si="83"/>
        <v>-0.11325635103926097</v>
      </c>
    </row>
    <row r="517" spans="1:24" x14ac:dyDescent="0.3">
      <c r="A517" s="2">
        <v>41216</v>
      </c>
      <c r="B517" s="7">
        <v>2066</v>
      </c>
      <c r="C517" s="7">
        <v>1646.75</v>
      </c>
      <c r="F517" s="15">
        <v>41209</v>
      </c>
      <c r="G517" s="7">
        <v>9921</v>
      </c>
      <c r="H517" s="7">
        <v>9443.75</v>
      </c>
      <c r="I517" s="3"/>
      <c r="J517" s="3"/>
      <c r="K517" s="7">
        <v>0</v>
      </c>
      <c r="L517" s="11">
        <v>3314</v>
      </c>
      <c r="M517" s="11">
        <v>1827</v>
      </c>
      <c r="N517" s="11">
        <v>1365</v>
      </c>
      <c r="O517" s="3"/>
      <c r="P517" s="3"/>
      <c r="Q517" s="11">
        <f t="shared" si="76"/>
        <v>358</v>
      </c>
      <c r="R517" s="14">
        <f t="shared" si="77"/>
        <v>0.20960187353629978</v>
      </c>
      <c r="S517" s="11">
        <f t="shared" si="78"/>
        <v>-284</v>
      </c>
      <c r="T517" s="14">
        <f t="shared" si="79"/>
        <v>-0.12085106382978723</v>
      </c>
      <c r="U517" s="11">
        <f t="shared" si="80"/>
        <v>322</v>
      </c>
      <c r="V517" s="14">
        <f t="shared" si="81"/>
        <v>3.3545160954266066E-2</v>
      </c>
      <c r="W517" s="11">
        <f t="shared" si="82"/>
        <v>-1420</v>
      </c>
      <c r="X517" s="14">
        <f t="shared" si="83"/>
        <v>-0.12520941715898068</v>
      </c>
    </row>
    <row r="518" spans="1:24" x14ac:dyDescent="0.3">
      <c r="A518" s="2">
        <v>41223</v>
      </c>
      <c r="B518" s="7">
        <v>2541</v>
      </c>
      <c r="C518" s="7">
        <v>1971.5</v>
      </c>
      <c r="F518" s="15">
        <v>41216</v>
      </c>
      <c r="G518" s="7">
        <v>10960</v>
      </c>
      <c r="H518" s="7">
        <v>9945.75</v>
      </c>
      <c r="I518" s="3"/>
      <c r="J518" s="3"/>
      <c r="K518" s="7">
        <v>0</v>
      </c>
      <c r="L518" s="11">
        <v>3325</v>
      </c>
      <c r="M518" s="11">
        <v>1810</v>
      </c>
      <c r="N518" s="11">
        <v>1362</v>
      </c>
      <c r="O518" s="3"/>
      <c r="P518" s="3"/>
      <c r="Q518" s="11">
        <f t="shared" si="76"/>
        <v>475</v>
      </c>
      <c r="R518" s="14">
        <f t="shared" si="77"/>
        <v>0.22991287512100678</v>
      </c>
      <c r="S518" s="11">
        <f t="shared" si="78"/>
        <v>460</v>
      </c>
      <c r="T518" s="14">
        <f t="shared" si="79"/>
        <v>0.22104757328207592</v>
      </c>
      <c r="U518" s="11">
        <f t="shared" si="80"/>
        <v>1039</v>
      </c>
      <c r="V518" s="14">
        <f t="shared" si="81"/>
        <v>0.10472734603366596</v>
      </c>
      <c r="W518" s="11">
        <f t="shared" si="82"/>
        <v>-1311</v>
      </c>
      <c r="X518" s="14">
        <f t="shared" si="83"/>
        <v>-0.10683725857713308</v>
      </c>
    </row>
    <row r="519" spans="1:24" x14ac:dyDescent="0.3">
      <c r="A519" s="2">
        <v>41230</v>
      </c>
      <c r="B519" s="7">
        <v>1957</v>
      </c>
      <c r="C519" s="7">
        <v>2068</v>
      </c>
      <c r="F519" s="15">
        <v>41223</v>
      </c>
      <c r="G519" s="7">
        <v>11652</v>
      </c>
      <c r="H519" s="7">
        <v>10533</v>
      </c>
      <c r="I519" s="3"/>
      <c r="J519" s="3"/>
      <c r="K519" s="7">
        <v>0</v>
      </c>
      <c r="L519" s="11">
        <v>3312</v>
      </c>
      <c r="M519" s="11">
        <v>1766</v>
      </c>
      <c r="N519" s="11">
        <v>1303</v>
      </c>
      <c r="O519" s="3"/>
      <c r="P519" s="3"/>
      <c r="Q519" s="11">
        <f t="shared" si="76"/>
        <v>-584</v>
      </c>
      <c r="R519" s="14">
        <f t="shared" si="77"/>
        <v>-0.22983077528532073</v>
      </c>
      <c r="S519" s="11">
        <f t="shared" si="78"/>
        <v>73</v>
      </c>
      <c r="T519" s="14">
        <f t="shared" si="79"/>
        <v>3.8747346072186835E-2</v>
      </c>
      <c r="U519" s="11">
        <f t="shared" si="80"/>
        <v>692</v>
      </c>
      <c r="V519" s="14">
        <f t="shared" si="81"/>
        <v>6.3138686131386859E-2</v>
      </c>
      <c r="W519" s="11">
        <f t="shared" si="82"/>
        <v>-863</v>
      </c>
      <c r="X519" s="14">
        <f t="shared" si="83"/>
        <v>-6.8957251298441866E-2</v>
      </c>
    </row>
    <row r="520" spans="1:24" x14ac:dyDescent="0.3">
      <c r="A520" s="2">
        <v>41237</v>
      </c>
      <c r="B520" s="7">
        <v>1904</v>
      </c>
      <c r="C520" s="7">
        <v>2117</v>
      </c>
      <c r="F520" s="15">
        <v>41230</v>
      </c>
      <c r="G520" s="7">
        <v>12116</v>
      </c>
      <c r="H520" s="7">
        <v>11162.25</v>
      </c>
      <c r="I520" s="3"/>
      <c r="J520" s="3"/>
      <c r="K520" s="7">
        <v>0</v>
      </c>
      <c r="L520" s="11">
        <v>3260</v>
      </c>
      <c r="M520" s="11">
        <v>1729</v>
      </c>
      <c r="N520" s="11">
        <v>1172</v>
      </c>
      <c r="O520" s="3"/>
      <c r="P520" s="3"/>
      <c r="Q520" s="11">
        <f t="shared" si="76"/>
        <v>-53</v>
      </c>
      <c r="R520" s="14">
        <f t="shared" si="77"/>
        <v>-2.7082268778742973E-2</v>
      </c>
      <c r="S520" s="11">
        <f t="shared" si="78"/>
        <v>-6</v>
      </c>
      <c r="T520" s="14">
        <f t="shared" si="79"/>
        <v>-3.1413612565445027E-3</v>
      </c>
      <c r="U520" s="11">
        <f t="shared" si="80"/>
        <v>464</v>
      </c>
      <c r="V520" s="14">
        <f t="shared" si="81"/>
        <v>3.982148987298318E-2</v>
      </c>
      <c r="W520" s="11">
        <f t="shared" si="82"/>
        <v>-881</v>
      </c>
      <c r="X520" s="14">
        <f t="shared" si="83"/>
        <v>-6.7784873432330542E-2</v>
      </c>
    </row>
    <row r="521" spans="1:24" x14ac:dyDescent="0.3">
      <c r="A521" s="2">
        <v>41244</v>
      </c>
      <c r="B521" s="7">
        <v>2561</v>
      </c>
      <c r="C521" s="7">
        <v>2240.75</v>
      </c>
      <c r="F521" s="15">
        <v>41237</v>
      </c>
      <c r="G521" s="7">
        <v>13717</v>
      </c>
      <c r="H521" s="7">
        <v>12111.25</v>
      </c>
      <c r="I521" s="3"/>
      <c r="J521" s="3"/>
      <c r="K521" s="7">
        <v>0</v>
      </c>
      <c r="L521" s="11">
        <v>3403</v>
      </c>
      <c r="M521" s="11">
        <v>1824</v>
      </c>
      <c r="N521" s="11">
        <v>1141</v>
      </c>
      <c r="O521" s="3"/>
      <c r="P521" s="3"/>
      <c r="Q521" s="11">
        <f t="shared" si="76"/>
        <v>657</v>
      </c>
      <c r="R521" s="14">
        <f t="shared" si="77"/>
        <v>0.34506302521008403</v>
      </c>
      <c r="S521" s="11">
        <f t="shared" si="78"/>
        <v>202</v>
      </c>
      <c r="T521" s="14">
        <f t="shared" si="79"/>
        <v>8.5629504027130141E-2</v>
      </c>
      <c r="U521" s="11">
        <f t="shared" si="80"/>
        <v>1601</v>
      </c>
      <c r="V521" s="14">
        <f t="shared" si="81"/>
        <v>0.13213931990756025</v>
      </c>
      <c r="W521" s="11">
        <f t="shared" si="82"/>
        <v>-804</v>
      </c>
      <c r="X521" s="14">
        <f t="shared" si="83"/>
        <v>-5.5368087597272915E-2</v>
      </c>
    </row>
    <row r="522" spans="1:24" x14ac:dyDescent="0.3">
      <c r="A522" s="2">
        <v>41251</v>
      </c>
      <c r="B522" s="7">
        <v>2548</v>
      </c>
      <c r="C522" s="7">
        <v>2242.5</v>
      </c>
      <c r="F522" s="15">
        <v>41244</v>
      </c>
      <c r="G522" s="7">
        <v>14419</v>
      </c>
      <c r="H522" s="7">
        <v>12976</v>
      </c>
      <c r="I522" s="3"/>
      <c r="J522" s="3"/>
      <c r="K522" s="7">
        <v>0</v>
      </c>
      <c r="L522" s="11">
        <v>3330</v>
      </c>
      <c r="M522" s="11">
        <v>1838</v>
      </c>
      <c r="N522" s="11">
        <v>1080</v>
      </c>
      <c r="O522" s="3"/>
      <c r="P522" s="3"/>
      <c r="Q522" s="11">
        <f t="shared" si="76"/>
        <v>-13</v>
      </c>
      <c r="R522" s="14">
        <f t="shared" si="77"/>
        <v>-5.076142131979695E-3</v>
      </c>
      <c r="S522" s="11">
        <f t="shared" si="78"/>
        <v>-148</v>
      </c>
      <c r="T522" s="14">
        <f t="shared" si="79"/>
        <v>-5.4896142433234422E-2</v>
      </c>
      <c r="U522" s="11">
        <f t="shared" si="80"/>
        <v>702</v>
      </c>
      <c r="V522" s="14">
        <f t="shared" si="81"/>
        <v>5.1177371145294158E-2</v>
      </c>
      <c r="W522" s="11">
        <f t="shared" si="82"/>
        <v>-911</v>
      </c>
      <c r="X522" s="14">
        <f t="shared" si="83"/>
        <v>-5.9425962165688191E-2</v>
      </c>
    </row>
    <row r="523" spans="1:24" x14ac:dyDescent="0.3">
      <c r="A523" s="2">
        <v>41258</v>
      </c>
      <c r="B523" s="7">
        <v>2318</v>
      </c>
      <c r="C523" s="7">
        <v>2332.75</v>
      </c>
      <c r="F523" s="15">
        <v>41251</v>
      </c>
      <c r="G523" s="7">
        <v>15151</v>
      </c>
      <c r="H523" s="7">
        <v>13850.75</v>
      </c>
      <c r="I523" s="3"/>
      <c r="J523" s="3"/>
      <c r="K523" s="7">
        <v>0</v>
      </c>
      <c r="L523" s="11">
        <v>3318</v>
      </c>
      <c r="M523" s="11">
        <v>1796</v>
      </c>
      <c r="N523" s="11">
        <v>1064</v>
      </c>
      <c r="O523" s="3"/>
      <c r="P523" s="3"/>
      <c r="Q523" s="11">
        <f t="shared" si="76"/>
        <v>-230</v>
      </c>
      <c r="R523" s="14">
        <f t="shared" si="77"/>
        <v>-9.026687598116169E-2</v>
      </c>
      <c r="S523" s="11">
        <f t="shared" si="78"/>
        <v>-72</v>
      </c>
      <c r="T523" s="14">
        <f t="shared" si="79"/>
        <v>-3.0125523012552301E-2</v>
      </c>
      <c r="U523" s="11">
        <f t="shared" si="80"/>
        <v>732</v>
      </c>
      <c r="V523" s="14">
        <f t="shared" si="81"/>
        <v>5.0766349954920589E-2</v>
      </c>
      <c r="W523" s="11">
        <f t="shared" si="82"/>
        <v>-839</v>
      </c>
      <c r="X523" s="14">
        <f t="shared" si="83"/>
        <v>-5.247029393370857E-2</v>
      </c>
    </row>
    <row r="524" spans="1:24" x14ac:dyDescent="0.3">
      <c r="A524" s="2">
        <v>41265</v>
      </c>
      <c r="B524" s="7">
        <v>2292</v>
      </c>
      <c r="C524" s="7">
        <v>2429.75</v>
      </c>
      <c r="F524" s="15">
        <v>41258</v>
      </c>
      <c r="G524" s="7">
        <v>15692</v>
      </c>
      <c r="H524" s="7">
        <v>14744.75</v>
      </c>
      <c r="I524" s="3"/>
      <c r="J524" s="3"/>
      <c r="K524" s="7">
        <v>0</v>
      </c>
      <c r="L524" s="11">
        <v>3226</v>
      </c>
      <c r="M524" s="11">
        <v>1970</v>
      </c>
      <c r="N524" s="11">
        <v>1070</v>
      </c>
      <c r="O524" s="3"/>
      <c r="P524" s="3"/>
      <c r="Q524" s="11">
        <f t="shared" si="76"/>
        <v>-26</v>
      </c>
      <c r="R524" s="14">
        <f t="shared" si="77"/>
        <v>-1.1216566005176877E-2</v>
      </c>
      <c r="S524" s="11">
        <f t="shared" si="78"/>
        <v>-192</v>
      </c>
      <c r="T524" s="14">
        <f t="shared" si="79"/>
        <v>-7.7294685990338161E-2</v>
      </c>
      <c r="U524" s="11">
        <f t="shared" si="80"/>
        <v>541</v>
      </c>
      <c r="V524" s="14">
        <f t="shared" si="81"/>
        <v>3.570721404527754E-2</v>
      </c>
      <c r="W524" s="11">
        <f t="shared" si="82"/>
        <v>-881</v>
      </c>
      <c r="X524" s="14">
        <f t="shared" si="83"/>
        <v>-5.3158752187292588E-2</v>
      </c>
    </row>
    <row r="525" spans="1:24" x14ac:dyDescent="0.3">
      <c r="A525" s="2">
        <v>41272</v>
      </c>
      <c r="B525" s="7">
        <v>1658</v>
      </c>
      <c r="C525" s="7">
        <v>2204</v>
      </c>
      <c r="F525" s="15">
        <v>41265</v>
      </c>
      <c r="G525" s="7">
        <v>15063</v>
      </c>
      <c r="H525" s="7">
        <v>15081.25</v>
      </c>
      <c r="I525" s="3"/>
      <c r="J525" s="3"/>
      <c r="K525" s="7">
        <v>0</v>
      </c>
      <c r="L525" s="11">
        <v>2875</v>
      </c>
      <c r="M525" s="11">
        <v>1897</v>
      </c>
      <c r="N525" s="11">
        <v>1002</v>
      </c>
      <c r="O525" s="3"/>
      <c r="P525" s="3"/>
      <c r="Q525" s="11">
        <f t="shared" si="76"/>
        <v>-634</v>
      </c>
      <c r="R525" s="14">
        <f t="shared" si="77"/>
        <v>-0.27661431064572428</v>
      </c>
      <c r="S525" s="11">
        <f t="shared" si="78"/>
        <v>-698</v>
      </c>
      <c r="T525" s="14">
        <f t="shared" si="79"/>
        <v>-0.29626485568760613</v>
      </c>
      <c r="U525" s="11">
        <f t="shared" si="80"/>
        <v>-629</v>
      </c>
      <c r="V525" s="14">
        <f t="shared" si="81"/>
        <v>-4.0084119296456791E-2</v>
      </c>
      <c r="W525" s="11">
        <f t="shared" si="82"/>
        <v>-1991</v>
      </c>
      <c r="X525" s="14">
        <f t="shared" si="83"/>
        <v>-0.11674680426879325</v>
      </c>
    </row>
    <row r="526" spans="1:24" x14ac:dyDescent="0.3">
      <c r="A526" s="2">
        <v>41279</v>
      </c>
      <c r="B526" s="7">
        <v>3252</v>
      </c>
      <c r="C526" s="7">
        <v>2380</v>
      </c>
      <c r="F526" s="15">
        <v>41272</v>
      </c>
      <c r="G526" s="7">
        <v>18097</v>
      </c>
      <c r="H526" s="7">
        <v>16000.75</v>
      </c>
      <c r="I526" s="3"/>
      <c r="J526" s="3"/>
      <c r="K526" s="7">
        <v>0</v>
      </c>
      <c r="L526" s="11">
        <v>3040</v>
      </c>
      <c r="M526" s="11">
        <v>2075</v>
      </c>
      <c r="N526" s="11">
        <v>1096</v>
      </c>
      <c r="O526" s="3"/>
      <c r="P526" s="3"/>
      <c r="Q526" s="11">
        <f t="shared" si="76"/>
        <v>1594</v>
      </c>
      <c r="R526" s="14">
        <f t="shared" si="77"/>
        <v>0.9613992762364294</v>
      </c>
      <c r="S526" s="11">
        <f t="shared" si="78"/>
        <v>-277</v>
      </c>
      <c r="T526" s="14">
        <f t="shared" si="79"/>
        <v>-7.8492490790592243E-2</v>
      </c>
      <c r="U526" s="11">
        <f t="shared" si="80"/>
        <v>3034</v>
      </c>
      <c r="V526" s="14">
        <f t="shared" si="81"/>
        <v>0.20142069972780988</v>
      </c>
      <c r="W526" s="11">
        <f t="shared" si="82"/>
        <v>-767</v>
      </c>
      <c r="X526" s="14">
        <f t="shared" si="83"/>
        <v>-4.0659457167090754E-2</v>
      </c>
    </row>
    <row r="527" spans="1:24" x14ac:dyDescent="0.3">
      <c r="A527" s="2">
        <v>41286</v>
      </c>
      <c r="B527" s="7">
        <v>3299</v>
      </c>
      <c r="C527" s="7">
        <v>2625.25</v>
      </c>
      <c r="F527" s="15">
        <v>41279</v>
      </c>
      <c r="G527" s="7">
        <v>19287</v>
      </c>
      <c r="H527" s="7">
        <v>17034.75</v>
      </c>
      <c r="I527" s="3"/>
      <c r="J527" s="3"/>
      <c r="K527" s="7">
        <v>0</v>
      </c>
      <c r="L527" s="11">
        <v>2686</v>
      </c>
      <c r="M527" s="11">
        <v>2102</v>
      </c>
      <c r="N527" s="11">
        <v>886</v>
      </c>
      <c r="O527" s="3"/>
      <c r="P527" s="3"/>
      <c r="Q527" s="11">
        <f t="shared" si="76"/>
        <v>47</v>
      </c>
      <c r="R527" s="14">
        <f t="shared" si="77"/>
        <v>1.4452644526445265E-2</v>
      </c>
      <c r="S527" s="11">
        <f t="shared" si="78"/>
        <v>214</v>
      </c>
      <c r="T527" s="14">
        <f t="shared" si="79"/>
        <v>6.9367909238249592E-2</v>
      </c>
      <c r="U527" s="11">
        <f t="shared" si="80"/>
        <v>1190</v>
      </c>
      <c r="V527" s="14">
        <f t="shared" si="81"/>
        <v>6.575675526330331E-2</v>
      </c>
      <c r="W527" s="11">
        <f t="shared" si="82"/>
        <v>-979</v>
      </c>
      <c r="X527" s="14">
        <f t="shared" si="83"/>
        <v>-4.8307510115464324E-2</v>
      </c>
    </row>
    <row r="528" spans="1:24" x14ac:dyDescent="0.3">
      <c r="A528" s="2">
        <v>41293</v>
      </c>
      <c r="B528" s="7">
        <v>2540</v>
      </c>
      <c r="C528" s="7">
        <v>2687.25</v>
      </c>
      <c r="F528" s="15">
        <v>41286</v>
      </c>
      <c r="G528" s="7">
        <v>20201</v>
      </c>
      <c r="H528" s="7">
        <v>18162</v>
      </c>
      <c r="I528" s="3"/>
      <c r="J528" s="3"/>
      <c r="K528" s="7">
        <v>0</v>
      </c>
      <c r="L528" s="11">
        <v>2690</v>
      </c>
      <c r="M528" s="11">
        <v>2170</v>
      </c>
      <c r="N528" s="11">
        <v>910</v>
      </c>
      <c r="O528" s="3"/>
      <c r="P528" s="3"/>
      <c r="Q528" s="11">
        <f t="shared" si="76"/>
        <v>-759</v>
      </c>
      <c r="R528" s="14">
        <f t="shared" si="77"/>
        <v>-0.23006971809639284</v>
      </c>
      <c r="S528" s="11">
        <f t="shared" si="78"/>
        <v>508</v>
      </c>
      <c r="T528" s="14">
        <f t="shared" si="79"/>
        <v>0.25</v>
      </c>
      <c r="U528" s="11">
        <f t="shared" si="80"/>
        <v>914</v>
      </c>
      <c r="V528" s="14">
        <f t="shared" si="81"/>
        <v>4.7389433297039457E-2</v>
      </c>
      <c r="W528" s="11">
        <f t="shared" si="82"/>
        <v>-250</v>
      </c>
      <c r="X528" s="14">
        <f t="shared" si="83"/>
        <v>-1.2224341108014278E-2</v>
      </c>
    </row>
    <row r="529" spans="1:24" x14ac:dyDescent="0.3">
      <c r="A529" s="2">
        <v>41300</v>
      </c>
      <c r="B529" s="7">
        <v>1813</v>
      </c>
      <c r="C529" s="7">
        <v>2726</v>
      </c>
      <c r="F529" s="15">
        <v>41293</v>
      </c>
      <c r="G529" s="7">
        <v>19639</v>
      </c>
      <c r="H529" s="7">
        <v>19306</v>
      </c>
      <c r="I529" s="3"/>
      <c r="J529" s="3"/>
      <c r="K529" s="7">
        <v>0</v>
      </c>
      <c r="L529" s="11">
        <v>2542</v>
      </c>
      <c r="M529" s="11">
        <v>2129</v>
      </c>
      <c r="N529" s="11">
        <v>973</v>
      </c>
      <c r="O529" s="3"/>
      <c r="P529" s="3"/>
      <c r="Q529" s="11">
        <f t="shared" si="76"/>
        <v>-727</v>
      </c>
      <c r="R529" s="14">
        <f t="shared" si="77"/>
        <v>-0.2862204724409449</v>
      </c>
      <c r="S529" s="11">
        <f t="shared" si="78"/>
        <v>-189</v>
      </c>
      <c r="T529" s="14">
        <f t="shared" si="79"/>
        <v>-9.4405594405594401E-2</v>
      </c>
      <c r="U529" s="11">
        <f t="shared" si="80"/>
        <v>-562</v>
      </c>
      <c r="V529" s="14">
        <f t="shared" si="81"/>
        <v>-2.7820404930448989E-2</v>
      </c>
      <c r="W529" s="11">
        <f t="shared" si="82"/>
        <v>-1099</v>
      </c>
      <c r="X529" s="14">
        <f t="shared" si="83"/>
        <v>-5.2994502845018804E-2</v>
      </c>
    </row>
    <row r="530" spans="1:24" x14ac:dyDescent="0.3">
      <c r="A530" s="2">
        <v>41307</v>
      </c>
      <c r="B530" s="7">
        <v>1918</v>
      </c>
      <c r="C530" s="7">
        <v>2392.5</v>
      </c>
      <c r="F530" s="15">
        <v>41300</v>
      </c>
      <c r="G530" s="7">
        <v>20607</v>
      </c>
      <c r="H530" s="7">
        <v>19933.5</v>
      </c>
      <c r="I530" s="3"/>
      <c r="J530" s="3"/>
      <c r="K530" s="7">
        <v>0</v>
      </c>
      <c r="L530" s="11">
        <v>2716</v>
      </c>
      <c r="M530" s="11">
        <v>2178</v>
      </c>
      <c r="N530" s="11">
        <v>997</v>
      </c>
      <c r="O530" s="3"/>
      <c r="P530" s="3"/>
      <c r="Q530" s="11">
        <f t="shared" si="76"/>
        <v>105</v>
      </c>
      <c r="R530" s="14">
        <f t="shared" si="77"/>
        <v>5.7915057915057917E-2</v>
      </c>
      <c r="S530" s="11">
        <f t="shared" si="78"/>
        <v>133</v>
      </c>
      <c r="T530" s="14">
        <f t="shared" si="79"/>
        <v>7.4509803921568626E-2</v>
      </c>
      <c r="U530" s="11">
        <f t="shared" si="80"/>
        <v>968</v>
      </c>
      <c r="V530" s="14">
        <f t="shared" si="81"/>
        <v>4.9289678700544834E-2</v>
      </c>
      <c r="W530" s="11">
        <f t="shared" si="82"/>
        <v>-269</v>
      </c>
      <c r="X530" s="14">
        <f t="shared" si="83"/>
        <v>-1.2885610270166699E-2</v>
      </c>
    </row>
    <row r="531" spans="1:24" x14ac:dyDescent="0.3">
      <c r="A531" s="2">
        <v>41314</v>
      </c>
      <c r="B531" s="7">
        <v>1646</v>
      </c>
      <c r="C531" s="7">
        <v>1979.25</v>
      </c>
      <c r="F531" s="15">
        <v>41307</v>
      </c>
      <c r="G531" s="7">
        <v>20661</v>
      </c>
      <c r="H531" s="7">
        <v>20277</v>
      </c>
      <c r="I531" s="3"/>
      <c r="J531" s="3"/>
      <c r="K531" s="7">
        <v>0</v>
      </c>
      <c r="L531" s="11">
        <v>2629</v>
      </c>
      <c r="M531" s="11">
        <v>2108</v>
      </c>
      <c r="N531" s="11">
        <v>988</v>
      </c>
      <c r="O531" s="3"/>
      <c r="P531" s="3"/>
      <c r="Q531" s="11">
        <f t="shared" si="76"/>
        <v>-272</v>
      </c>
      <c r="R531" s="14">
        <f t="shared" si="77"/>
        <v>-0.14181438998957246</v>
      </c>
      <c r="S531" s="11">
        <f t="shared" si="78"/>
        <v>-55</v>
      </c>
      <c r="T531" s="14">
        <f t="shared" si="79"/>
        <v>-3.2333921222810112E-2</v>
      </c>
      <c r="U531" s="11">
        <f t="shared" si="80"/>
        <v>54</v>
      </c>
      <c r="V531" s="14">
        <f t="shared" si="81"/>
        <v>2.6204687727471249E-3</v>
      </c>
      <c r="W531" s="11">
        <f t="shared" si="82"/>
        <v>-437</v>
      </c>
      <c r="X531" s="14">
        <f t="shared" si="83"/>
        <v>-2.071286377855721E-2</v>
      </c>
    </row>
    <row r="532" spans="1:24" x14ac:dyDescent="0.3">
      <c r="A532" s="2">
        <v>41321</v>
      </c>
      <c r="B532" s="7">
        <v>1267</v>
      </c>
      <c r="C532" s="7">
        <v>1661</v>
      </c>
      <c r="F532" s="15">
        <v>41314</v>
      </c>
      <c r="G532" s="7">
        <v>20250</v>
      </c>
      <c r="H532" s="7">
        <v>20289.25</v>
      </c>
      <c r="I532" s="3"/>
      <c r="J532" s="3"/>
      <c r="K532" s="7">
        <v>0</v>
      </c>
      <c r="L532" s="11">
        <v>2631</v>
      </c>
      <c r="M532" s="11">
        <v>2118</v>
      </c>
      <c r="N532" s="11">
        <v>1001</v>
      </c>
      <c r="O532" s="3"/>
      <c r="P532" s="3"/>
      <c r="Q532" s="11">
        <f t="shared" si="76"/>
        <v>-379</v>
      </c>
      <c r="R532" s="14">
        <f t="shared" si="77"/>
        <v>-0.23025516403402188</v>
      </c>
      <c r="S532" s="11">
        <f t="shared" si="78"/>
        <v>-173</v>
      </c>
      <c r="T532" s="14">
        <f t="shared" si="79"/>
        <v>-0.12013888888888889</v>
      </c>
      <c r="U532" s="11">
        <f t="shared" si="80"/>
        <v>-411</v>
      </c>
      <c r="V532" s="14">
        <f t="shared" si="81"/>
        <v>-1.9892551183388993E-2</v>
      </c>
      <c r="W532" s="11">
        <f t="shared" si="82"/>
        <v>-696</v>
      </c>
      <c r="X532" s="14">
        <f t="shared" si="83"/>
        <v>-3.3228301346319107E-2</v>
      </c>
    </row>
    <row r="533" spans="1:24" x14ac:dyDescent="0.3">
      <c r="A533" s="2">
        <v>41328</v>
      </c>
      <c r="B533" s="7">
        <v>1354</v>
      </c>
      <c r="C533" s="7">
        <v>1546.25</v>
      </c>
      <c r="F533" s="15">
        <v>41321</v>
      </c>
      <c r="G533" s="7">
        <v>19771</v>
      </c>
      <c r="H533" s="7">
        <v>20322.25</v>
      </c>
      <c r="I533" s="3"/>
      <c r="J533" s="3"/>
      <c r="K533" s="7">
        <v>0</v>
      </c>
      <c r="L533" s="11">
        <v>2623</v>
      </c>
      <c r="M533" s="11">
        <v>2050</v>
      </c>
      <c r="N533" s="11">
        <v>950</v>
      </c>
      <c r="O533" s="3"/>
      <c r="P533" s="3"/>
      <c r="Q533" s="11">
        <f t="shared" si="76"/>
        <v>87</v>
      </c>
      <c r="R533" s="14">
        <f t="shared" si="77"/>
        <v>6.8666140489344912E-2</v>
      </c>
      <c r="S533" s="11">
        <f t="shared" si="78"/>
        <v>-149</v>
      </c>
      <c r="T533" s="14">
        <f t="shared" si="79"/>
        <v>-9.9135063206919491E-2</v>
      </c>
      <c r="U533" s="11">
        <f t="shared" si="80"/>
        <v>-479</v>
      </c>
      <c r="V533" s="14">
        <f t="shared" si="81"/>
        <v>-2.3654320987654322E-2</v>
      </c>
      <c r="W533" s="11">
        <f t="shared" si="82"/>
        <v>-761</v>
      </c>
      <c r="X533" s="14">
        <f t="shared" si="83"/>
        <v>-3.7064095071108513E-2</v>
      </c>
    </row>
    <row r="534" spans="1:24" x14ac:dyDescent="0.3">
      <c r="A534" s="2">
        <v>41335</v>
      </c>
      <c r="B534" s="7">
        <v>1601</v>
      </c>
      <c r="C534" s="7">
        <v>1467</v>
      </c>
      <c r="F534" s="15">
        <v>41328</v>
      </c>
      <c r="G534" s="7">
        <v>20229</v>
      </c>
      <c r="H534" s="7">
        <v>20227.75</v>
      </c>
      <c r="I534" s="3"/>
      <c r="J534" s="3"/>
      <c r="K534" s="7">
        <v>0</v>
      </c>
      <c r="L534" s="11">
        <v>2629</v>
      </c>
      <c r="M534" s="11">
        <v>2097</v>
      </c>
      <c r="N534" s="11">
        <v>1000</v>
      </c>
      <c r="O534" s="3"/>
      <c r="P534" s="3"/>
      <c r="Q534" s="11">
        <f t="shared" si="76"/>
        <v>247</v>
      </c>
      <c r="R534" s="14">
        <f t="shared" si="77"/>
        <v>0.18242245199409157</v>
      </c>
      <c r="S534" s="11">
        <f t="shared" si="78"/>
        <v>-234</v>
      </c>
      <c r="T534" s="14">
        <f t="shared" si="79"/>
        <v>-0.12752043596730245</v>
      </c>
      <c r="U534" s="11">
        <f t="shared" si="80"/>
        <v>458</v>
      </c>
      <c r="V534" s="14">
        <f t="shared" si="81"/>
        <v>2.3165242021142077E-2</v>
      </c>
      <c r="W534" s="11">
        <f t="shared" si="82"/>
        <v>-874</v>
      </c>
      <c r="X534" s="14">
        <f t="shared" si="83"/>
        <v>-4.141591242951239E-2</v>
      </c>
    </row>
    <row r="535" spans="1:24" x14ac:dyDescent="0.3">
      <c r="A535" s="2">
        <v>41342</v>
      </c>
      <c r="B535" s="7">
        <v>1689</v>
      </c>
      <c r="C535" s="7">
        <v>1477.75</v>
      </c>
      <c r="F535" s="15">
        <v>41335</v>
      </c>
      <c r="G535" s="7">
        <v>19960</v>
      </c>
      <c r="H535" s="7">
        <v>20052.5</v>
      </c>
      <c r="I535" s="3"/>
      <c r="J535" s="3"/>
      <c r="K535" s="7">
        <v>0</v>
      </c>
      <c r="L535" s="11">
        <v>2681</v>
      </c>
      <c r="M535" s="11">
        <v>2111</v>
      </c>
      <c r="N535" s="11">
        <v>952</v>
      </c>
      <c r="O535" s="3"/>
      <c r="P535" s="3"/>
      <c r="Q535" s="11">
        <f t="shared" si="76"/>
        <v>88</v>
      </c>
      <c r="R535" s="14">
        <f t="shared" si="77"/>
        <v>5.4965646470955649E-2</v>
      </c>
      <c r="S535" s="11">
        <f t="shared" si="78"/>
        <v>119</v>
      </c>
      <c r="T535" s="14">
        <f t="shared" si="79"/>
        <v>7.5796178343949042E-2</v>
      </c>
      <c r="U535" s="11">
        <f t="shared" si="80"/>
        <v>-269</v>
      </c>
      <c r="V535" s="14">
        <f t="shared" si="81"/>
        <v>-1.3297740867072026E-2</v>
      </c>
      <c r="W535" s="11">
        <f t="shared" si="82"/>
        <v>-373</v>
      </c>
      <c r="X535" s="14">
        <f t="shared" si="83"/>
        <v>-1.8344563025623369E-2</v>
      </c>
    </row>
    <row r="536" spans="1:24" x14ac:dyDescent="0.3">
      <c r="A536" s="2">
        <v>41349</v>
      </c>
      <c r="B536" s="7">
        <v>1441</v>
      </c>
      <c r="C536" s="7">
        <v>1521.25</v>
      </c>
      <c r="F536" s="15">
        <v>41342</v>
      </c>
      <c r="G536" s="7">
        <v>19189</v>
      </c>
      <c r="H536" s="7">
        <v>19787.25</v>
      </c>
      <c r="I536" s="3"/>
      <c r="J536" s="3"/>
      <c r="K536" s="7">
        <v>0</v>
      </c>
      <c r="L536" s="11">
        <v>2738</v>
      </c>
      <c r="M536" s="11">
        <v>2084</v>
      </c>
      <c r="N536" s="11">
        <v>1012</v>
      </c>
      <c r="O536" s="3"/>
      <c r="P536" s="3"/>
      <c r="Q536" s="11">
        <f t="shared" si="76"/>
        <v>-248</v>
      </c>
      <c r="R536" s="14">
        <f t="shared" si="77"/>
        <v>-0.14683244523386618</v>
      </c>
      <c r="S536" s="11">
        <f t="shared" si="78"/>
        <v>-185</v>
      </c>
      <c r="T536" s="14">
        <f t="shared" si="79"/>
        <v>-0.11377613776137761</v>
      </c>
      <c r="U536" s="11">
        <f t="shared" si="80"/>
        <v>-771</v>
      </c>
      <c r="V536" s="14">
        <f t="shared" si="81"/>
        <v>-3.8627254509018036E-2</v>
      </c>
      <c r="W536" s="11">
        <f t="shared" si="82"/>
        <v>-1246</v>
      </c>
      <c r="X536" s="14">
        <f t="shared" si="83"/>
        <v>-6.0973819427452898E-2</v>
      </c>
    </row>
    <row r="537" spans="1:24" x14ac:dyDescent="0.3">
      <c r="A537" s="2">
        <v>41356</v>
      </c>
      <c r="B537" s="7">
        <v>1315</v>
      </c>
      <c r="C537" s="7">
        <v>1511.5</v>
      </c>
      <c r="F537" s="15">
        <v>41349</v>
      </c>
      <c r="G537" s="7">
        <v>18845</v>
      </c>
      <c r="H537" s="7">
        <v>19555.75</v>
      </c>
      <c r="I537" s="3"/>
      <c r="J537" s="3"/>
      <c r="K537" s="7">
        <v>0</v>
      </c>
      <c r="L537" s="11">
        <v>2769</v>
      </c>
      <c r="M537" s="11">
        <v>2109</v>
      </c>
      <c r="N537" s="11">
        <v>1031</v>
      </c>
      <c r="O537" s="3"/>
      <c r="P537" s="3"/>
      <c r="Q537" s="11">
        <f t="shared" si="76"/>
        <v>-126</v>
      </c>
      <c r="R537" s="14">
        <f t="shared" si="77"/>
        <v>-8.7439278278972937E-2</v>
      </c>
      <c r="S537" s="11">
        <f t="shared" si="78"/>
        <v>-507</v>
      </c>
      <c r="T537" s="14">
        <f t="shared" si="79"/>
        <v>-0.27826564215148186</v>
      </c>
      <c r="U537" s="11">
        <f t="shared" si="80"/>
        <v>-344</v>
      </c>
      <c r="V537" s="14">
        <f t="shared" si="81"/>
        <v>-1.7926937307832614E-2</v>
      </c>
      <c r="W537" s="11">
        <f t="shared" si="82"/>
        <v>-841</v>
      </c>
      <c r="X537" s="14">
        <f t="shared" si="83"/>
        <v>-4.2720715229096817E-2</v>
      </c>
    </row>
    <row r="538" spans="1:24" x14ac:dyDescent="0.3">
      <c r="A538" s="2">
        <v>41363</v>
      </c>
      <c r="B538" s="7">
        <v>1432</v>
      </c>
      <c r="C538" s="7">
        <v>1469.25</v>
      </c>
      <c r="F538" s="15">
        <v>41356</v>
      </c>
      <c r="G538" s="7">
        <v>18689</v>
      </c>
      <c r="H538" s="7">
        <v>19170.75</v>
      </c>
      <c r="I538" s="3"/>
      <c r="J538" s="3"/>
      <c r="K538" s="7">
        <v>0</v>
      </c>
      <c r="L538" s="11">
        <v>2862</v>
      </c>
      <c r="M538" s="11">
        <v>2079</v>
      </c>
      <c r="N538" s="11">
        <v>1055</v>
      </c>
      <c r="O538" s="3"/>
      <c r="P538" s="3"/>
      <c r="Q538" s="11">
        <f t="shared" si="76"/>
        <v>117</v>
      </c>
      <c r="R538" s="14">
        <f t="shared" si="77"/>
        <v>8.8973384030418254E-2</v>
      </c>
      <c r="S538" s="11">
        <f t="shared" si="78"/>
        <v>-333</v>
      </c>
      <c r="T538" s="14">
        <f t="shared" si="79"/>
        <v>-0.18866855524079321</v>
      </c>
      <c r="U538" s="11">
        <f t="shared" si="80"/>
        <v>-156</v>
      </c>
      <c r="V538" s="14">
        <f t="shared" si="81"/>
        <v>-8.2780578402759358E-3</v>
      </c>
      <c r="W538" s="11">
        <f t="shared" si="82"/>
        <v>-1162</v>
      </c>
      <c r="X538" s="14">
        <f t="shared" si="83"/>
        <v>-5.853609389955166E-2</v>
      </c>
    </row>
    <row r="539" spans="1:24" x14ac:dyDescent="0.3">
      <c r="A539" s="2">
        <v>41370</v>
      </c>
      <c r="B539" s="7">
        <v>1730</v>
      </c>
      <c r="C539" s="7">
        <v>1479.5</v>
      </c>
      <c r="F539" s="15">
        <v>41363</v>
      </c>
      <c r="G539" s="7">
        <v>17943</v>
      </c>
      <c r="H539" s="7">
        <v>18666.5</v>
      </c>
      <c r="I539" s="3"/>
      <c r="J539" s="3"/>
      <c r="K539" s="7">
        <v>0</v>
      </c>
      <c r="L539" s="11">
        <v>2838</v>
      </c>
      <c r="M539" s="11">
        <v>1996</v>
      </c>
      <c r="N539" s="11">
        <v>1096</v>
      </c>
      <c r="O539" s="3"/>
      <c r="P539" s="3"/>
      <c r="Q539" s="11">
        <f t="shared" si="76"/>
        <v>298</v>
      </c>
      <c r="R539" s="14">
        <f t="shared" si="77"/>
        <v>0.20810055865921787</v>
      </c>
      <c r="S539" s="11">
        <f t="shared" si="78"/>
        <v>-38</v>
      </c>
      <c r="T539" s="14">
        <f t="shared" si="79"/>
        <v>-2.1493212669683258E-2</v>
      </c>
      <c r="U539" s="11">
        <f t="shared" si="80"/>
        <v>-746</v>
      </c>
      <c r="V539" s="14">
        <f t="shared" si="81"/>
        <v>-3.9916528439188831E-2</v>
      </c>
      <c r="W539" s="11">
        <f t="shared" si="82"/>
        <v>-1039</v>
      </c>
      <c r="X539" s="14">
        <f t="shared" si="83"/>
        <v>-5.4736065746496684E-2</v>
      </c>
    </row>
    <row r="540" spans="1:24" x14ac:dyDescent="0.3">
      <c r="A540" s="2">
        <v>41377</v>
      </c>
      <c r="B540" s="7">
        <v>1718</v>
      </c>
      <c r="C540" s="7">
        <v>1548.75</v>
      </c>
      <c r="F540" s="15">
        <v>41370</v>
      </c>
      <c r="G540" s="7">
        <v>17355</v>
      </c>
      <c r="H540" s="7">
        <v>18208</v>
      </c>
      <c r="I540" s="3"/>
      <c r="J540" s="3"/>
      <c r="K540" s="7">
        <v>0</v>
      </c>
      <c r="L540" s="11">
        <v>2827</v>
      </c>
      <c r="M540" s="11">
        <v>1931</v>
      </c>
      <c r="N540" s="11">
        <v>1103</v>
      </c>
      <c r="O540" s="3"/>
      <c r="P540" s="3"/>
      <c r="Q540" s="11">
        <f t="shared" si="76"/>
        <v>-12</v>
      </c>
      <c r="R540" s="14">
        <f t="shared" si="77"/>
        <v>-6.9364161849710983E-3</v>
      </c>
      <c r="S540" s="11">
        <f t="shared" si="78"/>
        <v>190</v>
      </c>
      <c r="T540" s="14">
        <f t="shared" si="79"/>
        <v>0.1243455497382199</v>
      </c>
      <c r="U540" s="11">
        <f t="shared" si="80"/>
        <v>-588</v>
      </c>
      <c r="V540" s="14">
        <f t="shared" si="81"/>
        <v>-3.2770439725798364E-2</v>
      </c>
      <c r="W540" s="11">
        <f t="shared" si="82"/>
        <v>-532</v>
      </c>
      <c r="X540" s="14">
        <f t="shared" si="83"/>
        <v>-2.9742270923016716E-2</v>
      </c>
    </row>
    <row r="541" spans="1:24" x14ac:dyDescent="0.3">
      <c r="A541" s="2">
        <v>41384</v>
      </c>
      <c r="B541" s="7">
        <v>1290</v>
      </c>
      <c r="C541" s="7">
        <v>1542.5</v>
      </c>
      <c r="F541" s="15">
        <v>41377</v>
      </c>
      <c r="G541" s="7">
        <v>16089</v>
      </c>
      <c r="H541" s="7">
        <v>17519</v>
      </c>
      <c r="I541" s="3"/>
      <c r="J541" s="3"/>
      <c r="K541" s="7">
        <v>0</v>
      </c>
      <c r="L541" s="11">
        <v>2851</v>
      </c>
      <c r="M541" s="11">
        <v>1821</v>
      </c>
      <c r="N541" s="11">
        <v>1135</v>
      </c>
      <c r="O541" s="3"/>
      <c r="P541" s="3"/>
      <c r="Q541" s="11">
        <f t="shared" si="76"/>
        <v>-428</v>
      </c>
      <c r="R541" s="14">
        <f t="shared" si="77"/>
        <v>-0.24912689173457508</v>
      </c>
      <c r="S541" s="11">
        <f t="shared" si="78"/>
        <v>-247</v>
      </c>
      <c r="T541" s="14">
        <f t="shared" si="79"/>
        <v>-0.16070266753415746</v>
      </c>
      <c r="U541" s="11">
        <f t="shared" si="80"/>
        <v>-1266</v>
      </c>
      <c r="V541" s="14">
        <f t="shared" si="81"/>
        <v>-7.2947277441659464E-2</v>
      </c>
      <c r="W541" s="11">
        <f t="shared" si="82"/>
        <v>-225</v>
      </c>
      <c r="X541" s="14">
        <f t="shared" si="83"/>
        <v>-1.3791835233541744E-2</v>
      </c>
    </row>
    <row r="542" spans="1:24" x14ac:dyDescent="0.3">
      <c r="A542" s="2">
        <v>41391</v>
      </c>
      <c r="B542" s="7">
        <v>1669</v>
      </c>
      <c r="C542" s="7">
        <v>1601.75</v>
      </c>
      <c r="F542" s="15">
        <v>41384</v>
      </c>
      <c r="G542" s="7">
        <v>16084</v>
      </c>
      <c r="H542" s="7">
        <v>16867.75</v>
      </c>
      <c r="I542" s="3"/>
      <c r="J542" s="3"/>
      <c r="K542" s="7">
        <v>0</v>
      </c>
      <c r="L542" s="11">
        <v>2902</v>
      </c>
      <c r="M542" s="11">
        <v>1799</v>
      </c>
      <c r="N542" s="11">
        <v>1179</v>
      </c>
      <c r="O542" s="3"/>
      <c r="P542" s="3"/>
      <c r="Q542" s="11">
        <f t="shared" si="76"/>
        <v>379</v>
      </c>
      <c r="R542" s="14">
        <f t="shared" si="77"/>
        <v>0.29379844961240309</v>
      </c>
      <c r="S542" s="11">
        <f t="shared" si="78"/>
        <v>138</v>
      </c>
      <c r="T542" s="14">
        <f t="shared" si="79"/>
        <v>9.0137165251469628E-2</v>
      </c>
      <c r="U542" s="11">
        <f t="shared" si="80"/>
        <v>-5</v>
      </c>
      <c r="V542" s="14">
        <f t="shared" si="81"/>
        <v>-3.1077133445211015E-4</v>
      </c>
      <c r="W542" s="11">
        <f t="shared" si="82"/>
        <v>-297</v>
      </c>
      <c r="X542" s="14">
        <f t="shared" si="83"/>
        <v>-1.8130761247787071E-2</v>
      </c>
    </row>
    <row r="543" spans="1:24" x14ac:dyDescent="0.3">
      <c r="A543" s="2">
        <v>41398</v>
      </c>
      <c r="B543" s="7">
        <v>1169</v>
      </c>
      <c r="C543" s="7">
        <v>1461.5</v>
      </c>
      <c r="F543" s="15">
        <v>41391</v>
      </c>
      <c r="G543" s="7">
        <v>14557</v>
      </c>
      <c r="H543" s="7">
        <v>16021.25</v>
      </c>
      <c r="I543" s="3"/>
      <c r="J543" s="3"/>
      <c r="K543" s="7">
        <v>0</v>
      </c>
      <c r="L543" s="11">
        <v>2791</v>
      </c>
      <c r="M543" s="11">
        <v>1787</v>
      </c>
      <c r="N543" s="11">
        <v>1206</v>
      </c>
      <c r="O543" s="3"/>
      <c r="P543" s="3"/>
      <c r="Q543" s="11">
        <f t="shared" si="76"/>
        <v>-500</v>
      </c>
      <c r="R543" s="14">
        <f t="shared" si="77"/>
        <v>-0.29958058717795089</v>
      </c>
      <c r="S543" s="11">
        <f t="shared" si="78"/>
        <v>-119</v>
      </c>
      <c r="T543" s="14">
        <f t="shared" si="79"/>
        <v>-9.2391304347826081E-2</v>
      </c>
      <c r="U543" s="11">
        <f t="shared" si="80"/>
        <v>-1527</v>
      </c>
      <c r="V543" s="14">
        <f t="shared" si="81"/>
        <v>-9.4939069883113653E-2</v>
      </c>
      <c r="W543" s="11">
        <f t="shared" si="82"/>
        <v>-545</v>
      </c>
      <c r="X543" s="14">
        <f t="shared" si="83"/>
        <v>-3.6087935372798308E-2</v>
      </c>
    </row>
    <row r="544" spans="1:24" x14ac:dyDescent="0.3">
      <c r="A544" s="2">
        <v>41405</v>
      </c>
      <c r="B544" s="7">
        <v>1126</v>
      </c>
      <c r="C544" s="7">
        <v>1313.5</v>
      </c>
      <c r="F544" s="15">
        <v>41398</v>
      </c>
      <c r="G544" s="7">
        <v>13292</v>
      </c>
      <c r="H544" s="7">
        <v>15005.5</v>
      </c>
      <c r="I544" s="3"/>
      <c r="J544" s="3"/>
      <c r="K544" s="7">
        <v>0</v>
      </c>
      <c r="L544" s="11">
        <v>2670</v>
      </c>
      <c r="M544" s="11">
        <v>1726</v>
      </c>
      <c r="N544" s="11">
        <v>1141</v>
      </c>
      <c r="O544" s="3"/>
      <c r="P544" s="3"/>
      <c r="Q544" s="11">
        <f t="shared" si="76"/>
        <v>-43</v>
      </c>
      <c r="R544" s="14">
        <f t="shared" si="77"/>
        <v>-3.6783575705731396E-2</v>
      </c>
      <c r="S544" s="11">
        <f t="shared" si="78"/>
        <v>-122</v>
      </c>
      <c r="T544" s="14">
        <f t="shared" si="79"/>
        <v>-9.7756410256410256E-2</v>
      </c>
      <c r="U544" s="11">
        <f t="shared" si="80"/>
        <v>-1265</v>
      </c>
      <c r="V544" s="14">
        <f t="shared" si="81"/>
        <v>-8.6899773304939198E-2</v>
      </c>
      <c r="W544" s="11">
        <f t="shared" si="82"/>
        <v>-929</v>
      </c>
      <c r="X544" s="14">
        <f t="shared" si="83"/>
        <v>-6.5325926446804017E-2</v>
      </c>
    </row>
    <row r="545" spans="1:24" x14ac:dyDescent="0.3">
      <c r="A545" s="2">
        <v>41412</v>
      </c>
      <c r="B545" s="7">
        <v>1056</v>
      </c>
      <c r="C545" s="7">
        <v>1255</v>
      </c>
      <c r="F545" s="15">
        <v>41405</v>
      </c>
      <c r="G545" s="7">
        <v>12577</v>
      </c>
      <c r="H545" s="7">
        <v>14127.5</v>
      </c>
      <c r="I545" s="3"/>
      <c r="J545" s="3"/>
      <c r="K545" s="7">
        <v>0</v>
      </c>
      <c r="L545" s="11">
        <v>2572</v>
      </c>
      <c r="M545" s="11">
        <v>1678</v>
      </c>
      <c r="N545" s="11">
        <v>1116</v>
      </c>
      <c r="O545" s="3"/>
      <c r="P545" s="3"/>
      <c r="Q545" s="11">
        <f t="shared" si="76"/>
        <v>-70</v>
      </c>
      <c r="R545" s="14">
        <f t="shared" si="77"/>
        <v>-6.216696269982238E-2</v>
      </c>
      <c r="S545" s="11">
        <f t="shared" si="78"/>
        <v>-239</v>
      </c>
      <c r="T545" s="14">
        <f t="shared" si="79"/>
        <v>-0.18455598455598454</v>
      </c>
      <c r="U545" s="11">
        <f t="shared" si="80"/>
        <v>-715</v>
      </c>
      <c r="V545" s="14">
        <f t="shared" si="81"/>
        <v>-5.3791754438760157E-2</v>
      </c>
      <c r="W545" s="11">
        <f t="shared" si="82"/>
        <v>-864</v>
      </c>
      <c r="X545" s="14">
        <f t="shared" si="83"/>
        <v>-6.4280931478312625E-2</v>
      </c>
    </row>
    <row r="546" spans="1:24" x14ac:dyDescent="0.3">
      <c r="A546" s="16">
        <v>41419</v>
      </c>
      <c r="B546" s="7">
        <v>1052</v>
      </c>
      <c r="C546" s="7">
        <v>1100.75</v>
      </c>
      <c r="F546" s="15">
        <v>41412</v>
      </c>
      <c r="G546" s="7">
        <v>11851</v>
      </c>
      <c r="H546" s="7">
        <v>13069.25</v>
      </c>
      <c r="I546" s="3"/>
      <c r="J546" s="3"/>
      <c r="K546" s="7">
        <v>0</v>
      </c>
      <c r="L546" s="11">
        <v>2521</v>
      </c>
      <c r="M546" s="11">
        <v>1654</v>
      </c>
      <c r="N546" s="11">
        <v>1056</v>
      </c>
      <c r="O546" s="3"/>
      <c r="P546" s="3"/>
      <c r="Q546" s="11">
        <f t="shared" si="76"/>
        <v>-4</v>
      </c>
      <c r="R546" s="14">
        <f t="shared" si="77"/>
        <v>-3.787878787878788E-3</v>
      </c>
      <c r="S546" s="11">
        <f t="shared" si="78"/>
        <v>-235</v>
      </c>
      <c r="T546" s="14">
        <f t="shared" si="79"/>
        <v>-0.18259518259518259</v>
      </c>
      <c r="U546" s="11">
        <f t="shared" si="80"/>
        <v>-726</v>
      </c>
      <c r="V546" s="14">
        <f t="shared" si="81"/>
        <v>-5.7724417587660011E-2</v>
      </c>
      <c r="W546" s="11">
        <f t="shared" si="82"/>
        <v>-1064</v>
      </c>
      <c r="X546" s="14">
        <f t="shared" si="83"/>
        <v>-8.2384823848238489E-2</v>
      </c>
    </row>
    <row r="547" spans="1:24" x14ac:dyDescent="0.3">
      <c r="A547" s="16">
        <v>41426</v>
      </c>
      <c r="B547" s="7">
        <v>1071</v>
      </c>
      <c r="C547" s="7">
        <v>1076.25</v>
      </c>
      <c r="F547" s="15">
        <v>41419</v>
      </c>
      <c r="G547" s="7">
        <v>11270</v>
      </c>
      <c r="H547" s="7">
        <v>12247.5</v>
      </c>
      <c r="I547" s="3"/>
      <c r="J547" s="3"/>
      <c r="K547" s="7">
        <v>0</v>
      </c>
      <c r="L547" s="11">
        <v>2512</v>
      </c>
      <c r="M547" s="11">
        <v>1589</v>
      </c>
      <c r="N547" s="11">
        <v>204</v>
      </c>
      <c r="O547" s="3"/>
      <c r="P547" s="3"/>
      <c r="Q547" s="11">
        <f t="shared" si="76"/>
        <v>19</v>
      </c>
      <c r="R547" s="14">
        <f t="shared" si="77"/>
        <v>1.8060836501901139E-2</v>
      </c>
      <c r="S547" s="11">
        <f t="shared" si="78"/>
        <v>-126</v>
      </c>
      <c r="T547" s="14">
        <f t="shared" si="79"/>
        <v>-0.10526315789473684</v>
      </c>
      <c r="U547" s="11">
        <f t="shared" si="80"/>
        <v>-581</v>
      </c>
      <c r="V547" s="14">
        <f t="shared" si="81"/>
        <v>-4.9025398700531603E-2</v>
      </c>
      <c r="W547" s="11">
        <f t="shared" si="82"/>
        <v>-698</v>
      </c>
      <c r="X547" s="14">
        <f t="shared" si="83"/>
        <v>-5.8322192513368981E-2</v>
      </c>
    </row>
    <row r="548" spans="1:24" x14ac:dyDescent="0.3">
      <c r="A548" s="16">
        <v>41433</v>
      </c>
      <c r="B548" s="7">
        <v>1120</v>
      </c>
      <c r="C548" s="7">
        <v>1074.75</v>
      </c>
      <c r="F548" s="15">
        <v>41426</v>
      </c>
      <c r="G548" s="7">
        <v>11171</v>
      </c>
      <c r="H548" s="7">
        <v>11717.25</v>
      </c>
      <c r="I548" s="3"/>
      <c r="J548" s="3"/>
      <c r="K548" s="7">
        <v>0</v>
      </c>
      <c r="L548" s="11">
        <v>2540</v>
      </c>
      <c r="M548" s="11">
        <v>1564</v>
      </c>
      <c r="N548" s="11">
        <v>166</v>
      </c>
      <c r="O548" s="3"/>
      <c r="P548" s="3"/>
      <c r="Q548" s="11">
        <f t="shared" si="76"/>
        <v>49</v>
      </c>
      <c r="R548" s="14">
        <f t="shared" si="77"/>
        <v>4.5751633986928102E-2</v>
      </c>
      <c r="S548" s="11">
        <f t="shared" si="78"/>
        <v>-379</v>
      </c>
      <c r="T548" s="14">
        <f t="shared" si="79"/>
        <v>-0.25283522348232157</v>
      </c>
      <c r="U548" s="11">
        <f t="shared" si="80"/>
        <v>-99</v>
      </c>
      <c r="V548" s="14">
        <f t="shared" si="81"/>
        <v>-8.7843833185448084E-3</v>
      </c>
      <c r="W548" s="11">
        <f t="shared" si="82"/>
        <v>-711</v>
      </c>
      <c r="X548" s="14">
        <f t="shared" si="83"/>
        <v>-5.9838411041912135E-2</v>
      </c>
    </row>
    <row r="549" spans="1:24" x14ac:dyDescent="0.3">
      <c r="A549" s="16">
        <v>41440</v>
      </c>
      <c r="B549" s="7">
        <v>1104</v>
      </c>
      <c r="C549" s="7">
        <v>1086.75</v>
      </c>
      <c r="F549" s="15">
        <v>41433</v>
      </c>
      <c r="G549" s="7">
        <v>10394</v>
      </c>
      <c r="H549" s="7">
        <v>11171.5</v>
      </c>
      <c r="I549" s="3"/>
      <c r="J549" s="3"/>
      <c r="K549" s="7">
        <v>0</v>
      </c>
      <c r="L549" s="11">
        <v>2618</v>
      </c>
      <c r="M549" s="11">
        <v>1530</v>
      </c>
      <c r="N549" s="11">
        <v>143</v>
      </c>
      <c r="O549" s="3"/>
      <c r="P549" s="3"/>
      <c r="Q549" s="11">
        <f t="shared" si="76"/>
        <v>-16</v>
      </c>
      <c r="R549" s="14">
        <f t="shared" si="77"/>
        <v>-1.4285714285714285E-2</v>
      </c>
      <c r="S549" s="11">
        <f t="shared" si="78"/>
        <v>-162</v>
      </c>
      <c r="T549" s="14">
        <f t="shared" si="79"/>
        <v>-0.12796208530805686</v>
      </c>
      <c r="U549" s="11">
        <f t="shared" si="80"/>
        <v>-777</v>
      </c>
      <c r="V549" s="14">
        <f t="shared" si="81"/>
        <v>-6.9555098021663236E-2</v>
      </c>
      <c r="W549" s="11">
        <f t="shared" si="82"/>
        <v>-1279</v>
      </c>
      <c r="X549" s="14">
        <f t="shared" si="83"/>
        <v>-0.10956909106485051</v>
      </c>
    </row>
    <row r="550" spans="1:24" x14ac:dyDescent="0.3">
      <c r="A550" s="16">
        <v>41447</v>
      </c>
      <c r="B550" s="7">
        <v>1324</v>
      </c>
      <c r="C550" s="7">
        <v>1154.75</v>
      </c>
      <c r="F550" s="15">
        <v>41440</v>
      </c>
      <c r="G550" s="7">
        <v>10178</v>
      </c>
      <c r="H550" s="7">
        <v>10753.25</v>
      </c>
      <c r="I550" s="3"/>
      <c r="J550" s="3"/>
      <c r="K550" s="7">
        <v>0</v>
      </c>
      <c r="L550" s="11">
        <v>2588</v>
      </c>
      <c r="M550" s="11">
        <v>1538</v>
      </c>
      <c r="N550" s="11">
        <v>121</v>
      </c>
      <c r="O550" s="3"/>
      <c r="P550" s="3"/>
      <c r="Q550" s="11">
        <f t="shared" si="76"/>
        <v>220</v>
      </c>
      <c r="R550" s="14">
        <f t="shared" si="77"/>
        <v>0.19927536231884058</v>
      </c>
      <c r="S550" s="11">
        <f t="shared" si="78"/>
        <v>-90</v>
      </c>
      <c r="T550" s="14">
        <f t="shared" si="79"/>
        <v>-6.3649222065063654E-2</v>
      </c>
      <c r="U550" s="11">
        <f t="shared" si="80"/>
        <v>-216</v>
      </c>
      <c r="V550" s="14">
        <f t="shared" si="81"/>
        <v>-2.0781219934577641E-2</v>
      </c>
      <c r="W550" s="11">
        <f t="shared" si="82"/>
        <v>-1177</v>
      </c>
      <c r="X550" s="14">
        <f t="shared" si="83"/>
        <v>-0.10365477763099956</v>
      </c>
    </row>
    <row r="551" spans="1:24" x14ac:dyDescent="0.3">
      <c r="A551" s="16">
        <v>41454</v>
      </c>
      <c r="B551" s="7">
        <v>1424</v>
      </c>
      <c r="C551" s="7">
        <v>1243</v>
      </c>
      <c r="F551" s="15">
        <v>41447</v>
      </c>
      <c r="G551" s="7">
        <v>10291</v>
      </c>
      <c r="H551" s="7">
        <v>10508.5</v>
      </c>
      <c r="I551" s="3"/>
      <c r="J551" s="3"/>
      <c r="K551" s="7">
        <v>0</v>
      </c>
      <c r="L551" s="11">
        <v>2549</v>
      </c>
      <c r="M551" s="11">
        <v>1507</v>
      </c>
      <c r="N551" s="11">
        <v>104</v>
      </c>
      <c r="O551" s="3"/>
      <c r="P551" s="3"/>
      <c r="Q551" s="11">
        <f t="shared" si="76"/>
        <v>100</v>
      </c>
      <c r="R551" s="14">
        <f t="shared" si="77"/>
        <v>7.5528700906344406E-2</v>
      </c>
      <c r="S551" s="11">
        <f t="shared" si="78"/>
        <v>55</v>
      </c>
      <c r="T551" s="14">
        <f t="shared" si="79"/>
        <v>4.0175310445580717E-2</v>
      </c>
      <c r="U551" s="11">
        <f t="shared" si="80"/>
        <v>113</v>
      </c>
      <c r="V551" s="14">
        <f t="shared" si="81"/>
        <v>1.1102377677343289E-2</v>
      </c>
      <c r="W551" s="11">
        <f t="shared" si="82"/>
        <v>-993</v>
      </c>
      <c r="X551" s="14">
        <f t="shared" si="83"/>
        <v>-8.80007089684509E-2</v>
      </c>
    </row>
    <row r="552" spans="1:24" x14ac:dyDescent="0.3">
      <c r="A552" s="16">
        <v>41461</v>
      </c>
      <c r="B552" s="7">
        <v>1046</v>
      </c>
      <c r="C552" s="7">
        <v>1224.5</v>
      </c>
      <c r="F552" s="15">
        <v>41454</v>
      </c>
      <c r="G552" s="7">
        <v>9520</v>
      </c>
      <c r="H552" s="7">
        <v>10095.75</v>
      </c>
      <c r="I552" s="3"/>
      <c r="J552" s="3"/>
      <c r="K552" s="7">
        <v>0</v>
      </c>
      <c r="L552" s="11">
        <v>2365</v>
      </c>
      <c r="M552" s="11">
        <v>1463</v>
      </c>
      <c r="N552" s="11">
        <v>105</v>
      </c>
      <c r="O552" s="3"/>
      <c r="P552" s="3"/>
      <c r="Q552" s="11">
        <f t="shared" si="76"/>
        <v>-378</v>
      </c>
      <c r="R552" s="14">
        <f t="shared" si="77"/>
        <v>-0.2654494382022472</v>
      </c>
      <c r="S552" s="11">
        <f t="shared" si="78"/>
        <v>-382</v>
      </c>
      <c r="T552" s="14">
        <f t="shared" si="79"/>
        <v>-0.26750700280112044</v>
      </c>
      <c r="U552" s="11">
        <f t="shared" si="80"/>
        <v>-771</v>
      </c>
      <c r="V552" s="14">
        <f t="shared" si="81"/>
        <v>-7.4919832863667282E-2</v>
      </c>
      <c r="W552" s="11">
        <f t="shared" si="82"/>
        <v>-1466</v>
      </c>
      <c r="X552" s="14">
        <f t="shared" si="83"/>
        <v>-0.13344256326233389</v>
      </c>
    </row>
    <row r="553" spans="1:24" x14ac:dyDescent="0.3">
      <c r="A553" s="16">
        <v>41468</v>
      </c>
      <c r="B553" s="7">
        <v>1264</v>
      </c>
      <c r="C553" s="7">
        <v>1264.5</v>
      </c>
      <c r="F553" s="15">
        <v>41461</v>
      </c>
      <c r="G553" s="7">
        <v>10349</v>
      </c>
      <c r="H553" s="7">
        <v>10084.5</v>
      </c>
      <c r="I553" s="3"/>
      <c r="J553" s="3"/>
      <c r="K553" s="7">
        <v>0</v>
      </c>
      <c r="L553" s="11">
        <v>2469</v>
      </c>
      <c r="M553" s="11">
        <v>1540</v>
      </c>
      <c r="N553" s="11">
        <v>86</v>
      </c>
      <c r="O553" s="3"/>
      <c r="P553" s="3"/>
      <c r="Q553" s="11">
        <f t="shared" si="76"/>
        <v>218</v>
      </c>
      <c r="R553" s="14">
        <f t="shared" si="77"/>
        <v>0.2084130019120459</v>
      </c>
      <c r="S553" s="11">
        <f t="shared" si="78"/>
        <v>-516</v>
      </c>
      <c r="T553" s="14">
        <f t="shared" si="79"/>
        <v>-0.28988764044943821</v>
      </c>
      <c r="U553" s="11">
        <f t="shared" si="80"/>
        <v>829</v>
      </c>
      <c r="V553" s="14">
        <f t="shared" si="81"/>
        <v>8.7079831932773105E-2</v>
      </c>
      <c r="W553" s="11">
        <f t="shared" si="82"/>
        <v>-1588</v>
      </c>
      <c r="X553" s="14">
        <f t="shared" si="83"/>
        <v>-0.13303175002094328</v>
      </c>
    </row>
    <row r="554" spans="1:24" x14ac:dyDescent="0.3">
      <c r="A554" s="16">
        <v>41475</v>
      </c>
      <c r="B554" s="7">
        <v>1400</v>
      </c>
      <c r="C554" s="7">
        <v>1283.5</v>
      </c>
      <c r="F554" s="15">
        <v>41468</v>
      </c>
      <c r="G554" s="7">
        <v>9962</v>
      </c>
      <c r="H554" s="7">
        <v>10030.5</v>
      </c>
      <c r="I554" s="3"/>
      <c r="J554" s="3"/>
      <c r="K554" s="7">
        <v>1</v>
      </c>
      <c r="L554" s="11">
        <v>2350</v>
      </c>
      <c r="M554" s="11">
        <v>1471</v>
      </c>
      <c r="N554" s="11">
        <v>105</v>
      </c>
      <c r="O554" s="3"/>
      <c r="P554" s="3"/>
      <c r="Q554" s="11">
        <f t="shared" si="76"/>
        <v>136</v>
      </c>
      <c r="R554" s="14">
        <f t="shared" si="77"/>
        <v>0.10759493670886076</v>
      </c>
      <c r="S554" s="11">
        <f t="shared" si="78"/>
        <v>-315</v>
      </c>
      <c r="T554" s="14">
        <f t="shared" si="79"/>
        <v>-0.18367346938775511</v>
      </c>
      <c r="U554" s="11">
        <f t="shared" si="80"/>
        <v>-387</v>
      </c>
      <c r="V554" s="14">
        <f t="shared" si="81"/>
        <v>-3.7394917383322061E-2</v>
      </c>
      <c r="W554" s="11">
        <f t="shared" si="82"/>
        <v>-2186</v>
      </c>
      <c r="X554" s="14">
        <f t="shared" si="83"/>
        <v>-0.17994731643068818</v>
      </c>
    </row>
    <row r="555" spans="1:24" x14ac:dyDescent="0.3">
      <c r="A555" s="16">
        <v>41482</v>
      </c>
      <c r="B555" s="7">
        <v>1178</v>
      </c>
      <c r="C555" s="7">
        <v>1222</v>
      </c>
      <c r="F555" s="15">
        <v>41475</v>
      </c>
      <c r="G555" s="7">
        <v>9729</v>
      </c>
      <c r="H555" s="7">
        <v>9890</v>
      </c>
      <c r="I555" s="3"/>
      <c r="J555" s="3"/>
      <c r="K555" s="7">
        <v>1</v>
      </c>
      <c r="L555" s="11">
        <v>2340</v>
      </c>
      <c r="M555" s="11">
        <v>1486</v>
      </c>
      <c r="N555" s="11">
        <v>99</v>
      </c>
      <c r="O555" s="3"/>
      <c r="P555" s="3"/>
      <c r="Q555" s="11">
        <f t="shared" si="76"/>
        <v>-222</v>
      </c>
      <c r="R555" s="14">
        <f t="shared" si="77"/>
        <v>-0.15857142857142856</v>
      </c>
      <c r="S555" s="11">
        <f t="shared" si="78"/>
        <v>-63</v>
      </c>
      <c r="T555" s="14">
        <f t="shared" si="79"/>
        <v>-5.0765511684125707E-2</v>
      </c>
      <c r="U555" s="11">
        <f t="shared" si="80"/>
        <v>-233</v>
      </c>
      <c r="V555" s="14">
        <f t="shared" si="81"/>
        <v>-2.3388877735394498E-2</v>
      </c>
      <c r="W555" s="11">
        <f t="shared" si="82"/>
        <v>-1444</v>
      </c>
      <c r="X555" s="14">
        <f t="shared" si="83"/>
        <v>-0.12924013246218563</v>
      </c>
    </row>
    <row r="556" spans="1:24" x14ac:dyDescent="0.3">
      <c r="A556" s="16">
        <v>41489</v>
      </c>
      <c r="B556" s="7">
        <v>1127</v>
      </c>
      <c r="C556" s="7">
        <v>1242.25</v>
      </c>
      <c r="F556" s="15">
        <v>41482</v>
      </c>
      <c r="G556" s="7">
        <v>9332</v>
      </c>
      <c r="H556" s="7">
        <v>9843</v>
      </c>
      <c r="I556" s="3"/>
      <c r="J556" s="3"/>
      <c r="K556" s="7">
        <v>1</v>
      </c>
      <c r="L556" s="11">
        <v>2403</v>
      </c>
      <c r="M556" s="11">
        <v>898</v>
      </c>
      <c r="N556" s="11">
        <v>65</v>
      </c>
      <c r="O556" s="3"/>
      <c r="P556" s="3"/>
      <c r="Q556" s="11">
        <f t="shared" si="76"/>
        <v>-51</v>
      </c>
      <c r="R556" s="14">
        <f t="shared" si="77"/>
        <v>-4.32937181663837E-2</v>
      </c>
      <c r="S556" s="11">
        <f t="shared" si="78"/>
        <v>-73</v>
      </c>
      <c r="T556" s="14">
        <f t="shared" si="79"/>
        <v>-6.0833333333333336E-2</v>
      </c>
      <c r="U556" s="11">
        <f t="shared" si="80"/>
        <v>-397</v>
      </c>
      <c r="V556" s="14">
        <f t="shared" si="81"/>
        <v>-4.0805838215643951E-2</v>
      </c>
      <c r="W556" s="11">
        <f t="shared" si="82"/>
        <v>-1787</v>
      </c>
      <c r="X556" s="14">
        <f t="shared" si="83"/>
        <v>-0.16071589171688103</v>
      </c>
    </row>
    <row r="557" spans="1:24" x14ac:dyDescent="0.3">
      <c r="A557" s="16">
        <v>41496</v>
      </c>
      <c r="B557" s="7">
        <v>1063</v>
      </c>
      <c r="C557" s="7">
        <v>1192</v>
      </c>
      <c r="F557" s="15">
        <v>41489</v>
      </c>
      <c r="G557" s="7">
        <v>9334</v>
      </c>
      <c r="H557" s="7">
        <v>9589.25</v>
      </c>
      <c r="I557" s="3"/>
      <c r="J557" s="3"/>
      <c r="K557" s="7">
        <v>1</v>
      </c>
      <c r="L557" s="11">
        <v>2453</v>
      </c>
      <c r="M557" s="11">
        <v>855</v>
      </c>
      <c r="N557" s="11">
        <v>30</v>
      </c>
      <c r="O557" s="3"/>
      <c r="P557" s="3"/>
      <c r="Q557" s="11">
        <f t="shared" si="76"/>
        <v>-64</v>
      </c>
      <c r="R557" s="14">
        <f t="shared" si="77"/>
        <v>-5.6787932564330082E-2</v>
      </c>
      <c r="S557" s="11">
        <f t="shared" si="78"/>
        <v>-77</v>
      </c>
      <c r="T557" s="14">
        <f t="shared" si="79"/>
        <v>-6.7543859649122809E-2</v>
      </c>
      <c r="U557" s="11">
        <f t="shared" si="80"/>
        <v>2</v>
      </c>
      <c r="V557" s="14">
        <f t="shared" si="81"/>
        <v>2.1431633090441491E-4</v>
      </c>
      <c r="W557" s="11">
        <f t="shared" si="82"/>
        <v>-1462</v>
      </c>
      <c r="X557" s="14">
        <f t="shared" si="83"/>
        <v>-0.13542052612078548</v>
      </c>
    </row>
    <row r="558" spans="1:24" x14ac:dyDescent="0.3">
      <c r="A558" s="16">
        <v>41503</v>
      </c>
      <c r="B558" s="7">
        <v>939</v>
      </c>
      <c r="C558" s="7">
        <v>1076.75</v>
      </c>
      <c r="F558" s="15">
        <v>41496</v>
      </c>
      <c r="G558" s="7">
        <v>9023</v>
      </c>
      <c r="H558" s="7">
        <v>9354.5</v>
      </c>
      <c r="I558" s="3"/>
      <c r="J558" s="3"/>
      <c r="K558" s="7">
        <v>1</v>
      </c>
      <c r="L558" s="11">
        <v>2471</v>
      </c>
      <c r="M558" s="11">
        <v>845</v>
      </c>
      <c r="N558" s="11">
        <v>10</v>
      </c>
      <c r="O558" s="3"/>
      <c r="P558" s="3"/>
      <c r="Q558" s="11">
        <f t="shared" si="76"/>
        <v>-124</v>
      </c>
      <c r="R558" s="14">
        <f t="shared" si="77"/>
        <v>-0.11665098777046096</v>
      </c>
      <c r="S558" s="11">
        <f t="shared" si="78"/>
        <v>-160</v>
      </c>
      <c r="T558" s="14">
        <f t="shared" si="79"/>
        <v>-0.14558689717925385</v>
      </c>
      <c r="U558" s="11">
        <f t="shared" si="80"/>
        <v>-311</v>
      </c>
      <c r="V558" s="14">
        <f t="shared" si="81"/>
        <v>-3.3319048639382905E-2</v>
      </c>
      <c r="W558" s="11">
        <f t="shared" si="82"/>
        <v>-1485</v>
      </c>
      <c r="X558" s="14">
        <f t="shared" si="83"/>
        <v>-0.1413208983631519</v>
      </c>
    </row>
    <row r="559" spans="1:24" x14ac:dyDescent="0.3">
      <c r="A559" s="16">
        <v>41510</v>
      </c>
      <c r="B559" s="7">
        <v>976</v>
      </c>
      <c r="C559" s="7">
        <v>1026.25</v>
      </c>
      <c r="F559" s="15">
        <v>41503</v>
      </c>
      <c r="G559" s="7">
        <v>8988</v>
      </c>
      <c r="H559" s="7">
        <v>9169.25</v>
      </c>
      <c r="I559" s="3"/>
      <c r="J559" s="3"/>
      <c r="K559" s="7">
        <v>1</v>
      </c>
      <c r="L559" s="11">
        <v>2422</v>
      </c>
      <c r="M559" s="11">
        <v>837</v>
      </c>
      <c r="N559" s="11">
        <v>8</v>
      </c>
      <c r="O559" s="3"/>
      <c r="P559" s="3"/>
      <c r="Q559" s="11">
        <f t="shared" si="76"/>
        <v>37</v>
      </c>
      <c r="R559" s="14">
        <f t="shared" si="77"/>
        <v>3.9403620873269436E-2</v>
      </c>
      <c r="S559" s="11">
        <f t="shared" si="78"/>
        <v>-163</v>
      </c>
      <c r="T559" s="14">
        <f t="shared" si="79"/>
        <v>-0.1431079894644425</v>
      </c>
      <c r="U559" s="11">
        <f t="shared" si="80"/>
        <v>-35</v>
      </c>
      <c r="V559" s="14">
        <f t="shared" si="81"/>
        <v>-3.8789759503491078E-3</v>
      </c>
      <c r="W559" s="11">
        <f t="shared" si="82"/>
        <v>-1542</v>
      </c>
      <c r="X559" s="14">
        <f t="shared" si="83"/>
        <v>-0.14643874643874644</v>
      </c>
    </row>
    <row r="560" spans="1:24" x14ac:dyDescent="0.3">
      <c r="A560" s="16">
        <v>41517</v>
      </c>
      <c r="B560" s="7">
        <v>940</v>
      </c>
      <c r="C560" s="7">
        <v>979.5</v>
      </c>
      <c r="F560" s="15">
        <v>41510</v>
      </c>
      <c r="G560" s="7">
        <v>8770</v>
      </c>
      <c r="H560" s="7">
        <v>9028.75</v>
      </c>
      <c r="I560" s="3"/>
      <c r="J560" s="3"/>
      <c r="K560" s="7">
        <v>1</v>
      </c>
      <c r="L560" s="11">
        <v>2430</v>
      </c>
      <c r="M560" s="11">
        <v>868</v>
      </c>
      <c r="N560" s="11">
        <v>4</v>
      </c>
      <c r="O560" s="3"/>
      <c r="P560" s="3"/>
      <c r="Q560" s="11">
        <f t="shared" si="76"/>
        <v>-36</v>
      </c>
      <c r="R560" s="14">
        <f t="shared" si="77"/>
        <v>-3.6885245901639344E-2</v>
      </c>
      <c r="S560" s="11">
        <f t="shared" si="78"/>
        <v>-199</v>
      </c>
      <c r="T560" s="14">
        <f t="shared" si="79"/>
        <v>-0.17471466198419666</v>
      </c>
      <c r="U560" s="11">
        <f t="shared" si="80"/>
        <v>-218</v>
      </c>
      <c r="V560" s="14">
        <f t="shared" si="81"/>
        <v>-2.425456163773921E-2</v>
      </c>
      <c r="W560" s="11">
        <f t="shared" si="82"/>
        <v>-1656</v>
      </c>
      <c r="X560" s="14">
        <f t="shared" si="83"/>
        <v>-0.15883368501822367</v>
      </c>
    </row>
    <row r="561" spans="1:24" x14ac:dyDescent="0.3">
      <c r="A561" s="16">
        <v>41524</v>
      </c>
      <c r="B561" s="7">
        <v>1159</v>
      </c>
      <c r="C561" s="7">
        <v>1003.5</v>
      </c>
      <c r="F561" s="15">
        <v>41517</v>
      </c>
      <c r="G561" s="7">
        <v>8262</v>
      </c>
      <c r="H561" s="7">
        <v>8760.75</v>
      </c>
      <c r="I561" s="3"/>
      <c r="J561" s="3"/>
      <c r="K561" s="7">
        <v>1</v>
      </c>
      <c r="L561" s="11">
        <v>2368</v>
      </c>
      <c r="M561" s="11">
        <v>824</v>
      </c>
      <c r="N561" s="11">
        <v>5</v>
      </c>
      <c r="O561" s="3"/>
      <c r="P561" s="3"/>
      <c r="Q561" s="11">
        <f t="shared" si="76"/>
        <v>219</v>
      </c>
      <c r="R561" s="14">
        <f t="shared" si="77"/>
        <v>0.23297872340425532</v>
      </c>
      <c r="S561" s="11">
        <f t="shared" si="78"/>
        <v>40</v>
      </c>
      <c r="T561" s="14">
        <f t="shared" si="79"/>
        <v>3.5746201966041107E-2</v>
      </c>
      <c r="U561" s="11">
        <f t="shared" si="80"/>
        <v>-508</v>
      </c>
      <c r="V561" s="14">
        <f t="shared" si="81"/>
        <v>-5.792474344355758E-2</v>
      </c>
      <c r="W561" s="11">
        <f t="shared" si="82"/>
        <v>-1376</v>
      </c>
      <c r="X561" s="14">
        <f t="shared" si="83"/>
        <v>-0.1427682091720274</v>
      </c>
    </row>
    <row r="562" spans="1:24" x14ac:dyDescent="0.3">
      <c r="A562" s="16">
        <v>41531</v>
      </c>
      <c r="B562" s="7">
        <v>938</v>
      </c>
      <c r="C562" s="7">
        <v>1003.25</v>
      </c>
      <c r="F562" s="15">
        <v>41524</v>
      </c>
      <c r="G562" s="7">
        <v>8186</v>
      </c>
      <c r="H562" s="7">
        <v>8551.5</v>
      </c>
      <c r="I562" s="3"/>
      <c r="J562" s="3"/>
      <c r="K562" s="7">
        <v>1</v>
      </c>
      <c r="L562" s="11">
        <v>2304</v>
      </c>
      <c r="M562" s="11">
        <v>770</v>
      </c>
      <c r="N562" s="11">
        <v>5</v>
      </c>
      <c r="O562" s="3"/>
      <c r="P562" s="3"/>
      <c r="Q562" s="11">
        <f t="shared" si="76"/>
        <v>-221</v>
      </c>
      <c r="R562" s="14">
        <f t="shared" si="77"/>
        <v>-0.1906816220880069</v>
      </c>
      <c r="S562" s="11">
        <f t="shared" si="78"/>
        <v>-306</v>
      </c>
      <c r="T562" s="14">
        <f t="shared" si="79"/>
        <v>-0.2459807073954984</v>
      </c>
      <c r="U562" s="11">
        <f t="shared" si="80"/>
        <v>-76</v>
      </c>
      <c r="V562" s="14">
        <f t="shared" si="81"/>
        <v>-9.198741224885015E-3</v>
      </c>
      <c r="W562" s="11">
        <f t="shared" si="82"/>
        <v>-1307</v>
      </c>
      <c r="X562" s="14">
        <f t="shared" si="83"/>
        <v>-0.13768039608132307</v>
      </c>
    </row>
    <row r="563" spans="1:24" x14ac:dyDescent="0.3">
      <c r="A563" s="16">
        <v>41538</v>
      </c>
      <c r="B563" s="7">
        <v>1132</v>
      </c>
      <c r="C563" s="7">
        <v>1042.25</v>
      </c>
      <c r="F563" s="15">
        <v>41531</v>
      </c>
      <c r="G563" s="7">
        <v>8542</v>
      </c>
      <c r="H563" s="7">
        <v>8440</v>
      </c>
      <c r="I563" s="3"/>
      <c r="J563" s="3"/>
      <c r="K563" s="7">
        <v>1</v>
      </c>
      <c r="L563" s="11">
        <v>2254</v>
      </c>
      <c r="M563" s="11">
        <v>864</v>
      </c>
      <c r="N563" s="11">
        <v>25</v>
      </c>
      <c r="O563" s="3"/>
      <c r="P563" s="3"/>
      <c r="Q563" s="11">
        <f t="shared" si="76"/>
        <v>194</v>
      </c>
      <c r="R563" s="14">
        <f t="shared" si="77"/>
        <v>0.2068230277185501</v>
      </c>
      <c r="S563" s="11">
        <f t="shared" si="78"/>
        <v>-62</v>
      </c>
      <c r="T563" s="14">
        <f t="shared" si="79"/>
        <v>-5.1926298157453935E-2</v>
      </c>
      <c r="U563" s="11">
        <f t="shared" si="80"/>
        <v>356</v>
      </c>
      <c r="V563" s="14">
        <f t="shared" si="81"/>
        <v>4.3488883459565114E-2</v>
      </c>
      <c r="W563" s="11">
        <f t="shared" si="82"/>
        <v>-660</v>
      </c>
      <c r="X563" s="14">
        <f t="shared" si="83"/>
        <v>-7.1723538361225816E-2</v>
      </c>
    </row>
    <row r="564" spans="1:24" x14ac:dyDescent="0.3">
      <c r="A564" s="16">
        <v>41545</v>
      </c>
      <c r="B564" s="7">
        <v>993</v>
      </c>
      <c r="C564" s="7">
        <v>1055.5</v>
      </c>
      <c r="F564" s="15">
        <v>41538</v>
      </c>
      <c r="G564" s="7">
        <v>8034</v>
      </c>
      <c r="H564" s="7">
        <v>8256</v>
      </c>
      <c r="I564" s="3"/>
      <c r="J564" s="3"/>
      <c r="K564" s="7">
        <v>1</v>
      </c>
      <c r="L564" s="11">
        <v>2168</v>
      </c>
      <c r="M564" s="11">
        <v>907</v>
      </c>
      <c r="N564" s="11">
        <v>11</v>
      </c>
      <c r="O564" s="3"/>
      <c r="P564" s="3"/>
      <c r="Q564" s="11">
        <f t="shared" si="76"/>
        <v>-139</v>
      </c>
      <c r="R564" s="14">
        <f t="shared" si="77"/>
        <v>-0.12279151943462897</v>
      </c>
      <c r="S564" s="11">
        <f t="shared" si="78"/>
        <v>-115</v>
      </c>
      <c r="T564" s="14">
        <f t="shared" si="79"/>
        <v>-0.10379061371841156</v>
      </c>
      <c r="U564" s="11">
        <f t="shared" si="80"/>
        <v>-508</v>
      </c>
      <c r="V564" s="14">
        <f t="shared" si="81"/>
        <v>-5.9470849918051981E-2</v>
      </c>
      <c r="W564" s="11">
        <f t="shared" si="82"/>
        <v>-990</v>
      </c>
      <c r="X564" s="14">
        <f t="shared" si="83"/>
        <v>-0.10970744680851063</v>
      </c>
    </row>
    <row r="565" spans="1:24" x14ac:dyDescent="0.3">
      <c r="A565" s="16">
        <v>41552</v>
      </c>
      <c r="B565" s="7">
        <v>1352</v>
      </c>
      <c r="C565" s="7">
        <v>1103.75</v>
      </c>
      <c r="F565" s="15">
        <v>41545</v>
      </c>
      <c r="G565" s="7">
        <v>7932</v>
      </c>
      <c r="H565" s="7">
        <v>8173.5</v>
      </c>
      <c r="I565" s="3"/>
      <c r="J565" s="3"/>
      <c r="K565" s="7">
        <v>1</v>
      </c>
      <c r="L565" s="11">
        <v>2168</v>
      </c>
      <c r="M565" s="11">
        <v>874</v>
      </c>
      <c r="N565" s="11">
        <v>12</v>
      </c>
      <c r="O565" s="3"/>
      <c r="P565" s="3"/>
      <c r="Q565" s="11">
        <f t="shared" ref="Q565:Q572" si="84">IF(A565="","",B565-B564)</f>
        <v>359</v>
      </c>
      <c r="R565" s="14">
        <f t="shared" ref="R565:R572" si="85">IF(A565="","",(B565-B564)/B564)</f>
        <v>0.36153071500503525</v>
      </c>
      <c r="S565" s="11">
        <f t="shared" ref="S565:S572" si="86">IF(A565="","",B565-B513)</f>
        <v>-80</v>
      </c>
      <c r="T565" s="14">
        <f t="shared" ref="T565:T572" si="87">IF(A565="","",(B565-B513)/B513)</f>
        <v>-5.5865921787709494E-2</v>
      </c>
      <c r="U565" s="11">
        <f t="shared" ref="U565:U572" si="88">IF(A565="","",(G565-G564))</f>
        <v>-102</v>
      </c>
      <c r="V565" s="14">
        <f t="shared" ref="V565:V572" si="89">IF(A565="","",(G565-G564)/G564)</f>
        <v>-1.2696041822255415E-2</v>
      </c>
      <c r="W565" s="11">
        <f t="shared" ref="W565:W572" si="90">IF(A565="","",G565-G513)</f>
        <v>-1102</v>
      </c>
      <c r="X565" s="14">
        <f t="shared" ref="X565:X572" si="91">IF(A565="","",(G565-G513)/G513)</f>
        <v>-0.121983617445207</v>
      </c>
    </row>
    <row r="566" spans="1:24" x14ac:dyDescent="0.3">
      <c r="A566" s="16">
        <v>41559</v>
      </c>
      <c r="B566" s="7">
        <v>1138</v>
      </c>
      <c r="C566" s="7">
        <v>1153.75</v>
      </c>
      <c r="F566" s="15">
        <v>41552</v>
      </c>
      <c r="G566" s="7">
        <v>7946</v>
      </c>
      <c r="H566" s="7">
        <v>8113.5</v>
      </c>
      <c r="I566" s="3"/>
      <c r="J566" s="3"/>
      <c r="K566" s="7">
        <v>1</v>
      </c>
      <c r="L566" s="11">
        <v>2098</v>
      </c>
      <c r="M566" s="11">
        <v>889</v>
      </c>
      <c r="N566" s="11">
        <v>9</v>
      </c>
      <c r="O566" s="3"/>
      <c r="P566" s="3"/>
      <c r="Q566" s="11">
        <f t="shared" si="84"/>
        <v>-214</v>
      </c>
      <c r="R566" s="14">
        <f t="shared" si="85"/>
        <v>-0.15828402366863906</v>
      </c>
      <c r="S566" s="11">
        <f t="shared" si="86"/>
        <v>-104</v>
      </c>
      <c r="T566" s="14">
        <f t="shared" si="87"/>
        <v>-8.3735909822866342E-2</v>
      </c>
      <c r="U566" s="11">
        <f t="shared" si="88"/>
        <v>14</v>
      </c>
      <c r="V566" s="14">
        <f t="shared" si="89"/>
        <v>1.7650025214321734E-3</v>
      </c>
      <c r="W566" s="11">
        <f t="shared" si="90"/>
        <v>-1006</v>
      </c>
      <c r="X566" s="14">
        <f t="shared" si="91"/>
        <v>-0.11237712243074173</v>
      </c>
    </row>
    <row r="567" spans="1:24" x14ac:dyDescent="0.3">
      <c r="A567" s="16">
        <v>41566</v>
      </c>
      <c r="B567" s="7">
        <v>1187</v>
      </c>
      <c r="C567" s="7">
        <v>1167.5</v>
      </c>
      <c r="F567" s="15">
        <v>41559</v>
      </c>
      <c r="G567" s="7">
        <v>8033</v>
      </c>
      <c r="H567" s="7">
        <v>7986.25</v>
      </c>
      <c r="I567" s="3"/>
      <c r="J567" s="3"/>
      <c r="K567" s="7">
        <v>1</v>
      </c>
      <c r="L567" s="11">
        <v>2115</v>
      </c>
      <c r="M567" s="11">
        <v>860</v>
      </c>
      <c r="N567" s="11">
        <v>11</v>
      </c>
      <c r="O567" s="3"/>
      <c r="P567" s="3"/>
      <c r="Q567" s="11">
        <f t="shared" si="84"/>
        <v>49</v>
      </c>
      <c r="R567" s="14">
        <f t="shared" si="85"/>
        <v>4.3057996485061513E-2</v>
      </c>
      <c r="S567" s="11">
        <f t="shared" si="86"/>
        <v>-384</v>
      </c>
      <c r="T567" s="14">
        <f t="shared" si="87"/>
        <v>-0.24443029917250159</v>
      </c>
      <c r="U567" s="11">
        <f t="shared" si="88"/>
        <v>87</v>
      </c>
      <c r="V567" s="14">
        <f t="shared" si="89"/>
        <v>1.0948905109489052E-2</v>
      </c>
      <c r="W567" s="11">
        <f t="shared" si="90"/>
        <v>-1270</v>
      </c>
      <c r="X567" s="14">
        <f t="shared" si="91"/>
        <v>-0.13651510265505751</v>
      </c>
    </row>
    <row r="568" spans="1:24" x14ac:dyDescent="0.3">
      <c r="A568" s="16">
        <v>41573</v>
      </c>
      <c r="B568" s="7">
        <v>1605</v>
      </c>
      <c r="C568" s="7">
        <v>1320.5</v>
      </c>
      <c r="F568" s="15">
        <v>41566</v>
      </c>
      <c r="G568" s="7">
        <v>8455</v>
      </c>
      <c r="H568" s="7">
        <v>8091.5</v>
      </c>
      <c r="I568" s="3"/>
      <c r="J568" s="3"/>
      <c r="K568" s="7">
        <v>1</v>
      </c>
      <c r="L568" s="11">
        <v>2088</v>
      </c>
      <c r="M568" s="11">
        <v>894</v>
      </c>
      <c r="N568" s="11">
        <v>11</v>
      </c>
      <c r="O568" s="3"/>
      <c r="P568" s="3"/>
      <c r="Q568" s="11">
        <f t="shared" si="84"/>
        <v>418</v>
      </c>
      <c r="R568" s="14">
        <f t="shared" si="85"/>
        <v>0.35214827295703455</v>
      </c>
      <c r="S568" s="11">
        <f t="shared" si="86"/>
        <v>-103</v>
      </c>
      <c r="T568" s="14">
        <f t="shared" si="87"/>
        <v>-6.0304449648711941E-2</v>
      </c>
      <c r="U568" s="11">
        <f t="shared" si="88"/>
        <v>422</v>
      </c>
      <c r="V568" s="14">
        <f t="shared" si="89"/>
        <v>5.2533300136935142E-2</v>
      </c>
      <c r="W568" s="11">
        <f t="shared" si="90"/>
        <v>-1144</v>
      </c>
      <c r="X568" s="14">
        <f t="shared" si="91"/>
        <v>-0.11917908115428691</v>
      </c>
    </row>
    <row r="569" spans="1:24" x14ac:dyDescent="0.3">
      <c r="A569" s="16">
        <v>41580</v>
      </c>
      <c r="B569" s="7">
        <v>1740</v>
      </c>
      <c r="C569" s="7">
        <v>1417.5</v>
      </c>
      <c r="F569" s="15">
        <v>41573</v>
      </c>
      <c r="G569" s="7">
        <v>8946</v>
      </c>
      <c r="H569" s="7">
        <v>8345</v>
      </c>
      <c r="I569" s="3"/>
      <c r="J569" s="3"/>
      <c r="K569" s="7">
        <v>1</v>
      </c>
      <c r="L569" s="11">
        <v>2161</v>
      </c>
      <c r="M569" s="11">
        <v>840</v>
      </c>
      <c r="N569" s="11">
        <v>18</v>
      </c>
      <c r="O569" s="3"/>
      <c r="P569" s="3"/>
      <c r="Q569" s="11">
        <f t="shared" si="84"/>
        <v>135</v>
      </c>
      <c r="R569" s="14">
        <f t="shared" si="85"/>
        <v>8.4112149532710276E-2</v>
      </c>
      <c r="S569" s="11">
        <f t="shared" si="86"/>
        <v>-326</v>
      </c>
      <c r="T569" s="14">
        <f t="shared" si="87"/>
        <v>-0.15779283639883834</v>
      </c>
      <c r="U569" s="11">
        <f t="shared" si="88"/>
        <v>491</v>
      </c>
      <c r="V569" s="14">
        <f t="shared" si="89"/>
        <v>5.8072146658781784E-2</v>
      </c>
      <c r="W569" s="11">
        <f t="shared" si="90"/>
        <v>-975</v>
      </c>
      <c r="X569" s="14">
        <f t="shared" si="91"/>
        <v>-9.8276383429089814E-2</v>
      </c>
    </row>
    <row r="570" spans="1:24" x14ac:dyDescent="0.3">
      <c r="A570" s="16">
        <v>41587</v>
      </c>
      <c r="B570" s="7">
        <v>2159</v>
      </c>
      <c r="C570" s="7">
        <v>1672.75</v>
      </c>
      <c r="F570" s="15">
        <v>41580</v>
      </c>
      <c r="G570" s="7">
        <v>9900</v>
      </c>
      <c r="H570" s="7">
        <v>8833.5</v>
      </c>
      <c r="I570" s="3"/>
      <c r="J570" s="3"/>
      <c r="K570" s="7">
        <v>1</v>
      </c>
      <c r="L570" s="11">
        <v>2146</v>
      </c>
      <c r="M570" s="11">
        <v>866</v>
      </c>
      <c r="N570" s="11">
        <v>13</v>
      </c>
      <c r="O570" s="3"/>
      <c r="P570" s="3"/>
      <c r="Q570" s="11">
        <f t="shared" si="84"/>
        <v>419</v>
      </c>
      <c r="R570" s="14">
        <f t="shared" si="85"/>
        <v>0.24080459770114943</v>
      </c>
      <c r="S570" s="11">
        <f t="shared" si="86"/>
        <v>-382</v>
      </c>
      <c r="T570" s="14">
        <f t="shared" si="87"/>
        <v>-0.1503345139708776</v>
      </c>
      <c r="U570" s="11">
        <f t="shared" si="88"/>
        <v>954</v>
      </c>
      <c r="V570" s="14">
        <f t="shared" si="89"/>
        <v>0.10663983903420524</v>
      </c>
      <c r="W570" s="11">
        <f t="shared" si="90"/>
        <v>-1060</v>
      </c>
      <c r="X570" s="14">
        <f t="shared" si="91"/>
        <v>-9.6715328467153291E-2</v>
      </c>
    </row>
    <row r="571" spans="1:24" x14ac:dyDescent="0.3">
      <c r="A571" s="16">
        <v>41594</v>
      </c>
      <c r="B571" s="7">
        <v>1835</v>
      </c>
      <c r="C571" s="7">
        <v>1834.75</v>
      </c>
      <c r="F571" s="15">
        <v>41587</v>
      </c>
      <c r="G571" s="7">
        <v>10218</v>
      </c>
      <c r="H571" s="7">
        <v>9379.75</v>
      </c>
      <c r="I571" s="3"/>
      <c r="J571" s="3"/>
      <c r="K571" s="7">
        <v>1</v>
      </c>
      <c r="L571" s="11">
        <v>2189</v>
      </c>
      <c r="M571" s="11">
        <v>888</v>
      </c>
      <c r="N571" s="11">
        <v>32</v>
      </c>
      <c r="O571" s="3"/>
      <c r="P571" s="3"/>
      <c r="Q571" s="11">
        <f t="shared" si="84"/>
        <v>-324</v>
      </c>
      <c r="R571" s="14">
        <f t="shared" si="85"/>
        <v>-0.15006947660954145</v>
      </c>
      <c r="S571" s="11">
        <f t="shared" si="86"/>
        <v>-122</v>
      </c>
      <c r="T571" s="14">
        <f t="shared" si="87"/>
        <v>-6.2340316811446091E-2</v>
      </c>
      <c r="U571" s="11">
        <f t="shared" si="88"/>
        <v>318</v>
      </c>
      <c r="V571" s="14">
        <f t="shared" si="89"/>
        <v>3.212121212121212E-2</v>
      </c>
      <c r="W571" s="11">
        <f t="shared" si="90"/>
        <v>-1434</v>
      </c>
      <c r="X571" s="14">
        <f t="shared" si="91"/>
        <v>-0.12306900102986612</v>
      </c>
    </row>
    <row r="572" spans="1:24" x14ac:dyDescent="0.3">
      <c r="A572" s="16">
        <v>41601</v>
      </c>
      <c r="B572" s="7">
        <v>1888</v>
      </c>
      <c r="C572" s="7">
        <v>1905.5</v>
      </c>
      <c r="F572" s="15">
        <v>41594</v>
      </c>
      <c r="G572" s="7">
        <v>11029</v>
      </c>
      <c r="H572" s="7">
        <v>10023.25</v>
      </c>
      <c r="I572" s="3"/>
      <c r="J572" s="3"/>
      <c r="K572" s="7">
        <v>1</v>
      </c>
      <c r="L572" s="11">
        <v>2253</v>
      </c>
      <c r="M572" s="11">
        <v>959</v>
      </c>
      <c r="N572" s="11">
        <v>6</v>
      </c>
      <c r="O572" s="3"/>
      <c r="P572" s="3"/>
      <c r="Q572" s="11">
        <f t="shared" si="84"/>
        <v>53</v>
      </c>
      <c r="R572" s="14">
        <f t="shared" si="85"/>
        <v>2.888283378746594E-2</v>
      </c>
      <c r="S572" s="11">
        <f t="shared" si="86"/>
        <v>-16</v>
      </c>
      <c r="T572" s="14">
        <f t="shared" si="87"/>
        <v>-8.4033613445378148E-3</v>
      </c>
      <c r="U572" s="11">
        <f t="shared" si="88"/>
        <v>811</v>
      </c>
      <c r="V572" s="14">
        <f t="shared" si="89"/>
        <v>7.9369739675083192E-2</v>
      </c>
      <c r="W572" s="11">
        <f t="shared" si="90"/>
        <v>-1087</v>
      </c>
      <c r="X572" s="14">
        <f t="shared" si="91"/>
        <v>-8.9716077913502806E-2</v>
      </c>
    </row>
    <row r="573" spans="1:24" x14ac:dyDescent="0.3">
      <c r="A573" s="16">
        <v>41608</v>
      </c>
      <c r="B573" s="7">
        <v>1722</v>
      </c>
      <c r="C573" s="7">
        <v>1901</v>
      </c>
      <c r="F573" s="15">
        <v>41601</v>
      </c>
      <c r="G573" s="7">
        <v>11013</v>
      </c>
      <c r="H573" s="7">
        <v>10540</v>
      </c>
      <c r="I573" s="3"/>
      <c r="J573" s="3"/>
      <c r="K573" s="7">
        <v>1</v>
      </c>
      <c r="L573" s="11">
        <v>2214</v>
      </c>
      <c r="M573" s="11">
        <v>1016</v>
      </c>
      <c r="N573" s="11">
        <v>9</v>
      </c>
      <c r="O573" s="3"/>
      <c r="P573" s="3"/>
      <c r="Q573" s="11">
        <f t="shared" ref="Q573:Q578" si="92">IF(A573="","",B573-B572)</f>
        <v>-166</v>
      </c>
      <c r="R573" s="14">
        <f t="shared" ref="R573:R578" si="93">IF(A573="","",(B573-B572)/B572)</f>
        <v>-8.7923728813559324E-2</v>
      </c>
      <c r="S573" s="11">
        <f t="shared" ref="S573:S578" si="94">IF(A573="","",B573-B521)</f>
        <v>-839</v>
      </c>
      <c r="T573" s="14">
        <f t="shared" ref="T573:T578" si="95">IF(A573="","",(B573-B521)/B521)</f>
        <v>-0.32760640374853572</v>
      </c>
      <c r="U573" s="11">
        <f t="shared" ref="U573:U578" si="96">IF(A573="","",(G573-G572))</f>
        <v>-16</v>
      </c>
      <c r="V573" s="14">
        <f t="shared" ref="V573:V578" si="97">IF(A573="","",(G573-G572)/G572)</f>
        <v>-1.4507208269108713E-3</v>
      </c>
      <c r="W573" s="11">
        <f t="shared" ref="W573:W578" si="98">IF(A573="","",G573-G521)</f>
        <v>-2704</v>
      </c>
      <c r="X573" s="14">
        <f t="shared" ref="X573:X578" si="99">IF(A573="","",(G573-G521)/G521)</f>
        <v>-0.19712765181891084</v>
      </c>
    </row>
    <row r="574" spans="1:24" x14ac:dyDescent="0.3">
      <c r="A574" s="16">
        <v>41615</v>
      </c>
      <c r="B574" s="7">
        <v>2247</v>
      </c>
      <c r="C574" s="7">
        <v>1923</v>
      </c>
      <c r="F574" s="15">
        <v>41608</v>
      </c>
      <c r="G574" s="7">
        <v>12398</v>
      </c>
      <c r="H574" s="7">
        <v>11164.5</v>
      </c>
      <c r="I574" s="3"/>
      <c r="J574" s="3"/>
      <c r="K574" s="7">
        <v>0</v>
      </c>
      <c r="L574" s="11">
        <v>2215</v>
      </c>
      <c r="M574" s="11">
        <v>1109</v>
      </c>
      <c r="N574" s="11">
        <v>10</v>
      </c>
      <c r="O574" s="3"/>
      <c r="P574" s="3"/>
      <c r="Q574" s="11">
        <f t="shared" si="92"/>
        <v>525</v>
      </c>
      <c r="R574" s="14">
        <f t="shared" si="93"/>
        <v>0.3048780487804878</v>
      </c>
      <c r="S574" s="11">
        <f t="shared" si="94"/>
        <v>-301</v>
      </c>
      <c r="T574" s="14">
        <f t="shared" si="95"/>
        <v>-0.11813186813186813</v>
      </c>
      <c r="U574" s="11">
        <f t="shared" si="96"/>
        <v>1385</v>
      </c>
      <c r="V574" s="14">
        <f t="shared" si="97"/>
        <v>0.12576046490511214</v>
      </c>
      <c r="W574" s="11">
        <f t="shared" si="98"/>
        <v>-2021</v>
      </c>
      <c r="X574" s="14">
        <f t="shared" si="99"/>
        <v>-0.14016228587280671</v>
      </c>
    </row>
    <row r="575" spans="1:24" x14ac:dyDescent="0.3">
      <c r="A575" s="16">
        <v>41622</v>
      </c>
      <c r="B575" s="7">
        <v>2537</v>
      </c>
      <c r="C575" s="7">
        <v>2098.5</v>
      </c>
      <c r="F575" s="15">
        <v>41615</v>
      </c>
      <c r="G575" s="7">
        <v>13307</v>
      </c>
      <c r="H575" s="7">
        <v>11936.75</v>
      </c>
      <c r="I575" s="3"/>
      <c r="J575" s="3"/>
      <c r="K575" s="7">
        <v>0</v>
      </c>
      <c r="L575" s="17">
        <v>2088</v>
      </c>
      <c r="M575" s="17">
        <v>1110</v>
      </c>
      <c r="N575" s="9">
        <v>8</v>
      </c>
      <c r="O575" s="3"/>
      <c r="P575" s="3"/>
      <c r="Q575" s="11">
        <f t="shared" si="92"/>
        <v>290</v>
      </c>
      <c r="R575" s="14">
        <f t="shared" si="93"/>
        <v>0.12906097018246551</v>
      </c>
      <c r="S575" s="11">
        <f t="shared" si="94"/>
        <v>219</v>
      </c>
      <c r="T575" s="14">
        <f t="shared" si="95"/>
        <v>9.4477998274374461E-2</v>
      </c>
      <c r="U575" s="11">
        <f t="shared" si="96"/>
        <v>909</v>
      </c>
      <c r="V575" s="14">
        <f t="shared" si="97"/>
        <v>7.3318277141474431E-2</v>
      </c>
      <c r="W575" s="11">
        <f t="shared" si="98"/>
        <v>-1844</v>
      </c>
      <c r="X575" s="14">
        <f t="shared" si="99"/>
        <v>-0.1217081380766946</v>
      </c>
    </row>
    <row r="576" spans="1:24" x14ac:dyDescent="0.3">
      <c r="A576" s="16">
        <v>41629</v>
      </c>
      <c r="B576" s="7">
        <v>2218</v>
      </c>
      <c r="C576" s="7">
        <v>2181</v>
      </c>
      <c r="F576" s="15">
        <v>41622</v>
      </c>
      <c r="G576" s="7">
        <v>13872</v>
      </c>
      <c r="H576" s="7">
        <v>12647.5</v>
      </c>
      <c r="I576" s="3"/>
      <c r="J576" s="3"/>
      <c r="K576" s="7">
        <v>0</v>
      </c>
      <c r="L576" s="7">
        <v>2201</v>
      </c>
      <c r="M576" s="7">
        <v>1219</v>
      </c>
      <c r="N576" s="9">
        <v>2</v>
      </c>
      <c r="O576" s="3"/>
      <c r="P576" s="3"/>
      <c r="Q576" s="11">
        <f t="shared" si="92"/>
        <v>-319</v>
      </c>
      <c r="R576" s="14">
        <f t="shared" si="93"/>
        <v>-0.1257390618841151</v>
      </c>
      <c r="S576" s="11">
        <f t="shared" si="94"/>
        <v>-74</v>
      </c>
      <c r="T576" s="14">
        <f t="shared" si="95"/>
        <v>-3.2286212914485163E-2</v>
      </c>
      <c r="U576" s="11">
        <f t="shared" si="96"/>
        <v>565</v>
      </c>
      <c r="V576" s="14">
        <f t="shared" si="97"/>
        <v>4.2458856241076127E-2</v>
      </c>
      <c r="W576" s="11">
        <f t="shared" si="98"/>
        <v>-1820</v>
      </c>
      <c r="X576" s="14">
        <f t="shared" si="99"/>
        <v>-0.11598266632679072</v>
      </c>
    </row>
    <row r="577" spans="1:24" x14ac:dyDescent="0.3">
      <c r="A577" s="16">
        <v>41636</v>
      </c>
      <c r="B577" s="7">
        <v>1723</v>
      </c>
      <c r="C577" s="7">
        <v>2181.25</v>
      </c>
      <c r="F577" s="15">
        <v>41629</v>
      </c>
      <c r="G577" s="7">
        <v>13403</v>
      </c>
      <c r="H577" s="7">
        <v>13245</v>
      </c>
      <c r="I577" s="3"/>
      <c r="J577" s="3"/>
      <c r="K577" s="7">
        <v>0</v>
      </c>
      <c r="L577" s="7">
        <v>2024</v>
      </c>
      <c r="M577" s="7">
        <v>1196</v>
      </c>
      <c r="N577" s="9">
        <v>2</v>
      </c>
      <c r="O577" s="3"/>
      <c r="P577" s="3"/>
      <c r="Q577" s="11">
        <f t="shared" si="92"/>
        <v>-495</v>
      </c>
      <c r="R577" s="14">
        <f t="shared" si="93"/>
        <v>-0.22317403065825067</v>
      </c>
      <c r="S577" s="11">
        <f t="shared" si="94"/>
        <v>65</v>
      </c>
      <c r="T577" s="14">
        <f t="shared" si="95"/>
        <v>3.9203860072376355E-2</v>
      </c>
      <c r="U577" s="11">
        <f t="shared" si="96"/>
        <v>-469</v>
      </c>
      <c r="V577" s="14">
        <f t="shared" si="97"/>
        <v>-3.3809111880046136E-2</v>
      </c>
      <c r="W577" s="11">
        <f t="shared" si="98"/>
        <v>-1660</v>
      </c>
      <c r="X577" s="14">
        <f t="shared" si="99"/>
        <v>-0.11020381066188674</v>
      </c>
    </row>
    <row r="578" spans="1:24" x14ac:dyDescent="0.3">
      <c r="A578" s="16">
        <v>41643</v>
      </c>
      <c r="B578" s="7">
        <v>2438</v>
      </c>
      <c r="C578" s="7">
        <v>2229</v>
      </c>
      <c r="F578" s="15">
        <v>41636</v>
      </c>
      <c r="G578" s="7">
        <v>15809</v>
      </c>
      <c r="H578" s="7">
        <v>14097.75</v>
      </c>
      <c r="I578" s="3"/>
      <c r="J578" s="3"/>
      <c r="K578" s="7">
        <v>0</v>
      </c>
      <c r="L578" s="7">
        <v>2057</v>
      </c>
      <c r="M578" s="7">
        <v>1304</v>
      </c>
      <c r="N578" s="9">
        <v>2</v>
      </c>
      <c r="O578" s="3"/>
      <c r="P578" s="3"/>
      <c r="Q578" s="11">
        <f t="shared" si="92"/>
        <v>715</v>
      </c>
      <c r="R578" s="14">
        <f t="shared" si="93"/>
        <v>0.41497388276262331</v>
      </c>
      <c r="S578" s="11">
        <f t="shared" si="94"/>
        <v>-814</v>
      </c>
      <c r="T578" s="14">
        <f t="shared" si="95"/>
        <v>-0.25030750307503075</v>
      </c>
      <c r="U578" s="11">
        <f t="shared" si="96"/>
        <v>2406</v>
      </c>
      <c r="V578" s="14">
        <f t="shared" si="97"/>
        <v>0.17951204954114749</v>
      </c>
      <c r="W578" s="11">
        <f t="shared" si="98"/>
        <v>-2288</v>
      </c>
      <c r="X578" s="14">
        <f t="shared" si="99"/>
        <v>-0.12642979499364534</v>
      </c>
    </row>
    <row r="579" spans="1:24" x14ac:dyDescent="0.3">
      <c r="A579" s="16">
        <v>41650</v>
      </c>
      <c r="B579" s="7">
        <v>3749</v>
      </c>
      <c r="C579" s="7">
        <v>2532</v>
      </c>
      <c r="F579" s="15">
        <v>41643</v>
      </c>
      <c r="G579" s="7">
        <v>17312</v>
      </c>
      <c r="H579" s="7">
        <v>15099</v>
      </c>
      <c r="I579" s="3"/>
      <c r="J579" s="3"/>
      <c r="K579" s="7">
        <v>0</v>
      </c>
      <c r="L579" s="9">
        <v>306</v>
      </c>
      <c r="M579" s="9">
        <v>106</v>
      </c>
      <c r="N579" s="9">
        <v>3</v>
      </c>
      <c r="O579" s="3"/>
      <c r="P579" s="3"/>
      <c r="Q579" s="11">
        <f t="shared" ref="Q579:Q586" si="100">IF(A579="","",B579-B578)</f>
        <v>1311</v>
      </c>
      <c r="R579" s="14">
        <f t="shared" ref="R579:R586" si="101">IF(A579="","",(B579-B578)/B578)</f>
        <v>0.53773584905660377</v>
      </c>
      <c r="S579" s="11">
        <f t="shared" ref="S579:S586" si="102">IF(A579="","",B579-B527)</f>
        <v>450</v>
      </c>
      <c r="T579" s="14">
        <f t="shared" ref="T579:T586" si="103">IF(A579="","",(B579-B527)/B527)</f>
        <v>0.13640497120339498</v>
      </c>
      <c r="U579" s="11">
        <f t="shared" ref="U579:U586" si="104">IF(A579="","",(G579-G578))</f>
        <v>1503</v>
      </c>
      <c r="V579" s="14">
        <f t="shared" ref="V579:V586" si="105">IF(A579="","",(G579-G578)/G578)</f>
        <v>9.5072427098488205E-2</v>
      </c>
      <c r="W579" s="11">
        <f t="shared" ref="W579:W586" si="106">IF(A579="","",G579-G527)</f>
        <v>-1975</v>
      </c>
      <c r="X579" s="14">
        <f t="shared" ref="X579:X586" si="107">IF(A579="","",(G579-G527)/G527)</f>
        <v>-0.10240058070202727</v>
      </c>
    </row>
    <row r="580" spans="1:24" x14ac:dyDescent="0.3">
      <c r="A580" s="16">
        <v>41657</v>
      </c>
      <c r="B580" s="7">
        <v>2445</v>
      </c>
      <c r="C580" s="7">
        <v>2588.75</v>
      </c>
      <c r="F580" s="15">
        <v>41650</v>
      </c>
      <c r="G580" s="7">
        <v>18177</v>
      </c>
      <c r="H580" s="7">
        <v>16175.25</v>
      </c>
      <c r="I580" s="3"/>
      <c r="J580" s="3"/>
      <c r="K580" s="7">
        <v>0</v>
      </c>
      <c r="L580" s="9">
        <v>152</v>
      </c>
      <c r="M580" s="9">
        <v>56</v>
      </c>
      <c r="N580" s="9">
        <v>6</v>
      </c>
      <c r="O580" s="3"/>
      <c r="P580" s="3"/>
      <c r="Q580" s="11">
        <f t="shared" si="100"/>
        <v>-1304</v>
      </c>
      <c r="R580" s="14">
        <f t="shared" si="101"/>
        <v>-0.34782608695652173</v>
      </c>
      <c r="S580" s="11">
        <f t="shared" si="102"/>
        <v>-95</v>
      </c>
      <c r="T580" s="14">
        <f t="shared" si="103"/>
        <v>-3.7401574803149609E-2</v>
      </c>
      <c r="U580" s="11">
        <f t="shared" si="104"/>
        <v>865</v>
      </c>
      <c r="V580" s="14">
        <f t="shared" si="105"/>
        <v>4.9965341959334567E-2</v>
      </c>
      <c r="W580" s="11">
        <f t="shared" si="106"/>
        <v>-2024</v>
      </c>
      <c r="X580" s="14">
        <f t="shared" si="107"/>
        <v>-0.10019305974951735</v>
      </c>
    </row>
    <row r="581" spans="1:24" x14ac:dyDescent="0.3">
      <c r="A581" s="16">
        <v>41664</v>
      </c>
      <c r="B581" s="7">
        <v>1747</v>
      </c>
      <c r="C581" s="7">
        <v>2594.75</v>
      </c>
      <c r="F581" s="15">
        <v>41657</v>
      </c>
      <c r="G581" s="7">
        <v>17881</v>
      </c>
      <c r="H581" s="7">
        <v>17294.75</v>
      </c>
      <c r="I581" s="3"/>
      <c r="J581" s="3"/>
      <c r="K581" s="7">
        <v>0</v>
      </c>
      <c r="L581" s="9">
        <v>134</v>
      </c>
      <c r="M581" s="9">
        <v>27</v>
      </c>
      <c r="N581" s="9">
        <v>1</v>
      </c>
      <c r="O581" s="3"/>
      <c r="P581" s="3"/>
      <c r="Q581" s="11">
        <f t="shared" si="100"/>
        <v>-698</v>
      </c>
      <c r="R581" s="14">
        <f t="shared" si="101"/>
        <v>-0.28548057259713699</v>
      </c>
      <c r="S581" s="11">
        <f t="shared" si="102"/>
        <v>-66</v>
      </c>
      <c r="T581" s="14">
        <f t="shared" si="103"/>
        <v>-3.6403750689464977E-2</v>
      </c>
      <c r="U581" s="11">
        <f t="shared" si="104"/>
        <v>-296</v>
      </c>
      <c r="V581" s="14">
        <f t="shared" si="105"/>
        <v>-1.6284315343566044E-2</v>
      </c>
      <c r="W581" s="11">
        <f t="shared" si="106"/>
        <v>-1758</v>
      </c>
      <c r="X581" s="14">
        <f t="shared" si="107"/>
        <v>-8.9515759458220892E-2</v>
      </c>
    </row>
    <row r="582" spans="1:24" x14ac:dyDescent="0.3">
      <c r="A582" s="16">
        <v>41671</v>
      </c>
      <c r="B582" s="7">
        <v>1919</v>
      </c>
      <c r="C582" s="7">
        <v>2465</v>
      </c>
      <c r="F582" s="15">
        <v>41664</v>
      </c>
      <c r="G582" s="7">
        <v>18730</v>
      </c>
      <c r="H582" s="7">
        <v>18025</v>
      </c>
      <c r="I582" s="3"/>
      <c r="J582" s="3"/>
      <c r="K582" s="7">
        <v>0</v>
      </c>
      <c r="L582" s="9">
        <v>84</v>
      </c>
      <c r="M582" s="9">
        <v>23</v>
      </c>
      <c r="N582" s="9">
        <v>0</v>
      </c>
      <c r="O582" s="3"/>
      <c r="P582" s="3"/>
      <c r="Q582" s="11">
        <f t="shared" si="100"/>
        <v>172</v>
      </c>
      <c r="R582" s="14">
        <f t="shared" si="101"/>
        <v>9.8454493417286779E-2</v>
      </c>
      <c r="S582" s="11">
        <f t="shared" si="102"/>
        <v>1</v>
      </c>
      <c r="T582" s="14">
        <f t="shared" si="103"/>
        <v>5.2137643378519292E-4</v>
      </c>
      <c r="U582" s="11">
        <f t="shared" si="104"/>
        <v>849</v>
      </c>
      <c r="V582" s="14">
        <f t="shared" si="105"/>
        <v>4.7480565963872269E-2</v>
      </c>
      <c r="W582" s="11">
        <f t="shared" si="106"/>
        <v>-1877</v>
      </c>
      <c r="X582" s="14">
        <f t="shared" si="107"/>
        <v>-9.1085553452710244E-2</v>
      </c>
    </row>
    <row r="583" spans="1:24" x14ac:dyDescent="0.3">
      <c r="A583" s="16">
        <v>41678</v>
      </c>
      <c r="B583" s="7">
        <v>1487</v>
      </c>
      <c r="C583" s="7">
        <v>1899.5</v>
      </c>
      <c r="F583" s="15">
        <v>41671</v>
      </c>
      <c r="G583" s="7">
        <v>18907</v>
      </c>
      <c r="H583" s="7">
        <v>18423.75</v>
      </c>
      <c r="I583" s="3"/>
      <c r="J583" s="3"/>
      <c r="K583" s="7">
        <v>0</v>
      </c>
      <c r="L583" s="9">
        <v>70</v>
      </c>
      <c r="M583" s="9">
        <v>22</v>
      </c>
      <c r="N583" s="9">
        <v>1</v>
      </c>
      <c r="O583" s="3"/>
      <c r="P583" s="3"/>
      <c r="Q583" s="11">
        <f t="shared" si="100"/>
        <v>-432</v>
      </c>
      <c r="R583" s="14">
        <f t="shared" si="101"/>
        <v>-0.22511724856696197</v>
      </c>
      <c r="S583" s="11">
        <f t="shared" si="102"/>
        <v>-159</v>
      </c>
      <c r="T583" s="14">
        <f t="shared" si="103"/>
        <v>-9.6597812879708381E-2</v>
      </c>
      <c r="U583" s="11">
        <f t="shared" si="104"/>
        <v>177</v>
      </c>
      <c r="V583" s="14">
        <f t="shared" si="105"/>
        <v>9.4500800854244536E-3</v>
      </c>
      <c r="W583" s="11">
        <f t="shared" si="106"/>
        <v>-1754</v>
      </c>
      <c r="X583" s="14">
        <f t="shared" si="107"/>
        <v>-8.4894245196263485E-2</v>
      </c>
    </row>
    <row r="584" spans="1:24" x14ac:dyDescent="0.3">
      <c r="A584" s="16">
        <v>41685</v>
      </c>
      <c r="B584" s="7">
        <v>1433</v>
      </c>
      <c r="C584" s="7">
        <v>1646.5</v>
      </c>
      <c r="F584" s="15">
        <v>41678</v>
      </c>
      <c r="G584" s="7">
        <v>18861</v>
      </c>
      <c r="H584" s="7">
        <v>18594.75</v>
      </c>
      <c r="I584" s="3"/>
      <c r="J584" s="3"/>
      <c r="K584" s="7">
        <v>0</v>
      </c>
      <c r="L584" s="9">
        <v>51</v>
      </c>
      <c r="M584" s="9">
        <v>14</v>
      </c>
      <c r="N584" s="9">
        <v>0</v>
      </c>
      <c r="O584" s="3"/>
      <c r="P584" s="3"/>
      <c r="Q584" s="11">
        <f t="shared" si="100"/>
        <v>-54</v>
      </c>
      <c r="R584" s="14">
        <f t="shared" si="101"/>
        <v>-3.6314727639542702E-2</v>
      </c>
      <c r="S584" s="11">
        <f t="shared" si="102"/>
        <v>166</v>
      </c>
      <c r="T584" s="14">
        <f t="shared" si="103"/>
        <v>0.13101815311760062</v>
      </c>
      <c r="U584" s="11">
        <f t="shared" si="104"/>
        <v>-46</v>
      </c>
      <c r="V584" s="14">
        <f t="shared" si="105"/>
        <v>-2.4329613370709263E-3</v>
      </c>
      <c r="W584" s="11">
        <f t="shared" si="106"/>
        <v>-1389</v>
      </c>
      <c r="X584" s="14">
        <f t="shared" si="107"/>
        <v>-6.8592592592592594E-2</v>
      </c>
    </row>
    <row r="585" spans="1:24" x14ac:dyDescent="0.3">
      <c r="A585" s="16">
        <v>41692</v>
      </c>
      <c r="B585" s="7">
        <v>1206</v>
      </c>
      <c r="C585" s="7">
        <v>1511.25</v>
      </c>
      <c r="F585" s="15">
        <v>41685</v>
      </c>
      <c r="G585" s="7">
        <v>18000</v>
      </c>
      <c r="H585" s="7">
        <v>18624.5</v>
      </c>
      <c r="I585" s="3"/>
      <c r="J585" s="3"/>
      <c r="K585" s="7">
        <v>0</v>
      </c>
      <c r="L585" s="9">
        <v>36</v>
      </c>
      <c r="M585" s="9">
        <v>4</v>
      </c>
      <c r="N585" s="9">
        <v>4</v>
      </c>
      <c r="O585" s="3"/>
      <c r="P585" s="3"/>
      <c r="Q585" s="11">
        <f t="shared" si="100"/>
        <v>-227</v>
      </c>
      <c r="R585" s="14">
        <f t="shared" si="101"/>
        <v>-0.15840893230983949</v>
      </c>
      <c r="S585" s="11">
        <f t="shared" si="102"/>
        <v>-148</v>
      </c>
      <c r="T585" s="14">
        <f t="shared" si="103"/>
        <v>-0.10930576070901034</v>
      </c>
      <c r="U585" s="11">
        <f t="shared" si="104"/>
        <v>-861</v>
      </c>
      <c r="V585" s="14">
        <f t="shared" si="105"/>
        <v>-4.5649753459519646E-2</v>
      </c>
      <c r="W585" s="11">
        <f t="shared" si="106"/>
        <v>-1771</v>
      </c>
      <c r="X585" s="14">
        <f t="shared" si="107"/>
        <v>-8.9575641090486061E-2</v>
      </c>
    </row>
    <row r="586" spans="1:24" x14ac:dyDescent="0.3">
      <c r="A586" s="16">
        <v>41699</v>
      </c>
      <c r="B586" s="7">
        <v>1803</v>
      </c>
      <c r="C586" s="7">
        <v>1482.25</v>
      </c>
      <c r="F586" s="15">
        <v>41692</v>
      </c>
      <c r="G586" s="7">
        <v>18802</v>
      </c>
      <c r="H586" s="7">
        <v>18642.5</v>
      </c>
      <c r="I586" s="3"/>
      <c r="J586" s="3"/>
      <c r="K586" s="7">
        <v>0</v>
      </c>
      <c r="L586" s="9">
        <v>39</v>
      </c>
      <c r="M586" s="9">
        <v>2</v>
      </c>
      <c r="N586" s="9">
        <v>2</v>
      </c>
      <c r="O586" s="3"/>
      <c r="P586" s="3"/>
      <c r="Q586" s="11">
        <f t="shared" si="100"/>
        <v>597</v>
      </c>
      <c r="R586" s="14">
        <f t="shared" si="101"/>
        <v>0.49502487562189057</v>
      </c>
      <c r="S586" s="11">
        <f t="shared" si="102"/>
        <v>202</v>
      </c>
      <c r="T586" s="14">
        <f t="shared" si="103"/>
        <v>0.12617114303560276</v>
      </c>
      <c r="U586" s="11">
        <f t="shared" si="104"/>
        <v>802</v>
      </c>
      <c r="V586" s="14">
        <f t="shared" si="105"/>
        <v>4.4555555555555557E-2</v>
      </c>
      <c r="W586" s="11">
        <f t="shared" si="106"/>
        <v>-1427</v>
      </c>
      <c r="X586" s="14">
        <f t="shared" si="107"/>
        <v>-7.0542290770675767E-2</v>
      </c>
    </row>
    <row r="587" spans="1:24" x14ac:dyDescent="0.3">
      <c r="A587" s="16">
        <v>41706</v>
      </c>
      <c r="B587" s="7">
        <v>1289</v>
      </c>
      <c r="C587" s="7">
        <v>1432.75</v>
      </c>
      <c r="F587" s="15">
        <v>41699</v>
      </c>
      <c r="G587" s="7">
        <v>18228</v>
      </c>
      <c r="H587" s="7">
        <v>18472.75</v>
      </c>
      <c r="I587" s="3"/>
      <c r="J587" s="3"/>
      <c r="K587" s="7">
        <v>0</v>
      </c>
      <c r="L587" s="9">
        <v>24</v>
      </c>
      <c r="M587" s="9">
        <v>1</v>
      </c>
      <c r="N587" s="9">
        <v>0</v>
      </c>
      <c r="O587" s="3"/>
      <c r="P587" s="3"/>
      <c r="Q587" s="11">
        <f t="shared" ref="Q587:Q592" si="108">IF(A587="","",B587-B586)</f>
        <v>-514</v>
      </c>
      <c r="R587" s="14">
        <f t="shared" ref="R587:R592" si="109">IF(A587="","",(B587-B586)/B586)</f>
        <v>-0.28508042151968943</v>
      </c>
      <c r="S587" s="11">
        <f t="shared" ref="S587:S592" si="110">IF(A587="","",B587-B535)</f>
        <v>-400</v>
      </c>
      <c r="T587" s="14">
        <f t="shared" ref="T587:T592" si="111">IF(A587="","",(B587-B535)/B535)</f>
        <v>-0.23682652457075193</v>
      </c>
      <c r="U587" s="11">
        <f t="shared" ref="U587:U592" si="112">IF(A587="","",(G587-G586))</f>
        <v>-574</v>
      </c>
      <c r="V587" s="14">
        <f t="shared" ref="V587:V592" si="113">IF(A587="","",(G587-G586)/G586)</f>
        <v>-3.052866716306776E-2</v>
      </c>
      <c r="W587" s="11">
        <f t="shared" ref="W587:W592" si="114">IF(A587="","",G587-G535)</f>
        <v>-1732</v>
      </c>
      <c r="X587" s="14">
        <f t="shared" ref="X587:X592" si="115">IF(A587="","",(G587-G535)/G535)</f>
        <v>-8.6773547094188372E-2</v>
      </c>
    </row>
    <row r="588" spans="1:24" x14ac:dyDescent="0.3">
      <c r="A588" s="16">
        <v>41713</v>
      </c>
      <c r="B588" s="7">
        <v>1073</v>
      </c>
      <c r="C588" s="7">
        <v>1342.75</v>
      </c>
      <c r="F588" s="15">
        <v>41706</v>
      </c>
      <c r="G588" s="7">
        <v>17634</v>
      </c>
      <c r="H588" s="7">
        <v>18166</v>
      </c>
      <c r="I588" s="3"/>
      <c r="J588" s="3"/>
      <c r="K588" s="7">
        <v>0</v>
      </c>
      <c r="L588" s="9">
        <v>22</v>
      </c>
      <c r="M588" s="9">
        <v>3</v>
      </c>
      <c r="N588" s="9">
        <v>0</v>
      </c>
      <c r="O588" s="3"/>
      <c r="P588" s="3"/>
      <c r="Q588" s="11">
        <f t="shared" si="108"/>
        <v>-216</v>
      </c>
      <c r="R588" s="14">
        <f t="shared" si="109"/>
        <v>-0.16757176105508145</v>
      </c>
      <c r="S588" s="11">
        <f t="shared" si="110"/>
        <v>-368</v>
      </c>
      <c r="T588" s="14">
        <f t="shared" si="111"/>
        <v>-0.25537820957668284</v>
      </c>
      <c r="U588" s="11">
        <f t="shared" si="112"/>
        <v>-594</v>
      </c>
      <c r="V588" s="14">
        <f t="shared" si="113"/>
        <v>-3.2587228439763E-2</v>
      </c>
      <c r="W588" s="11">
        <f t="shared" si="114"/>
        <v>-1555</v>
      </c>
      <c r="X588" s="14">
        <f t="shared" si="115"/>
        <v>-8.1036010214185217E-2</v>
      </c>
    </row>
    <row r="589" spans="1:24" x14ac:dyDescent="0.3">
      <c r="A589" s="16">
        <v>41720</v>
      </c>
      <c r="B589" s="7">
        <v>1267</v>
      </c>
      <c r="C589" s="7">
        <v>1358</v>
      </c>
      <c r="F589" s="15">
        <v>41713</v>
      </c>
      <c r="G589" s="7">
        <v>17562</v>
      </c>
      <c r="H589" s="7">
        <v>18056.5</v>
      </c>
      <c r="I589" s="3"/>
      <c r="J589" s="3"/>
      <c r="K589" s="7">
        <v>0</v>
      </c>
      <c r="L589" s="9">
        <v>21</v>
      </c>
      <c r="M589" s="9">
        <v>1</v>
      </c>
      <c r="N589" s="9">
        <v>0</v>
      </c>
      <c r="O589" s="3"/>
      <c r="P589" s="3"/>
      <c r="Q589" s="11">
        <f t="shared" si="108"/>
        <v>194</v>
      </c>
      <c r="R589" s="14">
        <f t="shared" si="109"/>
        <v>0.18080149114631874</v>
      </c>
      <c r="S589" s="11">
        <f t="shared" si="110"/>
        <v>-48</v>
      </c>
      <c r="T589" s="14">
        <f t="shared" si="111"/>
        <v>-3.6501901140684412E-2</v>
      </c>
      <c r="U589" s="11">
        <f t="shared" si="112"/>
        <v>-72</v>
      </c>
      <c r="V589" s="14">
        <f t="shared" si="113"/>
        <v>-4.0830214358625379E-3</v>
      </c>
      <c r="W589" s="11">
        <f t="shared" si="114"/>
        <v>-1283</v>
      </c>
      <c r="X589" s="14">
        <f t="shared" si="115"/>
        <v>-6.8081719288936055E-2</v>
      </c>
    </row>
    <row r="590" spans="1:24" x14ac:dyDescent="0.3">
      <c r="A590" s="16">
        <v>41727</v>
      </c>
      <c r="B590" s="7">
        <v>1234</v>
      </c>
      <c r="C590" s="7">
        <v>1215.75</v>
      </c>
      <c r="F590" s="15">
        <v>41720</v>
      </c>
      <c r="G590" s="7">
        <v>16995</v>
      </c>
      <c r="H590" s="7">
        <v>17604.75</v>
      </c>
      <c r="I590" s="3"/>
      <c r="J590" s="3"/>
      <c r="K590" s="7">
        <v>0</v>
      </c>
      <c r="L590" s="9">
        <v>17</v>
      </c>
      <c r="M590" s="9">
        <v>2</v>
      </c>
      <c r="N590" s="9">
        <v>0</v>
      </c>
      <c r="O590" s="3"/>
      <c r="P590" s="3"/>
      <c r="Q590" s="11">
        <f t="shared" si="108"/>
        <v>-33</v>
      </c>
      <c r="R590" s="14">
        <f t="shared" si="109"/>
        <v>-2.6045777426992895E-2</v>
      </c>
      <c r="S590" s="11">
        <f t="shared" si="110"/>
        <v>-198</v>
      </c>
      <c r="T590" s="14">
        <f t="shared" si="111"/>
        <v>-0.13826815642458101</v>
      </c>
      <c r="U590" s="11">
        <f t="shared" si="112"/>
        <v>-567</v>
      </c>
      <c r="V590" s="14">
        <f t="shared" si="113"/>
        <v>-3.2285616672360781E-2</v>
      </c>
      <c r="W590" s="11">
        <f t="shared" si="114"/>
        <v>-1694</v>
      </c>
      <c r="X590" s="14">
        <f t="shared" si="115"/>
        <v>-9.0641553855208945E-2</v>
      </c>
    </row>
    <row r="591" spans="1:24" x14ac:dyDescent="0.3">
      <c r="A591" s="16">
        <v>41734</v>
      </c>
      <c r="B591" s="7">
        <v>1495</v>
      </c>
      <c r="C591" s="7">
        <v>1267.25</v>
      </c>
      <c r="F591" s="15">
        <v>41727</v>
      </c>
      <c r="G591" s="7">
        <v>16573</v>
      </c>
      <c r="H591" s="7">
        <v>17191</v>
      </c>
      <c r="I591" s="3"/>
      <c r="J591" s="3"/>
      <c r="K591" s="7">
        <v>0</v>
      </c>
      <c r="L591" s="9">
        <v>21</v>
      </c>
      <c r="M591" s="9">
        <v>1</v>
      </c>
      <c r="N591" s="9">
        <v>0</v>
      </c>
      <c r="O591" s="3"/>
      <c r="P591" s="3"/>
      <c r="Q591" s="11">
        <f t="shared" si="108"/>
        <v>261</v>
      </c>
      <c r="R591" s="14">
        <f t="shared" si="109"/>
        <v>0.21150729335494328</v>
      </c>
      <c r="S591" s="11">
        <f t="shared" si="110"/>
        <v>-235</v>
      </c>
      <c r="T591" s="14">
        <f t="shared" si="111"/>
        <v>-0.13583815028901733</v>
      </c>
      <c r="U591" s="11">
        <f t="shared" si="112"/>
        <v>-422</v>
      </c>
      <c r="V591" s="14">
        <f t="shared" si="113"/>
        <v>-2.4830832597822889E-2</v>
      </c>
      <c r="W591" s="11">
        <f t="shared" si="114"/>
        <v>-1370</v>
      </c>
      <c r="X591" s="14">
        <f t="shared" si="115"/>
        <v>-7.635289527949618E-2</v>
      </c>
    </row>
    <row r="592" spans="1:24" x14ac:dyDescent="0.3">
      <c r="A592" s="16">
        <v>41741</v>
      </c>
      <c r="B592" s="7">
        <v>1480</v>
      </c>
      <c r="C592" s="7">
        <v>1369</v>
      </c>
      <c r="F592" s="15">
        <v>41734</v>
      </c>
      <c r="G592" s="7">
        <v>16014</v>
      </c>
      <c r="H592" s="7">
        <v>16786</v>
      </c>
      <c r="I592" s="3"/>
      <c r="J592" s="3"/>
      <c r="K592" s="7">
        <v>0</v>
      </c>
      <c r="L592" s="9">
        <v>10</v>
      </c>
      <c r="M592" s="9">
        <v>1</v>
      </c>
      <c r="N592" s="9">
        <v>0</v>
      </c>
      <c r="O592" s="3"/>
      <c r="P592" s="3"/>
      <c r="Q592" s="11">
        <f t="shared" si="108"/>
        <v>-15</v>
      </c>
      <c r="R592" s="14">
        <f t="shared" si="109"/>
        <v>-1.0033444816053512E-2</v>
      </c>
      <c r="S592" s="11">
        <f t="shared" si="110"/>
        <v>-238</v>
      </c>
      <c r="T592" s="14">
        <f t="shared" si="111"/>
        <v>-0.13853317811408614</v>
      </c>
      <c r="U592" s="11">
        <f t="shared" si="112"/>
        <v>-559</v>
      </c>
      <c r="V592" s="14">
        <f t="shared" si="113"/>
        <v>-3.3729560127918903E-2</v>
      </c>
      <c r="W592" s="11">
        <f t="shared" si="114"/>
        <v>-1341</v>
      </c>
      <c r="X592" s="14">
        <f t="shared" si="115"/>
        <v>-7.7268798617113221E-2</v>
      </c>
    </row>
    <row r="593" spans="1:24" x14ac:dyDescent="0.3">
      <c r="A593" s="16">
        <v>41748</v>
      </c>
      <c r="B593" s="7">
        <v>1479</v>
      </c>
      <c r="C593" s="7">
        <v>1422</v>
      </c>
      <c r="F593" s="15">
        <v>41741</v>
      </c>
      <c r="G593" s="7">
        <v>15373</v>
      </c>
      <c r="H593" s="7">
        <v>16238.75</v>
      </c>
      <c r="I593" s="3"/>
      <c r="J593" s="3"/>
      <c r="K593" s="7">
        <v>0</v>
      </c>
      <c r="L593" s="9">
        <v>8</v>
      </c>
      <c r="M593" s="9">
        <v>0</v>
      </c>
      <c r="N593" s="9">
        <v>1</v>
      </c>
      <c r="O593" s="3"/>
      <c r="P593" s="3"/>
      <c r="Q593" s="11">
        <f t="shared" ref="Q593:Q598" si="116">IF(A593="","",B593-B592)</f>
        <v>-1</v>
      </c>
      <c r="R593" s="14">
        <f t="shared" ref="R593:R598" si="117">IF(A593="","",(B593-B592)/B592)</f>
        <v>-6.7567567567567571E-4</v>
      </c>
      <c r="S593" s="11">
        <f t="shared" ref="S593:S598" si="118">IF(A593="","",B593-B541)</f>
        <v>189</v>
      </c>
      <c r="T593" s="14">
        <f t="shared" ref="T593:T598" si="119">IF(A593="","",(B593-B541)/B541)</f>
        <v>0.14651162790697675</v>
      </c>
      <c r="U593" s="11">
        <f t="shared" ref="U593:U598" si="120">IF(A593="","",(G593-G592))</f>
        <v>-641</v>
      </c>
      <c r="V593" s="14">
        <f t="shared" ref="V593:V598" si="121">IF(A593="","",(G593-G592)/G592)</f>
        <v>-4.0027475958536278E-2</v>
      </c>
      <c r="W593" s="11">
        <f t="shared" ref="W593:W598" si="122">IF(A593="","",G593-G541)</f>
        <v>-716</v>
      </c>
      <c r="X593" s="14">
        <f t="shared" ref="X593:X598" si="123">IF(A593="","",(G593-G541)/G541)</f>
        <v>-4.450245509354217E-2</v>
      </c>
    </row>
    <row r="594" spans="1:24" x14ac:dyDescent="0.3">
      <c r="A594" s="16">
        <v>41755</v>
      </c>
      <c r="B594" s="7">
        <v>1177</v>
      </c>
      <c r="C594" s="7">
        <v>1407.75</v>
      </c>
      <c r="F594" s="15">
        <v>41748</v>
      </c>
      <c r="G594" s="7">
        <v>14570</v>
      </c>
      <c r="H594" s="7">
        <v>15632.5</v>
      </c>
      <c r="I594" s="3"/>
      <c r="J594" s="3"/>
      <c r="K594" s="7">
        <v>0</v>
      </c>
      <c r="L594" s="9">
        <v>12</v>
      </c>
      <c r="M594" s="9">
        <v>0</v>
      </c>
      <c r="N594" s="9">
        <v>0</v>
      </c>
      <c r="O594" s="3"/>
      <c r="P594" s="3"/>
      <c r="Q594" s="11">
        <f t="shared" si="116"/>
        <v>-302</v>
      </c>
      <c r="R594" s="14">
        <f t="shared" si="117"/>
        <v>-0.2041920216362407</v>
      </c>
      <c r="S594" s="11">
        <f t="shared" si="118"/>
        <v>-492</v>
      </c>
      <c r="T594" s="14">
        <f t="shared" si="119"/>
        <v>-0.29478729778310364</v>
      </c>
      <c r="U594" s="11">
        <f t="shared" si="120"/>
        <v>-803</v>
      </c>
      <c r="V594" s="14">
        <f t="shared" si="121"/>
        <v>-5.2234436999934949E-2</v>
      </c>
      <c r="W594" s="11">
        <f t="shared" si="122"/>
        <v>-1514</v>
      </c>
      <c r="X594" s="14">
        <f t="shared" si="123"/>
        <v>-9.4130813230539664E-2</v>
      </c>
    </row>
    <row r="595" spans="1:24" x14ac:dyDescent="0.3">
      <c r="A595" s="16">
        <v>41762</v>
      </c>
      <c r="B595" s="7">
        <v>1291</v>
      </c>
      <c r="C595" s="7">
        <v>1356.75</v>
      </c>
      <c r="F595" s="15">
        <v>41755</v>
      </c>
      <c r="G595" s="7">
        <v>14207</v>
      </c>
      <c r="H595" s="7">
        <v>15041</v>
      </c>
      <c r="I595" s="3"/>
      <c r="J595" s="3"/>
      <c r="K595" s="7">
        <v>0</v>
      </c>
      <c r="L595" s="9">
        <v>13</v>
      </c>
      <c r="M595" s="9">
        <v>1</v>
      </c>
      <c r="N595" s="9">
        <v>0</v>
      </c>
      <c r="O595" s="3"/>
      <c r="P595" s="3"/>
      <c r="Q595" s="11">
        <f t="shared" si="116"/>
        <v>114</v>
      </c>
      <c r="R595" s="14">
        <f t="shared" si="117"/>
        <v>9.6856414613423952E-2</v>
      </c>
      <c r="S595" s="11">
        <f t="shared" si="118"/>
        <v>122</v>
      </c>
      <c r="T595" s="14">
        <f t="shared" si="119"/>
        <v>0.10436270316509838</v>
      </c>
      <c r="U595" s="11">
        <f t="shared" si="120"/>
        <v>-363</v>
      </c>
      <c r="V595" s="14">
        <f t="shared" si="121"/>
        <v>-2.491420727522306E-2</v>
      </c>
      <c r="W595" s="11">
        <f t="shared" si="122"/>
        <v>-350</v>
      </c>
      <c r="X595" s="14">
        <f t="shared" si="123"/>
        <v>-2.4043415538915987E-2</v>
      </c>
    </row>
    <row r="596" spans="1:24" x14ac:dyDescent="0.3">
      <c r="A596" s="16">
        <v>41769</v>
      </c>
      <c r="B596" s="7">
        <v>979</v>
      </c>
      <c r="C596" s="7">
        <v>1231.5</v>
      </c>
      <c r="F596" s="15">
        <v>41762</v>
      </c>
      <c r="G596" s="7">
        <v>12683</v>
      </c>
      <c r="H596" s="7">
        <v>14208.25</v>
      </c>
      <c r="I596" s="3"/>
      <c r="J596" s="3"/>
      <c r="K596" s="7">
        <v>0</v>
      </c>
      <c r="L596" s="9">
        <v>15</v>
      </c>
      <c r="M596" s="9">
        <v>0</v>
      </c>
      <c r="N596" s="9">
        <v>0</v>
      </c>
      <c r="O596" s="3"/>
      <c r="P596" s="3"/>
      <c r="Q596" s="11">
        <f t="shared" si="116"/>
        <v>-312</v>
      </c>
      <c r="R596" s="14">
        <f t="shared" si="117"/>
        <v>-0.24167312161115415</v>
      </c>
      <c r="S596" s="11">
        <f t="shared" si="118"/>
        <v>-147</v>
      </c>
      <c r="T596" s="14">
        <f t="shared" si="119"/>
        <v>-0.130550621669627</v>
      </c>
      <c r="U596" s="11">
        <f t="shared" si="120"/>
        <v>-1524</v>
      </c>
      <c r="V596" s="14">
        <f t="shared" si="121"/>
        <v>-0.10727106356021679</v>
      </c>
      <c r="W596" s="11">
        <f t="shared" si="122"/>
        <v>-609</v>
      </c>
      <c r="X596" s="14">
        <f t="shared" si="123"/>
        <v>-4.5817032801685226E-2</v>
      </c>
    </row>
    <row r="597" spans="1:24" x14ac:dyDescent="0.3">
      <c r="A597" s="16">
        <v>41776</v>
      </c>
      <c r="B597" s="7">
        <v>986</v>
      </c>
      <c r="C597" s="7">
        <v>1108.25</v>
      </c>
      <c r="F597" s="15">
        <v>41769</v>
      </c>
      <c r="G597" s="7">
        <v>11513</v>
      </c>
      <c r="H597" s="7">
        <v>13243.25</v>
      </c>
      <c r="I597" s="3"/>
      <c r="J597" s="3"/>
      <c r="K597" s="7">
        <v>0</v>
      </c>
      <c r="L597" s="9">
        <v>17</v>
      </c>
      <c r="M597" s="9">
        <v>0</v>
      </c>
      <c r="N597" s="9">
        <v>0</v>
      </c>
      <c r="O597" s="3"/>
      <c r="P597" s="3"/>
      <c r="Q597" s="11">
        <f t="shared" si="116"/>
        <v>7</v>
      </c>
      <c r="R597" s="14">
        <f t="shared" si="117"/>
        <v>7.1501532175689483E-3</v>
      </c>
      <c r="S597" s="11">
        <f t="shared" si="118"/>
        <v>-70</v>
      </c>
      <c r="T597" s="14">
        <f t="shared" si="119"/>
        <v>-6.6287878787878785E-2</v>
      </c>
      <c r="U597" s="11">
        <f t="shared" si="120"/>
        <v>-1170</v>
      </c>
      <c r="V597" s="14">
        <f t="shared" si="121"/>
        <v>-9.2249467791531967E-2</v>
      </c>
      <c r="W597" s="11">
        <f t="shared" si="122"/>
        <v>-1064</v>
      </c>
      <c r="X597" s="14">
        <f t="shared" si="123"/>
        <v>-8.4598870954917707E-2</v>
      </c>
    </row>
    <row r="598" spans="1:24" x14ac:dyDescent="0.3">
      <c r="A598" s="16">
        <v>41783</v>
      </c>
      <c r="B598" s="7">
        <v>973</v>
      </c>
      <c r="C598" s="7">
        <v>1057.25</v>
      </c>
      <c r="F598" s="15">
        <v>41776</v>
      </c>
      <c r="G598" s="7">
        <v>10582</v>
      </c>
      <c r="H598" s="7">
        <v>12246.25</v>
      </c>
      <c r="I598" s="3"/>
      <c r="J598" s="3"/>
      <c r="K598" s="7">
        <v>0</v>
      </c>
      <c r="L598" s="9">
        <v>3</v>
      </c>
      <c r="M598" s="9">
        <v>0</v>
      </c>
      <c r="N598" s="9">
        <v>0</v>
      </c>
      <c r="O598" s="3"/>
      <c r="P598" s="3"/>
      <c r="Q598" s="11">
        <f t="shared" si="116"/>
        <v>-13</v>
      </c>
      <c r="R598" s="14">
        <f t="shared" si="117"/>
        <v>-1.3184584178498986E-2</v>
      </c>
      <c r="S598" s="11">
        <f t="shared" si="118"/>
        <v>-79</v>
      </c>
      <c r="T598" s="14">
        <f t="shared" si="119"/>
        <v>-7.5095057034220536E-2</v>
      </c>
      <c r="U598" s="11">
        <f t="shared" si="120"/>
        <v>-931</v>
      </c>
      <c r="V598" s="14">
        <f t="shared" si="121"/>
        <v>-8.0865109007209238E-2</v>
      </c>
      <c r="W598" s="11">
        <f t="shared" si="122"/>
        <v>-1269</v>
      </c>
      <c r="X598" s="14">
        <f t="shared" si="123"/>
        <v>-0.10707957134419037</v>
      </c>
    </row>
    <row r="599" spans="1:24" x14ac:dyDescent="0.3">
      <c r="A599" s="16">
        <v>41790</v>
      </c>
      <c r="B599" s="7">
        <v>902</v>
      </c>
      <c r="C599" s="7">
        <v>960</v>
      </c>
      <c r="F599" s="15">
        <v>41783</v>
      </c>
      <c r="G599" s="7">
        <v>10064</v>
      </c>
      <c r="H599" s="7">
        <v>11210.5</v>
      </c>
      <c r="I599" s="3"/>
      <c r="J599" s="3"/>
      <c r="K599" s="7">
        <v>0</v>
      </c>
      <c r="L599" s="9">
        <v>6</v>
      </c>
      <c r="M599" s="9">
        <v>1</v>
      </c>
      <c r="N599" s="9">
        <v>0</v>
      </c>
      <c r="O599" s="3"/>
      <c r="P599" s="3"/>
      <c r="Q599" s="11">
        <f t="shared" ref="Q599:Q604" si="124">IF(A599="","",B599-B598)</f>
        <v>-71</v>
      </c>
      <c r="R599" s="14">
        <f t="shared" ref="R599:R604" si="125">IF(A599="","",(B599-B598)/B598)</f>
        <v>-7.2970195272353544E-2</v>
      </c>
      <c r="S599" s="11">
        <f t="shared" ref="S599:S604" si="126">IF(A599="","",B599-B547)</f>
        <v>-169</v>
      </c>
      <c r="T599" s="14">
        <f t="shared" ref="T599:T604" si="127">IF(A599="","",(B599-B547)/B547)</f>
        <v>-0.15779645191409897</v>
      </c>
      <c r="U599" s="11">
        <f t="shared" ref="U599:U604" si="128">IF(A599="","",(G599-G598))</f>
        <v>-518</v>
      </c>
      <c r="V599" s="14">
        <f t="shared" ref="V599:V604" si="129">IF(A599="","",(G599-G598)/G598)</f>
        <v>-4.8951048951048952E-2</v>
      </c>
      <c r="W599" s="11">
        <f t="shared" ref="W599:W604" si="130">IF(A599="","",G599-G547)</f>
        <v>-1206</v>
      </c>
      <c r="X599" s="14">
        <f t="shared" ref="X599:X604" si="131">IF(A599="","",(G599-G547)/G547)</f>
        <v>-0.1070097604259095</v>
      </c>
    </row>
    <row r="600" spans="1:24" x14ac:dyDescent="0.3">
      <c r="A600" s="16">
        <v>41797</v>
      </c>
      <c r="B600" s="7">
        <v>969</v>
      </c>
      <c r="C600" s="7">
        <v>957.5</v>
      </c>
      <c r="F600" s="15">
        <v>41790</v>
      </c>
      <c r="G600" s="7">
        <v>9657</v>
      </c>
      <c r="H600" s="7">
        <v>10454</v>
      </c>
      <c r="I600" s="3"/>
      <c r="J600" s="3"/>
      <c r="K600" s="7">
        <v>0</v>
      </c>
      <c r="L600" s="9">
        <v>4</v>
      </c>
      <c r="M600" s="9">
        <v>0</v>
      </c>
      <c r="N600" s="9">
        <v>0</v>
      </c>
      <c r="O600" s="3"/>
      <c r="P600" s="3"/>
      <c r="Q600" s="11">
        <f t="shared" si="124"/>
        <v>67</v>
      </c>
      <c r="R600" s="14">
        <f t="shared" si="125"/>
        <v>7.4279379157427938E-2</v>
      </c>
      <c r="S600" s="11">
        <f t="shared" si="126"/>
        <v>-151</v>
      </c>
      <c r="T600" s="14">
        <f t="shared" si="127"/>
        <v>-0.13482142857142856</v>
      </c>
      <c r="U600" s="11">
        <f t="shared" si="128"/>
        <v>-407</v>
      </c>
      <c r="V600" s="14">
        <f t="shared" si="129"/>
        <v>-4.0441176470588237E-2</v>
      </c>
      <c r="W600" s="11">
        <f t="shared" si="130"/>
        <v>-1514</v>
      </c>
      <c r="X600" s="14">
        <f t="shared" si="131"/>
        <v>-0.13552949601647121</v>
      </c>
    </row>
    <row r="601" spans="1:24" x14ac:dyDescent="0.3">
      <c r="A601" s="16">
        <v>41804</v>
      </c>
      <c r="B601" s="7">
        <v>945</v>
      </c>
      <c r="C601" s="7">
        <v>947.25</v>
      </c>
      <c r="F601" s="15">
        <v>41797</v>
      </c>
      <c r="G601" s="7">
        <v>8938</v>
      </c>
      <c r="H601" s="7">
        <v>9810.25</v>
      </c>
      <c r="I601" s="3"/>
      <c r="J601" s="3"/>
      <c r="K601" s="7">
        <v>0</v>
      </c>
      <c r="L601" s="9">
        <v>4</v>
      </c>
      <c r="M601" s="9">
        <v>0</v>
      </c>
      <c r="N601" s="9">
        <v>0</v>
      </c>
      <c r="O601" s="3"/>
      <c r="P601" s="3"/>
      <c r="Q601" s="11">
        <f t="shared" si="124"/>
        <v>-24</v>
      </c>
      <c r="R601" s="14">
        <f t="shared" si="125"/>
        <v>-2.4767801857585141E-2</v>
      </c>
      <c r="S601" s="11">
        <f t="shared" si="126"/>
        <v>-159</v>
      </c>
      <c r="T601" s="14">
        <f t="shared" si="127"/>
        <v>-0.14402173913043478</v>
      </c>
      <c r="U601" s="11">
        <f t="shared" si="128"/>
        <v>-719</v>
      </c>
      <c r="V601" s="14">
        <f t="shared" si="129"/>
        <v>-7.4453764108936518E-2</v>
      </c>
      <c r="W601" s="11">
        <f t="shared" si="130"/>
        <v>-1456</v>
      </c>
      <c r="X601" s="14">
        <f t="shared" si="131"/>
        <v>-0.14008081585530113</v>
      </c>
    </row>
    <row r="602" spans="1:24" x14ac:dyDescent="0.3">
      <c r="A602" s="16">
        <v>41811</v>
      </c>
      <c r="B602" s="7">
        <v>979</v>
      </c>
      <c r="C602" s="7">
        <v>948.75</v>
      </c>
      <c r="F602" s="15">
        <v>41804</v>
      </c>
      <c r="G602" s="7">
        <v>8718</v>
      </c>
      <c r="H602" s="7">
        <v>9344.25</v>
      </c>
      <c r="I602" s="3"/>
      <c r="J602" s="3"/>
      <c r="K602" s="7">
        <v>0</v>
      </c>
      <c r="L602" s="9">
        <v>1</v>
      </c>
      <c r="M602" s="9">
        <v>0</v>
      </c>
      <c r="N602" s="9">
        <v>0</v>
      </c>
      <c r="O602" s="3"/>
      <c r="P602" s="3"/>
      <c r="Q602" s="11">
        <f t="shared" si="124"/>
        <v>34</v>
      </c>
      <c r="R602" s="14">
        <f t="shared" si="125"/>
        <v>3.5978835978835978E-2</v>
      </c>
      <c r="S602" s="11">
        <f t="shared" si="126"/>
        <v>-345</v>
      </c>
      <c r="T602" s="14">
        <f t="shared" si="127"/>
        <v>-0.26057401812688824</v>
      </c>
      <c r="U602" s="11">
        <f t="shared" si="128"/>
        <v>-220</v>
      </c>
      <c r="V602" s="14">
        <f t="shared" si="129"/>
        <v>-2.4614007607965987E-2</v>
      </c>
      <c r="W602" s="11">
        <f t="shared" si="130"/>
        <v>-1460</v>
      </c>
      <c r="X602" s="14">
        <f t="shared" si="131"/>
        <v>-0.14344664963647083</v>
      </c>
    </row>
    <row r="603" spans="1:24" x14ac:dyDescent="0.3">
      <c r="A603" s="16">
        <v>41818</v>
      </c>
      <c r="B603" s="7">
        <v>1118</v>
      </c>
      <c r="C603" s="7">
        <v>1002.75</v>
      </c>
      <c r="F603" s="15">
        <v>41811</v>
      </c>
      <c r="G603" s="7">
        <v>8383</v>
      </c>
      <c r="H603" s="7">
        <v>8924</v>
      </c>
      <c r="I603" s="3"/>
      <c r="J603" s="3"/>
      <c r="K603" s="7">
        <v>0</v>
      </c>
      <c r="L603" s="9">
        <v>0</v>
      </c>
      <c r="M603" s="9">
        <v>0</v>
      </c>
      <c r="N603" s="9">
        <v>0</v>
      </c>
      <c r="O603" s="3"/>
      <c r="P603" s="3"/>
      <c r="Q603" s="11">
        <f t="shared" si="124"/>
        <v>139</v>
      </c>
      <c r="R603" s="14">
        <f t="shared" si="125"/>
        <v>0.14198161389172625</v>
      </c>
      <c r="S603" s="11">
        <f t="shared" si="126"/>
        <v>-306</v>
      </c>
      <c r="T603" s="14">
        <f t="shared" si="127"/>
        <v>-0.2148876404494382</v>
      </c>
      <c r="U603" s="11">
        <f t="shared" si="128"/>
        <v>-335</v>
      </c>
      <c r="V603" s="14">
        <f t="shared" si="129"/>
        <v>-3.842624455150264E-2</v>
      </c>
      <c r="W603" s="11">
        <f t="shared" si="130"/>
        <v>-1908</v>
      </c>
      <c r="X603" s="14">
        <f t="shared" si="131"/>
        <v>-0.18540472257312215</v>
      </c>
    </row>
    <row r="604" spans="1:24" x14ac:dyDescent="0.3">
      <c r="A604" s="16">
        <v>41825</v>
      </c>
      <c r="B604" s="7">
        <v>1315</v>
      </c>
      <c r="C604" s="7">
        <v>1089.25</v>
      </c>
      <c r="F604" s="15">
        <v>41818</v>
      </c>
      <c r="G604" s="7">
        <v>8553</v>
      </c>
      <c r="H604" s="7">
        <v>8648</v>
      </c>
      <c r="I604" s="3"/>
      <c r="J604" s="3"/>
      <c r="K604" s="7">
        <v>0</v>
      </c>
      <c r="L604" s="9">
        <v>0</v>
      </c>
      <c r="M604" s="9">
        <v>0</v>
      </c>
      <c r="N604" s="9">
        <v>0</v>
      </c>
      <c r="O604" s="3"/>
      <c r="P604" s="3"/>
      <c r="Q604" s="11">
        <f t="shared" si="124"/>
        <v>197</v>
      </c>
      <c r="R604" s="14">
        <f t="shared" si="125"/>
        <v>0.17620751341681573</v>
      </c>
      <c r="S604" s="11">
        <f t="shared" si="126"/>
        <v>269</v>
      </c>
      <c r="T604" s="14">
        <f t="shared" si="127"/>
        <v>0.25717017208413001</v>
      </c>
      <c r="U604" s="11">
        <f t="shared" si="128"/>
        <v>170</v>
      </c>
      <c r="V604" s="14">
        <f t="shared" si="129"/>
        <v>2.0279136347369678E-2</v>
      </c>
      <c r="W604" s="11">
        <f t="shared" si="130"/>
        <v>-967</v>
      </c>
      <c r="X604" s="14">
        <f t="shared" si="131"/>
        <v>-0.10157563025210084</v>
      </c>
    </row>
    <row r="605" spans="1:24" x14ac:dyDescent="0.3">
      <c r="A605" s="16">
        <v>41832</v>
      </c>
      <c r="B605" s="7">
        <v>865</v>
      </c>
      <c r="C605" s="7">
        <v>1069.25</v>
      </c>
      <c r="F605" s="15">
        <v>41825</v>
      </c>
      <c r="G605" s="7">
        <v>8714</v>
      </c>
      <c r="H605" s="7">
        <v>8592</v>
      </c>
      <c r="I605" s="3"/>
      <c r="J605" s="3"/>
      <c r="K605" s="7">
        <v>0</v>
      </c>
      <c r="L605" s="9">
        <v>0</v>
      </c>
      <c r="M605" s="9">
        <v>0</v>
      </c>
      <c r="N605" s="9">
        <v>0</v>
      </c>
      <c r="O605" s="3"/>
      <c r="P605" s="3"/>
      <c r="Q605" s="11">
        <f t="shared" ref="Q605:Q610" si="132">IF(A605="","",B605-B604)</f>
        <v>-450</v>
      </c>
      <c r="R605" s="14">
        <f t="shared" ref="R605:R610" si="133">IF(A605="","",(B605-B604)/B604)</f>
        <v>-0.34220532319391633</v>
      </c>
      <c r="S605" s="11">
        <f t="shared" ref="S605:S610" si="134">IF(A605="","",B605-B553)</f>
        <v>-399</v>
      </c>
      <c r="T605" s="14">
        <f t="shared" ref="T605:T610" si="135">IF(A605="","",(B605-B553)/B553)</f>
        <v>-0.31566455696202533</v>
      </c>
      <c r="U605" s="11">
        <f t="shared" ref="U605:U610" si="136">IF(A605="","",(G605-G604))</f>
        <v>161</v>
      </c>
      <c r="V605" s="14">
        <f t="shared" ref="V605:V610" si="137">IF(A605="","",(G605-G604)/G604)</f>
        <v>1.8823804513036363E-2</v>
      </c>
      <c r="W605" s="11">
        <f t="shared" ref="W605:W610" si="138">IF(A605="","",G605-G553)</f>
        <v>-1635</v>
      </c>
      <c r="X605" s="14">
        <f t="shared" ref="X605:X610" si="139">IF(A605="","",(G605-G553)/G553)</f>
        <v>-0.15798627886752342</v>
      </c>
    </row>
    <row r="606" spans="1:24" x14ac:dyDescent="0.3">
      <c r="A606" s="16">
        <v>41839</v>
      </c>
      <c r="B606" s="7">
        <v>1161</v>
      </c>
      <c r="C606" s="7">
        <v>1114.75</v>
      </c>
      <c r="F606" s="15">
        <v>41832</v>
      </c>
      <c r="G606" s="7">
        <v>8615</v>
      </c>
      <c r="H606" s="7">
        <v>8566.25</v>
      </c>
      <c r="I606" s="3"/>
      <c r="J606" s="3"/>
      <c r="K606" s="7">
        <v>0</v>
      </c>
      <c r="L606" s="9">
        <v>0</v>
      </c>
      <c r="M606" s="9">
        <v>0</v>
      </c>
      <c r="N606" s="9">
        <v>0</v>
      </c>
      <c r="O606" s="3"/>
      <c r="P606" s="3"/>
      <c r="Q606" s="11">
        <f t="shared" si="132"/>
        <v>296</v>
      </c>
      <c r="R606" s="14">
        <f t="shared" si="133"/>
        <v>0.34219653179190751</v>
      </c>
      <c r="S606" s="11">
        <f t="shared" si="134"/>
        <v>-239</v>
      </c>
      <c r="T606" s="14">
        <f t="shared" si="135"/>
        <v>-0.17071428571428571</v>
      </c>
      <c r="U606" s="11">
        <f t="shared" si="136"/>
        <v>-99</v>
      </c>
      <c r="V606" s="14">
        <f t="shared" si="137"/>
        <v>-1.1361028230433785E-2</v>
      </c>
      <c r="W606" s="11">
        <f t="shared" si="138"/>
        <v>-1347</v>
      </c>
      <c r="X606" s="14">
        <f t="shared" si="139"/>
        <v>-0.13521381248745232</v>
      </c>
    </row>
    <row r="607" spans="1:24" x14ac:dyDescent="0.3">
      <c r="A607" s="16">
        <v>41846</v>
      </c>
      <c r="B607" s="7">
        <v>900</v>
      </c>
      <c r="C607" s="7">
        <v>1060.25</v>
      </c>
      <c r="F607" s="15">
        <v>41839</v>
      </c>
      <c r="G607" s="7">
        <v>8292</v>
      </c>
      <c r="H607" s="7">
        <v>8543.5</v>
      </c>
      <c r="I607" s="3"/>
      <c r="J607" s="3"/>
      <c r="K607" s="7">
        <v>0</v>
      </c>
      <c r="L607" s="9">
        <v>7</v>
      </c>
      <c r="M607" s="9">
        <v>0</v>
      </c>
      <c r="N607" s="9">
        <v>0</v>
      </c>
      <c r="O607" s="3"/>
      <c r="P607" s="3"/>
      <c r="Q607" s="11">
        <f t="shared" si="132"/>
        <v>-261</v>
      </c>
      <c r="R607" s="14">
        <f t="shared" si="133"/>
        <v>-0.22480620155038761</v>
      </c>
      <c r="S607" s="11">
        <f t="shared" si="134"/>
        <v>-278</v>
      </c>
      <c r="T607" s="14">
        <f t="shared" si="135"/>
        <v>-0.23599320882852293</v>
      </c>
      <c r="U607" s="11">
        <f t="shared" si="136"/>
        <v>-323</v>
      </c>
      <c r="V607" s="14">
        <f t="shared" si="137"/>
        <v>-3.7492745211839817E-2</v>
      </c>
      <c r="W607" s="11">
        <f t="shared" si="138"/>
        <v>-1437</v>
      </c>
      <c r="X607" s="14">
        <f t="shared" si="139"/>
        <v>-0.14770274437249462</v>
      </c>
    </row>
    <row r="608" spans="1:24" x14ac:dyDescent="0.3">
      <c r="A608" s="16">
        <v>41853</v>
      </c>
      <c r="B608" s="7">
        <v>830</v>
      </c>
      <c r="C608" s="7">
        <v>939</v>
      </c>
      <c r="F608" s="15">
        <v>41846</v>
      </c>
      <c r="G608" s="7">
        <v>7998</v>
      </c>
      <c r="H608" s="7">
        <v>8404.75</v>
      </c>
      <c r="I608" s="3"/>
      <c r="J608" s="3"/>
      <c r="K608" s="7">
        <v>0</v>
      </c>
      <c r="L608" s="9">
        <v>3</v>
      </c>
      <c r="M608" s="9">
        <v>0</v>
      </c>
      <c r="N608" s="9">
        <v>0</v>
      </c>
      <c r="O608" s="3"/>
      <c r="P608" s="3"/>
      <c r="Q608" s="11">
        <f t="shared" si="132"/>
        <v>-70</v>
      </c>
      <c r="R608" s="14">
        <f t="shared" si="133"/>
        <v>-7.7777777777777779E-2</v>
      </c>
      <c r="S608" s="11">
        <f t="shared" si="134"/>
        <v>-297</v>
      </c>
      <c r="T608" s="14">
        <f t="shared" si="135"/>
        <v>-0.26353149955634425</v>
      </c>
      <c r="U608" s="11">
        <f t="shared" si="136"/>
        <v>-294</v>
      </c>
      <c r="V608" s="14">
        <f t="shared" si="137"/>
        <v>-3.5455861070911719E-2</v>
      </c>
      <c r="W608" s="11">
        <f t="shared" si="138"/>
        <v>-1334</v>
      </c>
      <c r="X608" s="14">
        <f t="shared" si="139"/>
        <v>-0.14294899271324474</v>
      </c>
    </row>
    <row r="609" spans="1:24" x14ac:dyDescent="0.3">
      <c r="A609" s="16">
        <v>41860</v>
      </c>
      <c r="B609" s="7">
        <v>760</v>
      </c>
      <c r="C609" s="7">
        <v>912.75</v>
      </c>
      <c r="F609" s="15">
        <v>41853</v>
      </c>
      <c r="G609" s="7">
        <v>7731</v>
      </c>
      <c r="H609" s="7">
        <v>8159</v>
      </c>
      <c r="I609" s="3"/>
      <c r="J609" s="3"/>
      <c r="K609" s="7">
        <v>0</v>
      </c>
      <c r="L609" s="9">
        <v>1</v>
      </c>
      <c r="M609" s="9">
        <v>0</v>
      </c>
      <c r="N609" s="9">
        <v>0</v>
      </c>
      <c r="O609" s="3"/>
      <c r="P609" s="3"/>
      <c r="Q609" s="11">
        <f t="shared" si="132"/>
        <v>-70</v>
      </c>
      <c r="R609" s="14">
        <f t="shared" si="133"/>
        <v>-8.4337349397590355E-2</v>
      </c>
      <c r="S609" s="11">
        <f t="shared" si="134"/>
        <v>-303</v>
      </c>
      <c r="T609" s="14">
        <f t="shared" si="135"/>
        <v>-0.2850423330197554</v>
      </c>
      <c r="U609" s="11">
        <f t="shared" si="136"/>
        <v>-267</v>
      </c>
      <c r="V609" s="14">
        <f t="shared" si="137"/>
        <v>-3.3383345836459112E-2</v>
      </c>
      <c r="W609" s="11">
        <f t="shared" si="138"/>
        <v>-1603</v>
      </c>
      <c r="X609" s="14">
        <f t="shared" si="139"/>
        <v>-0.17173773301907005</v>
      </c>
    </row>
    <row r="610" spans="1:24" x14ac:dyDescent="0.3">
      <c r="A610" s="16">
        <v>41867</v>
      </c>
      <c r="B610" s="7">
        <v>869</v>
      </c>
      <c r="C610" s="7">
        <v>839.75</v>
      </c>
      <c r="F610" s="15">
        <v>41860</v>
      </c>
      <c r="G610" s="7">
        <v>7835</v>
      </c>
      <c r="H610" s="7">
        <v>7964</v>
      </c>
      <c r="I610" s="3"/>
      <c r="J610" s="3"/>
      <c r="K610" s="7">
        <v>0</v>
      </c>
      <c r="L610" s="9">
        <v>0</v>
      </c>
      <c r="M610" s="9">
        <v>0</v>
      </c>
      <c r="N610" s="9">
        <v>0</v>
      </c>
      <c r="O610" s="3"/>
      <c r="P610" s="3"/>
      <c r="Q610" s="11">
        <f t="shared" si="132"/>
        <v>109</v>
      </c>
      <c r="R610" s="14">
        <f t="shared" si="133"/>
        <v>0.14342105263157895</v>
      </c>
      <c r="S610" s="11">
        <f t="shared" si="134"/>
        <v>-70</v>
      </c>
      <c r="T610" s="14">
        <f t="shared" si="135"/>
        <v>-7.454739084132056E-2</v>
      </c>
      <c r="U610" s="11">
        <f t="shared" si="136"/>
        <v>104</v>
      </c>
      <c r="V610" s="14">
        <f t="shared" si="137"/>
        <v>1.3452334756176432E-2</v>
      </c>
      <c r="W610" s="11">
        <f t="shared" si="138"/>
        <v>-1188</v>
      </c>
      <c r="X610" s="14">
        <f t="shared" si="139"/>
        <v>-0.13166352654327829</v>
      </c>
    </row>
    <row r="611" spans="1:24" x14ac:dyDescent="0.3">
      <c r="A611" s="16">
        <v>41874</v>
      </c>
      <c r="B611" s="7">
        <v>809</v>
      </c>
      <c r="C611" s="7">
        <v>817</v>
      </c>
      <c r="F611" s="15">
        <v>41867</v>
      </c>
      <c r="G611" s="7">
        <v>7525</v>
      </c>
      <c r="H611" s="7">
        <v>7772.25</v>
      </c>
      <c r="I611" s="3"/>
      <c r="J611" s="3"/>
      <c r="K611" s="7">
        <v>0</v>
      </c>
      <c r="L611" s="9">
        <v>342</v>
      </c>
      <c r="M611" s="9">
        <v>0</v>
      </c>
      <c r="N611" s="9">
        <v>0</v>
      </c>
      <c r="O611" s="3"/>
      <c r="P611" s="3"/>
      <c r="Q611" s="11">
        <f t="shared" ref="Q611:Q616" si="140">IF(A611="","",B611-B610)</f>
        <v>-60</v>
      </c>
      <c r="R611" s="14">
        <f t="shared" ref="R611:R616" si="141">IF(A611="","",(B611-B610)/B610)</f>
        <v>-6.9044879171461446E-2</v>
      </c>
      <c r="S611" s="11">
        <f t="shared" ref="S611:S616" si="142">IF(A611="","",B611-B559)</f>
        <v>-167</v>
      </c>
      <c r="T611" s="14">
        <f t="shared" ref="T611:T616" si="143">IF(A611="","",(B611-B559)/B559)</f>
        <v>-0.17110655737704919</v>
      </c>
      <c r="U611" s="11">
        <f t="shared" ref="U611:U616" si="144">IF(A611="","",(G611-G610))</f>
        <v>-310</v>
      </c>
      <c r="V611" s="14">
        <f t="shared" ref="V611:V616" si="145">IF(A611="","",(G611-G610)/G610)</f>
        <v>-3.9566049776643269E-2</v>
      </c>
      <c r="W611" s="11">
        <f t="shared" ref="W611:W616" si="146">IF(A611="","",G611-G559)</f>
        <v>-1463</v>
      </c>
      <c r="X611" s="14">
        <f t="shared" ref="X611:X616" si="147">IF(A611="","",(G611-G559)/G559)</f>
        <v>-0.16277258566978192</v>
      </c>
    </row>
    <row r="612" spans="1:24" x14ac:dyDescent="0.3">
      <c r="A612" s="16">
        <v>41881</v>
      </c>
      <c r="B612" s="7">
        <v>775</v>
      </c>
      <c r="C612" s="7">
        <v>803.25</v>
      </c>
      <c r="F612" s="15">
        <v>41874</v>
      </c>
      <c r="G612" s="7">
        <v>7400</v>
      </c>
      <c r="H612" s="7">
        <v>7622.75</v>
      </c>
      <c r="I612" s="3"/>
      <c r="J612" s="3"/>
      <c r="K612" s="7">
        <v>0</v>
      </c>
      <c r="L612" s="9">
        <v>0</v>
      </c>
      <c r="M612" s="9">
        <v>0</v>
      </c>
      <c r="N612" s="9">
        <v>0</v>
      </c>
      <c r="O612" s="3"/>
      <c r="P612" s="3"/>
      <c r="Q612" s="11">
        <f t="shared" si="140"/>
        <v>-34</v>
      </c>
      <c r="R612" s="14">
        <f t="shared" si="141"/>
        <v>-4.2027194066749075E-2</v>
      </c>
      <c r="S612" s="11">
        <f t="shared" si="142"/>
        <v>-165</v>
      </c>
      <c r="T612" s="14">
        <f t="shared" si="143"/>
        <v>-0.17553191489361702</v>
      </c>
      <c r="U612" s="11">
        <f t="shared" si="144"/>
        <v>-125</v>
      </c>
      <c r="V612" s="14">
        <f t="shared" si="145"/>
        <v>-1.6611295681063124E-2</v>
      </c>
      <c r="W612" s="11">
        <f t="shared" si="146"/>
        <v>-1370</v>
      </c>
      <c r="X612" s="14">
        <f t="shared" si="147"/>
        <v>-0.15621436716077536</v>
      </c>
    </row>
    <row r="613" spans="1:24" x14ac:dyDescent="0.3">
      <c r="A613" s="16">
        <v>41888</v>
      </c>
      <c r="B613" s="7">
        <v>863</v>
      </c>
      <c r="C613" s="7">
        <v>829</v>
      </c>
      <c r="F613" s="15">
        <v>41881</v>
      </c>
      <c r="G613" s="7">
        <v>6861</v>
      </c>
      <c r="H613" s="7">
        <v>7405.25</v>
      </c>
      <c r="I613" s="3"/>
      <c r="J613" s="3"/>
      <c r="K613" s="7">
        <v>0</v>
      </c>
      <c r="L613" s="9">
        <v>0</v>
      </c>
      <c r="M613" s="9">
        <v>0</v>
      </c>
      <c r="N613" s="9">
        <v>0</v>
      </c>
      <c r="O613" s="3"/>
      <c r="P613" s="3"/>
      <c r="Q613" s="11">
        <f t="shared" si="140"/>
        <v>88</v>
      </c>
      <c r="R613" s="14">
        <f t="shared" si="141"/>
        <v>0.1135483870967742</v>
      </c>
      <c r="S613" s="11">
        <f t="shared" si="142"/>
        <v>-296</v>
      </c>
      <c r="T613" s="14">
        <f t="shared" si="143"/>
        <v>-0.25539257981018121</v>
      </c>
      <c r="U613" s="11">
        <f t="shared" si="144"/>
        <v>-539</v>
      </c>
      <c r="V613" s="14">
        <f t="shared" si="145"/>
        <v>-7.2837837837837843E-2</v>
      </c>
      <c r="W613" s="11">
        <f t="shared" si="146"/>
        <v>-1401</v>
      </c>
      <c r="X613" s="14">
        <f t="shared" si="147"/>
        <v>-0.16957153231663036</v>
      </c>
    </row>
    <row r="614" spans="1:24" x14ac:dyDescent="0.3">
      <c r="A614" s="16">
        <v>41895</v>
      </c>
      <c r="B614" s="7">
        <v>829</v>
      </c>
      <c r="C614" s="7">
        <v>819</v>
      </c>
      <c r="F614" s="15">
        <v>41888</v>
      </c>
      <c r="G614" s="7">
        <v>6632</v>
      </c>
      <c r="H614" s="7">
        <v>7104.5</v>
      </c>
      <c r="I614" s="3"/>
      <c r="J614" s="3"/>
      <c r="K614" s="7">
        <v>0</v>
      </c>
      <c r="L614" s="9">
        <v>0</v>
      </c>
      <c r="M614" s="9">
        <v>0</v>
      </c>
      <c r="N614" s="9">
        <v>0</v>
      </c>
      <c r="O614" s="3"/>
      <c r="P614" s="3"/>
      <c r="Q614" s="11">
        <f t="shared" si="140"/>
        <v>-34</v>
      </c>
      <c r="R614" s="14">
        <f t="shared" si="141"/>
        <v>-3.9397450753186555E-2</v>
      </c>
      <c r="S614" s="11">
        <f t="shared" si="142"/>
        <v>-109</v>
      </c>
      <c r="T614" s="14">
        <f t="shared" si="143"/>
        <v>-0.1162046908315565</v>
      </c>
      <c r="U614" s="11">
        <f t="shared" si="144"/>
        <v>-229</v>
      </c>
      <c r="V614" s="14">
        <f t="shared" si="145"/>
        <v>-3.3377058737793328E-2</v>
      </c>
      <c r="W614" s="11">
        <f t="shared" si="146"/>
        <v>-1554</v>
      </c>
      <c r="X614" s="14">
        <f t="shared" si="147"/>
        <v>-0.18983630588810163</v>
      </c>
    </row>
    <row r="615" spans="1:24" x14ac:dyDescent="0.3">
      <c r="A615" s="16">
        <v>41902</v>
      </c>
      <c r="B615" s="7">
        <v>851</v>
      </c>
      <c r="C615" s="7">
        <v>829.5</v>
      </c>
      <c r="F615" s="15">
        <v>41895</v>
      </c>
      <c r="G615" s="7">
        <v>6474</v>
      </c>
      <c r="H615" s="7">
        <v>6841.75</v>
      </c>
      <c r="I615" s="3"/>
      <c r="J615" s="3"/>
      <c r="K615" s="7">
        <v>0</v>
      </c>
      <c r="L615" s="9">
        <v>0</v>
      </c>
      <c r="M615" s="9">
        <v>0</v>
      </c>
      <c r="N615" s="9">
        <v>0</v>
      </c>
      <c r="O615" s="3"/>
      <c r="P615" s="3"/>
      <c r="Q615" s="11">
        <f t="shared" si="140"/>
        <v>22</v>
      </c>
      <c r="R615" s="14">
        <f t="shared" si="141"/>
        <v>2.6537997587454766E-2</v>
      </c>
      <c r="S615" s="11">
        <f t="shared" si="142"/>
        <v>-281</v>
      </c>
      <c r="T615" s="14">
        <f t="shared" si="143"/>
        <v>-0.24823321554770317</v>
      </c>
      <c r="U615" s="11">
        <f t="shared" si="144"/>
        <v>-158</v>
      </c>
      <c r="V615" s="14">
        <f t="shared" si="145"/>
        <v>-2.3823884197828708E-2</v>
      </c>
      <c r="W615" s="11">
        <f t="shared" si="146"/>
        <v>-2068</v>
      </c>
      <c r="X615" s="14">
        <f t="shared" si="147"/>
        <v>-0.24209786935143995</v>
      </c>
    </row>
    <row r="616" spans="1:24" x14ac:dyDescent="0.3">
      <c r="A616" s="16">
        <v>41909</v>
      </c>
      <c r="B616" s="7">
        <v>736</v>
      </c>
      <c r="C616" s="7">
        <v>819.75</v>
      </c>
      <c r="F616" s="15">
        <v>41902</v>
      </c>
      <c r="G616" s="7">
        <v>6344</v>
      </c>
      <c r="H616" s="7">
        <v>6577.75</v>
      </c>
      <c r="I616" s="3"/>
      <c r="J616" s="3"/>
      <c r="K616" s="7">
        <v>0</v>
      </c>
      <c r="L616" s="9">
        <v>0</v>
      </c>
      <c r="M616" s="9">
        <v>0</v>
      </c>
      <c r="N616" s="9">
        <v>0</v>
      </c>
      <c r="O616" s="3"/>
      <c r="P616" s="3"/>
      <c r="Q616" s="11">
        <f t="shared" si="140"/>
        <v>-115</v>
      </c>
      <c r="R616" s="14">
        <f t="shared" si="141"/>
        <v>-0.13513513513513514</v>
      </c>
      <c r="S616" s="11">
        <f t="shared" si="142"/>
        <v>-257</v>
      </c>
      <c r="T616" s="14">
        <f t="shared" si="143"/>
        <v>-0.25881168177240682</v>
      </c>
      <c r="U616" s="11">
        <f t="shared" si="144"/>
        <v>-130</v>
      </c>
      <c r="V616" s="14">
        <f t="shared" si="145"/>
        <v>-2.0080321285140562E-2</v>
      </c>
      <c r="W616" s="11">
        <f t="shared" si="146"/>
        <v>-1690</v>
      </c>
      <c r="X616" s="14">
        <f t="shared" si="147"/>
        <v>-0.21035598705501618</v>
      </c>
    </row>
    <row r="617" spans="1:24" x14ac:dyDescent="0.3">
      <c r="A617" s="16">
        <v>41916</v>
      </c>
      <c r="B617" s="7">
        <v>853</v>
      </c>
      <c r="C617" s="7">
        <v>817.25</v>
      </c>
      <c r="F617" s="15">
        <v>41909</v>
      </c>
      <c r="G617" s="7">
        <v>6141</v>
      </c>
      <c r="H617" s="7">
        <v>6397.75</v>
      </c>
      <c r="I617" s="3"/>
      <c r="J617" s="3"/>
      <c r="K617" s="7">
        <v>0</v>
      </c>
      <c r="L617" s="9">
        <v>0</v>
      </c>
      <c r="M617" s="9">
        <v>0</v>
      </c>
      <c r="N617" s="9">
        <v>0</v>
      </c>
      <c r="O617" s="3"/>
      <c r="P617" s="3"/>
      <c r="Q617" s="11">
        <f t="shared" ref="Q617:Q623" si="148">IF(A617="","",B617-B616)</f>
        <v>117</v>
      </c>
      <c r="R617" s="14">
        <f t="shared" ref="R617:R622" si="149">IF(A617="","",(B617-B616)/B616)</f>
        <v>0.15896739130434784</v>
      </c>
      <c r="S617" s="11">
        <f t="shared" ref="S617:S622" si="150">IF(A617="","",B617-B565)</f>
        <v>-499</v>
      </c>
      <c r="T617" s="14">
        <f t="shared" ref="T617:T622" si="151">IF(A617="","",(B617-B565)/B565)</f>
        <v>-0.36908284023668642</v>
      </c>
      <c r="U617" s="11">
        <f t="shared" ref="U617:U622" si="152">IF(A617="","",(G617-G616))</f>
        <v>-203</v>
      </c>
      <c r="V617" s="14">
        <f t="shared" ref="V617:V622" si="153">IF(A617="","",(G617-G616)/G616)</f>
        <v>-3.1998738965952081E-2</v>
      </c>
      <c r="W617" s="11">
        <f t="shared" ref="W617:W622" si="154">IF(A617="","",G617-G565)</f>
        <v>-1791</v>
      </c>
      <c r="X617" s="14">
        <f t="shared" ref="X617:X622" si="155">IF(A617="","",(G617-G565)/G565)</f>
        <v>-0.22579425113464449</v>
      </c>
    </row>
    <row r="618" spans="1:24" x14ac:dyDescent="0.3">
      <c r="A618" s="16">
        <v>41923</v>
      </c>
      <c r="B618" s="7">
        <v>907</v>
      </c>
      <c r="C618" s="7">
        <v>836.75</v>
      </c>
      <c r="F618" s="15">
        <v>41916</v>
      </c>
      <c r="G618" s="7">
        <v>6089</v>
      </c>
      <c r="H618" s="7">
        <v>6262</v>
      </c>
      <c r="I618" s="3"/>
      <c r="J618" s="3"/>
      <c r="K618" s="7">
        <v>0</v>
      </c>
      <c r="L618" s="9">
        <v>0</v>
      </c>
      <c r="M618" s="9">
        <v>0</v>
      </c>
      <c r="N618" s="9">
        <v>0</v>
      </c>
      <c r="O618" s="3"/>
      <c r="P618" s="3"/>
      <c r="Q618" s="11">
        <f t="shared" si="148"/>
        <v>54</v>
      </c>
      <c r="R618" s="14">
        <f t="shared" si="149"/>
        <v>6.3305978898007029E-2</v>
      </c>
      <c r="S618" s="11">
        <f t="shared" si="150"/>
        <v>-231</v>
      </c>
      <c r="T618" s="14">
        <f t="shared" si="151"/>
        <v>-0.20298769771528999</v>
      </c>
      <c r="U618" s="11">
        <f t="shared" si="152"/>
        <v>-52</v>
      </c>
      <c r="V618" s="14">
        <f t="shared" si="153"/>
        <v>-8.4676762742224385E-3</v>
      </c>
      <c r="W618" s="11">
        <f t="shared" si="154"/>
        <v>-1857</v>
      </c>
      <c r="X618" s="14">
        <f t="shared" si="155"/>
        <v>-0.23370249181978353</v>
      </c>
    </row>
    <row r="619" spans="1:24" x14ac:dyDescent="0.3">
      <c r="A619" s="16">
        <v>41930</v>
      </c>
      <c r="B619" s="7">
        <v>858</v>
      </c>
      <c r="C619" s="7">
        <v>838.5</v>
      </c>
      <c r="F619" s="15">
        <v>41923</v>
      </c>
      <c r="G619" s="7">
        <v>6015</v>
      </c>
      <c r="H619" s="7">
        <v>6147.25</v>
      </c>
      <c r="I619" s="3"/>
      <c r="J619" s="3"/>
      <c r="K619" s="7">
        <v>0</v>
      </c>
      <c r="L619" s="9">
        <v>0</v>
      </c>
      <c r="M619" s="9">
        <v>0</v>
      </c>
      <c r="N619" s="9">
        <v>0</v>
      </c>
      <c r="O619" s="3"/>
      <c r="P619" s="3"/>
      <c r="Q619" s="11">
        <f t="shared" si="148"/>
        <v>-49</v>
      </c>
      <c r="R619" s="14">
        <f t="shared" si="149"/>
        <v>-5.4024255788313123E-2</v>
      </c>
      <c r="S619" s="11">
        <f t="shared" si="150"/>
        <v>-329</v>
      </c>
      <c r="T619" s="14">
        <f t="shared" si="151"/>
        <v>-0.27716933445661329</v>
      </c>
      <c r="U619" s="11">
        <f t="shared" si="152"/>
        <v>-74</v>
      </c>
      <c r="V619" s="14">
        <f t="shared" si="153"/>
        <v>-1.2153062900312038E-2</v>
      </c>
      <c r="W619" s="11">
        <f t="shared" si="154"/>
        <v>-2018</v>
      </c>
      <c r="X619" s="14">
        <f t="shared" si="155"/>
        <v>-0.25121374330885099</v>
      </c>
    </row>
    <row r="620" spans="1:24" x14ac:dyDescent="0.3">
      <c r="A620" s="16">
        <v>41937</v>
      </c>
      <c r="B620" s="7">
        <v>1708</v>
      </c>
      <c r="C620" s="7">
        <v>1081.5</v>
      </c>
      <c r="F620" s="15">
        <v>41930</v>
      </c>
      <c r="G620" s="7">
        <v>6211</v>
      </c>
      <c r="H620" s="7">
        <v>6114</v>
      </c>
      <c r="I620" s="3"/>
      <c r="J620" s="3"/>
      <c r="K620" s="7">
        <v>0</v>
      </c>
      <c r="L620" s="9">
        <v>0</v>
      </c>
      <c r="M620" s="9">
        <v>0</v>
      </c>
      <c r="N620" s="9">
        <v>0</v>
      </c>
      <c r="O620" s="3"/>
      <c r="P620" s="3"/>
      <c r="Q620" s="11">
        <f t="shared" si="148"/>
        <v>850</v>
      </c>
      <c r="R620" s="14">
        <f t="shared" si="149"/>
        <v>0.99067599067599066</v>
      </c>
      <c r="S620" s="11">
        <f t="shared" si="150"/>
        <v>103</v>
      </c>
      <c r="T620" s="14">
        <f t="shared" si="151"/>
        <v>6.4174454828660438E-2</v>
      </c>
      <c r="U620" s="11">
        <f t="shared" si="152"/>
        <v>196</v>
      </c>
      <c r="V620" s="14">
        <f t="shared" si="153"/>
        <v>3.2585203657522863E-2</v>
      </c>
      <c r="W620" s="11">
        <f t="shared" si="154"/>
        <v>-2244</v>
      </c>
      <c r="X620" s="14">
        <f t="shared" si="155"/>
        <v>-0.26540508574807808</v>
      </c>
    </row>
    <row r="621" spans="1:24" x14ac:dyDescent="0.3">
      <c r="A621" s="16">
        <v>41944</v>
      </c>
      <c r="B621" s="7">
        <v>1546</v>
      </c>
      <c r="C621" s="7">
        <v>1254.75</v>
      </c>
      <c r="F621" s="15">
        <v>41937</v>
      </c>
      <c r="G621" s="7">
        <v>7006</v>
      </c>
      <c r="H621" s="7">
        <v>6330.25</v>
      </c>
      <c r="I621" s="3"/>
      <c r="J621" s="3"/>
      <c r="K621" s="7">
        <v>0</v>
      </c>
      <c r="L621" s="9">
        <v>0</v>
      </c>
      <c r="M621" s="9">
        <v>0</v>
      </c>
      <c r="N621" s="9">
        <v>0</v>
      </c>
      <c r="O621" s="3"/>
      <c r="P621" s="3"/>
      <c r="Q621" s="11">
        <f t="shared" si="148"/>
        <v>-162</v>
      </c>
      <c r="R621" s="14">
        <f t="shared" si="149"/>
        <v>-9.4847775175644022E-2</v>
      </c>
      <c r="S621" s="11">
        <f t="shared" si="150"/>
        <v>-194</v>
      </c>
      <c r="T621" s="14">
        <f t="shared" si="151"/>
        <v>-0.11149425287356322</v>
      </c>
      <c r="U621" s="11">
        <f t="shared" si="152"/>
        <v>795</v>
      </c>
      <c r="V621" s="14">
        <f t="shared" si="153"/>
        <v>0.12799871196264692</v>
      </c>
      <c r="W621" s="11">
        <f t="shared" si="154"/>
        <v>-1940</v>
      </c>
      <c r="X621" s="14">
        <f t="shared" si="155"/>
        <v>-0.21685669572993516</v>
      </c>
    </row>
    <row r="622" spans="1:24" x14ac:dyDescent="0.3">
      <c r="A622" s="16">
        <v>41951</v>
      </c>
      <c r="B622" s="7">
        <v>1708</v>
      </c>
      <c r="C622" s="7">
        <v>1455</v>
      </c>
      <c r="F622" s="15">
        <v>41944</v>
      </c>
      <c r="G622" s="7">
        <v>7528</v>
      </c>
      <c r="H622" s="7">
        <v>6690</v>
      </c>
      <c r="I622" s="3"/>
      <c r="J622" s="3"/>
      <c r="K622" s="7">
        <v>0</v>
      </c>
      <c r="L622" s="9">
        <v>0</v>
      </c>
      <c r="M622" s="9">
        <v>0</v>
      </c>
      <c r="N622" s="9">
        <v>0</v>
      </c>
      <c r="O622" s="3"/>
      <c r="P622" s="3"/>
      <c r="Q622" s="11">
        <f t="shared" si="148"/>
        <v>162</v>
      </c>
      <c r="R622" s="14">
        <f t="shared" si="149"/>
        <v>0.10478654592496765</v>
      </c>
      <c r="S622" s="11">
        <f t="shared" si="150"/>
        <v>-451</v>
      </c>
      <c r="T622" s="14">
        <f t="shared" si="151"/>
        <v>-0.20889300602130617</v>
      </c>
      <c r="U622" s="11">
        <f t="shared" si="152"/>
        <v>522</v>
      </c>
      <c r="V622" s="14">
        <f t="shared" si="153"/>
        <v>7.4507564944333429E-2</v>
      </c>
      <c r="W622" s="11">
        <f t="shared" si="154"/>
        <v>-2372</v>
      </c>
      <c r="X622" s="14">
        <f t="shared" si="155"/>
        <v>-0.23959595959595958</v>
      </c>
    </row>
    <row r="623" spans="1:24" x14ac:dyDescent="0.3">
      <c r="A623" s="16">
        <v>41958</v>
      </c>
      <c r="B623" s="7">
        <v>1573</v>
      </c>
      <c r="C623" s="7">
        <v>1633.75</v>
      </c>
      <c r="F623" s="15">
        <v>41951</v>
      </c>
      <c r="G623" s="7">
        <v>8052</v>
      </c>
      <c r="H623" s="7">
        <v>7199.25</v>
      </c>
      <c r="I623" s="3"/>
      <c r="J623" s="3"/>
      <c r="K623" s="7">
        <v>0</v>
      </c>
      <c r="L623" s="9">
        <v>0</v>
      </c>
      <c r="M623" s="9">
        <v>0</v>
      </c>
      <c r="N623" s="9">
        <v>0</v>
      </c>
      <c r="O623" s="3"/>
      <c r="P623" s="3"/>
      <c r="Q623" s="11">
        <f t="shared" si="148"/>
        <v>-135</v>
      </c>
      <c r="R623" s="14">
        <f t="shared" ref="R623:R628" si="156">IF(A623="","",(B623-B622)/B622)</f>
        <v>-7.9039812646370028E-2</v>
      </c>
      <c r="S623" s="11">
        <f t="shared" ref="S623:S628" si="157">IF(A623="","",B623-B571)</f>
        <v>-262</v>
      </c>
      <c r="T623" s="14">
        <f t="shared" ref="T623:T628" si="158">IF(A623="","",(B623-B571)/B571)</f>
        <v>-0.14277929155313351</v>
      </c>
      <c r="U623" s="11">
        <f t="shared" ref="U623:U628" si="159">IF(A623="","",(G623-G622))</f>
        <v>524</v>
      </c>
      <c r="V623" s="14">
        <f t="shared" ref="V623:V628" si="160">IF(A623="","",(G623-G622)/G622)</f>
        <v>6.9606801275239105E-2</v>
      </c>
      <c r="W623" s="11">
        <f t="shared" ref="W623:W628" si="161">IF(A623="","",G623-G571)</f>
        <v>-2166</v>
      </c>
      <c r="X623" s="14">
        <f t="shared" ref="X623:X628" si="162">IF(A623="","",(G623-G571)/G571)</f>
        <v>-0.21197886083382267</v>
      </c>
    </row>
    <row r="624" spans="1:24" x14ac:dyDescent="0.3">
      <c r="A624" s="16">
        <v>41965</v>
      </c>
      <c r="B624" s="7">
        <v>1645</v>
      </c>
      <c r="C624" s="7">
        <v>1618</v>
      </c>
      <c r="F624" s="15">
        <v>41958</v>
      </c>
      <c r="G624" s="7">
        <v>9058</v>
      </c>
      <c r="H624" s="7">
        <v>7911</v>
      </c>
      <c r="I624" s="3"/>
      <c r="J624" s="3"/>
      <c r="K624" s="7">
        <v>0</v>
      </c>
      <c r="L624" s="9">
        <v>0</v>
      </c>
      <c r="M624" s="9">
        <v>0</v>
      </c>
      <c r="N624" s="9">
        <v>0</v>
      </c>
      <c r="O624" s="3"/>
      <c r="P624" s="3"/>
      <c r="Q624" s="11">
        <f t="shared" ref="Q624:Q629" si="163">IF(A624="","",B624-B623)</f>
        <v>72</v>
      </c>
      <c r="R624" s="14">
        <f t="shared" si="156"/>
        <v>4.5772409408773043E-2</v>
      </c>
      <c r="S624" s="11">
        <f t="shared" si="157"/>
        <v>-243</v>
      </c>
      <c r="T624" s="14">
        <f t="shared" si="158"/>
        <v>-0.12870762711864406</v>
      </c>
      <c r="U624" s="11">
        <f t="shared" si="159"/>
        <v>1006</v>
      </c>
      <c r="V624" s="14">
        <f t="shared" si="160"/>
        <v>0.12493790362642822</v>
      </c>
      <c r="W624" s="11">
        <f t="shared" si="161"/>
        <v>-1971</v>
      </c>
      <c r="X624" s="14">
        <f t="shared" si="162"/>
        <v>-0.17871067186508297</v>
      </c>
    </row>
    <row r="625" spans="1:24" x14ac:dyDescent="0.3">
      <c r="A625" s="16">
        <v>41972</v>
      </c>
      <c r="B625" s="7">
        <v>1449</v>
      </c>
      <c r="C625" s="7">
        <v>1593.75</v>
      </c>
      <c r="F625" s="15">
        <v>41965</v>
      </c>
      <c r="G625" s="7">
        <v>8978</v>
      </c>
      <c r="H625" s="7">
        <v>8404</v>
      </c>
      <c r="I625" s="3"/>
      <c r="J625" s="3"/>
      <c r="K625" s="7">
        <v>0</v>
      </c>
      <c r="L625" s="9">
        <v>0</v>
      </c>
      <c r="M625" s="9">
        <v>0</v>
      </c>
      <c r="N625" s="9">
        <v>0</v>
      </c>
      <c r="O625" s="3"/>
      <c r="P625" s="3"/>
      <c r="Q625" s="11">
        <f t="shared" si="163"/>
        <v>-196</v>
      </c>
      <c r="R625" s="14">
        <f t="shared" si="156"/>
        <v>-0.11914893617021277</v>
      </c>
      <c r="S625" s="11">
        <f t="shared" si="157"/>
        <v>-273</v>
      </c>
      <c r="T625" s="14">
        <f t="shared" si="158"/>
        <v>-0.15853658536585366</v>
      </c>
      <c r="U625" s="11">
        <f t="shared" si="159"/>
        <v>-80</v>
      </c>
      <c r="V625" s="14">
        <f t="shared" si="160"/>
        <v>-8.8319717376904392E-3</v>
      </c>
      <c r="W625" s="11">
        <f t="shared" si="161"/>
        <v>-2035</v>
      </c>
      <c r="X625" s="14">
        <f t="shared" si="162"/>
        <v>-0.18478162171978571</v>
      </c>
    </row>
    <row r="626" spans="1:24" x14ac:dyDescent="0.3">
      <c r="A626" s="16">
        <v>41979</v>
      </c>
      <c r="B626" s="7">
        <v>2147</v>
      </c>
      <c r="C626" s="7">
        <v>1703.5</v>
      </c>
      <c r="F626" s="15">
        <v>41972</v>
      </c>
      <c r="G626" s="7">
        <v>10651</v>
      </c>
      <c r="H626" s="7">
        <v>9184.75</v>
      </c>
      <c r="I626" s="3"/>
      <c r="J626" s="3"/>
      <c r="K626" s="7">
        <v>0</v>
      </c>
      <c r="L626" s="9">
        <v>0</v>
      </c>
      <c r="M626" s="9">
        <v>0</v>
      </c>
      <c r="N626" s="9">
        <v>0</v>
      </c>
      <c r="O626" s="3"/>
      <c r="P626" s="3"/>
      <c r="Q626" s="11">
        <f t="shared" si="163"/>
        <v>698</v>
      </c>
      <c r="R626" s="14">
        <f t="shared" si="156"/>
        <v>0.48171152518978605</v>
      </c>
      <c r="S626" s="11">
        <f t="shared" si="157"/>
        <v>-100</v>
      </c>
      <c r="T626" s="14">
        <f t="shared" si="158"/>
        <v>-4.4503782821539828E-2</v>
      </c>
      <c r="U626" s="11">
        <f t="shared" si="159"/>
        <v>1673</v>
      </c>
      <c r="V626" s="14">
        <f t="shared" si="160"/>
        <v>0.18634439741590555</v>
      </c>
      <c r="W626" s="11">
        <f t="shared" si="161"/>
        <v>-1747</v>
      </c>
      <c r="X626" s="14">
        <f t="shared" si="162"/>
        <v>-0.14090982416518794</v>
      </c>
    </row>
    <row r="627" spans="1:24" x14ac:dyDescent="0.3">
      <c r="A627" s="16">
        <v>41986</v>
      </c>
      <c r="B627" s="7">
        <v>2172</v>
      </c>
      <c r="C627" s="7">
        <v>1853.25</v>
      </c>
      <c r="F627" s="15">
        <v>41979</v>
      </c>
      <c r="G627" s="7">
        <v>11237</v>
      </c>
      <c r="H627" s="7">
        <v>9981</v>
      </c>
      <c r="I627" s="3"/>
      <c r="J627" s="3"/>
      <c r="K627" s="7">
        <v>0</v>
      </c>
      <c r="L627" s="9">
        <v>0</v>
      </c>
      <c r="M627" s="9">
        <v>0</v>
      </c>
      <c r="N627" s="9">
        <v>0</v>
      </c>
      <c r="O627" s="3"/>
      <c r="P627" s="3"/>
      <c r="Q627" s="11">
        <f t="shared" si="163"/>
        <v>25</v>
      </c>
      <c r="R627" s="14">
        <f t="shared" si="156"/>
        <v>1.1644154634373545E-2</v>
      </c>
      <c r="S627" s="11">
        <f t="shared" si="157"/>
        <v>-365</v>
      </c>
      <c r="T627" s="14">
        <f t="shared" si="158"/>
        <v>-0.14387071344107213</v>
      </c>
      <c r="U627" s="11">
        <f t="shared" si="159"/>
        <v>586</v>
      </c>
      <c r="V627" s="14">
        <f t="shared" si="160"/>
        <v>5.5018308140080741E-2</v>
      </c>
      <c r="W627" s="11">
        <f t="shared" si="161"/>
        <v>-2070</v>
      </c>
      <c r="X627" s="14">
        <f t="shared" si="162"/>
        <v>-0.1555572255204028</v>
      </c>
    </row>
    <row r="628" spans="1:24" x14ac:dyDescent="0.3">
      <c r="A628" s="16">
        <v>41993</v>
      </c>
      <c r="B628" s="7">
        <v>1876</v>
      </c>
      <c r="C628" s="7">
        <v>1911</v>
      </c>
      <c r="F628" s="15">
        <v>41986</v>
      </c>
      <c r="G628" s="7">
        <v>11878</v>
      </c>
      <c r="H628" s="7">
        <v>10686</v>
      </c>
      <c r="I628" s="3"/>
      <c r="J628" s="3"/>
      <c r="K628" s="7">
        <v>0</v>
      </c>
      <c r="L628" s="9">
        <v>0</v>
      </c>
      <c r="M628" s="9">
        <v>0</v>
      </c>
      <c r="N628" s="9">
        <v>0</v>
      </c>
      <c r="O628" s="3"/>
      <c r="P628" s="3"/>
      <c r="Q628" s="11">
        <f t="shared" si="163"/>
        <v>-296</v>
      </c>
      <c r="R628" s="14">
        <f t="shared" si="156"/>
        <v>-0.13627992633517497</v>
      </c>
      <c r="S628" s="11">
        <f t="shared" si="157"/>
        <v>-342</v>
      </c>
      <c r="T628" s="14">
        <f t="shared" si="158"/>
        <v>-0.15419296663660956</v>
      </c>
      <c r="U628" s="11">
        <f t="shared" si="159"/>
        <v>641</v>
      </c>
      <c r="V628" s="14">
        <f t="shared" si="160"/>
        <v>5.7043694936370917E-2</v>
      </c>
      <c r="W628" s="11">
        <f t="shared" si="161"/>
        <v>-1994</v>
      </c>
      <c r="X628" s="14">
        <f t="shared" si="162"/>
        <v>-0.14374279123414072</v>
      </c>
    </row>
    <row r="629" spans="1:24" x14ac:dyDescent="0.3">
      <c r="A629" s="16">
        <v>42000</v>
      </c>
      <c r="B629" s="7">
        <v>1675</v>
      </c>
      <c r="C629" s="7">
        <v>1967.5</v>
      </c>
      <c r="F629" s="15">
        <v>41993</v>
      </c>
      <c r="G629" s="7">
        <v>11573</v>
      </c>
      <c r="H629" s="7">
        <v>11334.75</v>
      </c>
      <c r="I629" s="3"/>
      <c r="J629" s="3"/>
      <c r="K629" s="7">
        <v>0</v>
      </c>
      <c r="L629" s="9">
        <v>0</v>
      </c>
      <c r="M629" s="9">
        <v>0</v>
      </c>
      <c r="N629" s="9">
        <v>0</v>
      </c>
      <c r="O629" s="3"/>
      <c r="P629" s="3"/>
      <c r="Q629" s="11">
        <f t="shared" si="163"/>
        <v>-201</v>
      </c>
      <c r="R629" s="14">
        <f t="shared" ref="R629:R634" si="164">IF(A629="","",(B629-B628)/B628)</f>
        <v>-0.10714285714285714</v>
      </c>
      <c r="S629" s="11">
        <f t="shared" ref="S629:S634" si="165">IF(A629="","",B629-B577)</f>
        <v>-48</v>
      </c>
      <c r="T629" s="14">
        <f t="shared" ref="T629:T634" si="166">IF(A629="","",(B629-B577)/B577)</f>
        <v>-2.7858386535113175E-2</v>
      </c>
      <c r="U629" s="11">
        <f t="shared" ref="U629:U634" si="167">IF(A629="","",(G629-G628))</f>
        <v>-305</v>
      </c>
      <c r="V629" s="14">
        <f t="shared" ref="V629:V634" si="168">IF(A629="","",(G629-G628)/G628)</f>
        <v>-2.5677723522478532E-2</v>
      </c>
      <c r="W629" s="11">
        <f t="shared" ref="W629:W634" si="169">IF(A629="","",G629-G577)</f>
        <v>-1830</v>
      </c>
      <c r="X629" s="14">
        <f t="shared" ref="X629:X634" si="170">IF(A629="","",(G629-G577)/G577)</f>
        <v>-0.13653659628441395</v>
      </c>
    </row>
    <row r="630" spans="1:24" x14ac:dyDescent="0.3">
      <c r="A630" s="16">
        <v>42007</v>
      </c>
      <c r="B630" s="7">
        <v>2252</v>
      </c>
      <c r="C630" s="7">
        <v>1993.75</v>
      </c>
      <c r="F630" s="15">
        <v>42000</v>
      </c>
      <c r="G630" s="7">
        <v>13373</v>
      </c>
      <c r="H630" s="7">
        <v>12015.25</v>
      </c>
      <c r="I630" s="3"/>
      <c r="J630" s="3"/>
      <c r="K630" s="7">
        <v>0</v>
      </c>
      <c r="L630" s="9">
        <v>0</v>
      </c>
      <c r="M630" s="9">
        <v>0</v>
      </c>
      <c r="N630" s="9">
        <v>0</v>
      </c>
      <c r="O630" s="3"/>
      <c r="P630" s="3"/>
      <c r="Q630" s="11">
        <f t="shared" ref="Q630:Q635" si="171">IF(A630="","",B630-B629)</f>
        <v>577</v>
      </c>
      <c r="R630" s="14">
        <f t="shared" si="164"/>
        <v>0.34447761194029852</v>
      </c>
      <c r="S630" s="11">
        <f t="shared" si="165"/>
        <v>-186</v>
      </c>
      <c r="T630" s="14">
        <f t="shared" si="166"/>
        <v>-7.6292042657916323E-2</v>
      </c>
      <c r="U630" s="11">
        <f t="shared" si="167"/>
        <v>1800</v>
      </c>
      <c r="V630" s="14">
        <f t="shared" si="168"/>
        <v>0.15553443359543764</v>
      </c>
      <c r="W630" s="11">
        <f t="shared" si="169"/>
        <v>-2436</v>
      </c>
      <c r="X630" s="14">
        <f t="shared" si="170"/>
        <v>-0.15408944272249983</v>
      </c>
    </row>
    <row r="631" spans="1:24" x14ac:dyDescent="0.3">
      <c r="A631" s="16">
        <v>42014</v>
      </c>
      <c r="B631" s="7">
        <v>3128</v>
      </c>
      <c r="C631" s="7">
        <v>2232.75</v>
      </c>
      <c r="F631" s="15">
        <v>42007</v>
      </c>
      <c r="G631" s="7">
        <v>14955</v>
      </c>
      <c r="H631" s="7">
        <v>12944.75</v>
      </c>
      <c r="I631" s="3"/>
      <c r="J631" s="3"/>
      <c r="K631" s="7">
        <v>0</v>
      </c>
      <c r="L631" s="9">
        <v>0</v>
      </c>
      <c r="M631" s="9">
        <v>0</v>
      </c>
      <c r="N631" s="9">
        <v>0</v>
      </c>
      <c r="O631" s="3"/>
      <c r="P631" s="3"/>
      <c r="Q631" s="11">
        <f t="shared" si="171"/>
        <v>876</v>
      </c>
      <c r="R631" s="14">
        <f t="shared" si="164"/>
        <v>0.38898756660746003</v>
      </c>
      <c r="S631" s="11">
        <f t="shared" si="165"/>
        <v>-621</v>
      </c>
      <c r="T631" s="14">
        <f t="shared" si="166"/>
        <v>-0.16564417177914109</v>
      </c>
      <c r="U631" s="11">
        <f t="shared" si="167"/>
        <v>1582</v>
      </c>
      <c r="V631" s="14">
        <f t="shared" si="168"/>
        <v>0.11829806326179616</v>
      </c>
      <c r="W631" s="11">
        <f t="shared" si="169"/>
        <v>-2357</v>
      </c>
      <c r="X631" s="14">
        <f t="shared" si="170"/>
        <v>-0.13614833641404805</v>
      </c>
    </row>
    <row r="632" spans="1:24" x14ac:dyDescent="0.3">
      <c r="A632" s="16">
        <v>42021</v>
      </c>
      <c r="B632" s="7">
        <v>2188</v>
      </c>
      <c r="C632" s="7">
        <v>2310.75</v>
      </c>
      <c r="F632" s="15">
        <v>42014</v>
      </c>
      <c r="G632" s="7">
        <v>15346</v>
      </c>
      <c r="H632" s="7">
        <v>13811.75</v>
      </c>
      <c r="I632" s="3"/>
      <c r="J632" s="3"/>
      <c r="K632" s="7">
        <v>0</v>
      </c>
      <c r="L632" s="9">
        <v>0</v>
      </c>
      <c r="M632" s="9">
        <v>0</v>
      </c>
      <c r="N632" s="9">
        <v>0</v>
      </c>
      <c r="O632" s="3"/>
      <c r="P632" s="3"/>
      <c r="Q632" s="11">
        <f t="shared" si="171"/>
        <v>-940</v>
      </c>
      <c r="R632" s="14">
        <f t="shared" si="164"/>
        <v>-0.30051150895140666</v>
      </c>
      <c r="S632" s="11">
        <f t="shared" si="165"/>
        <v>-257</v>
      </c>
      <c r="T632" s="14">
        <f t="shared" si="166"/>
        <v>-0.10511247443762781</v>
      </c>
      <c r="U632" s="11">
        <f t="shared" si="167"/>
        <v>391</v>
      </c>
      <c r="V632" s="14">
        <f t="shared" si="168"/>
        <v>2.614510197258442E-2</v>
      </c>
      <c r="W632" s="11">
        <f t="shared" si="169"/>
        <v>-2831</v>
      </c>
      <c r="X632" s="14">
        <f t="shared" si="170"/>
        <v>-0.15574627276228201</v>
      </c>
    </row>
    <row r="633" spans="1:24" x14ac:dyDescent="0.3">
      <c r="A633" s="16">
        <v>42028</v>
      </c>
      <c r="B633" s="7">
        <v>1565</v>
      </c>
      <c r="C633" s="7">
        <v>2283.25</v>
      </c>
      <c r="F633" s="15">
        <v>42021</v>
      </c>
      <c r="G633" s="7">
        <v>15183</v>
      </c>
      <c r="H633" s="7">
        <v>14714.25</v>
      </c>
      <c r="I633" s="3"/>
      <c r="J633" s="3"/>
      <c r="K633" s="7">
        <v>0</v>
      </c>
      <c r="L633" s="9">
        <v>0</v>
      </c>
      <c r="M633" s="9">
        <v>0</v>
      </c>
      <c r="N633" s="9">
        <v>0</v>
      </c>
      <c r="O633" s="3"/>
      <c r="P633" s="3"/>
      <c r="Q633" s="11">
        <f t="shared" si="171"/>
        <v>-623</v>
      </c>
      <c r="R633" s="14">
        <f t="shared" si="164"/>
        <v>-0.28473491773308957</v>
      </c>
      <c r="S633" s="11">
        <f t="shared" si="165"/>
        <v>-182</v>
      </c>
      <c r="T633" s="14">
        <f t="shared" si="166"/>
        <v>-0.10417859187178019</v>
      </c>
      <c r="U633" s="11">
        <f t="shared" si="167"/>
        <v>-163</v>
      </c>
      <c r="V633" s="14">
        <f t="shared" si="168"/>
        <v>-1.0621660367522481E-2</v>
      </c>
      <c r="W633" s="11">
        <f t="shared" si="169"/>
        <v>-2698</v>
      </c>
      <c r="X633" s="14">
        <f t="shared" si="170"/>
        <v>-0.15088641574855993</v>
      </c>
    </row>
    <row r="634" spans="1:24" x14ac:dyDescent="0.3">
      <c r="A634" s="16">
        <v>42035</v>
      </c>
      <c r="B634" s="7">
        <v>1357</v>
      </c>
      <c r="C634" s="7">
        <v>2059.5</v>
      </c>
      <c r="F634" s="15">
        <v>42028</v>
      </c>
      <c r="G634" s="7">
        <v>15515</v>
      </c>
      <c r="H634" s="7">
        <v>15249.75</v>
      </c>
      <c r="I634" s="3"/>
      <c r="J634" s="3"/>
      <c r="K634" s="7">
        <v>0</v>
      </c>
      <c r="L634" s="9">
        <v>0</v>
      </c>
      <c r="M634" s="9">
        <v>0</v>
      </c>
      <c r="N634" s="9">
        <v>0</v>
      </c>
      <c r="O634" s="3"/>
      <c r="P634" s="3"/>
      <c r="Q634" s="11">
        <f t="shared" si="171"/>
        <v>-208</v>
      </c>
      <c r="R634" s="14">
        <f t="shared" si="164"/>
        <v>-0.1329073482428115</v>
      </c>
      <c r="S634" s="11">
        <f t="shared" si="165"/>
        <v>-562</v>
      </c>
      <c r="T634" s="14">
        <f t="shared" si="166"/>
        <v>-0.29286086503387182</v>
      </c>
      <c r="U634" s="11">
        <f t="shared" si="167"/>
        <v>332</v>
      </c>
      <c r="V634" s="14">
        <f t="shared" si="168"/>
        <v>2.1866561285648421E-2</v>
      </c>
      <c r="W634" s="11">
        <f t="shared" si="169"/>
        <v>-3215</v>
      </c>
      <c r="X634" s="14">
        <f t="shared" si="170"/>
        <v>-0.17164975974372665</v>
      </c>
    </row>
    <row r="635" spans="1:24" x14ac:dyDescent="0.3">
      <c r="A635" s="16">
        <v>42042</v>
      </c>
      <c r="B635" s="7">
        <v>1209</v>
      </c>
      <c r="C635" s="7">
        <v>1579.75</v>
      </c>
      <c r="F635" s="15">
        <v>42035</v>
      </c>
      <c r="G635" s="7">
        <v>15469</v>
      </c>
      <c r="H635" s="7">
        <v>15378.25</v>
      </c>
      <c r="I635" s="3"/>
      <c r="J635" s="3"/>
      <c r="K635" s="7">
        <v>0</v>
      </c>
      <c r="L635" s="9">
        <v>0</v>
      </c>
      <c r="M635" s="9">
        <v>0</v>
      </c>
      <c r="N635" s="9">
        <v>0</v>
      </c>
      <c r="O635" s="3"/>
      <c r="P635" s="3"/>
      <c r="Q635" s="11">
        <f t="shared" si="171"/>
        <v>-148</v>
      </c>
      <c r="R635" s="14">
        <f t="shared" ref="R635:R640" si="172">IF(A635="","",(B635-B634)/B634)</f>
        <v>-0.10906411201179071</v>
      </c>
      <c r="S635" s="11">
        <f t="shared" ref="S635:S640" si="173">IF(A635="","",B635-B583)</f>
        <v>-278</v>
      </c>
      <c r="T635" s="14">
        <f t="shared" ref="T635:T640" si="174">IF(A635="","",(B635-B583)/B583)</f>
        <v>-0.18695359784801613</v>
      </c>
      <c r="U635" s="11">
        <f t="shared" ref="U635:U640" si="175">IF(A635="","",(G635-G634))</f>
        <v>-46</v>
      </c>
      <c r="V635" s="14">
        <f t="shared" ref="V635:V640" si="176">IF(A635="","",(G635-G634)/G634)</f>
        <v>-2.9648727038349984E-3</v>
      </c>
      <c r="W635" s="11">
        <f t="shared" ref="W635:W640" si="177">IF(A635="","",G635-G583)</f>
        <v>-3438</v>
      </c>
      <c r="X635" s="14">
        <f t="shared" ref="X635:X640" si="178">IF(A635="","",(G635-G583)/G583)</f>
        <v>-0.18183741471412704</v>
      </c>
    </row>
    <row r="636" spans="1:24" x14ac:dyDescent="0.3">
      <c r="A636" s="16">
        <v>42049</v>
      </c>
      <c r="B636" s="7">
        <v>1124</v>
      </c>
      <c r="C636" s="7">
        <v>1313.75</v>
      </c>
      <c r="F636" s="15">
        <v>42042</v>
      </c>
      <c r="G636" s="7">
        <v>15139</v>
      </c>
      <c r="H636" s="7">
        <v>15326.5</v>
      </c>
      <c r="I636" s="3"/>
      <c r="J636" s="3"/>
      <c r="K636" s="7">
        <v>0</v>
      </c>
      <c r="L636" s="9">
        <v>0</v>
      </c>
      <c r="M636" s="9">
        <v>0</v>
      </c>
      <c r="N636" s="9">
        <v>0</v>
      </c>
      <c r="O636" s="3"/>
      <c r="P636" s="3"/>
      <c r="Q636" s="11">
        <f t="shared" ref="Q636:Q641" si="179">IF(A636="","",B636-B635)</f>
        <v>-85</v>
      </c>
      <c r="R636" s="14">
        <f t="shared" si="172"/>
        <v>-7.0306038047973529E-2</v>
      </c>
      <c r="S636" s="11">
        <f t="shared" si="173"/>
        <v>-309</v>
      </c>
      <c r="T636" s="14">
        <f t="shared" si="174"/>
        <v>-0.21563154221912073</v>
      </c>
      <c r="U636" s="11">
        <f t="shared" si="175"/>
        <v>-330</v>
      </c>
      <c r="V636" s="14">
        <f t="shared" si="176"/>
        <v>-2.1332988557760682E-2</v>
      </c>
      <c r="W636" s="11">
        <f t="shared" si="177"/>
        <v>-3722</v>
      </c>
      <c r="X636" s="14">
        <f t="shared" si="178"/>
        <v>-0.19733842320131489</v>
      </c>
    </row>
    <row r="637" spans="1:24" x14ac:dyDescent="0.3">
      <c r="A637" s="16">
        <v>42056</v>
      </c>
      <c r="B637" s="7">
        <v>1046</v>
      </c>
      <c r="C637" s="7">
        <v>1184</v>
      </c>
      <c r="F637" s="15">
        <v>42059</v>
      </c>
      <c r="G637" s="7">
        <v>15143</v>
      </c>
      <c r="H637" s="7">
        <v>15316.5</v>
      </c>
      <c r="I637" s="3"/>
      <c r="J637" s="3"/>
      <c r="K637" s="7">
        <v>0</v>
      </c>
      <c r="L637" s="9">
        <v>0</v>
      </c>
      <c r="M637" s="9">
        <v>0</v>
      </c>
      <c r="N637" s="9">
        <v>0</v>
      </c>
      <c r="O637" s="3"/>
      <c r="P637" s="3"/>
      <c r="Q637" s="11">
        <f t="shared" si="179"/>
        <v>-78</v>
      </c>
      <c r="R637" s="14">
        <f t="shared" si="172"/>
        <v>-6.9395017793594305E-2</v>
      </c>
      <c r="S637" s="11">
        <f t="shared" si="173"/>
        <v>-160</v>
      </c>
      <c r="T637" s="14">
        <f t="shared" si="174"/>
        <v>-0.13266998341625208</v>
      </c>
      <c r="U637" s="11">
        <f t="shared" si="175"/>
        <v>4</v>
      </c>
      <c r="V637" s="14">
        <f t="shared" si="176"/>
        <v>2.6421824426976683E-4</v>
      </c>
      <c r="W637" s="11">
        <f t="shared" si="177"/>
        <v>-2857</v>
      </c>
      <c r="X637" s="14">
        <f t="shared" si="178"/>
        <v>-0.15872222222222221</v>
      </c>
    </row>
    <row r="638" spans="1:24" x14ac:dyDescent="0.3">
      <c r="A638" s="16">
        <v>42063</v>
      </c>
      <c r="B638" s="7">
        <v>1332</v>
      </c>
      <c r="C638" s="7">
        <v>1177.75</v>
      </c>
      <c r="F638" s="15">
        <v>42056</v>
      </c>
      <c r="G638" s="7">
        <v>15321</v>
      </c>
      <c r="H638" s="7">
        <v>15268</v>
      </c>
      <c r="I638" s="3"/>
      <c r="J638" s="3"/>
      <c r="K638" s="7">
        <v>0</v>
      </c>
      <c r="L638" s="9">
        <v>0</v>
      </c>
      <c r="M638" s="9">
        <v>0</v>
      </c>
      <c r="N638" s="9">
        <v>0</v>
      </c>
      <c r="O638" s="3"/>
      <c r="P638" s="3"/>
      <c r="Q638" s="11">
        <f t="shared" si="179"/>
        <v>286</v>
      </c>
      <c r="R638" s="14">
        <f t="shared" si="172"/>
        <v>0.27342256214149141</v>
      </c>
      <c r="S638" s="11">
        <f t="shared" si="173"/>
        <v>-471</v>
      </c>
      <c r="T638" s="14">
        <f t="shared" si="174"/>
        <v>-0.26123128119800332</v>
      </c>
      <c r="U638" s="11">
        <f t="shared" si="175"/>
        <v>178</v>
      </c>
      <c r="V638" s="14">
        <f t="shared" si="176"/>
        <v>1.1754606088621805E-2</v>
      </c>
      <c r="W638" s="11">
        <f t="shared" si="177"/>
        <v>-3481</v>
      </c>
      <c r="X638" s="14">
        <f t="shared" si="178"/>
        <v>-0.18513987873630464</v>
      </c>
    </row>
    <row r="639" spans="1:24" x14ac:dyDescent="0.3">
      <c r="A639" s="16">
        <v>42070</v>
      </c>
      <c r="B639" s="7">
        <v>1052</v>
      </c>
      <c r="C639" s="7">
        <v>1138.5</v>
      </c>
      <c r="F639" s="15">
        <v>42063</v>
      </c>
      <c r="G639" s="7">
        <v>14917</v>
      </c>
      <c r="H639" s="7">
        <v>15130</v>
      </c>
      <c r="I639" s="3"/>
      <c r="J639" s="3"/>
      <c r="K639" s="7">
        <v>0</v>
      </c>
      <c r="L639" s="9">
        <v>0</v>
      </c>
      <c r="M639" s="9">
        <v>0</v>
      </c>
      <c r="N639" s="9">
        <v>0</v>
      </c>
      <c r="O639" s="3"/>
      <c r="P639" s="3"/>
      <c r="Q639" s="11">
        <f t="shared" si="179"/>
        <v>-280</v>
      </c>
      <c r="R639" s="14">
        <f t="shared" si="172"/>
        <v>-0.21021021021021022</v>
      </c>
      <c r="S639" s="11">
        <f t="shared" si="173"/>
        <v>-237</v>
      </c>
      <c r="T639" s="14">
        <f t="shared" si="174"/>
        <v>-0.18386346004654772</v>
      </c>
      <c r="U639" s="11">
        <f t="shared" si="175"/>
        <v>-404</v>
      </c>
      <c r="V639" s="14">
        <f t="shared" si="176"/>
        <v>-2.6369035963709941E-2</v>
      </c>
      <c r="W639" s="11">
        <f t="shared" si="177"/>
        <v>-3311</v>
      </c>
      <c r="X639" s="14">
        <f t="shared" si="178"/>
        <v>-0.1816436251920123</v>
      </c>
    </row>
    <row r="640" spans="1:24" x14ac:dyDescent="0.3">
      <c r="A640" s="16">
        <v>42077</v>
      </c>
      <c r="B640" s="7">
        <v>949</v>
      </c>
      <c r="C640" s="7">
        <v>1094.75</v>
      </c>
      <c r="F640" s="15">
        <v>42070</v>
      </c>
      <c r="G640" s="7">
        <v>14632</v>
      </c>
      <c r="H640" s="7">
        <v>15003.25</v>
      </c>
      <c r="I640" s="3"/>
      <c r="J640" s="3"/>
      <c r="K640" s="7">
        <v>0</v>
      </c>
      <c r="L640" s="9">
        <v>0</v>
      </c>
      <c r="M640" s="9">
        <v>0</v>
      </c>
      <c r="N640" s="9">
        <v>0</v>
      </c>
      <c r="O640" s="3"/>
      <c r="P640" s="3"/>
      <c r="Q640" s="11">
        <f t="shared" si="179"/>
        <v>-103</v>
      </c>
      <c r="R640" s="14">
        <f t="shared" si="172"/>
        <v>-9.7908745247148293E-2</v>
      </c>
      <c r="S640" s="11">
        <f t="shared" si="173"/>
        <v>-124</v>
      </c>
      <c r="T640" s="14">
        <f t="shared" si="174"/>
        <v>-0.11556383970177074</v>
      </c>
      <c r="U640" s="11">
        <f t="shared" si="175"/>
        <v>-285</v>
      </c>
      <c r="V640" s="14">
        <f t="shared" si="176"/>
        <v>-1.9105718307970771E-2</v>
      </c>
      <c r="W640" s="11">
        <f t="shared" si="177"/>
        <v>-3002</v>
      </c>
      <c r="X640" s="14">
        <f t="shared" si="178"/>
        <v>-0.17023931042304638</v>
      </c>
    </row>
    <row r="641" spans="1:24" x14ac:dyDescent="0.3">
      <c r="A641" s="16">
        <v>42084</v>
      </c>
      <c r="B641" s="7">
        <v>847</v>
      </c>
      <c r="C641" s="7">
        <v>1045</v>
      </c>
      <c r="F641" s="15">
        <v>42077</v>
      </c>
      <c r="G641" s="7">
        <v>14178</v>
      </c>
      <c r="H641" s="7">
        <v>14762</v>
      </c>
      <c r="I641" s="3"/>
      <c r="J641" s="3"/>
      <c r="K641" s="7">
        <v>0</v>
      </c>
      <c r="L641" s="9">
        <v>0</v>
      </c>
      <c r="M641" s="9">
        <v>0</v>
      </c>
      <c r="N641" s="9">
        <v>0</v>
      </c>
      <c r="O641" s="3"/>
      <c r="P641" s="3"/>
      <c r="Q641" s="11">
        <f t="shared" si="179"/>
        <v>-102</v>
      </c>
      <c r="R641" s="14">
        <f t="shared" ref="R641:R646" si="180">IF(A641="","",(B641-B640)/B640)</f>
        <v>-0.10748155953635406</v>
      </c>
      <c r="S641" s="11">
        <f t="shared" ref="S641:S646" si="181">IF(A641="","",B641-B589)</f>
        <v>-420</v>
      </c>
      <c r="T641" s="14">
        <f t="shared" ref="T641:T646" si="182">IF(A641="","",(B641-B589)/B589)</f>
        <v>-0.33149171270718231</v>
      </c>
      <c r="U641" s="11">
        <f t="shared" ref="U641:U646" si="183">IF(A641="","",(G641-G640))</f>
        <v>-454</v>
      </c>
      <c r="V641" s="14">
        <f t="shared" ref="V641:V646" si="184">IF(A641="","",(G641-G640)/G640)</f>
        <v>-3.1027884089666485E-2</v>
      </c>
      <c r="W641" s="11">
        <f t="shared" ref="W641:W646" si="185">IF(A641="","",G641-G589)</f>
        <v>-3384</v>
      </c>
      <c r="X641" s="14">
        <f t="shared" ref="X641:X646" si="186">IF(A641="","",(G641-G589)/G589)</f>
        <v>-0.19268875982234371</v>
      </c>
    </row>
    <row r="642" spans="1:24" x14ac:dyDescent="0.3">
      <c r="A642" s="16">
        <v>42091</v>
      </c>
      <c r="B642" s="7">
        <v>929</v>
      </c>
      <c r="C642" s="7">
        <v>944.25</v>
      </c>
      <c r="F642" s="15">
        <v>42084</v>
      </c>
      <c r="G642" s="7">
        <v>13594</v>
      </c>
      <c r="H642" s="7">
        <v>14330.25</v>
      </c>
      <c r="I642" s="3"/>
      <c r="J642" s="3"/>
      <c r="K642" s="7">
        <v>0</v>
      </c>
      <c r="L642" s="9">
        <v>0</v>
      </c>
      <c r="M642" s="9">
        <v>0</v>
      </c>
      <c r="N642" s="9">
        <v>0</v>
      </c>
      <c r="O642" s="3"/>
      <c r="P642" s="3"/>
      <c r="Q642" s="11">
        <f t="shared" ref="Q642:Q647" si="187">IF(A642="","",B642-B641)</f>
        <v>82</v>
      </c>
      <c r="R642" s="14">
        <f t="shared" si="180"/>
        <v>9.6812278630460449E-2</v>
      </c>
      <c r="S642" s="11">
        <f t="shared" si="181"/>
        <v>-305</v>
      </c>
      <c r="T642" s="14">
        <f t="shared" si="182"/>
        <v>-0.24716369529983792</v>
      </c>
      <c r="U642" s="11">
        <f t="shared" si="183"/>
        <v>-584</v>
      </c>
      <c r="V642" s="14">
        <f t="shared" si="184"/>
        <v>-4.119057695020454E-2</v>
      </c>
      <c r="W642" s="11">
        <f t="shared" si="185"/>
        <v>-3401</v>
      </c>
      <c r="X642" s="14">
        <f t="shared" si="186"/>
        <v>-0.20011768167107974</v>
      </c>
    </row>
    <row r="643" spans="1:24" x14ac:dyDescent="0.3">
      <c r="A643" s="16">
        <v>42098</v>
      </c>
      <c r="B643" s="7">
        <v>1002</v>
      </c>
      <c r="C643" s="7">
        <v>931.75</v>
      </c>
      <c r="F643" s="15">
        <v>42091</v>
      </c>
      <c r="G643" s="7">
        <v>13043</v>
      </c>
      <c r="H643" s="7">
        <v>13861.75</v>
      </c>
      <c r="I643" s="3"/>
      <c r="J643" s="3"/>
      <c r="K643" s="7">
        <v>0</v>
      </c>
      <c r="L643" s="9">
        <v>0</v>
      </c>
      <c r="M643" s="9">
        <v>0</v>
      </c>
      <c r="N643" s="9">
        <v>0</v>
      </c>
      <c r="O643" s="3"/>
      <c r="P643" s="3"/>
      <c r="Q643" s="11">
        <f t="shared" si="187"/>
        <v>73</v>
      </c>
      <c r="R643" s="14">
        <f t="shared" si="180"/>
        <v>7.8579117330462869E-2</v>
      </c>
      <c r="S643" s="11">
        <f t="shared" si="181"/>
        <v>-493</v>
      </c>
      <c r="T643" s="14">
        <f t="shared" si="182"/>
        <v>-0.32976588628762543</v>
      </c>
      <c r="U643" s="11">
        <f t="shared" si="183"/>
        <v>-551</v>
      </c>
      <c r="V643" s="14">
        <f t="shared" si="184"/>
        <v>-4.0532587906429308E-2</v>
      </c>
      <c r="W643" s="11">
        <f t="shared" si="185"/>
        <v>-3530</v>
      </c>
      <c r="X643" s="14">
        <f t="shared" si="186"/>
        <v>-0.21299704338381706</v>
      </c>
    </row>
    <row r="644" spans="1:24" x14ac:dyDescent="0.3">
      <c r="A644" s="16">
        <v>42105</v>
      </c>
      <c r="B644" s="7">
        <v>1125</v>
      </c>
      <c r="C644" s="7">
        <v>975.75</v>
      </c>
      <c r="F644" s="15">
        <v>42098</v>
      </c>
      <c r="G644" s="7">
        <v>12607</v>
      </c>
      <c r="H644" s="7">
        <v>13355.5</v>
      </c>
      <c r="I644" s="3"/>
      <c r="J644" s="3"/>
      <c r="K644" s="7">
        <v>0</v>
      </c>
      <c r="L644" s="9">
        <v>0</v>
      </c>
      <c r="M644" s="9">
        <v>0</v>
      </c>
      <c r="N644" s="9">
        <v>0</v>
      </c>
      <c r="O644" s="3"/>
      <c r="P644" s="3"/>
      <c r="Q644" s="11">
        <f t="shared" si="187"/>
        <v>123</v>
      </c>
      <c r="R644" s="14">
        <f t="shared" si="180"/>
        <v>0.12275449101796407</v>
      </c>
      <c r="S644" s="11">
        <f t="shared" si="181"/>
        <v>-355</v>
      </c>
      <c r="T644" s="14">
        <f t="shared" si="182"/>
        <v>-0.23986486486486486</v>
      </c>
      <c r="U644" s="11">
        <f t="shared" si="183"/>
        <v>-436</v>
      </c>
      <c r="V644" s="14">
        <f t="shared" si="184"/>
        <v>-3.3427892356053056E-2</v>
      </c>
      <c r="W644" s="11">
        <f t="shared" si="185"/>
        <v>-3407</v>
      </c>
      <c r="X644" s="14">
        <f t="shared" si="186"/>
        <v>-0.21275134257524667</v>
      </c>
    </row>
    <row r="645" spans="1:24" x14ac:dyDescent="0.3">
      <c r="A645" s="16">
        <v>42112</v>
      </c>
      <c r="B645" s="7">
        <v>1188</v>
      </c>
      <c r="C645" s="7">
        <v>1061</v>
      </c>
      <c r="F645" s="15">
        <v>42105</v>
      </c>
      <c r="G645" s="7">
        <v>11920</v>
      </c>
      <c r="H645" s="7">
        <v>12791</v>
      </c>
      <c r="I645" s="3"/>
      <c r="J645" s="3"/>
      <c r="K645" s="7">
        <v>0</v>
      </c>
      <c r="L645" s="9">
        <v>0</v>
      </c>
      <c r="M645" s="9">
        <v>0</v>
      </c>
      <c r="N645" s="9">
        <v>0</v>
      </c>
      <c r="O645" s="3"/>
      <c r="P645" s="3"/>
      <c r="Q645" s="11">
        <f t="shared" si="187"/>
        <v>63</v>
      </c>
      <c r="R645" s="14">
        <f t="shared" si="180"/>
        <v>5.6000000000000001E-2</v>
      </c>
      <c r="S645" s="11">
        <f t="shared" si="181"/>
        <v>-291</v>
      </c>
      <c r="T645" s="14">
        <f t="shared" si="182"/>
        <v>-0.19675456389452334</v>
      </c>
      <c r="U645" s="11">
        <f t="shared" si="183"/>
        <v>-687</v>
      </c>
      <c r="V645" s="14">
        <f t="shared" si="184"/>
        <v>-5.4493535337510904E-2</v>
      </c>
      <c r="W645" s="11">
        <f t="shared" si="185"/>
        <v>-3453</v>
      </c>
      <c r="X645" s="14">
        <f t="shared" si="186"/>
        <v>-0.22461458401092826</v>
      </c>
    </row>
    <row r="646" spans="1:24" x14ac:dyDescent="0.3">
      <c r="A646" s="16">
        <v>42119</v>
      </c>
      <c r="B646" s="7">
        <v>1039</v>
      </c>
      <c r="C646" s="7">
        <v>1088.5</v>
      </c>
      <c r="F646" s="15">
        <v>42112</v>
      </c>
      <c r="G646" s="7">
        <v>11211</v>
      </c>
      <c r="H646" s="7">
        <v>12195.25</v>
      </c>
      <c r="I646" s="3"/>
      <c r="J646" s="3"/>
      <c r="K646" s="7">
        <v>0</v>
      </c>
      <c r="L646" s="9">
        <v>0</v>
      </c>
      <c r="M646" s="9">
        <v>0</v>
      </c>
      <c r="N646" s="9">
        <v>0</v>
      </c>
      <c r="O646" s="3"/>
      <c r="P646" s="3"/>
      <c r="Q646" s="11">
        <f t="shared" si="187"/>
        <v>-149</v>
      </c>
      <c r="R646" s="14">
        <f t="shared" si="180"/>
        <v>-0.12542087542087543</v>
      </c>
      <c r="S646" s="11">
        <f t="shared" si="181"/>
        <v>-138</v>
      </c>
      <c r="T646" s="14">
        <f t="shared" si="182"/>
        <v>-0.11724723874256585</v>
      </c>
      <c r="U646" s="11">
        <f t="shared" si="183"/>
        <v>-709</v>
      </c>
      <c r="V646" s="14">
        <f t="shared" si="184"/>
        <v>-5.9479865771812079E-2</v>
      </c>
      <c r="W646" s="11">
        <f t="shared" si="185"/>
        <v>-3359</v>
      </c>
      <c r="X646" s="14">
        <f t="shared" si="186"/>
        <v>-0.23054221002059025</v>
      </c>
    </row>
    <row r="647" spans="1:24" x14ac:dyDescent="0.3">
      <c r="A647" s="16">
        <v>42126</v>
      </c>
      <c r="B647" s="7">
        <v>1094</v>
      </c>
      <c r="C647" s="7">
        <v>1111.5</v>
      </c>
      <c r="F647" s="15">
        <v>42119</v>
      </c>
      <c r="G647" s="7">
        <v>10852</v>
      </c>
      <c r="H647" s="7">
        <v>11647.5</v>
      </c>
      <c r="I647" s="3"/>
      <c r="J647" s="3"/>
      <c r="K647" s="7">
        <v>0</v>
      </c>
      <c r="L647" s="9">
        <v>0</v>
      </c>
      <c r="M647" s="9">
        <v>0</v>
      </c>
      <c r="N647" s="9">
        <v>0</v>
      </c>
      <c r="O647" s="3"/>
      <c r="P647" s="3"/>
      <c r="Q647" s="11">
        <f t="shared" si="187"/>
        <v>55</v>
      </c>
      <c r="R647" s="14">
        <f t="shared" ref="R647:R652" si="188">IF(A647="","",(B647-B646)/B646)</f>
        <v>5.2935514918190568E-2</v>
      </c>
      <c r="S647" s="11">
        <f t="shared" ref="S647:S652" si="189">IF(A647="","",B647-B595)</f>
        <v>-197</v>
      </c>
      <c r="T647" s="14">
        <f t="shared" ref="T647:T652" si="190">IF(A647="","",(B647-B595)/B595)</f>
        <v>-0.15259488768396592</v>
      </c>
      <c r="U647" s="11">
        <f t="shared" ref="U647:U652" si="191">IF(A647="","",(G647-G646))</f>
        <v>-359</v>
      </c>
      <c r="V647" s="14">
        <f t="shared" ref="V647:V652" si="192">IF(A647="","",(G647-G646)/G646)</f>
        <v>-3.2022121131032019E-2</v>
      </c>
      <c r="W647" s="11">
        <f t="shared" ref="W647:W652" si="193">IF(A647="","",G647-G595)</f>
        <v>-3355</v>
      </c>
      <c r="X647" s="14">
        <f t="shared" ref="X647:X652" si="194">IF(A647="","",(G647-G595)/G595)</f>
        <v>-0.23615119307383683</v>
      </c>
    </row>
    <row r="648" spans="1:24" x14ac:dyDescent="0.3">
      <c r="A648" s="16">
        <v>42133</v>
      </c>
      <c r="B648" s="7">
        <v>946</v>
      </c>
      <c r="C648" s="7">
        <v>1066.75</v>
      </c>
      <c r="F648" s="15">
        <v>42126</v>
      </c>
      <c r="G648" s="7">
        <v>9774</v>
      </c>
      <c r="H648" s="7">
        <v>10939.25</v>
      </c>
      <c r="I648" s="3"/>
      <c r="J648" s="3"/>
      <c r="K648" s="7">
        <v>0</v>
      </c>
      <c r="L648" s="9">
        <v>0</v>
      </c>
      <c r="M648" s="9">
        <v>0</v>
      </c>
      <c r="N648" s="9">
        <v>0</v>
      </c>
      <c r="O648" s="3"/>
      <c r="P648" s="3"/>
      <c r="Q648" s="11">
        <f t="shared" ref="Q648:Q655" si="195">IF(A648="","",B648-B647)</f>
        <v>-148</v>
      </c>
      <c r="R648" s="14">
        <f t="shared" si="188"/>
        <v>-0.13528336380255943</v>
      </c>
      <c r="S648" s="11">
        <f t="shared" si="189"/>
        <v>-33</v>
      </c>
      <c r="T648" s="14">
        <f t="shared" si="190"/>
        <v>-3.3707865168539325E-2</v>
      </c>
      <c r="U648" s="11">
        <f t="shared" si="191"/>
        <v>-1078</v>
      </c>
      <c r="V648" s="14">
        <f t="shared" si="192"/>
        <v>-9.9336527828971621E-2</v>
      </c>
      <c r="W648" s="11">
        <f t="shared" si="193"/>
        <v>-2909</v>
      </c>
      <c r="X648" s="14">
        <f t="shared" si="194"/>
        <v>-0.22936213829535598</v>
      </c>
    </row>
    <row r="649" spans="1:24" x14ac:dyDescent="0.3">
      <c r="A649" s="16">
        <v>42140</v>
      </c>
      <c r="B649" s="7">
        <v>1104</v>
      </c>
      <c r="C649" s="7">
        <v>1045.75</v>
      </c>
      <c r="F649" s="15">
        <v>42133</v>
      </c>
      <c r="G649" s="7">
        <v>8981</v>
      </c>
      <c r="H649" s="7">
        <v>10204.5</v>
      </c>
      <c r="I649" s="3"/>
      <c r="J649" s="3"/>
      <c r="K649" s="7">
        <v>0</v>
      </c>
      <c r="L649" s="9">
        <v>0</v>
      </c>
      <c r="M649" s="9">
        <v>0</v>
      </c>
      <c r="N649" s="9">
        <v>0</v>
      </c>
      <c r="O649" s="3"/>
      <c r="P649" s="3"/>
      <c r="Q649" s="11">
        <f t="shared" si="195"/>
        <v>158</v>
      </c>
      <c r="R649" s="14">
        <f t="shared" si="188"/>
        <v>0.16701902748414377</v>
      </c>
      <c r="S649" s="11">
        <f t="shared" si="189"/>
        <v>118</v>
      </c>
      <c r="T649" s="14">
        <f t="shared" si="190"/>
        <v>0.11967545638945233</v>
      </c>
      <c r="U649" s="11">
        <f t="shared" si="191"/>
        <v>-793</v>
      </c>
      <c r="V649" s="14">
        <f t="shared" si="192"/>
        <v>-8.1133619807652962E-2</v>
      </c>
      <c r="W649" s="11">
        <f t="shared" si="193"/>
        <v>-2532</v>
      </c>
      <c r="X649" s="14">
        <f t="shared" si="194"/>
        <v>-0.21992530183271086</v>
      </c>
    </row>
    <row r="650" spans="1:24" x14ac:dyDescent="0.3">
      <c r="A650" s="16">
        <v>42147</v>
      </c>
      <c r="B650" s="7">
        <v>853</v>
      </c>
      <c r="C650" s="7">
        <v>999.25</v>
      </c>
      <c r="F650" s="15">
        <v>42140</v>
      </c>
      <c r="G650" s="7">
        <v>8054</v>
      </c>
      <c r="H650" s="7">
        <v>9415.25</v>
      </c>
      <c r="I650" s="3"/>
      <c r="J650" s="3"/>
      <c r="K650" s="7">
        <v>0</v>
      </c>
      <c r="L650" s="9">
        <v>0</v>
      </c>
      <c r="M650" s="9">
        <v>0</v>
      </c>
      <c r="N650" s="9">
        <v>0</v>
      </c>
      <c r="O650" s="3"/>
      <c r="P650" s="3"/>
      <c r="Q650" s="11">
        <f t="shared" si="195"/>
        <v>-251</v>
      </c>
      <c r="R650" s="14">
        <f t="shared" si="188"/>
        <v>-0.22735507246376813</v>
      </c>
      <c r="S650" s="11">
        <f t="shared" si="189"/>
        <v>-120</v>
      </c>
      <c r="T650" s="14">
        <f t="shared" si="190"/>
        <v>-0.12332990750256938</v>
      </c>
      <c r="U650" s="11">
        <f t="shared" si="191"/>
        <v>-927</v>
      </c>
      <c r="V650" s="14">
        <f t="shared" si="192"/>
        <v>-0.10321790446498162</v>
      </c>
      <c r="W650" s="11">
        <f t="shared" si="193"/>
        <v>-2528</v>
      </c>
      <c r="X650" s="14">
        <f t="shared" si="194"/>
        <v>-0.2388962388962389</v>
      </c>
    </row>
    <row r="651" spans="1:24" x14ac:dyDescent="0.3">
      <c r="A651" s="16">
        <v>42154</v>
      </c>
      <c r="B651" s="7">
        <v>671</v>
      </c>
      <c r="C651" s="7">
        <v>893.5</v>
      </c>
      <c r="F651" s="15">
        <v>42147</v>
      </c>
      <c r="G651" s="7">
        <v>7420</v>
      </c>
      <c r="H651" s="7">
        <v>8557.25</v>
      </c>
      <c r="I651" s="3"/>
      <c r="J651" s="3"/>
      <c r="K651" s="7">
        <v>0</v>
      </c>
      <c r="L651" s="9">
        <v>0</v>
      </c>
      <c r="M651" s="9">
        <v>0</v>
      </c>
      <c r="N651" s="9">
        <v>0</v>
      </c>
      <c r="O651" s="3"/>
      <c r="P651" s="3"/>
      <c r="Q651" s="11">
        <f t="shared" si="195"/>
        <v>-182</v>
      </c>
      <c r="R651" s="14">
        <f t="shared" si="188"/>
        <v>-0.21336459554513482</v>
      </c>
      <c r="S651" s="11">
        <f t="shared" si="189"/>
        <v>-231</v>
      </c>
      <c r="T651" s="14">
        <f t="shared" si="190"/>
        <v>-0.25609756097560976</v>
      </c>
      <c r="U651" s="11">
        <f t="shared" si="191"/>
        <v>-634</v>
      </c>
      <c r="V651" s="14">
        <f t="shared" si="192"/>
        <v>-7.8718649118450459E-2</v>
      </c>
      <c r="W651" s="11">
        <f t="shared" si="193"/>
        <v>-2644</v>
      </c>
      <c r="X651" s="14">
        <f t="shared" si="194"/>
        <v>-0.2627186009538951</v>
      </c>
    </row>
    <row r="652" spans="1:24" x14ac:dyDescent="0.3">
      <c r="A652" s="16">
        <v>42161</v>
      </c>
      <c r="B652" s="7">
        <v>805</v>
      </c>
      <c r="C652" s="7">
        <v>858.25</v>
      </c>
      <c r="F652" s="15">
        <v>42154</v>
      </c>
      <c r="G652" s="7">
        <v>7027</v>
      </c>
      <c r="H652" s="7">
        <v>7870.5</v>
      </c>
      <c r="I652" s="3"/>
      <c r="J652" s="3"/>
      <c r="K652" s="7">
        <v>0</v>
      </c>
      <c r="L652" s="9">
        <v>0</v>
      </c>
      <c r="M652" s="9">
        <v>0</v>
      </c>
      <c r="N652" s="9">
        <v>0</v>
      </c>
      <c r="O652" s="3"/>
      <c r="P652" s="3"/>
      <c r="Q652" s="11">
        <f t="shared" si="195"/>
        <v>134</v>
      </c>
      <c r="R652" s="14">
        <f t="shared" si="188"/>
        <v>0.19970193740685543</v>
      </c>
      <c r="S652" s="11">
        <f t="shared" si="189"/>
        <v>-164</v>
      </c>
      <c r="T652" s="14">
        <f t="shared" si="190"/>
        <v>-0.16924664602683179</v>
      </c>
      <c r="U652" s="11">
        <f t="shared" si="191"/>
        <v>-393</v>
      </c>
      <c r="V652" s="14">
        <f t="shared" si="192"/>
        <v>-5.2964959568733157E-2</v>
      </c>
      <c r="W652" s="11">
        <f t="shared" si="193"/>
        <v>-2630</v>
      </c>
      <c r="X652" s="14">
        <f t="shared" si="194"/>
        <v>-0.27234130682406543</v>
      </c>
    </row>
    <row r="653" spans="1:24" x14ac:dyDescent="0.3">
      <c r="A653" s="16">
        <v>42168</v>
      </c>
      <c r="B653" s="7">
        <v>924</v>
      </c>
      <c r="C653" s="7">
        <v>813.25</v>
      </c>
      <c r="F653" s="15">
        <v>42161</v>
      </c>
      <c r="G653" s="7">
        <v>7410</v>
      </c>
      <c r="H653" s="7">
        <v>7477.75</v>
      </c>
      <c r="I653" s="3"/>
      <c r="J653" s="3"/>
      <c r="K653" s="7">
        <v>0</v>
      </c>
      <c r="L653" s="9">
        <v>0</v>
      </c>
      <c r="M653" s="9">
        <v>0</v>
      </c>
      <c r="N653" s="9">
        <v>0</v>
      </c>
      <c r="O653" s="3"/>
      <c r="P653" s="3"/>
      <c r="Q653" s="11">
        <f t="shared" si="195"/>
        <v>119</v>
      </c>
      <c r="R653" s="14">
        <f t="shared" ref="R653:R658" si="196">IF(A653="","",(B653-B652)/B652)</f>
        <v>0.14782608695652175</v>
      </c>
      <c r="S653" s="11">
        <f t="shared" ref="S653:S658" si="197">IF(A653="","",B653-B601)</f>
        <v>-21</v>
      </c>
      <c r="T653" s="14">
        <f t="shared" ref="T653:T658" si="198">IF(A653="","",(B653-B601)/B601)</f>
        <v>-2.2222222222222223E-2</v>
      </c>
      <c r="U653" s="11">
        <f t="shared" ref="U653:U658" si="199">IF(A653="","",(G653-G652))</f>
        <v>383</v>
      </c>
      <c r="V653" s="14">
        <f t="shared" ref="V653:V658" si="200">IF(A653="","",(G653-G652)/G652)</f>
        <v>5.450405578482994E-2</v>
      </c>
      <c r="W653" s="11">
        <f t="shared" ref="W653:W658" si="201">IF(A653="","",G653-G601)</f>
        <v>-1528</v>
      </c>
      <c r="X653" s="14">
        <f t="shared" ref="X653:X658" si="202">IF(A653="","",(G653-G601)/G601)</f>
        <v>-0.17095547102260014</v>
      </c>
    </row>
    <row r="654" spans="1:24" x14ac:dyDescent="0.3">
      <c r="A654" s="16">
        <v>42175</v>
      </c>
      <c r="B654" s="7">
        <v>813</v>
      </c>
      <c r="C654" s="7">
        <v>803.25</v>
      </c>
      <c r="F654" s="15">
        <v>42168</v>
      </c>
      <c r="G654" s="7">
        <v>7133</v>
      </c>
      <c r="H654" s="7">
        <v>7247.5</v>
      </c>
      <c r="I654" s="3"/>
      <c r="J654" s="3"/>
      <c r="K654" s="7">
        <v>0</v>
      </c>
      <c r="L654" s="9">
        <v>0</v>
      </c>
      <c r="M654" s="9">
        <v>0</v>
      </c>
      <c r="N654" s="9">
        <v>0</v>
      </c>
      <c r="O654" s="3"/>
      <c r="P654" s="3"/>
      <c r="Q654" s="11">
        <f t="shared" si="195"/>
        <v>-111</v>
      </c>
      <c r="R654" s="14">
        <f t="shared" si="196"/>
        <v>-0.12012987012987013</v>
      </c>
      <c r="S654" s="11">
        <f t="shared" si="197"/>
        <v>-166</v>
      </c>
      <c r="T654" s="14">
        <f t="shared" si="198"/>
        <v>-0.16956077630234934</v>
      </c>
      <c r="U654" s="11">
        <f t="shared" si="199"/>
        <v>-277</v>
      </c>
      <c r="V654" s="14">
        <f t="shared" si="200"/>
        <v>-3.7381916329284753E-2</v>
      </c>
      <c r="W654" s="11">
        <f t="shared" si="201"/>
        <v>-1585</v>
      </c>
      <c r="X654" s="14">
        <f t="shared" si="202"/>
        <v>-0.18180775407203487</v>
      </c>
    </row>
    <row r="655" spans="1:24" x14ac:dyDescent="0.3">
      <c r="A655" s="16">
        <v>42182</v>
      </c>
      <c r="B655" s="7">
        <v>854</v>
      </c>
      <c r="C655" s="7">
        <v>849</v>
      </c>
      <c r="F655" s="15">
        <v>42175</v>
      </c>
      <c r="G655" s="7">
        <v>6572</v>
      </c>
      <c r="H655" s="7">
        <v>7035.5</v>
      </c>
      <c r="I655" s="3"/>
      <c r="J655" s="3"/>
      <c r="K655" s="7">
        <v>0</v>
      </c>
      <c r="L655" s="9">
        <v>0</v>
      </c>
      <c r="M655" s="9">
        <v>0</v>
      </c>
      <c r="N655" s="9">
        <v>0</v>
      </c>
      <c r="O655" s="3"/>
      <c r="P655" s="3"/>
      <c r="Q655" s="11">
        <f t="shared" si="195"/>
        <v>41</v>
      </c>
      <c r="R655" s="14">
        <f t="shared" si="196"/>
        <v>5.0430504305043047E-2</v>
      </c>
      <c r="S655" s="11">
        <f t="shared" si="197"/>
        <v>-264</v>
      </c>
      <c r="T655" s="14">
        <f t="shared" si="198"/>
        <v>-0.23613595706618962</v>
      </c>
      <c r="U655" s="11">
        <f t="shared" si="199"/>
        <v>-561</v>
      </c>
      <c r="V655" s="14">
        <f t="shared" si="200"/>
        <v>-7.8648534978270013E-2</v>
      </c>
      <c r="W655" s="11">
        <f t="shared" si="201"/>
        <v>-1811</v>
      </c>
      <c r="X655" s="14">
        <f t="shared" si="202"/>
        <v>-0.21603244661815579</v>
      </c>
    </row>
    <row r="656" spans="1:24" x14ac:dyDescent="0.3">
      <c r="A656" s="16">
        <v>42189</v>
      </c>
      <c r="B656" s="7">
        <v>942</v>
      </c>
      <c r="C656" s="7">
        <v>883.25</v>
      </c>
      <c r="F656" s="15">
        <v>42182</v>
      </c>
      <c r="G656" s="7">
        <v>6533</v>
      </c>
      <c r="H656" s="7">
        <v>6912</v>
      </c>
      <c r="I656" s="3"/>
      <c r="J656" s="3"/>
      <c r="K656" s="7">
        <v>0</v>
      </c>
      <c r="L656" s="9">
        <v>0</v>
      </c>
      <c r="M656" s="9">
        <v>0</v>
      </c>
      <c r="N656" s="9">
        <v>0</v>
      </c>
      <c r="O656" s="3"/>
      <c r="P656" s="3"/>
      <c r="Q656" s="11">
        <f t="shared" ref="Q656:Q661" si="203">IF(A656="","",B656-B655)</f>
        <v>88</v>
      </c>
      <c r="R656" s="14">
        <f t="shared" si="196"/>
        <v>0.10304449648711944</v>
      </c>
      <c r="S656" s="11">
        <f t="shared" si="197"/>
        <v>-373</v>
      </c>
      <c r="T656" s="14">
        <f t="shared" si="198"/>
        <v>-0.28365019011406845</v>
      </c>
      <c r="U656" s="11">
        <f t="shared" si="199"/>
        <v>-39</v>
      </c>
      <c r="V656" s="14">
        <f t="shared" si="200"/>
        <v>-5.9342665855143034E-3</v>
      </c>
      <c r="W656" s="11">
        <f t="shared" si="201"/>
        <v>-2020</v>
      </c>
      <c r="X656" s="14">
        <f t="shared" si="202"/>
        <v>-0.23617444171635685</v>
      </c>
    </row>
    <row r="657" spans="1:24" x14ac:dyDescent="0.3">
      <c r="A657" s="16">
        <v>42196</v>
      </c>
      <c r="B657" s="7">
        <v>891</v>
      </c>
      <c r="C657" s="7">
        <v>875</v>
      </c>
      <c r="F657" s="15">
        <v>42189</v>
      </c>
      <c r="G657" s="7">
        <v>6641</v>
      </c>
      <c r="H657" s="7">
        <v>6719.75</v>
      </c>
      <c r="I657" s="3"/>
      <c r="J657" s="3"/>
      <c r="K657" s="7">
        <v>0</v>
      </c>
      <c r="L657" s="9">
        <v>0</v>
      </c>
      <c r="M657" s="9">
        <v>0</v>
      </c>
      <c r="N657" s="9">
        <v>0</v>
      </c>
      <c r="O657" s="3"/>
      <c r="P657" s="3"/>
      <c r="Q657" s="11">
        <f t="shared" si="203"/>
        <v>-51</v>
      </c>
      <c r="R657" s="14">
        <f t="shared" si="196"/>
        <v>-5.4140127388535034E-2</v>
      </c>
      <c r="S657" s="11">
        <f t="shared" si="197"/>
        <v>26</v>
      </c>
      <c r="T657" s="14">
        <f t="shared" si="198"/>
        <v>3.0057803468208091E-2</v>
      </c>
      <c r="U657" s="11">
        <f t="shared" si="199"/>
        <v>108</v>
      </c>
      <c r="V657" s="14">
        <f t="shared" si="200"/>
        <v>1.6531455686514616E-2</v>
      </c>
      <c r="W657" s="11">
        <f t="shared" si="201"/>
        <v>-2073</v>
      </c>
      <c r="X657" s="14">
        <f t="shared" si="202"/>
        <v>-0.23789304567362865</v>
      </c>
    </row>
    <row r="658" spans="1:24" x14ac:dyDescent="0.3">
      <c r="A658" s="16">
        <v>42203</v>
      </c>
      <c r="B658" s="7">
        <v>830</v>
      </c>
      <c r="C658" s="7">
        <v>879.25</v>
      </c>
      <c r="F658" s="15">
        <v>42196</v>
      </c>
      <c r="G658" s="7">
        <v>6630</v>
      </c>
      <c r="H658" s="7">
        <v>6594</v>
      </c>
      <c r="I658" s="3"/>
      <c r="J658" s="3"/>
      <c r="K658" s="7">
        <v>0</v>
      </c>
      <c r="L658" s="9">
        <v>0</v>
      </c>
      <c r="M658" s="9">
        <v>0</v>
      </c>
      <c r="N658" s="9">
        <v>0</v>
      </c>
      <c r="O658" s="3"/>
      <c r="P658" s="3"/>
      <c r="Q658" s="11">
        <f t="shared" si="203"/>
        <v>-61</v>
      </c>
      <c r="R658" s="14">
        <f t="shared" si="196"/>
        <v>-6.8462401795735123E-2</v>
      </c>
      <c r="S658" s="11">
        <f t="shared" si="197"/>
        <v>-331</v>
      </c>
      <c r="T658" s="14">
        <f t="shared" si="198"/>
        <v>-0.285099052540913</v>
      </c>
      <c r="U658" s="11">
        <f t="shared" si="199"/>
        <v>-11</v>
      </c>
      <c r="V658" s="14">
        <f t="shared" si="200"/>
        <v>-1.6563770516488481E-3</v>
      </c>
      <c r="W658" s="11">
        <f t="shared" si="201"/>
        <v>-1985</v>
      </c>
      <c r="X658" s="14">
        <f t="shared" si="202"/>
        <v>-0.23041207196749855</v>
      </c>
    </row>
    <row r="659" spans="1:24" x14ac:dyDescent="0.3">
      <c r="A659" s="16">
        <v>42210</v>
      </c>
      <c r="B659" s="7">
        <v>657</v>
      </c>
      <c r="C659" s="7">
        <v>830</v>
      </c>
      <c r="F659" s="15">
        <v>42203</v>
      </c>
      <c r="G659" s="7">
        <v>6251</v>
      </c>
      <c r="H659" s="7">
        <v>6513.75</v>
      </c>
      <c r="I659" s="3"/>
      <c r="J659" s="3"/>
      <c r="K659" s="7">
        <v>0</v>
      </c>
      <c r="L659" s="9">
        <v>0</v>
      </c>
      <c r="M659" s="9">
        <v>0</v>
      </c>
      <c r="N659" s="9">
        <v>0</v>
      </c>
      <c r="O659" s="3"/>
      <c r="P659" s="3"/>
      <c r="Q659" s="11">
        <f t="shared" si="203"/>
        <v>-173</v>
      </c>
      <c r="R659" s="14">
        <f t="shared" ref="R659:R665" si="204">IF(A659="","",(B659-B658)/B658)</f>
        <v>-0.20843373493975903</v>
      </c>
      <c r="S659" s="11">
        <f t="shared" ref="S659:S665" si="205">IF(A659="","",B659-B607)</f>
        <v>-243</v>
      </c>
      <c r="T659" s="14">
        <f t="shared" ref="T659:T665" si="206">IF(A659="","",(B659-B607)/B607)</f>
        <v>-0.27</v>
      </c>
      <c r="U659" s="11">
        <f t="shared" ref="U659:U665" si="207">IF(A659="","",(G659-G658))</f>
        <v>-379</v>
      </c>
      <c r="V659" s="14">
        <f t="shared" ref="V659:V665" si="208">IF(A659="","",(G659-G658)/G658)</f>
        <v>-5.7164404223227751E-2</v>
      </c>
      <c r="W659" s="11">
        <f t="shared" ref="W659:W665" si="209">IF(A659="","",G659-G607)</f>
        <v>-2041</v>
      </c>
      <c r="X659" s="14">
        <f t="shared" ref="X659:X665" si="210">IF(A659="","",(G659-G607)/G607)</f>
        <v>-0.24614085865894839</v>
      </c>
    </row>
    <row r="660" spans="1:24" x14ac:dyDescent="0.3">
      <c r="A660" s="16">
        <v>42217</v>
      </c>
      <c r="B660" s="7">
        <v>651</v>
      </c>
      <c r="C660" s="7">
        <v>757.25</v>
      </c>
      <c r="F660" s="15">
        <v>42210</v>
      </c>
      <c r="G660" s="7">
        <v>6096</v>
      </c>
      <c r="H660" s="7">
        <v>6404.5</v>
      </c>
      <c r="I660" s="3"/>
      <c r="J660" s="3"/>
      <c r="K660" s="7">
        <v>0</v>
      </c>
      <c r="L660" s="9">
        <v>0</v>
      </c>
      <c r="M660" s="9">
        <v>0</v>
      </c>
      <c r="N660" s="9">
        <v>0</v>
      </c>
      <c r="O660" s="3"/>
      <c r="P660" s="3"/>
      <c r="Q660" s="11">
        <f t="shared" si="203"/>
        <v>-6</v>
      </c>
      <c r="R660" s="14">
        <f t="shared" si="204"/>
        <v>-9.1324200913242004E-3</v>
      </c>
      <c r="S660" s="11">
        <f t="shared" si="205"/>
        <v>-179</v>
      </c>
      <c r="T660" s="14">
        <f t="shared" si="206"/>
        <v>-0.21566265060240963</v>
      </c>
      <c r="U660" s="11">
        <f t="shared" si="207"/>
        <v>-155</v>
      </c>
      <c r="V660" s="14">
        <f t="shared" si="208"/>
        <v>-2.4796032634778434E-2</v>
      </c>
      <c r="W660" s="11">
        <f t="shared" si="209"/>
        <v>-1902</v>
      </c>
      <c r="X660" s="14">
        <f t="shared" si="210"/>
        <v>-0.23780945236309078</v>
      </c>
    </row>
    <row r="661" spans="1:24" x14ac:dyDescent="0.3">
      <c r="A661" s="16">
        <v>42224</v>
      </c>
      <c r="B661" s="7">
        <v>756</v>
      </c>
      <c r="C661" s="7">
        <v>723.5</v>
      </c>
      <c r="F661" s="15">
        <v>42217</v>
      </c>
      <c r="G661" s="7">
        <v>6014</v>
      </c>
      <c r="H661" s="7">
        <v>6247.75</v>
      </c>
      <c r="I661" s="3"/>
      <c r="J661" s="3"/>
      <c r="K661" s="7">
        <v>0</v>
      </c>
      <c r="L661" s="9">
        <v>0</v>
      </c>
      <c r="M661" s="9">
        <v>0</v>
      </c>
      <c r="N661" s="9">
        <v>0</v>
      </c>
      <c r="O661" s="3"/>
      <c r="P661" s="3"/>
      <c r="Q661" s="11">
        <f t="shared" si="203"/>
        <v>105</v>
      </c>
      <c r="R661" s="14">
        <f t="shared" si="204"/>
        <v>0.16129032258064516</v>
      </c>
      <c r="S661" s="11">
        <f t="shared" si="205"/>
        <v>-4</v>
      </c>
      <c r="T661" s="14">
        <f t="shared" si="206"/>
        <v>-5.263157894736842E-3</v>
      </c>
      <c r="U661" s="11">
        <f t="shared" si="207"/>
        <v>-82</v>
      </c>
      <c r="V661" s="14">
        <f t="shared" si="208"/>
        <v>-1.3451443569553806E-2</v>
      </c>
      <c r="W661" s="11">
        <f t="shared" si="209"/>
        <v>-1717</v>
      </c>
      <c r="X661" s="14">
        <f t="shared" si="210"/>
        <v>-0.22209287284956669</v>
      </c>
    </row>
    <row r="662" spans="1:24" x14ac:dyDescent="0.3">
      <c r="A662" s="16">
        <v>42231</v>
      </c>
      <c r="B662" s="7">
        <v>644</v>
      </c>
      <c r="C662" s="7">
        <v>677</v>
      </c>
      <c r="F662" s="15">
        <v>42224</v>
      </c>
      <c r="G662" s="7">
        <v>5915</v>
      </c>
      <c r="H662" s="7">
        <v>6069</v>
      </c>
      <c r="I662" s="3"/>
      <c r="J662" s="3"/>
      <c r="K662" s="7">
        <v>0</v>
      </c>
      <c r="L662" s="9">
        <v>0</v>
      </c>
      <c r="M662" s="9">
        <v>0</v>
      </c>
      <c r="N662" s="9">
        <v>0</v>
      </c>
      <c r="O662" s="3"/>
      <c r="P662" s="3"/>
      <c r="Q662" s="11">
        <f t="shared" ref="Q662:Q667" si="211">IF(A662="","",B662-B661)</f>
        <v>-112</v>
      </c>
      <c r="R662" s="14">
        <f t="shared" si="204"/>
        <v>-0.14814814814814814</v>
      </c>
      <c r="S662" s="11">
        <f t="shared" si="205"/>
        <v>-225</v>
      </c>
      <c r="T662" s="14">
        <f t="shared" si="206"/>
        <v>-0.25891829689298046</v>
      </c>
      <c r="U662" s="11">
        <f t="shared" si="207"/>
        <v>-99</v>
      </c>
      <c r="V662" s="14">
        <f t="shared" si="208"/>
        <v>-1.6461589624210175E-2</v>
      </c>
      <c r="W662" s="11">
        <f t="shared" si="209"/>
        <v>-1920</v>
      </c>
      <c r="X662" s="14">
        <f t="shared" si="210"/>
        <v>-0.24505424377791959</v>
      </c>
    </row>
    <row r="663" spans="1:24" x14ac:dyDescent="0.3">
      <c r="A663" s="16">
        <v>42238</v>
      </c>
      <c r="B663" s="7">
        <v>832</v>
      </c>
      <c r="C663" s="7">
        <v>720.75</v>
      </c>
      <c r="F663" s="15">
        <v>42231</v>
      </c>
      <c r="G663" s="7">
        <v>6075</v>
      </c>
      <c r="H663" s="7">
        <v>6025</v>
      </c>
      <c r="I663" s="3"/>
      <c r="J663" s="3"/>
      <c r="K663" s="7">
        <v>0</v>
      </c>
      <c r="L663" s="9">
        <v>0</v>
      </c>
      <c r="M663" s="9">
        <v>0</v>
      </c>
      <c r="N663" s="9">
        <v>0</v>
      </c>
      <c r="O663" s="3"/>
      <c r="P663" s="3"/>
      <c r="Q663" s="11">
        <f t="shared" si="211"/>
        <v>188</v>
      </c>
      <c r="R663" s="14">
        <f t="shared" si="204"/>
        <v>0.29192546583850931</v>
      </c>
      <c r="S663" s="11">
        <f t="shared" si="205"/>
        <v>23</v>
      </c>
      <c r="T663" s="14">
        <f t="shared" si="206"/>
        <v>2.843016069221261E-2</v>
      </c>
      <c r="U663" s="11">
        <f t="shared" si="207"/>
        <v>160</v>
      </c>
      <c r="V663" s="14">
        <f t="shared" si="208"/>
        <v>2.7049873203719356E-2</v>
      </c>
      <c r="W663" s="11">
        <f t="shared" si="209"/>
        <v>-1450</v>
      </c>
      <c r="X663" s="14">
        <f t="shared" si="210"/>
        <v>-0.19269102990033224</v>
      </c>
    </row>
    <row r="664" spans="1:24" x14ac:dyDescent="0.3">
      <c r="A664" s="16">
        <v>42245</v>
      </c>
      <c r="B664" s="7">
        <v>615</v>
      </c>
      <c r="C664" s="7">
        <v>711.75</v>
      </c>
      <c r="F664" s="15">
        <v>42238</v>
      </c>
      <c r="G664" s="7">
        <v>5612</v>
      </c>
      <c r="H664" s="7">
        <v>5904</v>
      </c>
      <c r="I664" s="3"/>
      <c r="J664" s="3"/>
      <c r="K664" s="7">
        <v>0</v>
      </c>
      <c r="L664" s="9">
        <v>0</v>
      </c>
      <c r="M664" s="9">
        <v>0</v>
      </c>
      <c r="N664" s="9">
        <v>0</v>
      </c>
      <c r="O664" s="3"/>
      <c r="P664" s="3"/>
      <c r="Q664" s="11">
        <f t="shared" si="211"/>
        <v>-217</v>
      </c>
      <c r="R664" s="14">
        <f t="shared" si="204"/>
        <v>-0.26081730769230771</v>
      </c>
      <c r="S664" s="11">
        <f t="shared" si="205"/>
        <v>-160</v>
      </c>
      <c r="T664" s="14">
        <f t="shared" si="206"/>
        <v>-0.20645161290322581</v>
      </c>
      <c r="U664" s="11">
        <f t="shared" si="207"/>
        <v>-463</v>
      </c>
      <c r="V664" s="14">
        <f t="shared" si="208"/>
        <v>-7.6213991769547323E-2</v>
      </c>
      <c r="W664" s="11">
        <f t="shared" si="209"/>
        <v>-1788</v>
      </c>
      <c r="X664" s="14">
        <f t="shared" si="210"/>
        <v>-0.24162162162162162</v>
      </c>
    </row>
    <row r="665" spans="1:24" x14ac:dyDescent="0.3">
      <c r="A665" s="16">
        <v>42252</v>
      </c>
      <c r="B665" s="7">
        <v>650</v>
      </c>
      <c r="C665" s="7">
        <v>685.25</v>
      </c>
      <c r="F665" s="15">
        <v>42245</v>
      </c>
      <c r="G665" s="7">
        <v>5280</v>
      </c>
      <c r="H665" s="7">
        <v>5720.5</v>
      </c>
      <c r="I665" s="3"/>
      <c r="J665" s="3"/>
      <c r="K665" s="7">
        <v>0</v>
      </c>
      <c r="L665" s="9">
        <v>0</v>
      </c>
      <c r="M665" s="9">
        <v>0</v>
      </c>
      <c r="N665" s="9">
        <v>0</v>
      </c>
      <c r="O665" s="3"/>
      <c r="P665" s="3"/>
      <c r="Q665" s="11">
        <f t="shared" si="211"/>
        <v>35</v>
      </c>
      <c r="R665" s="14">
        <f t="shared" si="204"/>
        <v>5.6910569105691054E-2</v>
      </c>
      <c r="S665" s="11">
        <f t="shared" si="205"/>
        <v>-213</v>
      </c>
      <c r="T665" s="14">
        <f t="shared" si="206"/>
        <v>-0.24681344148319814</v>
      </c>
      <c r="U665" s="11">
        <f t="shared" si="207"/>
        <v>-332</v>
      </c>
      <c r="V665" s="14">
        <f t="shared" si="208"/>
        <v>-5.9158945117605131E-2</v>
      </c>
      <c r="W665" s="11">
        <f t="shared" si="209"/>
        <v>-1581</v>
      </c>
      <c r="X665" s="14">
        <f t="shared" si="210"/>
        <v>-0.23043288150415392</v>
      </c>
    </row>
    <row r="666" spans="1:24" x14ac:dyDescent="0.3">
      <c r="A666" s="16">
        <v>42259</v>
      </c>
      <c r="B666" s="7">
        <v>697</v>
      </c>
      <c r="C666" s="7">
        <v>698.5</v>
      </c>
      <c r="F666" s="15">
        <v>42252</v>
      </c>
      <c r="G666" s="7">
        <v>4920</v>
      </c>
      <c r="H666" s="7">
        <v>5471.75</v>
      </c>
      <c r="I666" s="3"/>
      <c r="J666" s="3"/>
      <c r="K666" s="7">
        <v>0</v>
      </c>
      <c r="L666" s="9">
        <v>0</v>
      </c>
      <c r="M666" s="9">
        <v>0</v>
      </c>
      <c r="N666" s="9">
        <v>0</v>
      </c>
      <c r="O666" s="3"/>
      <c r="P666" s="3"/>
      <c r="Q666" s="11">
        <f t="shared" si="211"/>
        <v>47</v>
      </c>
      <c r="R666" s="14">
        <f t="shared" ref="R666:R671" si="212">IF(A666="","",(B666-B665)/B665)</f>
        <v>7.2307692307692309E-2</v>
      </c>
      <c r="S666" s="11">
        <f t="shared" ref="S666:S671" si="213">IF(A666="","",B666-B614)</f>
        <v>-132</v>
      </c>
      <c r="T666" s="14">
        <f t="shared" ref="T666:T671" si="214">IF(A666="","",(B666-B614)/B614)</f>
        <v>-0.15922798552472858</v>
      </c>
      <c r="U666" s="11">
        <f t="shared" ref="U666:U671" si="215">IF(A666="","",(G666-G665))</f>
        <v>-360</v>
      </c>
      <c r="V666" s="14">
        <f t="shared" ref="V666:V671" si="216">IF(A666="","",(G666-G665)/G665)</f>
        <v>-6.8181818181818177E-2</v>
      </c>
      <c r="W666" s="11">
        <f t="shared" ref="W666:W671" si="217">IF(A666="","",G666-G614)</f>
        <v>-1712</v>
      </c>
      <c r="X666" s="14">
        <f t="shared" ref="X666:X671" si="218">IF(A666="","",(G666-G614)/G614)</f>
        <v>-0.25814234016887816</v>
      </c>
    </row>
    <row r="667" spans="1:24" x14ac:dyDescent="0.3">
      <c r="A667" s="16">
        <v>42266</v>
      </c>
      <c r="B667" s="7">
        <v>646</v>
      </c>
      <c r="C667" s="7">
        <v>652</v>
      </c>
      <c r="F667" s="15">
        <v>42259</v>
      </c>
      <c r="G667" s="7">
        <v>4781</v>
      </c>
      <c r="H667" s="7">
        <v>5148.25</v>
      </c>
      <c r="I667" s="3"/>
      <c r="J667" s="3"/>
      <c r="K667" s="7">
        <v>0</v>
      </c>
      <c r="L667" s="9">
        <v>0</v>
      </c>
      <c r="M667" s="9">
        <v>0</v>
      </c>
      <c r="N667" s="9">
        <v>0</v>
      </c>
      <c r="O667" s="3"/>
      <c r="P667" s="3"/>
      <c r="Q667" s="11">
        <f t="shared" si="211"/>
        <v>-51</v>
      </c>
      <c r="R667" s="14">
        <f t="shared" si="212"/>
        <v>-7.3170731707317069E-2</v>
      </c>
      <c r="S667" s="11">
        <f t="shared" si="213"/>
        <v>-205</v>
      </c>
      <c r="T667" s="14">
        <f t="shared" si="214"/>
        <v>-0.2408930669800235</v>
      </c>
      <c r="U667" s="11">
        <f t="shared" si="215"/>
        <v>-139</v>
      </c>
      <c r="V667" s="14">
        <f t="shared" si="216"/>
        <v>-2.8252032520325203E-2</v>
      </c>
      <c r="W667" s="11">
        <f t="shared" si="217"/>
        <v>-1693</v>
      </c>
      <c r="X667" s="14">
        <f t="shared" si="218"/>
        <v>-0.2615075687364844</v>
      </c>
    </row>
    <row r="668" spans="1:24" x14ac:dyDescent="0.3">
      <c r="A668" s="16">
        <v>42273</v>
      </c>
      <c r="B668" s="7">
        <v>602</v>
      </c>
      <c r="C668" s="7">
        <v>648.75</v>
      </c>
      <c r="F668" s="15">
        <v>42266</v>
      </c>
      <c r="G668" s="7">
        <v>4698</v>
      </c>
      <c r="H668" s="7">
        <v>4919.75</v>
      </c>
      <c r="I668" s="3"/>
      <c r="J668" s="3"/>
      <c r="K668" s="7">
        <v>0</v>
      </c>
      <c r="L668" s="9">
        <v>0</v>
      </c>
      <c r="M668" s="9">
        <v>0</v>
      </c>
      <c r="N668" s="9">
        <v>0</v>
      </c>
      <c r="O668" s="3"/>
      <c r="P668" s="3"/>
      <c r="Q668" s="11">
        <f t="shared" ref="Q668:Q673" si="219">IF(A668="","",B668-B667)</f>
        <v>-44</v>
      </c>
      <c r="R668" s="14">
        <f t="shared" si="212"/>
        <v>-6.8111455108359129E-2</v>
      </c>
      <c r="S668" s="11">
        <f t="shared" si="213"/>
        <v>-134</v>
      </c>
      <c r="T668" s="14">
        <f t="shared" si="214"/>
        <v>-0.18206521739130435</v>
      </c>
      <c r="U668" s="11">
        <f t="shared" si="215"/>
        <v>-83</v>
      </c>
      <c r="V668" s="14">
        <f t="shared" si="216"/>
        <v>-1.7360384856724535E-2</v>
      </c>
      <c r="W668" s="11">
        <f t="shared" si="217"/>
        <v>-1646</v>
      </c>
      <c r="X668" s="14">
        <f t="shared" si="218"/>
        <v>-0.25945775535939469</v>
      </c>
    </row>
    <row r="669" spans="1:24" x14ac:dyDescent="0.3">
      <c r="A669" s="16">
        <v>42280</v>
      </c>
      <c r="B669" s="7">
        <v>703</v>
      </c>
      <c r="C669" s="7">
        <v>662</v>
      </c>
      <c r="F669" s="15">
        <v>42273</v>
      </c>
      <c r="G669" s="7">
        <v>4518</v>
      </c>
      <c r="H669" s="7">
        <v>4729.25</v>
      </c>
      <c r="I669" s="3"/>
      <c r="J669" s="3"/>
      <c r="K669" s="7">
        <v>0</v>
      </c>
      <c r="L669" s="9">
        <v>0</v>
      </c>
      <c r="M669" s="9">
        <v>0</v>
      </c>
      <c r="N669" s="9">
        <v>0</v>
      </c>
      <c r="O669" s="3"/>
      <c r="P669" s="3"/>
      <c r="Q669" s="11">
        <f t="shared" si="219"/>
        <v>101</v>
      </c>
      <c r="R669" s="14">
        <f t="shared" si="212"/>
        <v>0.16777408637873753</v>
      </c>
      <c r="S669" s="11">
        <f t="shared" si="213"/>
        <v>-150</v>
      </c>
      <c r="T669" s="14">
        <f t="shared" si="214"/>
        <v>-0.17584994138335286</v>
      </c>
      <c r="U669" s="11">
        <f t="shared" si="215"/>
        <v>-180</v>
      </c>
      <c r="V669" s="14">
        <f t="shared" si="216"/>
        <v>-3.8314176245210725E-2</v>
      </c>
      <c r="W669" s="11">
        <f t="shared" si="217"/>
        <v>-1623</v>
      </c>
      <c r="X669" s="14">
        <f t="shared" si="218"/>
        <v>-0.26428920371275039</v>
      </c>
    </row>
    <row r="670" spans="1:24" x14ac:dyDescent="0.3">
      <c r="A670" s="16">
        <v>42287</v>
      </c>
      <c r="B670" s="7">
        <v>654</v>
      </c>
      <c r="C670" s="7">
        <v>651.25</v>
      </c>
      <c r="F670" s="15">
        <v>42280</v>
      </c>
      <c r="G670" s="7">
        <v>4500</v>
      </c>
      <c r="H670" s="7">
        <v>4624.25</v>
      </c>
      <c r="I670" s="3"/>
      <c r="J670" s="3"/>
      <c r="K670" s="7">
        <v>0</v>
      </c>
      <c r="L670" s="9">
        <v>0</v>
      </c>
      <c r="M670" s="9">
        <v>0</v>
      </c>
      <c r="N670" s="9">
        <v>0</v>
      </c>
      <c r="O670" s="3"/>
      <c r="P670" s="3"/>
      <c r="Q670" s="11">
        <f t="shared" si="219"/>
        <v>-49</v>
      </c>
      <c r="R670" s="14">
        <f t="shared" si="212"/>
        <v>-6.9701280227596016E-2</v>
      </c>
      <c r="S670" s="11">
        <f t="shared" si="213"/>
        <v>-253</v>
      </c>
      <c r="T670" s="14">
        <f t="shared" si="214"/>
        <v>-0.27894156560088201</v>
      </c>
      <c r="U670" s="11">
        <f t="shared" si="215"/>
        <v>-18</v>
      </c>
      <c r="V670" s="14">
        <f t="shared" si="216"/>
        <v>-3.9840637450199202E-3</v>
      </c>
      <c r="W670" s="11">
        <f t="shared" si="217"/>
        <v>-1589</v>
      </c>
      <c r="X670" s="14">
        <f t="shared" si="218"/>
        <v>-0.26096239119724091</v>
      </c>
    </row>
    <row r="671" spans="1:24" x14ac:dyDescent="0.3">
      <c r="A671" s="16">
        <v>42294</v>
      </c>
      <c r="B671" s="7">
        <v>682</v>
      </c>
      <c r="C671" s="7">
        <v>660.25</v>
      </c>
      <c r="F671" s="15">
        <v>42287</v>
      </c>
      <c r="G671" s="7">
        <v>4294</v>
      </c>
      <c r="H671" s="7">
        <v>4502.5</v>
      </c>
      <c r="I671" s="3"/>
      <c r="J671" s="3"/>
      <c r="K671" s="7">
        <v>0</v>
      </c>
      <c r="L671" s="7">
        <v>0</v>
      </c>
      <c r="M671" s="9">
        <v>0</v>
      </c>
      <c r="N671" s="9">
        <v>0</v>
      </c>
      <c r="O671" s="3"/>
      <c r="P671" s="3"/>
      <c r="Q671" s="11">
        <f t="shared" si="219"/>
        <v>28</v>
      </c>
      <c r="R671" s="14">
        <f t="shared" si="212"/>
        <v>4.2813455657492352E-2</v>
      </c>
      <c r="S671" s="11">
        <f t="shared" si="213"/>
        <v>-176</v>
      </c>
      <c r="T671" s="14">
        <f t="shared" si="214"/>
        <v>-0.20512820512820512</v>
      </c>
      <c r="U671" s="11">
        <f t="shared" si="215"/>
        <v>-206</v>
      </c>
      <c r="V671" s="14">
        <f t="shared" si="216"/>
        <v>-4.5777777777777778E-2</v>
      </c>
      <c r="W671" s="11">
        <f t="shared" si="217"/>
        <v>-1721</v>
      </c>
      <c r="X671" s="14">
        <f t="shared" si="218"/>
        <v>-0.28611803823773896</v>
      </c>
    </row>
    <row r="672" spans="1:24" x14ac:dyDescent="0.3">
      <c r="A672" s="16">
        <v>42301</v>
      </c>
      <c r="B672" s="7">
        <v>988</v>
      </c>
      <c r="C672" s="7">
        <v>756.75</v>
      </c>
      <c r="F672" s="15">
        <v>42294</v>
      </c>
      <c r="G672" s="7">
        <v>4423</v>
      </c>
      <c r="H672" s="7">
        <v>4433.75</v>
      </c>
      <c r="I672" s="3"/>
      <c r="J672" s="3"/>
      <c r="K672" s="7">
        <v>0</v>
      </c>
      <c r="L672" s="9">
        <v>0</v>
      </c>
      <c r="M672" s="9">
        <v>0</v>
      </c>
      <c r="N672" s="9">
        <v>0</v>
      </c>
      <c r="O672" s="3"/>
      <c r="P672" s="3"/>
      <c r="Q672" s="11">
        <f t="shared" si="219"/>
        <v>306</v>
      </c>
      <c r="R672" s="14">
        <f t="shared" ref="R672:R679" si="220">IF(A672="","",(B672-B671)/B671)</f>
        <v>0.44868035190615835</v>
      </c>
      <c r="S672" s="11">
        <f t="shared" ref="S672:S679" si="221">IF(A672="","",B672-B620)</f>
        <v>-720</v>
      </c>
      <c r="T672" s="14">
        <f t="shared" ref="T672:T679" si="222">IF(A672="","",(B672-B620)/B620)</f>
        <v>-0.42154566744730682</v>
      </c>
      <c r="U672" s="11">
        <f t="shared" ref="U672:U679" si="223">IF(A672="","",(G672-G671))</f>
        <v>129</v>
      </c>
      <c r="V672" s="14">
        <f t="shared" ref="V672:V679" si="224">IF(A672="","",(G672-G671)/G671)</f>
        <v>3.0041918956683743E-2</v>
      </c>
      <c r="W672" s="11">
        <f t="shared" ref="W672:W679" si="225">IF(A672="","",G672-G620)</f>
        <v>-1788</v>
      </c>
      <c r="X672" s="14">
        <f t="shared" ref="X672:X679" si="226">IF(A672="","",(G672-G620)/G620)</f>
        <v>-0.28787634841410403</v>
      </c>
    </row>
    <row r="673" spans="1:24" x14ac:dyDescent="0.3">
      <c r="A673" s="16">
        <v>42308</v>
      </c>
      <c r="B673" s="7">
        <v>1073</v>
      </c>
      <c r="C673" s="7">
        <v>849.25</v>
      </c>
      <c r="F673" s="15">
        <v>42301</v>
      </c>
      <c r="G673" s="7">
        <v>4822</v>
      </c>
      <c r="H673" s="7">
        <v>4509.75</v>
      </c>
      <c r="I673" s="3"/>
      <c r="J673" s="3"/>
      <c r="K673" s="7">
        <v>0</v>
      </c>
      <c r="L673" s="9">
        <v>0</v>
      </c>
      <c r="M673" s="9">
        <v>0</v>
      </c>
      <c r="N673" s="9">
        <v>0</v>
      </c>
      <c r="O673" s="3"/>
      <c r="P673" s="3"/>
      <c r="Q673" s="11">
        <f t="shared" si="219"/>
        <v>85</v>
      </c>
      <c r="R673" s="14">
        <f t="shared" si="220"/>
        <v>8.6032388663967604E-2</v>
      </c>
      <c r="S673" s="11">
        <f t="shared" si="221"/>
        <v>-473</v>
      </c>
      <c r="T673" s="14">
        <f t="shared" si="222"/>
        <v>-0.30595084087968955</v>
      </c>
      <c r="U673" s="11">
        <f t="shared" si="223"/>
        <v>399</v>
      </c>
      <c r="V673" s="14">
        <f t="shared" si="224"/>
        <v>9.0210264526339595E-2</v>
      </c>
      <c r="W673" s="11">
        <f t="shared" si="225"/>
        <v>-2184</v>
      </c>
      <c r="X673" s="14">
        <f t="shared" si="226"/>
        <v>-0.31173280045675134</v>
      </c>
    </row>
    <row r="674" spans="1:24" x14ac:dyDescent="0.3">
      <c r="A674" s="16">
        <v>42315</v>
      </c>
      <c r="B674" s="7">
        <v>1340</v>
      </c>
      <c r="C674" s="7">
        <v>1020.75</v>
      </c>
      <c r="F674" s="15">
        <v>42308</v>
      </c>
      <c r="G674" s="7">
        <v>5254</v>
      </c>
      <c r="H674" s="7">
        <v>4698.25</v>
      </c>
      <c r="I674" s="3"/>
      <c r="J674" s="3"/>
      <c r="K674" s="7">
        <v>0</v>
      </c>
      <c r="L674" s="9">
        <v>0</v>
      </c>
      <c r="M674" s="9">
        <v>0</v>
      </c>
      <c r="N674" s="9">
        <v>0</v>
      </c>
      <c r="O674" s="3"/>
      <c r="P674" s="3"/>
      <c r="Q674" s="11">
        <f t="shared" ref="Q674:Q679" si="227">IF(A674="","",B674-B673)</f>
        <v>267</v>
      </c>
      <c r="R674" s="14">
        <f t="shared" si="220"/>
        <v>0.24883504193849021</v>
      </c>
      <c r="S674" s="11">
        <f t="shared" si="221"/>
        <v>-368</v>
      </c>
      <c r="T674" s="14">
        <f t="shared" si="222"/>
        <v>-0.21545667447306791</v>
      </c>
      <c r="U674" s="11">
        <f t="shared" si="223"/>
        <v>432</v>
      </c>
      <c r="V674" s="14">
        <f t="shared" si="224"/>
        <v>8.9589381999170464E-2</v>
      </c>
      <c r="W674" s="11">
        <f t="shared" si="225"/>
        <v>-2274</v>
      </c>
      <c r="X674" s="14">
        <f t="shared" si="226"/>
        <v>-0.30207226354941552</v>
      </c>
    </row>
    <row r="675" spans="1:24" x14ac:dyDescent="0.3">
      <c r="A675" s="16">
        <v>42322</v>
      </c>
      <c r="B675" s="7">
        <v>1184</v>
      </c>
      <c r="C675" s="7">
        <v>1146.25</v>
      </c>
      <c r="F675" s="15">
        <v>42315</v>
      </c>
      <c r="G675" s="7">
        <v>5748</v>
      </c>
      <c r="H675" s="7">
        <v>5061.75</v>
      </c>
      <c r="I675" s="3"/>
      <c r="J675" s="3"/>
      <c r="K675" s="7">
        <v>0</v>
      </c>
      <c r="L675" s="9">
        <v>0</v>
      </c>
      <c r="M675" s="9">
        <v>0</v>
      </c>
      <c r="N675" s="9">
        <v>0</v>
      </c>
      <c r="O675" s="3"/>
      <c r="P675" s="3"/>
      <c r="Q675" s="11">
        <f t="shared" si="227"/>
        <v>-156</v>
      </c>
      <c r="R675" s="14">
        <f t="shared" si="220"/>
        <v>-0.11641791044776119</v>
      </c>
      <c r="S675" s="11">
        <f t="shared" si="221"/>
        <v>-389</v>
      </c>
      <c r="T675" s="14">
        <f t="shared" si="222"/>
        <v>-0.24729815638906549</v>
      </c>
      <c r="U675" s="11">
        <f t="shared" si="223"/>
        <v>494</v>
      </c>
      <c r="V675" s="14">
        <f t="shared" si="224"/>
        <v>9.4023601065854584E-2</v>
      </c>
      <c r="W675" s="11">
        <f t="shared" si="225"/>
        <v>-2304</v>
      </c>
      <c r="X675" s="14">
        <f t="shared" si="226"/>
        <v>-0.28614008941877794</v>
      </c>
    </row>
    <row r="676" spans="1:24" x14ac:dyDescent="0.3">
      <c r="A676" s="16">
        <v>42329</v>
      </c>
      <c r="B676" s="7">
        <v>1300</v>
      </c>
      <c r="C676" s="7">
        <v>1224.25</v>
      </c>
      <c r="F676" s="15">
        <v>42322</v>
      </c>
      <c r="G676" s="7">
        <v>6302</v>
      </c>
      <c r="H676" s="7">
        <v>5531.5</v>
      </c>
      <c r="I676" s="3"/>
      <c r="J676" s="3"/>
      <c r="K676" s="7">
        <v>0</v>
      </c>
      <c r="L676" s="9">
        <v>0</v>
      </c>
      <c r="M676" s="9">
        <v>0</v>
      </c>
      <c r="N676" s="9">
        <v>0</v>
      </c>
      <c r="O676" s="3"/>
      <c r="P676" s="3"/>
      <c r="Q676" s="11">
        <f t="shared" si="227"/>
        <v>116</v>
      </c>
      <c r="R676" s="14">
        <f t="shared" si="220"/>
        <v>9.7972972972972971E-2</v>
      </c>
      <c r="S676" s="11">
        <f t="shared" si="221"/>
        <v>-345</v>
      </c>
      <c r="T676" s="14">
        <f t="shared" si="222"/>
        <v>-0.20972644376899696</v>
      </c>
      <c r="U676" s="11">
        <f t="shared" si="223"/>
        <v>554</v>
      </c>
      <c r="V676" s="14">
        <f t="shared" si="224"/>
        <v>9.6381350034794713E-2</v>
      </c>
      <c r="W676" s="11">
        <f t="shared" si="225"/>
        <v>-2756</v>
      </c>
      <c r="X676" s="14">
        <f t="shared" si="226"/>
        <v>-0.30426142636343562</v>
      </c>
    </row>
    <row r="677" spans="1:24" x14ac:dyDescent="0.3">
      <c r="A677" s="16">
        <v>42336</v>
      </c>
      <c r="B677" s="7">
        <v>1183</v>
      </c>
      <c r="C677" s="7">
        <v>1251.75</v>
      </c>
      <c r="F677" s="15">
        <v>42329</v>
      </c>
      <c r="G677" s="7">
        <v>6576</v>
      </c>
      <c r="H677" s="7">
        <v>5970</v>
      </c>
      <c r="I677" s="3"/>
      <c r="J677" s="3"/>
      <c r="K677" s="7">
        <v>0</v>
      </c>
      <c r="L677" s="9">
        <v>0</v>
      </c>
      <c r="M677" s="9">
        <v>0</v>
      </c>
      <c r="N677" s="9">
        <v>0</v>
      </c>
      <c r="O677" s="3"/>
      <c r="P677" s="3"/>
      <c r="Q677" s="11">
        <f t="shared" si="227"/>
        <v>-117</v>
      </c>
      <c r="R677" s="14">
        <f t="shared" si="220"/>
        <v>-0.09</v>
      </c>
      <c r="S677" s="11">
        <f t="shared" si="221"/>
        <v>-266</v>
      </c>
      <c r="T677" s="14">
        <f t="shared" si="222"/>
        <v>-0.18357487922705315</v>
      </c>
      <c r="U677" s="11">
        <f t="shared" si="223"/>
        <v>274</v>
      </c>
      <c r="V677" s="14">
        <f t="shared" si="224"/>
        <v>4.3478260869565216E-2</v>
      </c>
      <c r="W677" s="11">
        <f t="shared" si="225"/>
        <v>-2402</v>
      </c>
      <c r="X677" s="14">
        <f t="shared" si="226"/>
        <v>-0.26754288260191578</v>
      </c>
    </row>
    <row r="678" spans="1:24" x14ac:dyDescent="0.3">
      <c r="A678" s="16">
        <v>42343</v>
      </c>
      <c r="B678" s="7">
        <v>2024</v>
      </c>
      <c r="C678" s="7">
        <v>1422.75</v>
      </c>
      <c r="F678" s="15">
        <v>42336</v>
      </c>
      <c r="G678" s="7">
        <v>7664</v>
      </c>
      <c r="H678" s="7">
        <v>6572.5</v>
      </c>
      <c r="I678" s="3"/>
      <c r="J678" s="3"/>
      <c r="K678" s="7">
        <v>0</v>
      </c>
      <c r="L678" s="9">
        <v>0</v>
      </c>
      <c r="M678" s="9">
        <v>0</v>
      </c>
      <c r="N678" s="9">
        <v>0</v>
      </c>
      <c r="O678" s="3"/>
      <c r="P678" s="3"/>
      <c r="Q678" s="11">
        <f t="shared" si="227"/>
        <v>841</v>
      </c>
      <c r="R678" s="14">
        <f t="shared" si="220"/>
        <v>0.71090448013524932</v>
      </c>
      <c r="S678" s="11">
        <f t="shared" si="221"/>
        <v>-123</v>
      </c>
      <c r="T678" s="14">
        <f t="shared" si="222"/>
        <v>-5.7289240801117837E-2</v>
      </c>
      <c r="U678" s="11">
        <f t="shared" si="223"/>
        <v>1088</v>
      </c>
      <c r="V678" s="14">
        <f t="shared" si="224"/>
        <v>0.16545012165450121</v>
      </c>
      <c r="W678" s="11">
        <f t="shared" si="225"/>
        <v>-2987</v>
      </c>
      <c r="X678" s="14">
        <f t="shared" si="226"/>
        <v>-0.28044315087785182</v>
      </c>
    </row>
    <row r="679" spans="1:24" x14ac:dyDescent="0.3">
      <c r="A679" s="16">
        <v>42350</v>
      </c>
      <c r="B679" s="7">
        <v>1499</v>
      </c>
      <c r="C679" s="7">
        <v>1501.5</v>
      </c>
      <c r="F679" s="15">
        <v>42343</v>
      </c>
      <c r="G679" s="7">
        <v>8187</v>
      </c>
      <c r="H679" s="7">
        <v>7182.25</v>
      </c>
      <c r="I679" s="3"/>
      <c r="J679" s="3"/>
      <c r="K679" s="7">
        <v>0</v>
      </c>
      <c r="L679" s="9">
        <v>0</v>
      </c>
      <c r="M679" s="9">
        <v>0</v>
      </c>
      <c r="N679" s="9">
        <v>0</v>
      </c>
      <c r="O679" s="3"/>
      <c r="P679" s="3"/>
      <c r="Q679" s="11">
        <f t="shared" si="227"/>
        <v>-525</v>
      </c>
      <c r="R679" s="14">
        <f t="shared" si="220"/>
        <v>-0.25938735177865613</v>
      </c>
      <c r="S679" s="11">
        <f t="shared" si="221"/>
        <v>-673</v>
      </c>
      <c r="T679" s="14">
        <f t="shared" si="222"/>
        <v>-0.30985267034990793</v>
      </c>
      <c r="U679" s="11">
        <f t="shared" si="223"/>
        <v>523</v>
      </c>
      <c r="V679" s="14">
        <f t="shared" si="224"/>
        <v>6.8241127348643002E-2</v>
      </c>
      <c r="W679" s="11">
        <f t="shared" si="225"/>
        <v>-3050</v>
      </c>
      <c r="X679" s="14">
        <f t="shared" si="226"/>
        <v>-0.27142475749755274</v>
      </c>
    </row>
    <row r="680" spans="1:24" x14ac:dyDescent="0.3">
      <c r="A680" s="16">
        <v>42357</v>
      </c>
      <c r="B680" s="7">
        <v>1537</v>
      </c>
      <c r="C680" s="7">
        <v>1560.75</v>
      </c>
      <c r="F680" s="15">
        <v>42350</v>
      </c>
      <c r="G680" s="7">
        <v>8672</v>
      </c>
      <c r="H680" s="7">
        <v>7774.75</v>
      </c>
      <c r="I680" s="3"/>
      <c r="J680" s="3"/>
      <c r="K680" s="7">
        <v>0</v>
      </c>
      <c r="L680" s="9">
        <v>0</v>
      </c>
      <c r="M680" s="9">
        <v>0</v>
      </c>
      <c r="N680" s="9">
        <v>0</v>
      </c>
      <c r="O680" s="3"/>
      <c r="P680" s="3"/>
      <c r="Q680" s="11">
        <f t="shared" ref="Q680:Q685" si="228">IF(A680="","",B680-B679)</f>
        <v>38</v>
      </c>
      <c r="R680" s="14">
        <f t="shared" ref="R680:R685" si="229">IF(A680="","",(B680-B679)/B679)</f>
        <v>2.5350233488992662E-2</v>
      </c>
      <c r="S680" s="11">
        <f t="shared" ref="S680:S685" si="230">IF(A680="","",B680-B628)</f>
        <v>-339</v>
      </c>
      <c r="T680" s="14">
        <f t="shared" ref="T680:T685" si="231">IF(A680="","",(B680-B628)/B628)</f>
        <v>-0.18070362473347548</v>
      </c>
      <c r="U680" s="11">
        <f t="shared" ref="U680:U685" si="232">IF(A680="","",(G680-G679))</f>
        <v>485</v>
      </c>
      <c r="V680" s="14">
        <f t="shared" ref="V680:V685" si="233">IF(A680="","",(G680-G679)/G679)</f>
        <v>5.9240258947111275E-2</v>
      </c>
      <c r="W680" s="11">
        <f t="shared" ref="W680:W685" si="234">IF(A680="","",G680-G628)</f>
        <v>-3206</v>
      </c>
      <c r="X680" s="14">
        <f t="shared" ref="X680:X685" si="235">IF(A680="","",(G680-G628)/G628)</f>
        <v>-0.26991075938710218</v>
      </c>
    </row>
    <row r="681" spans="1:24" x14ac:dyDescent="0.3">
      <c r="A681" s="16">
        <v>42364</v>
      </c>
      <c r="B681" s="7">
        <v>1251</v>
      </c>
      <c r="C681" s="7">
        <v>1577.75</v>
      </c>
      <c r="F681" s="15">
        <v>42357</v>
      </c>
      <c r="G681" s="7">
        <v>8966</v>
      </c>
      <c r="H681" s="7">
        <v>8372.25</v>
      </c>
      <c r="I681" s="3"/>
      <c r="J681" s="3"/>
      <c r="K681" s="7">
        <v>0</v>
      </c>
      <c r="L681" s="9">
        <v>0</v>
      </c>
      <c r="M681" s="9">
        <v>0</v>
      </c>
      <c r="N681" s="9">
        <v>0</v>
      </c>
      <c r="O681" s="3"/>
      <c r="P681" s="3"/>
      <c r="Q681" s="11">
        <f t="shared" si="228"/>
        <v>-286</v>
      </c>
      <c r="R681" s="14">
        <f t="shared" si="229"/>
        <v>-0.18607677293428757</v>
      </c>
      <c r="S681" s="11">
        <f t="shared" si="230"/>
        <v>-424</v>
      </c>
      <c r="T681" s="14">
        <f t="shared" si="231"/>
        <v>-0.25313432835820898</v>
      </c>
      <c r="U681" s="11">
        <f t="shared" si="232"/>
        <v>294</v>
      </c>
      <c r="V681" s="14">
        <f t="shared" si="233"/>
        <v>3.390221402214022E-2</v>
      </c>
      <c r="W681" s="11">
        <f t="shared" si="234"/>
        <v>-2607</v>
      </c>
      <c r="X681" s="14">
        <f t="shared" si="235"/>
        <v>-0.22526570465739221</v>
      </c>
    </row>
    <row r="682" spans="1:24" x14ac:dyDescent="0.3">
      <c r="A682" s="16">
        <v>42371</v>
      </c>
      <c r="B682" s="7">
        <v>1963</v>
      </c>
      <c r="C682" s="7">
        <v>1562.5</v>
      </c>
      <c r="F682" s="15">
        <v>42364</v>
      </c>
      <c r="G682" s="7">
        <v>10096</v>
      </c>
      <c r="H682" s="7">
        <v>8980.25</v>
      </c>
      <c r="I682" s="3"/>
      <c r="J682" s="3"/>
      <c r="K682" s="7">
        <v>0</v>
      </c>
      <c r="L682" s="9">
        <v>0</v>
      </c>
      <c r="M682" s="9">
        <v>0</v>
      </c>
      <c r="N682" s="9">
        <v>0</v>
      </c>
      <c r="O682" s="3"/>
      <c r="P682" s="3"/>
      <c r="Q682" s="11">
        <f t="shared" si="228"/>
        <v>712</v>
      </c>
      <c r="R682" s="14">
        <f t="shared" si="229"/>
        <v>0.5691446842525979</v>
      </c>
      <c r="S682" s="11">
        <f t="shared" si="230"/>
        <v>-289</v>
      </c>
      <c r="T682" s="14">
        <f t="shared" si="231"/>
        <v>-0.12833037300177619</v>
      </c>
      <c r="U682" s="11">
        <f t="shared" si="232"/>
        <v>1130</v>
      </c>
      <c r="V682" s="14">
        <f t="shared" si="233"/>
        <v>0.12603167521748829</v>
      </c>
      <c r="W682" s="11">
        <f t="shared" si="234"/>
        <v>-3277</v>
      </c>
      <c r="X682" s="14">
        <f t="shared" si="235"/>
        <v>-0.24504598818514919</v>
      </c>
    </row>
    <row r="683" spans="1:24" x14ac:dyDescent="0.3">
      <c r="A683" s="16">
        <v>42378</v>
      </c>
      <c r="B683" s="7">
        <v>2754</v>
      </c>
      <c r="C683" s="7">
        <v>1876.25</v>
      </c>
      <c r="F683" s="15">
        <v>42371</v>
      </c>
      <c r="G683" s="7">
        <v>11769</v>
      </c>
      <c r="H683" s="7">
        <v>9875.75</v>
      </c>
      <c r="I683" s="3"/>
      <c r="J683" s="3"/>
      <c r="K683" s="7">
        <v>0</v>
      </c>
      <c r="L683" s="9">
        <v>0</v>
      </c>
      <c r="M683" s="9">
        <v>0</v>
      </c>
      <c r="N683" s="9">
        <v>0</v>
      </c>
      <c r="O683" s="3"/>
      <c r="P683" s="3"/>
      <c r="Q683" s="11">
        <f t="shared" si="228"/>
        <v>791</v>
      </c>
      <c r="R683" s="14">
        <f t="shared" si="229"/>
        <v>0.40295466123280693</v>
      </c>
      <c r="S683" s="11">
        <f t="shared" si="230"/>
        <v>-374</v>
      </c>
      <c r="T683" s="14">
        <f t="shared" si="231"/>
        <v>-0.11956521739130435</v>
      </c>
      <c r="U683" s="11">
        <f t="shared" si="232"/>
        <v>1673</v>
      </c>
      <c r="V683" s="14">
        <f t="shared" si="233"/>
        <v>0.16570919175911253</v>
      </c>
      <c r="W683" s="11">
        <f t="shared" si="234"/>
        <v>-3186</v>
      </c>
      <c r="X683" s="14">
        <f t="shared" si="235"/>
        <v>-0.21303911735205616</v>
      </c>
    </row>
    <row r="684" spans="1:24" x14ac:dyDescent="0.3">
      <c r="A684" s="16">
        <v>42385</v>
      </c>
      <c r="B684" s="7">
        <v>1573</v>
      </c>
      <c r="C684" s="7">
        <v>1885.25</v>
      </c>
      <c r="F684" s="15">
        <v>42378</v>
      </c>
      <c r="G684" s="7">
        <v>12200</v>
      </c>
      <c r="H684" s="7">
        <v>10757.75</v>
      </c>
      <c r="I684" s="3"/>
      <c r="J684" s="3"/>
      <c r="K684" s="7">
        <v>0</v>
      </c>
      <c r="L684" s="9">
        <v>0</v>
      </c>
      <c r="M684" s="9">
        <v>0</v>
      </c>
      <c r="N684" s="9">
        <v>0</v>
      </c>
      <c r="O684" s="3"/>
      <c r="P684" s="3"/>
      <c r="Q684" s="11">
        <f t="shared" si="228"/>
        <v>-1181</v>
      </c>
      <c r="R684" s="14">
        <f t="shared" si="229"/>
        <v>-0.4288307915758896</v>
      </c>
      <c r="S684" s="11">
        <f t="shared" si="230"/>
        <v>-615</v>
      </c>
      <c r="T684" s="14">
        <f t="shared" si="231"/>
        <v>-0.2810786106032907</v>
      </c>
      <c r="U684" s="11">
        <f t="shared" si="232"/>
        <v>431</v>
      </c>
      <c r="V684" s="14">
        <f t="shared" si="233"/>
        <v>3.662163310391707E-2</v>
      </c>
      <c r="W684" s="11">
        <f t="shared" si="234"/>
        <v>-3146</v>
      </c>
      <c r="X684" s="14">
        <f t="shared" si="235"/>
        <v>-0.20500456144923759</v>
      </c>
    </row>
    <row r="685" spans="1:24" x14ac:dyDescent="0.3">
      <c r="A685" s="16">
        <v>42392</v>
      </c>
      <c r="B685" s="7">
        <v>1247</v>
      </c>
      <c r="C685" s="7">
        <v>1884.25</v>
      </c>
      <c r="F685" s="15">
        <v>42385</v>
      </c>
      <c r="G685" s="7">
        <v>12293</v>
      </c>
      <c r="H685" s="7">
        <v>11589.5</v>
      </c>
      <c r="I685" s="3"/>
      <c r="J685" s="3"/>
      <c r="K685" s="7">
        <v>0</v>
      </c>
      <c r="L685" s="9">
        <v>0</v>
      </c>
      <c r="M685" s="9">
        <v>0</v>
      </c>
      <c r="N685" s="9">
        <v>0</v>
      </c>
      <c r="O685" s="3"/>
      <c r="P685" s="3"/>
      <c r="Q685" s="11">
        <f t="shared" si="228"/>
        <v>-326</v>
      </c>
      <c r="R685" s="14">
        <f t="shared" si="229"/>
        <v>-0.20724729815638906</v>
      </c>
      <c r="S685" s="11">
        <f t="shared" si="230"/>
        <v>-318</v>
      </c>
      <c r="T685" s="14">
        <f t="shared" si="231"/>
        <v>-0.20319488817891374</v>
      </c>
      <c r="U685" s="11">
        <f t="shared" si="232"/>
        <v>93</v>
      </c>
      <c r="V685" s="14">
        <f t="shared" si="233"/>
        <v>7.6229508196721312E-3</v>
      </c>
      <c r="W685" s="11">
        <f t="shared" si="234"/>
        <v>-2890</v>
      </c>
      <c r="X685" s="14">
        <f t="shared" si="235"/>
        <v>-0.19034446420338536</v>
      </c>
    </row>
    <row r="686" spans="1:24" x14ac:dyDescent="0.3">
      <c r="A686" s="16">
        <v>42399</v>
      </c>
      <c r="B686" s="7">
        <v>1160</v>
      </c>
      <c r="C686" s="7">
        <v>1683.5</v>
      </c>
      <c r="F686" s="15">
        <v>42392</v>
      </c>
      <c r="G686" s="7">
        <v>12608</v>
      </c>
      <c r="H686" s="7">
        <v>12217.5</v>
      </c>
      <c r="I686" s="3"/>
      <c r="J686" s="3"/>
      <c r="K686" s="7">
        <v>0</v>
      </c>
      <c r="L686" s="9">
        <v>0</v>
      </c>
      <c r="M686" s="9">
        <v>0</v>
      </c>
      <c r="N686" s="9">
        <v>0</v>
      </c>
      <c r="O686" s="3"/>
      <c r="P686" s="3"/>
      <c r="Q686" s="11">
        <f t="shared" ref="Q686:Q691" si="236">IF(A686="","",B686-B685)</f>
        <v>-87</v>
      </c>
      <c r="R686" s="14">
        <f t="shared" ref="R686:R691" si="237">IF(A686="","",(B686-B685)/B685)</f>
        <v>-6.9767441860465115E-2</v>
      </c>
      <c r="S686" s="11">
        <f t="shared" ref="S686:S691" si="238">IF(A686="","",B686-B634)</f>
        <v>-197</v>
      </c>
      <c r="T686" s="14">
        <f t="shared" ref="T686:T691" si="239">IF(A686="","",(B686-B634)/B634)</f>
        <v>-0.14517317612380251</v>
      </c>
      <c r="U686" s="11">
        <f t="shared" ref="U686:U691" si="240">IF(A686="","",(G686-G685))</f>
        <v>315</v>
      </c>
      <c r="V686" s="14">
        <f t="shared" ref="V686:V691" si="241">IF(A686="","",(G686-G685)/G685)</f>
        <v>2.5624339054746603E-2</v>
      </c>
      <c r="W686" s="11">
        <f t="shared" ref="W686:W691" si="242">IF(A686="","",G686-G634)</f>
        <v>-2907</v>
      </c>
      <c r="X686" s="14">
        <f t="shared" ref="X686:X691" si="243">IF(A686="","",(G686-G634)/G634)</f>
        <v>-0.18736706413148566</v>
      </c>
    </row>
    <row r="687" spans="1:24" x14ac:dyDescent="0.3">
      <c r="A687" s="16">
        <v>42406</v>
      </c>
      <c r="B687" s="7">
        <v>1062</v>
      </c>
      <c r="C687" s="7">
        <v>1260.5</v>
      </c>
      <c r="F687" s="15">
        <v>42399</v>
      </c>
      <c r="G687" s="7">
        <v>12724</v>
      </c>
      <c r="H687" s="7">
        <v>12456.25</v>
      </c>
      <c r="I687" s="3"/>
      <c r="J687" s="3"/>
      <c r="K687" s="7">
        <v>0</v>
      </c>
      <c r="L687" s="9">
        <v>0</v>
      </c>
      <c r="M687" s="9">
        <v>0</v>
      </c>
      <c r="N687" s="9">
        <v>0</v>
      </c>
      <c r="O687" s="3"/>
      <c r="P687" s="3"/>
      <c r="Q687" s="11">
        <f t="shared" si="236"/>
        <v>-98</v>
      </c>
      <c r="R687" s="14">
        <f t="shared" si="237"/>
        <v>-8.4482758620689657E-2</v>
      </c>
      <c r="S687" s="11">
        <f t="shared" si="238"/>
        <v>-147</v>
      </c>
      <c r="T687" s="14">
        <f t="shared" si="239"/>
        <v>-0.12158808933002481</v>
      </c>
      <c r="U687" s="11">
        <f t="shared" si="240"/>
        <v>116</v>
      </c>
      <c r="V687" s="14">
        <f t="shared" si="241"/>
        <v>9.2005076142131978E-3</v>
      </c>
      <c r="W687" s="11">
        <f t="shared" si="242"/>
        <v>-2745</v>
      </c>
      <c r="X687" s="14">
        <f t="shared" si="243"/>
        <v>-0.17745167754864569</v>
      </c>
    </row>
    <row r="688" spans="1:24" x14ac:dyDescent="0.3">
      <c r="A688" s="16">
        <v>42413</v>
      </c>
      <c r="B688" s="7">
        <v>960</v>
      </c>
      <c r="C688" s="7">
        <v>1107.25</v>
      </c>
      <c r="F688" s="15">
        <v>42406</v>
      </c>
      <c r="G688" s="7">
        <v>12703</v>
      </c>
      <c r="H688" s="7">
        <v>12582</v>
      </c>
      <c r="I688" s="3"/>
      <c r="J688" s="3"/>
      <c r="K688" s="7">
        <v>0</v>
      </c>
      <c r="L688" s="9">
        <v>0</v>
      </c>
      <c r="M688" s="9">
        <v>0</v>
      </c>
      <c r="N688" s="9">
        <v>0</v>
      </c>
      <c r="O688" s="3"/>
      <c r="P688" s="3"/>
      <c r="Q688" s="11">
        <f t="shared" si="236"/>
        <v>-102</v>
      </c>
      <c r="R688" s="14">
        <f t="shared" si="237"/>
        <v>-9.6045197740112997E-2</v>
      </c>
      <c r="S688" s="11">
        <f t="shared" si="238"/>
        <v>-164</v>
      </c>
      <c r="T688" s="14">
        <f t="shared" si="239"/>
        <v>-0.14590747330960854</v>
      </c>
      <c r="U688" s="11">
        <f t="shared" si="240"/>
        <v>-21</v>
      </c>
      <c r="V688" s="14">
        <f t="shared" si="241"/>
        <v>-1.6504243948443885E-3</v>
      </c>
      <c r="W688" s="11">
        <f t="shared" si="242"/>
        <v>-2436</v>
      </c>
      <c r="X688" s="14">
        <f t="shared" si="243"/>
        <v>-0.16090891076028799</v>
      </c>
    </row>
    <row r="689" spans="1:24" x14ac:dyDescent="0.3">
      <c r="A689" s="16">
        <v>42420</v>
      </c>
      <c r="B689" s="7">
        <v>920</v>
      </c>
      <c r="C689" s="7">
        <v>1025.5</v>
      </c>
      <c r="F689" s="15">
        <v>42413</v>
      </c>
      <c r="G689" s="7">
        <v>12528</v>
      </c>
      <c r="H689" s="7">
        <v>12640.75</v>
      </c>
      <c r="I689" s="3"/>
      <c r="J689" s="3"/>
      <c r="K689" s="7">
        <v>0</v>
      </c>
      <c r="L689" s="9">
        <v>0</v>
      </c>
      <c r="M689" s="9">
        <v>0</v>
      </c>
      <c r="N689" s="9">
        <v>0</v>
      </c>
      <c r="O689" s="3"/>
      <c r="P689" s="3"/>
      <c r="Q689" s="11">
        <f t="shared" si="236"/>
        <v>-40</v>
      </c>
      <c r="R689" s="14">
        <f t="shared" si="237"/>
        <v>-4.1666666666666664E-2</v>
      </c>
      <c r="S689" s="11">
        <f t="shared" si="238"/>
        <v>-126</v>
      </c>
      <c r="T689" s="14">
        <f t="shared" si="239"/>
        <v>-0.12045889101338432</v>
      </c>
      <c r="U689" s="11">
        <f t="shared" si="240"/>
        <v>-175</v>
      </c>
      <c r="V689" s="14">
        <f t="shared" si="241"/>
        <v>-1.3776273321262694E-2</v>
      </c>
      <c r="W689" s="11">
        <f t="shared" si="242"/>
        <v>-2615</v>
      </c>
      <c r="X689" s="14">
        <f t="shared" si="243"/>
        <v>-0.17268705012216864</v>
      </c>
    </row>
    <row r="690" spans="1:24" x14ac:dyDescent="0.3">
      <c r="A690" s="16">
        <v>42427</v>
      </c>
      <c r="B690" s="7">
        <v>1093</v>
      </c>
      <c r="C690" s="7">
        <v>1008.75</v>
      </c>
      <c r="F690" s="15">
        <v>42420</v>
      </c>
      <c r="G690" s="7">
        <v>12948</v>
      </c>
      <c r="H690" s="7">
        <v>12725.75</v>
      </c>
      <c r="I690" s="3"/>
      <c r="J690" s="3"/>
      <c r="K690" s="7">
        <v>0</v>
      </c>
      <c r="L690" s="9">
        <v>0</v>
      </c>
      <c r="M690" s="9">
        <v>0</v>
      </c>
      <c r="N690" s="9">
        <v>0</v>
      </c>
      <c r="O690" s="3"/>
      <c r="P690" s="3"/>
      <c r="Q690" s="11">
        <f t="shared" si="236"/>
        <v>173</v>
      </c>
      <c r="R690" s="14">
        <f t="shared" si="237"/>
        <v>0.18804347826086956</v>
      </c>
      <c r="S690" s="11">
        <f t="shared" si="238"/>
        <v>-239</v>
      </c>
      <c r="T690" s="14">
        <f t="shared" si="239"/>
        <v>-0.17942942942942944</v>
      </c>
      <c r="U690" s="11">
        <f t="shared" si="240"/>
        <v>420</v>
      </c>
      <c r="V690" s="14">
        <f t="shared" si="241"/>
        <v>3.3524904214559385E-2</v>
      </c>
      <c r="W690" s="11">
        <f t="shared" si="242"/>
        <v>-2373</v>
      </c>
      <c r="X690" s="14">
        <f t="shared" si="243"/>
        <v>-0.15488545134129625</v>
      </c>
    </row>
    <row r="691" spans="1:24" x14ac:dyDescent="0.3">
      <c r="A691" s="16">
        <v>42434</v>
      </c>
      <c r="B691" s="7">
        <v>964</v>
      </c>
      <c r="C691" s="7">
        <v>984.25</v>
      </c>
      <c r="F691" s="15">
        <v>42427</v>
      </c>
      <c r="G691" s="7">
        <v>12481</v>
      </c>
      <c r="H691" s="7">
        <v>12665</v>
      </c>
      <c r="I691" s="3"/>
      <c r="J691" s="3"/>
      <c r="K691" s="7">
        <v>0</v>
      </c>
      <c r="L691" s="9">
        <v>0</v>
      </c>
      <c r="M691" s="9">
        <v>0</v>
      </c>
      <c r="N691" s="9">
        <v>0</v>
      </c>
      <c r="O691" s="3"/>
      <c r="P691" s="3"/>
      <c r="Q691" s="11">
        <f t="shared" si="236"/>
        <v>-129</v>
      </c>
      <c r="R691" s="14">
        <f t="shared" si="237"/>
        <v>-0.11802378774016468</v>
      </c>
      <c r="S691" s="11">
        <f t="shared" si="238"/>
        <v>-88</v>
      </c>
      <c r="T691" s="14">
        <f t="shared" si="239"/>
        <v>-8.3650190114068435E-2</v>
      </c>
      <c r="U691" s="11">
        <f t="shared" si="240"/>
        <v>-467</v>
      </c>
      <c r="V691" s="14">
        <f t="shared" si="241"/>
        <v>-3.6067346308310162E-2</v>
      </c>
      <c r="W691" s="11">
        <f t="shared" si="242"/>
        <v>-2436</v>
      </c>
      <c r="X691" s="14">
        <f t="shared" si="243"/>
        <v>-0.16330361332707649</v>
      </c>
    </row>
    <row r="692" spans="1:24" x14ac:dyDescent="0.3">
      <c r="A692" s="16">
        <v>42441</v>
      </c>
      <c r="B692" s="7">
        <v>807</v>
      </c>
      <c r="C692" s="7">
        <v>946</v>
      </c>
      <c r="F692" s="15">
        <v>42434</v>
      </c>
      <c r="G692" s="7">
        <v>12076</v>
      </c>
      <c r="H692" s="7">
        <v>12508.25</v>
      </c>
      <c r="I692" s="3"/>
      <c r="J692" s="3"/>
      <c r="K692" s="7">
        <v>0</v>
      </c>
      <c r="L692" s="9">
        <v>0</v>
      </c>
      <c r="M692" s="9">
        <v>0</v>
      </c>
      <c r="N692" s="9">
        <v>0</v>
      </c>
      <c r="O692" s="3"/>
      <c r="P692" s="3"/>
      <c r="Q692" s="11">
        <f t="shared" ref="Q692:Q697" si="244">IF(A692="","",B692-B691)</f>
        <v>-157</v>
      </c>
      <c r="R692" s="14">
        <f t="shared" ref="R692:R697" si="245">IF(A692="","",(B692-B691)/B691)</f>
        <v>-0.16286307053941909</v>
      </c>
      <c r="S692" s="11">
        <f t="shared" ref="S692:S697" si="246">IF(A692="","",B692-B640)</f>
        <v>-142</v>
      </c>
      <c r="T692" s="14">
        <f t="shared" ref="T692:T697" si="247">IF(A692="","",(B692-B640)/B640)</f>
        <v>-0.14963119072708114</v>
      </c>
      <c r="U692" s="11">
        <f t="shared" ref="U692:U697" si="248">IF(A692="","",(G692-G691))</f>
        <v>-405</v>
      </c>
      <c r="V692" s="14">
        <f t="shared" ref="V692:V697" si="249">IF(A692="","",(G692-G691)/G691)</f>
        <v>-3.2449322970915795E-2</v>
      </c>
      <c r="W692" s="11">
        <f t="shared" ref="W692:W697" si="250">IF(A692="","",G692-G640)</f>
        <v>-2556</v>
      </c>
      <c r="X692" s="14">
        <f t="shared" ref="X692:X697" si="251">IF(A692="","",(G692-G640)/G640)</f>
        <v>-0.1746856205576818</v>
      </c>
    </row>
    <row r="693" spans="1:24" x14ac:dyDescent="0.3">
      <c r="A693" s="16">
        <v>42448</v>
      </c>
      <c r="B693" s="7">
        <v>970</v>
      </c>
      <c r="C693" s="7">
        <v>958.5</v>
      </c>
      <c r="F693" s="15">
        <v>42441</v>
      </c>
      <c r="G693" s="7">
        <v>11691</v>
      </c>
      <c r="H693" s="7">
        <v>12299</v>
      </c>
      <c r="I693" s="3"/>
      <c r="J693" s="3"/>
      <c r="K693" s="7">
        <v>0</v>
      </c>
      <c r="L693" s="9">
        <v>0</v>
      </c>
      <c r="M693" s="9">
        <v>0</v>
      </c>
      <c r="N693" s="9">
        <v>0</v>
      </c>
      <c r="O693" s="3"/>
      <c r="P693" s="3"/>
      <c r="Q693" s="11">
        <f t="shared" si="244"/>
        <v>163</v>
      </c>
      <c r="R693" s="14">
        <f t="shared" si="245"/>
        <v>0.20198265179677818</v>
      </c>
      <c r="S693" s="11">
        <f t="shared" si="246"/>
        <v>123</v>
      </c>
      <c r="T693" s="14">
        <f t="shared" si="247"/>
        <v>0.14521841794569068</v>
      </c>
      <c r="U693" s="11">
        <f t="shared" si="248"/>
        <v>-385</v>
      </c>
      <c r="V693" s="14">
        <f t="shared" si="249"/>
        <v>-3.188141768797615E-2</v>
      </c>
      <c r="W693" s="11">
        <f t="shared" si="250"/>
        <v>-2487</v>
      </c>
      <c r="X693" s="14">
        <f t="shared" si="251"/>
        <v>-0.17541261108760051</v>
      </c>
    </row>
    <row r="694" spans="1:24" x14ac:dyDescent="0.3">
      <c r="A694" s="16">
        <v>42455</v>
      </c>
      <c r="B694" s="7">
        <v>861</v>
      </c>
      <c r="C694" s="7">
        <v>900.5</v>
      </c>
      <c r="F694" s="15">
        <v>42448</v>
      </c>
      <c r="G694" s="7">
        <v>11637</v>
      </c>
      <c r="H694" s="7">
        <v>11971.25</v>
      </c>
      <c r="I694" s="3"/>
      <c r="J694" s="3"/>
      <c r="K694" s="7">
        <v>0</v>
      </c>
      <c r="L694" s="9">
        <v>0</v>
      </c>
      <c r="M694" s="9">
        <v>0</v>
      </c>
      <c r="N694" s="9">
        <v>0</v>
      </c>
      <c r="O694" s="3"/>
      <c r="P694" s="3"/>
      <c r="Q694" s="11">
        <f t="shared" si="244"/>
        <v>-109</v>
      </c>
      <c r="R694" s="14">
        <f t="shared" si="245"/>
        <v>-0.11237113402061856</v>
      </c>
      <c r="S694" s="11">
        <f t="shared" si="246"/>
        <v>-68</v>
      </c>
      <c r="T694" s="14">
        <f t="shared" si="247"/>
        <v>-7.3196986006458561E-2</v>
      </c>
      <c r="U694" s="11">
        <f t="shared" si="248"/>
        <v>-54</v>
      </c>
      <c r="V694" s="14">
        <f t="shared" si="249"/>
        <v>-4.6189376443418013E-3</v>
      </c>
      <c r="W694" s="11">
        <f t="shared" si="250"/>
        <v>-1957</v>
      </c>
      <c r="X694" s="14">
        <f t="shared" si="251"/>
        <v>-0.14396057084007649</v>
      </c>
    </row>
    <row r="695" spans="1:24" x14ac:dyDescent="0.3">
      <c r="A695" s="16">
        <v>42462</v>
      </c>
      <c r="B695" s="7">
        <v>960</v>
      </c>
      <c r="C695" s="7">
        <v>899.5</v>
      </c>
      <c r="F695" s="15">
        <v>42455</v>
      </c>
      <c r="G695" s="7">
        <v>11176</v>
      </c>
      <c r="H695" s="7">
        <v>11645</v>
      </c>
      <c r="I695" s="3"/>
      <c r="J695" s="3"/>
      <c r="K695" s="7">
        <v>0</v>
      </c>
      <c r="L695" s="9">
        <v>0</v>
      </c>
      <c r="M695" s="9">
        <v>0</v>
      </c>
      <c r="N695" s="9">
        <v>0</v>
      </c>
      <c r="O695" s="3"/>
      <c r="P695" s="3"/>
      <c r="Q695" s="11">
        <f t="shared" si="244"/>
        <v>99</v>
      </c>
      <c r="R695" s="14">
        <f t="shared" si="245"/>
        <v>0.11498257839721254</v>
      </c>
      <c r="S695" s="11">
        <f t="shared" si="246"/>
        <v>-42</v>
      </c>
      <c r="T695" s="14">
        <f t="shared" si="247"/>
        <v>-4.1916167664670656E-2</v>
      </c>
      <c r="U695" s="11">
        <f t="shared" si="248"/>
        <v>-461</v>
      </c>
      <c r="V695" s="14">
        <f t="shared" si="249"/>
        <v>-3.9615021053536134E-2</v>
      </c>
      <c r="W695" s="11">
        <f t="shared" si="250"/>
        <v>-1867</v>
      </c>
      <c r="X695" s="14">
        <f t="shared" si="251"/>
        <v>-0.14314191520355746</v>
      </c>
    </row>
    <row r="696" spans="1:24" x14ac:dyDescent="0.3">
      <c r="A696" s="16">
        <v>42469</v>
      </c>
      <c r="B696" s="7">
        <v>1057</v>
      </c>
      <c r="C696" s="7">
        <v>962</v>
      </c>
      <c r="F696" s="15">
        <v>42462</v>
      </c>
      <c r="G696" s="7">
        <v>10749</v>
      </c>
      <c r="H696" s="7">
        <v>11313.25</v>
      </c>
      <c r="I696" s="3"/>
      <c r="J696" s="3"/>
      <c r="K696" s="7">
        <v>0</v>
      </c>
      <c r="L696" s="9">
        <v>0</v>
      </c>
      <c r="M696" s="9">
        <v>0</v>
      </c>
      <c r="N696" s="9">
        <v>0</v>
      </c>
      <c r="O696" s="3"/>
      <c r="P696" s="3"/>
      <c r="Q696" s="11">
        <f t="shared" si="244"/>
        <v>97</v>
      </c>
      <c r="R696" s="14">
        <f t="shared" si="245"/>
        <v>0.10104166666666667</v>
      </c>
      <c r="S696" s="11">
        <f t="shared" si="246"/>
        <v>-68</v>
      </c>
      <c r="T696" s="14">
        <f t="shared" si="247"/>
        <v>-6.0444444444444446E-2</v>
      </c>
      <c r="U696" s="11">
        <f t="shared" si="248"/>
        <v>-427</v>
      </c>
      <c r="V696" s="14">
        <f t="shared" si="249"/>
        <v>-3.8206871868289194E-2</v>
      </c>
      <c r="W696" s="11">
        <f t="shared" si="250"/>
        <v>-1858</v>
      </c>
      <c r="X696" s="14">
        <f t="shared" si="251"/>
        <v>-0.1473784405489014</v>
      </c>
    </row>
    <row r="697" spans="1:24" x14ac:dyDescent="0.3">
      <c r="A697" s="16">
        <v>42476</v>
      </c>
      <c r="B697" s="7">
        <v>909</v>
      </c>
      <c r="C697" s="7">
        <v>946.75</v>
      </c>
      <c r="F697" s="15">
        <v>42469</v>
      </c>
      <c r="G697" s="7">
        <v>10193</v>
      </c>
      <c r="H697" s="7">
        <v>10938.75</v>
      </c>
      <c r="I697" s="3"/>
      <c r="J697" s="3"/>
      <c r="K697" s="7">
        <v>0</v>
      </c>
      <c r="L697" s="9">
        <v>0</v>
      </c>
      <c r="M697" s="9">
        <v>0</v>
      </c>
      <c r="N697" s="9">
        <v>0</v>
      </c>
      <c r="O697" s="3"/>
      <c r="P697" s="3"/>
      <c r="Q697" s="11">
        <f t="shared" si="244"/>
        <v>-148</v>
      </c>
      <c r="R697" s="14">
        <f t="shared" si="245"/>
        <v>-0.14001892147587511</v>
      </c>
      <c r="S697" s="11">
        <f t="shared" si="246"/>
        <v>-279</v>
      </c>
      <c r="T697" s="14">
        <f t="shared" si="247"/>
        <v>-0.23484848484848486</v>
      </c>
      <c r="U697" s="11">
        <f t="shared" si="248"/>
        <v>-556</v>
      </c>
      <c r="V697" s="14">
        <f t="shared" si="249"/>
        <v>-5.172574192948181E-2</v>
      </c>
      <c r="W697" s="11">
        <f t="shared" si="250"/>
        <v>-1727</v>
      </c>
      <c r="X697" s="14">
        <f t="shared" si="251"/>
        <v>-0.14488255033557046</v>
      </c>
    </row>
    <row r="698" spans="1:24" x14ac:dyDescent="0.3">
      <c r="A698" s="16">
        <v>42483</v>
      </c>
      <c r="B698" s="7">
        <v>807</v>
      </c>
      <c r="C698" s="7">
        <v>933.25</v>
      </c>
      <c r="F698" s="15">
        <v>42476</v>
      </c>
      <c r="G698" s="7">
        <v>9446</v>
      </c>
      <c r="H698" s="7">
        <v>10391</v>
      </c>
      <c r="I698" s="3"/>
      <c r="J698" s="3"/>
      <c r="K698" s="7">
        <v>0</v>
      </c>
      <c r="L698" s="9">
        <v>0</v>
      </c>
      <c r="M698" s="9">
        <v>0</v>
      </c>
      <c r="N698" s="9">
        <v>0</v>
      </c>
      <c r="O698" s="3"/>
      <c r="P698" s="3"/>
      <c r="Q698" s="11">
        <f t="shared" ref="Q698:Q703" si="252">IF(A698="","",B698-B697)</f>
        <v>-102</v>
      </c>
      <c r="R698" s="14">
        <f t="shared" ref="R698:R703" si="253">IF(A698="","",(B698-B697)/B697)</f>
        <v>-0.11221122112211221</v>
      </c>
      <c r="S698" s="11">
        <f t="shared" ref="S698:S703" si="254">IF(A698="","",B698-B646)</f>
        <v>-232</v>
      </c>
      <c r="T698" s="14">
        <f t="shared" ref="T698:T703" si="255">IF(A698="","",(B698-B646)/B646)</f>
        <v>-0.22329162656400384</v>
      </c>
      <c r="U698" s="11">
        <f t="shared" ref="U698:U703" si="256">IF(A698="","",(G698-G697))</f>
        <v>-747</v>
      </c>
      <c r="V698" s="14">
        <f t="shared" ref="V698:V703" si="257">IF(A698="","",(G698-G697)/G697)</f>
        <v>-7.3285588148729514E-2</v>
      </c>
      <c r="W698" s="11">
        <f t="shared" ref="W698:W703" si="258">IF(A698="","",G698-G646)</f>
        <v>-1765</v>
      </c>
      <c r="X698" s="14">
        <f t="shared" ref="X698:X703" si="259">IF(A698="","",(G698-G646)/G646)</f>
        <v>-0.15743466238515744</v>
      </c>
    </row>
    <row r="699" spans="1:24" x14ac:dyDescent="0.3">
      <c r="A699" s="16">
        <v>42490</v>
      </c>
      <c r="B699" s="7">
        <v>996</v>
      </c>
      <c r="C699" s="7">
        <v>942.25</v>
      </c>
      <c r="F699" s="15">
        <v>42483</v>
      </c>
      <c r="G699" s="7">
        <v>8980</v>
      </c>
      <c r="H699" s="7">
        <v>9842</v>
      </c>
      <c r="I699" s="3"/>
      <c r="J699" s="3"/>
      <c r="K699" s="7">
        <v>0</v>
      </c>
      <c r="L699" s="9">
        <v>0</v>
      </c>
      <c r="M699" s="9">
        <v>0</v>
      </c>
      <c r="N699" s="9">
        <v>0</v>
      </c>
      <c r="O699" s="3"/>
      <c r="P699" s="3"/>
      <c r="Q699" s="11">
        <f t="shared" si="252"/>
        <v>189</v>
      </c>
      <c r="R699" s="14">
        <f t="shared" si="253"/>
        <v>0.2342007434944238</v>
      </c>
      <c r="S699" s="11">
        <f t="shared" si="254"/>
        <v>-98</v>
      </c>
      <c r="T699" s="14">
        <f t="shared" si="255"/>
        <v>-8.957952468007313E-2</v>
      </c>
      <c r="U699" s="11">
        <f t="shared" si="256"/>
        <v>-466</v>
      </c>
      <c r="V699" s="14">
        <f t="shared" si="257"/>
        <v>-4.9333051026889688E-2</v>
      </c>
      <c r="W699" s="11">
        <f t="shared" si="258"/>
        <v>-1872</v>
      </c>
      <c r="X699" s="14">
        <f t="shared" si="259"/>
        <v>-0.17250276446737928</v>
      </c>
    </row>
    <row r="700" spans="1:24" x14ac:dyDescent="0.3">
      <c r="A700" s="16">
        <v>42497</v>
      </c>
      <c r="B700" s="7">
        <v>804</v>
      </c>
      <c r="C700" s="7">
        <v>879</v>
      </c>
      <c r="F700" s="15">
        <v>42490</v>
      </c>
      <c r="G700" s="7">
        <v>7849</v>
      </c>
      <c r="H700" s="7">
        <v>9117</v>
      </c>
      <c r="I700" s="3"/>
      <c r="J700" s="3"/>
      <c r="K700" s="7">
        <v>0</v>
      </c>
      <c r="L700" s="9">
        <v>0</v>
      </c>
      <c r="M700" s="9">
        <v>0</v>
      </c>
      <c r="N700" s="9">
        <v>0</v>
      </c>
      <c r="O700" s="3"/>
      <c r="P700" s="3"/>
      <c r="Q700" s="11">
        <f t="shared" si="252"/>
        <v>-192</v>
      </c>
      <c r="R700" s="14">
        <f t="shared" si="253"/>
        <v>-0.19277108433734941</v>
      </c>
      <c r="S700" s="11">
        <f t="shared" si="254"/>
        <v>-142</v>
      </c>
      <c r="T700" s="14">
        <f t="shared" si="255"/>
        <v>-0.15010570824524314</v>
      </c>
      <c r="U700" s="11">
        <f t="shared" si="256"/>
        <v>-1131</v>
      </c>
      <c r="V700" s="14">
        <f t="shared" si="257"/>
        <v>-0.12594654788418708</v>
      </c>
      <c r="W700" s="11">
        <f t="shared" si="258"/>
        <v>-1925</v>
      </c>
      <c r="X700" s="14">
        <f t="shared" si="259"/>
        <v>-0.19695109474115</v>
      </c>
    </row>
    <row r="701" spans="1:24" x14ac:dyDescent="0.3">
      <c r="A701" s="16">
        <v>42504</v>
      </c>
      <c r="B701" s="7">
        <v>724</v>
      </c>
      <c r="C701" s="7">
        <v>832.75</v>
      </c>
      <c r="F701" s="15">
        <v>42497</v>
      </c>
      <c r="G701" s="7">
        <v>7268</v>
      </c>
      <c r="H701" s="7">
        <v>8385.75</v>
      </c>
      <c r="I701" s="3"/>
      <c r="J701" s="3"/>
      <c r="K701" s="7">
        <v>0</v>
      </c>
      <c r="L701" s="9">
        <v>0</v>
      </c>
      <c r="M701" s="9">
        <v>0</v>
      </c>
      <c r="N701" s="9">
        <v>0</v>
      </c>
      <c r="O701" s="3"/>
      <c r="P701" s="3"/>
      <c r="Q701" s="11">
        <f t="shared" si="252"/>
        <v>-80</v>
      </c>
      <c r="R701" s="14">
        <f t="shared" si="253"/>
        <v>-9.950248756218906E-2</v>
      </c>
      <c r="S701" s="11">
        <f t="shared" si="254"/>
        <v>-380</v>
      </c>
      <c r="T701" s="14">
        <f t="shared" si="255"/>
        <v>-0.34420289855072461</v>
      </c>
      <c r="U701" s="11">
        <f t="shared" si="256"/>
        <v>-581</v>
      </c>
      <c r="V701" s="14">
        <f t="shared" si="257"/>
        <v>-7.4022168429099242E-2</v>
      </c>
      <c r="W701" s="11">
        <f t="shared" si="258"/>
        <v>-1713</v>
      </c>
      <c r="X701" s="14">
        <f t="shared" si="259"/>
        <v>-0.19073599821846118</v>
      </c>
    </row>
    <row r="702" spans="1:24" x14ac:dyDescent="0.3">
      <c r="A702" s="16">
        <v>42511</v>
      </c>
      <c r="B702" s="7">
        <v>658</v>
      </c>
      <c r="C702" s="7">
        <v>795.5</v>
      </c>
      <c r="F702" s="15">
        <v>42504</v>
      </c>
      <c r="G702" s="7">
        <v>6656</v>
      </c>
      <c r="H702" s="7">
        <v>7688.25</v>
      </c>
      <c r="I702" s="3"/>
      <c r="J702" s="3"/>
      <c r="K702" s="7">
        <v>0</v>
      </c>
      <c r="L702" s="9">
        <v>0</v>
      </c>
      <c r="M702" s="9">
        <v>0</v>
      </c>
      <c r="N702" s="9">
        <v>0</v>
      </c>
      <c r="O702" s="3"/>
      <c r="P702" s="3"/>
      <c r="Q702" s="11">
        <f t="shared" si="252"/>
        <v>-66</v>
      </c>
      <c r="R702" s="14">
        <f t="shared" si="253"/>
        <v>-9.1160220994475141E-2</v>
      </c>
      <c r="S702" s="11">
        <f t="shared" si="254"/>
        <v>-195</v>
      </c>
      <c r="T702" s="14">
        <f t="shared" si="255"/>
        <v>-0.22860492379835873</v>
      </c>
      <c r="U702" s="11">
        <f t="shared" si="256"/>
        <v>-612</v>
      </c>
      <c r="V702" s="14">
        <f t="shared" si="257"/>
        <v>-8.4204733076499727E-2</v>
      </c>
      <c r="W702" s="11">
        <f t="shared" si="258"/>
        <v>-1398</v>
      </c>
      <c r="X702" s="14">
        <f t="shared" si="259"/>
        <v>-0.17357834616339707</v>
      </c>
    </row>
    <row r="703" spans="1:24" x14ac:dyDescent="0.3">
      <c r="A703" s="16">
        <v>42518</v>
      </c>
      <c r="B703" s="7">
        <v>600</v>
      </c>
      <c r="C703" s="7">
        <v>696.5</v>
      </c>
      <c r="F703" s="15">
        <v>42511</v>
      </c>
      <c r="G703" s="7">
        <v>6217</v>
      </c>
      <c r="H703" s="7">
        <v>6997.5</v>
      </c>
      <c r="I703" s="3"/>
      <c r="J703" s="3"/>
      <c r="K703" s="7">
        <v>0</v>
      </c>
      <c r="L703" s="9">
        <v>0</v>
      </c>
      <c r="M703" s="9">
        <v>0</v>
      </c>
      <c r="N703" s="9">
        <v>0</v>
      </c>
      <c r="O703" s="3"/>
      <c r="P703" s="3"/>
      <c r="Q703" s="11">
        <f t="shared" si="252"/>
        <v>-58</v>
      </c>
      <c r="R703" s="14">
        <f t="shared" si="253"/>
        <v>-8.8145896656534953E-2</v>
      </c>
      <c r="S703" s="11">
        <f t="shared" si="254"/>
        <v>-71</v>
      </c>
      <c r="T703" s="14">
        <f t="shared" si="255"/>
        <v>-0.10581222056631892</v>
      </c>
      <c r="U703" s="11">
        <f t="shared" si="256"/>
        <v>-439</v>
      </c>
      <c r="V703" s="14">
        <f t="shared" si="257"/>
        <v>-6.5955528846153841E-2</v>
      </c>
      <c r="W703" s="11">
        <f t="shared" si="258"/>
        <v>-1203</v>
      </c>
      <c r="X703" s="14">
        <f t="shared" si="259"/>
        <v>-0.16212938005390837</v>
      </c>
    </row>
    <row r="704" spans="1:24" x14ac:dyDescent="0.3">
      <c r="A704" s="16">
        <v>42525</v>
      </c>
      <c r="B704" s="7">
        <v>539</v>
      </c>
      <c r="C704" s="7">
        <v>630.25</v>
      </c>
      <c r="F704" s="15">
        <v>42518</v>
      </c>
      <c r="G704" s="7">
        <v>5847</v>
      </c>
      <c r="H704" s="7">
        <v>6497</v>
      </c>
      <c r="I704" s="3"/>
      <c r="J704" s="3"/>
      <c r="K704" s="7">
        <v>0</v>
      </c>
      <c r="L704" s="9">
        <v>0</v>
      </c>
      <c r="M704" s="9">
        <v>0</v>
      </c>
      <c r="N704" s="9">
        <v>0</v>
      </c>
      <c r="O704" s="3"/>
      <c r="P704" s="3"/>
      <c r="Q704" s="11">
        <f t="shared" ref="Q704:Q709" si="260">IF(A704="","",B704-B703)</f>
        <v>-61</v>
      </c>
      <c r="R704" s="14">
        <f t="shared" ref="R704:R709" si="261">IF(A704="","",(B704-B703)/B703)</f>
        <v>-0.10166666666666667</v>
      </c>
      <c r="S704" s="11">
        <f t="shared" ref="S704:S709" si="262">IF(A704="","",B704-B652)</f>
        <v>-266</v>
      </c>
      <c r="T704" s="14">
        <f t="shared" ref="T704:T709" si="263">IF(A704="","",(B704-B652)/B652)</f>
        <v>-0.33043478260869563</v>
      </c>
      <c r="U704" s="11">
        <f t="shared" ref="U704:U709" si="264">IF(A704="","",(G704-G703))</f>
        <v>-370</v>
      </c>
      <c r="V704" s="14">
        <f t="shared" ref="V704:V709" si="265">IF(A704="","",(G704-G703)/G703)</f>
        <v>-5.951423516165353E-2</v>
      </c>
      <c r="W704" s="11">
        <f t="shared" ref="W704:W709" si="266">IF(A704="","",G704-G652)</f>
        <v>-1180</v>
      </c>
      <c r="X704" s="14">
        <f t="shared" ref="X704:X709" si="267">IF(A704="","",(G704-G652)/G652)</f>
        <v>-0.16792372278354917</v>
      </c>
    </row>
    <row r="705" spans="1:24" x14ac:dyDescent="0.3">
      <c r="A705" s="16">
        <v>42532</v>
      </c>
      <c r="B705" s="7">
        <v>691</v>
      </c>
      <c r="C705" s="7">
        <v>622</v>
      </c>
      <c r="F705" s="15">
        <v>42525</v>
      </c>
      <c r="G705" s="7">
        <v>5631</v>
      </c>
      <c r="H705" s="7">
        <v>6087.75</v>
      </c>
      <c r="I705" s="3"/>
      <c r="J705" s="3"/>
      <c r="K705" s="7">
        <v>0</v>
      </c>
      <c r="L705" s="9">
        <v>0</v>
      </c>
      <c r="M705" s="9">
        <v>0</v>
      </c>
      <c r="N705" s="9">
        <v>0</v>
      </c>
      <c r="O705" s="3"/>
      <c r="P705" s="3"/>
      <c r="Q705" s="11">
        <f t="shared" si="260"/>
        <v>152</v>
      </c>
      <c r="R705" s="14">
        <f t="shared" si="261"/>
        <v>0.28200371057513912</v>
      </c>
      <c r="S705" s="11">
        <f t="shared" si="262"/>
        <v>-233</v>
      </c>
      <c r="T705" s="14">
        <f t="shared" si="263"/>
        <v>-0.25216450216450215</v>
      </c>
      <c r="U705" s="11">
        <f t="shared" si="264"/>
        <v>-216</v>
      </c>
      <c r="V705" s="14">
        <f t="shared" si="265"/>
        <v>-3.6942021549512573E-2</v>
      </c>
      <c r="W705" s="11">
        <f t="shared" si="266"/>
        <v>-1779</v>
      </c>
      <c r="X705" s="14">
        <f t="shared" si="267"/>
        <v>-0.24008097165991904</v>
      </c>
    </row>
    <row r="706" spans="1:24" x14ac:dyDescent="0.3">
      <c r="A706" s="16">
        <v>42539</v>
      </c>
      <c r="B706" s="7">
        <v>732</v>
      </c>
      <c r="C706" s="7">
        <v>640.5</v>
      </c>
      <c r="F706" s="15">
        <v>42532</v>
      </c>
      <c r="G706" s="7">
        <v>5441</v>
      </c>
      <c r="H706" s="7">
        <v>5784</v>
      </c>
      <c r="I706" s="3"/>
      <c r="J706" s="3"/>
      <c r="K706" s="7">
        <v>0</v>
      </c>
      <c r="L706" s="9">
        <v>0</v>
      </c>
      <c r="M706" s="9">
        <v>0</v>
      </c>
      <c r="N706" s="9">
        <v>0</v>
      </c>
      <c r="O706" s="3"/>
      <c r="P706" s="3"/>
      <c r="Q706" s="11">
        <f t="shared" si="260"/>
        <v>41</v>
      </c>
      <c r="R706" s="14">
        <f t="shared" si="261"/>
        <v>5.9334298118668596E-2</v>
      </c>
      <c r="S706" s="11">
        <f t="shared" si="262"/>
        <v>-81</v>
      </c>
      <c r="T706" s="14">
        <f t="shared" si="263"/>
        <v>-9.9630996309963096E-2</v>
      </c>
      <c r="U706" s="11">
        <f t="shared" si="264"/>
        <v>-190</v>
      </c>
      <c r="V706" s="14">
        <f t="shared" si="265"/>
        <v>-3.3741786538803054E-2</v>
      </c>
      <c r="W706" s="11">
        <f t="shared" si="266"/>
        <v>-1692</v>
      </c>
      <c r="X706" s="14">
        <f t="shared" si="267"/>
        <v>-0.23720734613766997</v>
      </c>
    </row>
    <row r="707" spans="1:24" x14ac:dyDescent="0.3">
      <c r="A707" s="16">
        <v>42546</v>
      </c>
      <c r="B707" s="7">
        <v>831</v>
      </c>
      <c r="C707" s="7">
        <v>698.25</v>
      </c>
      <c r="F707" s="15">
        <v>42539</v>
      </c>
      <c r="G707" s="7">
        <v>5338</v>
      </c>
      <c r="H707" s="7">
        <v>5564.25</v>
      </c>
      <c r="I707" s="3"/>
      <c r="J707" s="3"/>
      <c r="K707" s="7">
        <v>0</v>
      </c>
      <c r="L707" s="9">
        <v>0</v>
      </c>
      <c r="M707" s="9">
        <v>0</v>
      </c>
      <c r="N707" s="9">
        <v>0</v>
      </c>
      <c r="O707" s="3"/>
      <c r="P707" s="3"/>
      <c r="Q707" s="11">
        <f t="shared" si="260"/>
        <v>99</v>
      </c>
      <c r="R707" s="14">
        <f t="shared" si="261"/>
        <v>0.13524590163934427</v>
      </c>
      <c r="S707" s="11">
        <f t="shared" si="262"/>
        <v>-23</v>
      </c>
      <c r="T707" s="14">
        <f t="shared" si="263"/>
        <v>-2.6932084309133488E-2</v>
      </c>
      <c r="U707" s="11">
        <f t="shared" si="264"/>
        <v>-103</v>
      </c>
      <c r="V707" s="14">
        <f t="shared" si="265"/>
        <v>-1.8930343686822275E-2</v>
      </c>
      <c r="W707" s="11">
        <f t="shared" si="266"/>
        <v>-1234</v>
      </c>
      <c r="X707" s="14">
        <f t="shared" si="267"/>
        <v>-0.18776628119293975</v>
      </c>
    </row>
    <row r="708" spans="1:24" x14ac:dyDescent="0.3">
      <c r="A708" s="16">
        <v>42553</v>
      </c>
      <c r="B708" s="7">
        <v>748</v>
      </c>
      <c r="C708" s="7">
        <v>750.5</v>
      </c>
      <c r="F708" s="15">
        <v>42546</v>
      </c>
      <c r="G708" s="7">
        <v>5380</v>
      </c>
      <c r="H708" s="7">
        <v>5447.5</v>
      </c>
      <c r="I708" s="3"/>
      <c r="J708" s="3"/>
      <c r="K708" s="7">
        <v>0</v>
      </c>
      <c r="L708" s="9">
        <v>0</v>
      </c>
      <c r="M708" s="9">
        <v>0</v>
      </c>
      <c r="N708" s="9">
        <v>0</v>
      </c>
      <c r="O708" s="3"/>
      <c r="P708" s="3"/>
      <c r="Q708" s="11">
        <f t="shared" si="260"/>
        <v>-83</v>
      </c>
      <c r="R708" s="14">
        <f t="shared" si="261"/>
        <v>-9.9879663056558363E-2</v>
      </c>
      <c r="S708" s="11">
        <f t="shared" si="262"/>
        <v>-194</v>
      </c>
      <c r="T708" s="14">
        <f t="shared" si="263"/>
        <v>-0.20594479830148621</v>
      </c>
      <c r="U708" s="11">
        <f t="shared" si="264"/>
        <v>42</v>
      </c>
      <c r="V708" s="14">
        <f t="shared" si="265"/>
        <v>7.8681153990258525E-3</v>
      </c>
      <c r="W708" s="11">
        <f t="shared" si="266"/>
        <v>-1153</v>
      </c>
      <c r="X708" s="14">
        <f t="shared" si="267"/>
        <v>-0.17648859635695699</v>
      </c>
    </row>
    <row r="709" spans="1:24" x14ac:dyDescent="0.3">
      <c r="A709" s="16">
        <v>42560</v>
      </c>
      <c r="B709" s="7">
        <v>697</v>
      </c>
      <c r="C709" s="7">
        <v>752</v>
      </c>
      <c r="F709" s="15">
        <v>42553</v>
      </c>
      <c r="G709" s="7">
        <v>5238</v>
      </c>
      <c r="H709" s="7">
        <v>5349.25</v>
      </c>
      <c r="I709" s="3"/>
      <c r="J709" s="3"/>
      <c r="K709" s="7">
        <v>0</v>
      </c>
      <c r="L709" s="9">
        <v>0</v>
      </c>
      <c r="M709" s="9">
        <v>0</v>
      </c>
      <c r="N709" s="9">
        <v>0</v>
      </c>
      <c r="O709" s="3"/>
      <c r="P709" s="3"/>
      <c r="Q709" s="11">
        <f t="shared" si="260"/>
        <v>-51</v>
      </c>
      <c r="R709" s="14">
        <f t="shared" si="261"/>
        <v>-6.8181818181818177E-2</v>
      </c>
      <c r="S709" s="11">
        <f t="shared" si="262"/>
        <v>-194</v>
      </c>
      <c r="T709" s="14">
        <f t="shared" si="263"/>
        <v>-0.21773288439955107</v>
      </c>
      <c r="U709" s="11">
        <f t="shared" si="264"/>
        <v>-142</v>
      </c>
      <c r="V709" s="14">
        <f t="shared" si="265"/>
        <v>-2.6394052044609664E-2</v>
      </c>
      <c r="W709" s="11">
        <f t="shared" si="266"/>
        <v>-1403</v>
      </c>
      <c r="X709" s="14">
        <f t="shared" si="267"/>
        <v>-0.21126336395121217</v>
      </c>
    </row>
    <row r="710" spans="1:24" x14ac:dyDescent="0.3">
      <c r="A710" s="16">
        <v>42567</v>
      </c>
      <c r="B710" s="7">
        <v>850</v>
      </c>
      <c r="C710" s="7">
        <v>781.5</v>
      </c>
      <c r="F710" s="15">
        <v>42560</v>
      </c>
      <c r="G710" s="7">
        <v>5766</v>
      </c>
      <c r="H710" s="7">
        <v>5430.5</v>
      </c>
      <c r="I710" s="3"/>
      <c r="J710" s="3"/>
      <c r="K710" s="7">
        <v>0</v>
      </c>
      <c r="L710" s="9">
        <v>0</v>
      </c>
      <c r="M710" s="9">
        <v>0</v>
      </c>
      <c r="N710" s="9">
        <v>0</v>
      </c>
      <c r="O710" s="3"/>
      <c r="P710" s="3"/>
      <c r="Q710" s="11">
        <f t="shared" ref="Q710:Q715" si="268">IF(A710="","",B710-B709)</f>
        <v>153</v>
      </c>
      <c r="R710" s="14">
        <f t="shared" ref="R710:R715" si="269">IF(A710="","",(B710-B709)/B709)</f>
        <v>0.21951219512195122</v>
      </c>
      <c r="S710" s="11">
        <f t="shared" ref="S710:S715" si="270">IF(A710="","",B710-B658)</f>
        <v>20</v>
      </c>
      <c r="T710" s="14">
        <f t="shared" ref="T710:T715" si="271">IF(A710="","",(B710-B658)/B658)</f>
        <v>2.4096385542168676E-2</v>
      </c>
      <c r="U710" s="11">
        <f t="shared" ref="U710:U715" si="272">IF(A710="","",(G710-G709))</f>
        <v>528</v>
      </c>
      <c r="V710" s="14">
        <f t="shared" ref="V710:V715" si="273">IF(A710="","",(G710-G709)/G709)</f>
        <v>0.10080183276059565</v>
      </c>
      <c r="W710" s="11">
        <f t="shared" ref="W710:W715" si="274">IF(A710="","",G710-G658)</f>
        <v>-864</v>
      </c>
      <c r="X710" s="14">
        <f t="shared" ref="X710:X715" si="275">IF(A710="","",(G710-G658)/G658)</f>
        <v>-0.13031674208144797</v>
      </c>
    </row>
    <row r="711" spans="1:24" x14ac:dyDescent="0.3">
      <c r="A711" s="16">
        <v>42574</v>
      </c>
      <c r="B711" s="7">
        <v>778</v>
      </c>
      <c r="C711" s="7">
        <v>768.25</v>
      </c>
      <c r="F711" s="15">
        <v>42567</v>
      </c>
      <c r="G711" s="7">
        <v>5255</v>
      </c>
      <c r="H711" s="7">
        <v>5409.75</v>
      </c>
      <c r="I711" s="3"/>
      <c r="J711" s="3"/>
      <c r="K711" s="7">
        <v>0</v>
      </c>
      <c r="L711" s="9">
        <v>0</v>
      </c>
      <c r="M711" s="9">
        <v>0</v>
      </c>
      <c r="N711" s="9">
        <v>0</v>
      </c>
      <c r="O711" s="3"/>
      <c r="P711" s="3"/>
      <c r="Q711" s="11">
        <f t="shared" si="268"/>
        <v>-72</v>
      </c>
      <c r="R711" s="14">
        <f t="shared" si="269"/>
        <v>-8.4705882352941173E-2</v>
      </c>
      <c r="S711" s="11">
        <f t="shared" si="270"/>
        <v>121</v>
      </c>
      <c r="T711" s="14">
        <f t="shared" si="271"/>
        <v>0.18417047184170471</v>
      </c>
      <c r="U711" s="11">
        <f t="shared" si="272"/>
        <v>-511</v>
      </c>
      <c r="V711" s="14">
        <f t="shared" si="273"/>
        <v>-8.862296219216094E-2</v>
      </c>
      <c r="W711" s="11">
        <f t="shared" si="274"/>
        <v>-996</v>
      </c>
      <c r="X711" s="14">
        <f t="shared" si="275"/>
        <v>-0.15933450647896336</v>
      </c>
    </row>
    <row r="712" spans="1:24" x14ac:dyDescent="0.3">
      <c r="A712" s="16">
        <v>42581</v>
      </c>
      <c r="B712" s="7">
        <v>607</v>
      </c>
      <c r="C712" s="7">
        <v>733</v>
      </c>
      <c r="F712" s="15">
        <v>42574</v>
      </c>
      <c r="G712" s="7">
        <v>5113</v>
      </c>
      <c r="H712" s="7">
        <v>5343</v>
      </c>
      <c r="I712" s="3"/>
      <c r="J712" s="3"/>
      <c r="K712" s="7">
        <v>0</v>
      </c>
      <c r="L712" s="9">
        <v>0</v>
      </c>
      <c r="M712" s="9">
        <v>0</v>
      </c>
      <c r="N712" s="9">
        <v>0</v>
      </c>
      <c r="O712" s="3"/>
      <c r="P712" s="3"/>
      <c r="Q712" s="11">
        <f t="shared" si="268"/>
        <v>-171</v>
      </c>
      <c r="R712" s="14">
        <f t="shared" si="269"/>
        <v>-0.21979434447300772</v>
      </c>
      <c r="S712" s="11">
        <f t="shared" si="270"/>
        <v>-44</v>
      </c>
      <c r="T712" s="14">
        <f t="shared" si="271"/>
        <v>-6.7588325652841785E-2</v>
      </c>
      <c r="U712" s="11">
        <f t="shared" si="272"/>
        <v>-142</v>
      </c>
      <c r="V712" s="14">
        <f t="shared" si="273"/>
        <v>-2.7021883920076119E-2</v>
      </c>
      <c r="W712" s="11">
        <f t="shared" si="274"/>
        <v>-983</v>
      </c>
      <c r="X712" s="14">
        <f t="shared" si="275"/>
        <v>-0.16125328083989501</v>
      </c>
    </row>
    <row r="713" spans="1:24" x14ac:dyDescent="0.3">
      <c r="A713" s="16">
        <v>42588</v>
      </c>
      <c r="B713" s="7">
        <v>629</v>
      </c>
      <c r="C713" s="7">
        <v>716</v>
      </c>
      <c r="F713" s="15">
        <v>42581</v>
      </c>
      <c r="G713" s="7">
        <v>5076</v>
      </c>
      <c r="H713" s="7">
        <v>5302.5</v>
      </c>
      <c r="I713" s="3"/>
      <c r="J713" s="3"/>
      <c r="K713" s="7">
        <v>0</v>
      </c>
      <c r="L713" s="9">
        <v>0</v>
      </c>
      <c r="M713" s="9">
        <v>0</v>
      </c>
      <c r="N713" s="9">
        <v>0</v>
      </c>
      <c r="O713" s="3"/>
      <c r="P713" s="3"/>
      <c r="Q713" s="11">
        <f t="shared" si="268"/>
        <v>22</v>
      </c>
      <c r="R713" s="14">
        <f t="shared" si="269"/>
        <v>3.6243822075782535E-2</v>
      </c>
      <c r="S713" s="11">
        <f t="shared" si="270"/>
        <v>-127</v>
      </c>
      <c r="T713" s="14">
        <f t="shared" si="271"/>
        <v>-0.16798941798941799</v>
      </c>
      <c r="U713" s="11">
        <f t="shared" si="272"/>
        <v>-37</v>
      </c>
      <c r="V713" s="14">
        <f t="shared" si="273"/>
        <v>-7.2364560923137101E-3</v>
      </c>
      <c r="W713" s="11">
        <f t="shared" si="274"/>
        <v>-938</v>
      </c>
      <c r="X713" s="14">
        <f t="shared" si="275"/>
        <v>-0.1559694047223146</v>
      </c>
    </row>
    <row r="714" spans="1:24" x14ac:dyDescent="0.3">
      <c r="A714" s="16">
        <v>42595</v>
      </c>
      <c r="B714" s="7">
        <v>550</v>
      </c>
      <c r="C714" s="7">
        <v>641</v>
      </c>
      <c r="F714" s="15">
        <v>42588</v>
      </c>
      <c r="G714" s="7">
        <v>5112</v>
      </c>
      <c r="H714" s="7">
        <v>5139</v>
      </c>
      <c r="I714" s="3"/>
      <c r="J714" s="3"/>
      <c r="K714" s="7">
        <v>0</v>
      </c>
      <c r="L714" s="9">
        <v>0</v>
      </c>
      <c r="M714" s="9">
        <v>0</v>
      </c>
      <c r="N714" s="9">
        <v>0</v>
      </c>
      <c r="O714" s="3"/>
      <c r="P714" s="3"/>
      <c r="Q714" s="11">
        <f t="shared" si="268"/>
        <v>-79</v>
      </c>
      <c r="R714" s="14">
        <f t="shared" si="269"/>
        <v>-0.12559618441971382</v>
      </c>
      <c r="S714" s="11">
        <f t="shared" si="270"/>
        <v>-94</v>
      </c>
      <c r="T714" s="14">
        <f t="shared" si="271"/>
        <v>-0.14596273291925466</v>
      </c>
      <c r="U714" s="11">
        <f t="shared" si="272"/>
        <v>36</v>
      </c>
      <c r="V714" s="14">
        <f t="shared" si="273"/>
        <v>7.0921985815602835E-3</v>
      </c>
      <c r="W714" s="11">
        <f t="shared" si="274"/>
        <v>-803</v>
      </c>
      <c r="X714" s="14">
        <f t="shared" si="275"/>
        <v>-0.13575655114116653</v>
      </c>
    </row>
    <row r="715" spans="1:24" x14ac:dyDescent="0.3">
      <c r="A715" s="16">
        <v>42602</v>
      </c>
      <c r="B715" s="7">
        <v>556</v>
      </c>
      <c r="C715" s="7">
        <v>585.5</v>
      </c>
      <c r="F715" s="15">
        <v>42595</v>
      </c>
      <c r="G715" s="7">
        <v>5132</v>
      </c>
      <c r="H715" s="7">
        <v>5108.25</v>
      </c>
      <c r="I715" s="3"/>
      <c r="J715" s="3"/>
      <c r="K715" s="7">
        <v>0</v>
      </c>
      <c r="L715" s="9">
        <v>0</v>
      </c>
      <c r="M715" s="9">
        <v>0</v>
      </c>
      <c r="N715" s="9">
        <v>0</v>
      </c>
      <c r="O715" s="3"/>
      <c r="P715" s="3"/>
      <c r="Q715" s="11">
        <f t="shared" si="268"/>
        <v>6</v>
      </c>
      <c r="R715" s="14">
        <f t="shared" si="269"/>
        <v>1.090909090909091E-2</v>
      </c>
      <c r="S715" s="11">
        <f t="shared" si="270"/>
        <v>-276</v>
      </c>
      <c r="T715" s="14">
        <f t="shared" si="271"/>
        <v>-0.33173076923076922</v>
      </c>
      <c r="U715" s="11">
        <f t="shared" si="272"/>
        <v>20</v>
      </c>
      <c r="V715" s="14">
        <f t="shared" si="273"/>
        <v>3.9123630672926448E-3</v>
      </c>
      <c r="W715" s="11">
        <f t="shared" si="274"/>
        <v>-943</v>
      </c>
      <c r="X715" s="14">
        <f t="shared" si="275"/>
        <v>-0.15522633744855968</v>
      </c>
    </row>
    <row r="716" spans="1:24" x14ac:dyDescent="0.3">
      <c r="A716" s="16">
        <v>42609</v>
      </c>
      <c r="B716" s="7">
        <v>522</v>
      </c>
      <c r="C716" s="7">
        <v>564.25</v>
      </c>
      <c r="F716" s="15">
        <v>42602</v>
      </c>
      <c r="G716" s="7">
        <v>4905</v>
      </c>
      <c r="H716" s="7">
        <v>5056.25</v>
      </c>
      <c r="I716" s="3"/>
      <c r="J716" s="3"/>
      <c r="K716" s="7">
        <v>0</v>
      </c>
      <c r="L716" s="9">
        <v>0</v>
      </c>
      <c r="M716" s="9">
        <v>0</v>
      </c>
      <c r="N716" s="9">
        <v>0</v>
      </c>
      <c r="O716" s="3"/>
      <c r="P716" s="3"/>
      <c r="Q716" s="11">
        <f t="shared" ref="Q716:Q721" si="276">IF(A716="","",B716-B715)</f>
        <v>-34</v>
      </c>
      <c r="R716" s="14">
        <f t="shared" ref="R716:R721" si="277">IF(A716="","",(B716-B715)/B715)</f>
        <v>-6.1151079136690649E-2</v>
      </c>
      <c r="S716" s="11">
        <f t="shared" ref="S716:S721" si="278">IF(A716="","",B716-B664)</f>
        <v>-93</v>
      </c>
      <c r="T716" s="14">
        <f t="shared" ref="T716:T721" si="279">IF(A716="","",(B716-B664)/B664)</f>
        <v>-0.15121951219512195</v>
      </c>
      <c r="U716" s="11">
        <f t="shared" ref="U716:U721" si="280">IF(A716="","",(G716-G715))</f>
        <v>-227</v>
      </c>
      <c r="V716" s="14">
        <f t="shared" ref="V716:V721" si="281">IF(A716="","",(G716-G715)/G715)</f>
        <v>-4.4232268121590021E-2</v>
      </c>
      <c r="W716" s="11">
        <f t="shared" ref="W716:W721" si="282">IF(A716="","",G716-G664)</f>
        <v>-707</v>
      </c>
      <c r="X716" s="14">
        <f t="shared" ref="X716:X721" si="283">IF(A716="","",(G716-G664)/G664)</f>
        <v>-0.12598004276550248</v>
      </c>
    </row>
    <row r="717" spans="1:24" x14ac:dyDescent="0.3">
      <c r="A717" s="16">
        <v>42616</v>
      </c>
      <c r="B717" s="7">
        <v>557</v>
      </c>
      <c r="C717" s="7">
        <v>546.25</v>
      </c>
      <c r="F717" s="15">
        <v>42609</v>
      </c>
      <c r="G717" s="7">
        <v>4495</v>
      </c>
      <c r="H717" s="7">
        <v>4911</v>
      </c>
      <c r="I717" s="3"/>
      <c r="J717" s="3"/>
      <c r="K717" s="7">
        <v>0</v>
      </c>
      <c r="L717" s="9">
        <v>0</v>
      </c>
      <c r="M717" s="9">
        <v>0</v>
      </c>
      <c r="N717" s="9">
        <v>0</v>
      </c>
      <c r="O717" s="3"/>
      <c r="P717" s="3"/>
      <c r="Q717" s="11">
        <f t="shared" si="276"/>
        <v>35</v>
      </c>
      <c r="R717" s="14">
        <f t="shared" si="277"/>
        <v>6.7049808429118771E-2</v>
      </c>
      <c r="S717" s="11">
        <f t="shared" si="278"/>
        <v>-93</v>
      </c>
      <c r="T717" s="14">
        <f t="shared" si="279"/>
        <v>-0.14307692307692307</v>
      </c>
      <c r="U717" s="11">
        <f t="shared" si="280"/>
        <v>-410</v>
      </c>
      <c r="V717" s="14">
        <f t="shared" si="281"/>
        <v>-8.3588175331294604E-2</v>
      </c>
      <c r="W717" s="11">
        <f t="shared" si="282"/>
        <v>-785</v>
      </c>
      <c r="X717" s="14">
        <f t="shared" si="283"/>
        <v>-0.14867424242424243</v>
      </c>
    </row>
    <row r="718" spans="1:24" x14ac:dyDescent="0.3">
      <c r="A718" s="16">
        <v>42623</v>
      </c>
      <c r="B718" s="7">
        <v>543</v>
      </c>
      <c r="C718" s="7">
        <v>544.5</v>
      </c>
      <c r="F718" s="15">
        <v>42616</v>
      </c>
      <c r="G718" s="7">
        <v>4392</v>
      </c>
      <c r="H718" s="7">
        <v>4731</v>
      </c>
      <c r="I718" s="3"/>
      <c r="J718" s="3"/>
      <c r="K718" s="7">
        <v>0</v>
      </c>
      <c r="L718" s="9">
        <v>0</v>
      </c>
      <c r="M718" s="9">
        <v>0</v>
      </c>
      <c r="N718" s="9">
        <v>0</v>
      </c>
      <c r="O718" s="3"/>
      <c r="P718" s="3"/>
      <c r="Q718" s="11">
        <f t="shared" si="276"/>
        <v>-14</v>
      </c>
      <c r="R718" s="14">
        <f t="shared" si="277"/>
        <v>-2.5134649910233394E-2</v>
      </c>
      <c r="S718" s="11">
        <f t="shared" si="278"/>
        <v>-154</v>
      </c>
      <c r="T718" s="14">
        <f t="shared" si="279"/>
        <v>-0.22094691535150646</v>
      </c>
      <c r="U718" s="11">
        <f t="shared" si="280"/>
        <v>-103</v>
      </c>
      <c r="V718" s="14">
        <f t="shared" si="281"/>
        <v>-2.2914349276974416E-2</v>
      </c>
      <c r="W718" s="11">
        <f t="shared" si="282"/>
        <v>-528</v>
      </c>
      <c r="X718" s="14">
        <f t="shared" si="283"/>
        <v>-0.10731707317073171</v>
      </c>
    </row>
    <row r="719" spans="1:24" x14ac:dyDescent="0.3">
      <c r="A719" s="16">
        <v>42630</v>
      </c>
      <c r="B719" s="7">
        <v>601</v>
      </c>
      <c r="C719" s="7">
        <v>555.75</v>
      </c>
      <c r="F719" s="15">
        <v>42623</v>
      </c>
      <c r="G719" s="7">
        <v>4257</v>
      </c>
      <c r="H719" s="7">
        <v>4512.25</v>
      </c>
      <c r="I719" s="3"/>
      <c r="J719" s="3"/>
      <c r="K719" s="7">
        <v>0</v>
      </c>
      <c r="L719" s="9">
        <v>0</v>
      </c>
      <c r="M719" s="9">
        <v>0</v>
      </c>
      <c r="N719" s="9">
        <v>0</v>
      </c>
      <c r="O719" s="3"/>
      <c r="P719" s="3"/>
      <c r="Q719" s="11">
        <f t="shared" si="276"/>
        <v>58</v>
      </c>
      <c r="R719" s="14">
        <f t="shared" si="277"/>
        <v>0.10681399631675875</v>
      </c>
      <c r="S719" s="11">
        <f t="shared" si="278"/>
        <v>-45</v>
      </c>
      <c r="T719" s="14">
        <f t="shared" si="279"/>
        <v>-6.9659442724458204E-2</v>
      </c>
      <c r="U719" s="11">
        <f t="shared" si="280"/>
        <v>-135</v>
      </c>
      <c r="V719" s="14">
        <f t="shared" si="281"/>
        <v>-3.0737704918032786E-2</v>
      </c>
      <c r="W719" s="11">
        <f t="shared" si="282"/>
        <v>-524</v>
      </c>
      <c r="X719" s="14">
        <f t="shared" si="283"/>
        <v>-0.109600501987032</v>
      </c>
    </row>
    <row r="720" spans="1:24" x14ac:dyDescent="0.3">
      <c r="A720" s="16">
        <v>42637</v>
      </c>
      <c r="B720" s="7">
        <v>586</v>
      </c>
      <c r="C720" s="7">
        <v>571.75</v>
      </c>
      <c r="F720" s="15">
        <v>42630</v>
      </c>
      <c r="G720" s="7">
        <v>4234</v>
      </c>
      <c r="H720" s="7">
        <v>4344.5</v>
      </c>
      <c r="I720" s="3"/>
      <c r="J720" s="3"/>
      <c r="K720" s="7">
        <v>0</v>
      </c>
      <c r="L720" s="9">
        <v>0</v>
      </c>
      <c r="M720" s="9">
        <v>0</v>
      </c>
      <c r="N720" s="9">
        <v>0</v>
      </c>
      <c r="O720" s="3"/>
      <c r="P720" s="3"/>
      <c r="Q720" s="11">
        <f t="shared" si="276"/>
        <v>-15</v>
      </c>
      <c r="R720" s="14">
        <f t="shared" si="277"/>
        <v>-2.4958402662229616E-2</v>
      </c>
      <c r="S720" s="11">
        <f t="shared" si="278"/>
        <v>-16</v>
      </c>
      <c r="T720" s="14">
        <f t="shared" si="279"/>
        <v>-2.6578073089700997E-2</v>
      </c>
      <c r="U720" s="11">
        <f t="shared" si="280"/>
        <v>-23</v>
      </c>
      <c r="V720" s="14">
        <f t="shared" si="281"/>
        <v>-5.4028658679821468E-3</v>
      </c>
      <c r="W720" s="11">
        <f t="shared" si="282"/>
        <v>-464</v>
      </c>
      <c r="X720" s="14">
        <f t="shared" si="283"/>
        <v>-9.8765432098765427E-2</v>
      </c>
    </row>
    <row r="721" spans="1:24" x14ac:dyDescent="0.3">
      <c r="A721" s="16">
        <v>42644</v>
      </c>
      <c r="B721" s="7">
        <v>611</v>
      </c>
      <c r="C721" s="7">
        <v>585.25</v>
      </c>
      <c r="F721" s="15">
        <v>42637</v>
      </c>
      <c r="G721" s="7">
        <v>4114</v>
      </c>
      <c r="H721" s="7">
        <v>4249.25</v>
      </c>
      <c r="I721" s="3"/>
      <c r="J721" s="3"/>
      <c r="K721" s="7">
        <v>0</v>
      </c>
      <c r="L721" s="9">
        <v>0</v>
      </c>
      <c r="M721" s="9">
        <v>0</v>
      </c>
      <c r="N721" s="9">
        <v>0</v>
      </c>
      <c r="O721" s="3"/>
      <c r="P721" s="3"/>
      <c r="Q721" s="11">
        <f t="shared" si="276"/>
        <v>25</v>
      </c>
      <c r="R721" s="14">
        <f t="shared" si="277"/>
        <v>4.2662116040955635E-2</v>
      </c>
      <c r="S721" s="11">
        <f t="shared" si="278"/>
        <v>-92</v>
      </c>
      <c r="T721" s="14">
        <f t="shared" si="279"/>
        <v>-0.13086770981507823</v>
      </c>
      <c r="U721" s="11">
        <f t="shared" si="280"/>
        <v>-120</v>
      </c>
      <c r="V721" s="14">
        <f t="shared" si="281"/>
        <v>-2.834199338686821E-2</v>
      </c>
      <c r="W721" s="11">
        <f t="shared" si="282"/>
        <v>-404</v>
      </c>
      <c r="X721" s="14">
        <f t="shared" si="283"/>
        <v>-8.9420097388224873E-2</v>
      </c>
    </row>
    <row r="722" spans="1:24" x14ac:dyDescent="0.3">
      <c r="A722" s="16">
        <v>42651</v>
      </c>
      <c r="B722" s="7">
        <v>603</v>
      </c>
      <c r="C722" s="7">
        <v>600.25</v>
      </c>
      <c r="F722" s="15">
        <v>42644</v>
      </c>
      <c r="G722" s="7">
        <v>3955</v>
      </c>
      <c r="H722" s="7">
        <v>4140</v>
      </c>
      <c r="I722" s="3"/>
      <c r="J722" s="3"/>
      <c r="K722" s="7">
        <v>0</v>
      </c>
      <c r="L722" s="9">
        <v>0</v>
      </c>
      <c r="M722" s="9">
        <v>0</v>
      </c>
      <c r="N722" s="9">
        <v>0</v>
      </c>
      <c r="O722" s="3"/>
      <c r="P722" s="3"/>
      <c r="Q722" s="11">
        <f t="shared" ref="Q722:Q727" si="284">IF(A722="","",B722-B721)</f>
        <v>-8</v>
      </c>
      <c r="R722" s="14">
        <f t="shared" ref="R722:R727" si="285">IF(A722="","",(B722-B721)/B721)</f>
        <v>-1.3093289689034371E-2</v>
      </c>
      <c r="S722" s="11">
        <f t="shared" ref="S722:S727" si="286">IF(A722="","",B722-B670)</f>
        <v>-51</v>
      </c>
      <c r="T722" s="14">
        <f t="shared" ref="T722:T727" si="287">IF(A722="","",(B722-B670)/B670)</f>
        <v>-7.7981651376146793E-2</v>
      </c>
      <c r="U722" s="11">
        <f t="shared" ref="U722:U727" si="288">IF(A722="","",(G722-G721))</f>
        <v>-159</v>
      </c>
      <c r="V722" s="14">
        <f t="shared" ref="V722:V727" si="289">IF(A722="","",(G722-G721)/G721)</f>
        <v>-3.8648517258142924E-2</v>
      </c>
      <c r="W722" s="11">
        <f t="shared" ref="W722:W727" si="290">IF(A722="","",G722-G670)</f>
        <v>-545</v>
      </c>
      <c r="X722" s="14">
        <f t="shared" ref="X722:X727" si="291">IF(A722="","",(G722-G670)/G670)</f>
        <v>-0.12111111111111111</v>
      </c>
    </row>
    <row r="723" spans="1:24" x14ac:dyDescent="0.3">
      <c r="A723" s="16">
        <v>42658</v>
      </c>
      <c r="B723" s="7">
        <v>618</v>
      </c>
      <c r="C723" s="7">
        <v>604.5</v>
      </c>
      <c r="F723" s="15">
        <v>42651</v>
      </c>
      <c r="G723" s="7">
        <v>3936</v>
      </c>
      <c r="H723" s="7">
        <v>4059.75</v>
      </c>
      <c r="I723" s="3"/>
      <c r="J723" s="3"/>
      <c r="K723" s="7">
        <v>0</v>
      </c>
      <c r="L723" s="9">
        <v>0</v>
      </c>
      <c r="M723" s="9">
        <v>0</v>
      </c>
      <c r="N723" s="9">
        <v>0</v>
      </c>
      <c r="O723" s="3"/>
      <c r="P723" s="3"/>
      <c r="Q723" s="11">
        <f t="shared" si="284"/>
        <v>15</v>
      </c>
      <c r="R723" s="14">
        <f t="shared" si="285"/>
        <v>2.4875621890547265E-2</v>
      </c>
      <c r="S723" s="11">
        <f t="shared" si="286"/>
        <v>-64</v>
      </c>
      <c r="T723" s="14">
        <f t="shared" si="287"/>
        <v>-9.3841642228739003E-2</v>
      </c>
      <c r="U723" s="11">
        <f t="shared" si="288"/>
        <v>-19</v>
      </c>
      <c r="V723" s="14">
        <f t="shared" si="289"/>
        <v>-4.8040455120101138E-3</v>
      </c>
      <c r="W723" s="11">
        <f t="shared" si="290"/>
        <v>-358</v>
      </c>
      <c r="X723" s="14">
        <f t="shared" si="291"/>
        <v>-8.3372147182114581E-2</v>
      </c>
    </row>
    <row r="724" spans="1:24" x14ac:dyDescent="0.3">
      <c r="A724" s="16">
        <v>42665</v>
      </c>
      <c r="B724" s="7">
        <v>783</v>
      </c>
      <c r="C724" s="7">
        <v>653.75</v>
      </c>
      <c r="F724" s="15">
        <v>42658</v>
      </c>
      <c r="G724" s="7">
        <v>4131</v>
      </c>
      <c r="H724" s="7">
        <v>4034</v>
      </c>
      <c r="I724" s="3"/>
      <c r="J724" s="3"/>
      <c r="K724" s="7">
        <v>0</v>
      </c>
      <c r="L724" s="9">
        <v>0</v>
      </c>
      <c r="M724" s="9">
        <v>0</v>
      </c>
      <c r="N724" s="9">
        <v>0</v>
      </c>
      <c r="O724" s="3"/>
      <c r="P724" s="3"/>
      <c r="Q724" s="11">
        <f t="shared" si="284"/>
        <v>165</v>
      </c>
      <c r="R724" s="14">
        <f t="shared" si="285"/>
        <v>0.26699029126213591</v>
      </c>
      <c r="S724" s="11">
        <f t="shared" si="286"/>
        <v>-205</v>
      </c>
      <c r="T724" s="14">
        <f t="shared" si="287"/>
        <v>-0.20748987854251011</v>
      </c>
      <c r="U724" s="11">
        <f t="shared" si="288"/>
        <v>195</v>
      </c>
      <c r="V724" s="14">
        <f t="shared" si="289"/>
        <v>4.9542682926829271E-2</v>
      </c>
      <c r="W724" s="11">
        <f t="shared" si="290"/>
        <v>-292</v>
      </c>
      <c r="X724" s="14">
        <f t="shared" si="291"/>
        <v>-6.6018539452860056E-2</v>
      </c>
    </row>
    <row r="725" spans="1:24" x14ac:dyDescent="0.3">
      <c r="A725" s="16">
        <v>42672</v>
      </c>
      <c r="B725" s="7">
        <v>851</v>
      </c>
      <c r="C725" s="7">
        <v>713.75</v>
      </c>
      <c r="F725" s="15">
        <v>42665</v>
      </c>
      <c r="G725" s="7">
        <v>4340</v>
      </c>
      <c r="H725" s="7">
        <v>4090.5</v>
      </c>
      <c r="I725" s="3"/>
      <c r="J725" s="3"/>
      <c r="K725" s="7">
        <v>0</v>
      </c>
      <c r="L725" s="9">
        <v>0</v>
      </c>
      <c r="M725" s="9">
        <v>0</v>
      </c>
      <c r="N725" s="9">
        <v>0</v>
      </c>
      <c r="O725" s="3"/>
      <c r="P725" s="3"/>
      <c r="Q725" s="11">
        <f t="shared" si="284"/>
        <v>68</v>
      </c>
      <c r="R725" s="14">
        <f t="shared" si="285"/>
        <v>8.6845466155810985E-2</v>
      </c>
      <c r="S725" s="11">
        <f t="shared" si="286"/>
        <v>-222</v>
      </c>
      <c r="T725" s="14">
        <f t="shared" si="287"/>
        <v>-0.20689655172413793</v>
      </c>
      <c r="U725" s="11">
        <f t="shared" si="288"/>
        <v>209</v>
      </c>
      <c r="V725" s="14">
        <f t="shared" si="289"/>
        <v>5.0593076736867588E-2</v>
      </c>
      <c r="W725" s="11">
        <f t="shared" si="290"/>
        <v>-482</v>
      </c>
      <c r="X725" s="14">
        <f t="shared" si="291"/>
        <v>-9.995852343425965E-2</v>
      </c>
    </row>
    <row r="726" spans="1:24" x14ac:dyDescent="0.3">
      <c r="A726" s="16">
        <v>42679</v>
      </c>
      <c r="B726" s="7">
        <v>1017</v>
      </c>
      <c r="C726" s="7">
        <v>817.25</v>
      </c>
      <c r="F726" s="15">
        <v>42672</v>
      </c>
      <c r="G726" s="7">
        <v>4514</v>
      </c>
      <c r="H726" s="7">
        <v>4230.25</v>
      </c>
      <c r="I726" s="3"/>
      <c r="J726" s="3"/>
      <c r="K726" s="7">
        <v>0</v>
      </c>
      <c r="L726" s="9">
        <v>0</v>
      </c>
      <c r="M726" s="9">
        <v>0</v>
      </c>
      <c r="N726" s="9">
        <v>0</v>
      </c>
      <c r="O726" s="3"/>
      <c r="P726" s="3"/>
      <c r="Q726" s="11">
        <f t="shared" si="284"/>
        <v>166</v>
      </c>
      <c r="R726" s="14">
        <f t="shared" si="285"/>
        <v>0.19506462984723855</v>
      </c>
      <c r="S726" s="11">
        <f t="shared" si="286"/>
        <v>-323</v>
      </c>
      <c r="T726" s="14">
        <f t="shared" si="287"/>
        <v>-0.24104477611940298</v>
      </c>
      <c r="U726" s="11">
        <f t="shared" si="288"/>
        <v>174</v>
      </c>
      <c r="V726" s="14">
        <f t="shared" si="289"/>
        <v>4.0092165898617513E-2</v>
      </c>
      <c r="W726" s="11">
        <f t="shared" si="290"/>
        <v>-740</v>
      </c>
      <c r="X726" s="14">
        <f t="shared" si="291"/>
        <v>-0.14084507042253522</v>
      </c>
    </row>
    <row r="727" spans="1:24" x14ac:dyDescent="0.3">
      <c r="A727" s="16">
        <v>42686</v>
      </c>
      <c r="B727" s="7">
        <v>907</v>
      </c>
      <c r="C727" s="7">
        <v>889.5</v>
      </c>
      <c r="F727" s="15">
        <v>42679</v>
      </c>
      <c r="G727" s="7">
        <v>4930</v>
      </c>
      <c r="H727" s="7">
        <v>4478.75</v>
      </c>
      <c r="I727" s="3"/>
      <c r="J727" s="3"/>
      <c r="K727" s="7">
        <v>0</v>
      </c>
      <c r="L727" s="9">
        <v>0</v>
      </c>
      <c r="M727" s="9">
        <v>0</v>
      </c>
      <c r="N727" s="9">
        <v>0</v>
      </c>
      <c r="O727" s="3"/>
      <c r="P727" s="3"/>
      <c r="Q727" s="11">
        <f t="shared" si="284"/>
        <v>-110</v>
      </c>
      <c r="R727" s="14">
        <f t="shared" si="285"/>
        <v>-0.10816125860373647</v>
      </c>
      <c r="S727" s="11">
        <f t="shared" si="286"/>
        <v>-277</v>
      </c>
      <c r="T727" s="14">
        <f t="shared" si="287"/>
        <v>-0.23395270270270271</v>
      </c>
      <c r="U727" s="11">
        <f t="shared" si="288"/>
        <v>416</v>
      </c>
      <c r="V727" s="14">
        <f t="shared" si="289"/>
        <v>9.21577315019938E-2</v>
      </c>
      <c r="W727" s="11">
        <f t="shared" si="290"/>
        <v>-818</v>
      </c>
      <c r="X727" s="14">
        <f t="shared" si="291"/>
        <v>-0.14231036882393877</v>
      </c>
    </row>
    <row r="728" spans="1:24" x14ac:dyDescent="0.3">
      <c r="A728" s="16">
        <v>42693</v>
      </c>
      <c r="B728" s="7">
        <v>1075</v>
      </c>
      <c r="C728" s="7">
        <v>962.5</v>
      </c>
      <c r="F728" s="15">
        <v>42686</v>
      </c>
      <c r="G728" s="7">
        <v>5320</v>
      </c>
      <c r="H728" s="7">
        <v>4776</v>
      </c>
      <c r="I728" s="3"/>
      <c r="J728" s="3"/>
      <c r="K728" s="7">
        <v>0</v>
      </c>
      <c r="L728" s="9">
        <v>0</v>
      </c>
      <c r="M728" s="9">
        <v>0</v>
      </c>
      <c r="N728" s="9">
        <v>0</v>
      </c>
      <c r="O728" s="3"/>
      <c r="P728" s="3"/>
      <c r="Q728" s="11">
        <f t="shared" ref="Q728:Q733" si="292">IF(A728="","",B728-B727)</f>
        <v>168</v>
      </c>
      <c r="R728" s="14">
        <f t="shared" ref="R728:R733" si="293">IF(A728="","",(B728-B727)/B727)</f>
        <v>0.18522601984564499</v>
      </c>
      <c r="S728" s="11">
        <f t="shared" ref="S728:S733" si="294">IF(A728="","",B728-B676)</f>
        <v>-225</v>
      </c>
      <c r="T728" s="14">
        <f t="shared" ref="T728:T733" si="295">IF(A728="","",(B728-B676)/B676)</f>
        <v>-0.17307692307692307</v>
      </c>
      <c r="U728" s="11">
        <f t="shared" ref="U728:U733" si="296">IF(A728="","",(G728-G727))</f>
        <v>390</v>
      </c>
      <c r="V728" s="14">
        <f t="shared" ref="V728:V733" si="297">IF(A728="","",(G728-G727)/G727)</f>
        <v>7.9107505070993914E-2</v>
      </c>
      <c r="W728" s="11">
        <f t="shared" ref="W728:W733" si="298">IF(A728="","",G728-G676)</f>
        <v>-982</v>
      </c>
      <c r="X728" s="14">
        <f t="shared" ref="X728:X733" si="299">IF(A728="","",(G728-G676)/G676)</f>
        <v>-0.15582354807997462</v>
      </c>
    </row>
    <row r="729" spans="1:24" x14ac:dyDescent="0.3">
      <c r="A729" s="16">
        <v>42700</v>
      </c>
      <c r="B729" s="7">
        <v>833</v>
      </c>
      <c r="C729" s="7">
        <v>958</v>
      </c>
      <c r="F729" s="15">
        <v>42693</v>
      </c>
      <c r="G729" s="7">
        <v>5355</v>
      </c>
      <c r="H729" s="7">
        <v>5029.75</v>
      </c>
      <c r="I729" s="3"/>
      <c r="J729" s="3"/>
      <c r="K729" s="7">
        <v>0</v>
      </c>
      <c r="L729" s="9">
        <v>0</v>
      </c>
      <c r="M729" s="9">
        <v>0</v>
      </c>
      <c r="N729" s="9">
        <v>0</v>
      </c>
      <c r="O729" s="3"/>
      <c r="P729" s="3"/>
      <c r="Q729" s="11">
        <f t="shared" si="292"/>
        <v>-242</v>
      </c>
      <c r="R729" s="14">
        <f t="shared" si="293"/>
        <v>-0.22511627906976744</v>
      </c>
      <c r="S729" s="11">
        <f t="shared" si="294"/>
        <v>-350</v>
      </c>
      <c r="T729" s="14">
        <f t="shared" si="295"/>
        <v>-0.29585798816568049</v>
      </c>
      <c r="U729" s="11">
        <f t="shared" si="296"/>
        <v>35</v>
      </c>
      <c r="V729" s="14">
        <f t="shared" si="297"/>
        <v>6.5789473684210523E-3</v>
      </c>
      <c r="W729" s="11">
        <f t="shared" si="298"/>
        <v>-1221</v>
      </c>
      <c r="X729" s="14">
        <f t="shared" si="299"/>
        <v>-0.18567518248175183</v>
      </c>
    </row>
    <row r="730" spans="1:24" x14ac:dyDescent="0.3">
      <c r="A730" s="16">
        <v>42707</v>
      </c>
      <c r="B730" s="7">
        <v>1716</v>
      </c>
      <c r="C730" s="7">
        <v>1132.75</v>
      </c>
      <c r="F730" s="15">
        <v>42700</v>
      </c>
      <c r="G730" s="7">
        <v>6468</v>
      </c>
      <c r="H730" s="7">
        <v>5518.25</v>
      </c>
      <c r="I730" s="3"/>
      <c r="J730" s="3"/>
      <c r="K730" s="7">
        <v>0</v>
      </c>
      <c r="L730" s="9">
        <v>0</v>
      </c>
      <c r="M730" s="9">
        <v>0</v>
      </c>
      <c r="N730" s="9">
        <v>0</v>
      </c>
      <c r="O730" s="3"/>
      <c r="P730" s="3"/>
      <c r="Q730" s="11">
        <f t="shared" si="292"/>
        <v>883</v>
      </c>
      <c r="R730" s="14">
        <f t="shared" si="293"/>
        <v>1.0600240096038416</v>
      </c>
      <c r="S730" s="11">
        <f t="shared" si="294"/>
        <v>-308</v>
      </c>
      <c r="T730" s="14">
        <f t="shared" si="295"/>
        <v>-0.15217391304347827</v>
      </c>
      <c r="U730" s="11">
        <f t="shared" si="296"/>
        <v>1113</v>
      </c>
      <c r="V730" s="14">
        <f t="shared" si="297"/>
        <v>0.20784313725490197</v>
      </c>
      <c r="W730" s="11">
        <f t="shared" si="298"/>
        <v>-1196</v>
      </c>
      <c r="X730" s="14">
        <f t="shared" si="299"/>
        <v>-0.15605427974947808</v>
      </c>
    </row>
    <row r="731" spans="1:24" x14ac:dyDescent="0.3">
      <c r="A731" s="16">
        <v>42714</v>
      </c>
      <c r="B731" s="7">
        <v>1339</v>
      </c>
      <c r="C731" s="7">
        <v>1240.75</v>
      </c>
      <c r="F731" s="15">
        <v>42707</v>
      </c>
      <c r="G731" s="7">
        <v>6610</v>
      </c>
      <c r="H731" s="7">
        <v>5938.25</v>
      </c>
      <c r="I731" s="3"/>
      <c r="J731" s="3"/>
      <c r="K731" s="7">
        <v>0</v>
      </c>
      <c r="L731" s="9">
        <v>0</v>
      </c>
      <c r="M731" s="9">
        <v>0</v>
      </c>
      <c r="N731" s="9">
        <v>0</v>
      </c>
      <c r="O731" s="3"/>
      <c r="P731" s="3"/>
      <c r="Q731" s="11">
        <f t="shared" si="292"/>
        <v>-377</v>
      </c>
      <c r="R731" s="14">
        <f t="shared" si="293"/>
        <v>-0.2196969696969697</v>
      </c>
      <c r="S731" s="11">
        <f t="shared" si="294"/>
        <v>-160</v>
      </c>
      <c r="T731" s="14">
        <f t="shared" si="295"/>
        <v>-0.1067378252168112</v>
      </c>
      <c r="U731" s="11">
        <f t="shared" si="296"/>
        <v>142</v>
      </c>
      <c r="V731" s="14">
        <f t="shared" si="297"/>
        <v>2.1954236239950527E-2</v>
      </c>
      <c r="W731" s="11">
        <f t="shared" si="298"/>
        <v>-1577</v>
      </c>
      <c r="X731" s="14">
        <f t="shared" si="299"/>
        <v>-0.19262245022596799</v>
      </c>
    </row>
    <row r="732" spans="1:24" x14ac:dyDescent="0.3">
      <c r="A732" s="16">
        <v>42721</v>
      </c>
      <c r="B732" s="7">
        <v>1312</v>
      </c>
      <c r="C732" s="7">
        <v>1300</v>
      </c>
      <c r="F732" s="15">
        <v>42714</v>
      </c>
      <c r="G732" s="7">
        <v>7102</v>
      </c>
      <c r="H732" s="7">
        <v>6383.75</v>
      </c>
      <c r="I732" s="3"/>
      <c r="J732" s="3"/>
      <c r="K732" s="7">
        <v>0</v>
      </c>
      <c r="L732" s="9">
        <v>0</v>
      </c>
      <c r="M732" s="9">
        <v>0</v>
      </c>
      <c r="N732" s="9">
        <v>0</v>
      </c>
      <c r="O732" s="3"/>
      <c r="P732" s="3"/>
      <c r="Q732" s="11">
        <f t="shared" si="292"/>
        <v>-27</v>
      </c>
      <c r="R732" s="14">
        <f t="shared" si="293"/>
        <v>-2.0164301717699777E-2</v>
      </c>
      <c r="S732" s="11">
        <f t="shared" si="294"/>
        <v>-225</v>
      </c>
      <c r="T732" s="14">
        <f t="shared" si="295"/>
        <v>-0.14638906961613532</v>
      </c>
      <c r="U732" s="11">
        <f t="shared" si="296"/>
        <v>492</v>
      </c>
      <c r="V732" s="14">
        <f t="shared" si="297"/>
        <v>7.4432677760968236E-2</v>
      </c>
      <c r="W732" s="11">
        <f t="shared" si="298"/>
        <v>-1570</v>
      </c>
      <c r="X732" s="14">
        <f t="shared" si="299"/>
        <v>-0.18104243542435425</v>
      </c>
    </row>
    <row r="733" spans="1:24" x14ac:dyDescent="0.3">
      <c r="A733" s="16">
        <v>42728</v>
      </c>
      <c r="B733" s="7">
        <v>1345</v>
      </c>
      <c r="C733" s="7">
        <v>1428</v>
      </c>
      <c r="F733" s="15">
        <v>42721</v>
      </c>
      <c r="G733" s="7">
        <v>7630</v>
      </c>
      <c r="H733" s="7">
        <v>6952.5</v>
      </c>
      <c r="I733" s="3"/>
      <c r="J733" s="3"/>
      <c r="K733" s="7">
        <v>0</v>
      </c>
      <c r="L733" s="9">
        <v>0</v>
      </c>
      <c r="M733" s="9">
        <v>0</v>
      </c>
      <c r="N733" s="9">
        <v>0</v>
      </c>
      <c r="O733" s="3"/>
      <c r="P733" s="3"/>
      <c r="Q733" s="11">
        <f t="shared" si="292"/>
        <v>33</v>
      </c>
      <c r="R733" s="14">
        <f t="shared" si="293"/>
        <v>2.5152439024390245E-2</v>
      </c>
      <c r="S733" s="11">
        <f t="shared" si="294"/>
        <v>94</v>
      </c>
      <c r="T733" s="14">
        <f t="shared" si="295"/>
        <v>7.5139888089528373E-2</v>
      </c>
      <c r="U733" s="11">
        <f t="shared" si="296"/>
        <v>528</v>
      </c>
      <c r="V733" s="14">
        <f t="shared" si="297"/>
        <v>7.4345254857786536E-2</v>
      </c>
      <c r="W733" s="11">
        <f t="shared" si="298"/>
        <v>-1336</v>
      </c>
      <c r="X733" s="14">
        <f t="shared" si="299"/>
        <v>-0.14900736114209234</v>
      </c>
    </row>
    <row r="734" spans="1:24" x14ac:dyDescent="0.3">
      <c r="A734" s="16">
        <v>42735</v>
      </c>
      <c r="B734" s="7">
        <v>1322</v>
      </c>
      <c r="C734" s="7">
        <v>1329.5</v>
      </c>
      <c r="F734" s="15">
        <v>42728</v>
      </c>
      <c r="G734" s="7">
        <v>8270</v>
      </c>
      <c r="H734" s="7">
        <v>7403</v>
      </c>
      <c r="I734" s="3"/>
      <c r="J734" s="3"/>
      <c r="K734" s="7">
        <v>0</v>
      </c>
      <c r="L734" s="9">
        <v>0</v>
      </c>
      <c r="M734" s="9">
        <v>0</v>
      </c>
      <c r="N734" s="9">
        <v>0</v>
      </c>
      <c r="O734" s="3"/>
      <c r="P734" s="3"/>
      <c r="Q734" s="11">
        <f t="shared" ref="Q734:Q739" si="300">IF(A734="","",B734-B733)</f>
        <v>-23</v>
      </c>
      <c r="R734" s="14">
        <f t="shared" ref="R734:R739" si="301">IF(A734="","",(B734-B733)/B733)</f>
        <v>-1.7100371747211896E-2</v>
      </c>
      <c r="S734" s="11">
        <f t="shared" ref="S734:S739" si="302">IF(A734="","",B734-B682)</f>
        <v>-641</v>
      </c>
      <c r="T734" s="14">
        <f t="shared" ref="T734:T739" si="303">IF(A734="","",(B734-B682)/B682)</f>
        <v>-0.32654100866021396</v>
      </c>
      <c r="U734" s="11">
        <f t="shared" ref="U734:U739" si="304">IF(A734="","",(G734-G733))</f>
        <v>640</v>
      </c>
      <c r="V734" s="14">
        <f t="shared" ref="V734:V739" si="305">IF(A734="","",(G734-G733)/G733)</f>
        <v>8.3879423328964614E-2</v>
      </c>
      <c r="W734" s="11">
        <f t="shared" ref="W734:W739" si="306">IF(A734="","",G734-G682)</f>
        <v>-1826</v>
      </c>
      <c r="X734" s="14">
        <f t="shared" ref="X734:X739" si="307">IF(A734="","",(G734-G682)/G682)</f>
        <v>-0.18086370839936608</v>
      </c>
    </row>
    <row r="735" spans="1:24" x14ac:dyDescent="0.3">
      <c r="A735" s="16">
        <v>42742</v>
      </c>
      <c r="B735" s="7">
        <v>2142</v>
      </c>
      <c r="C735" s="7">
        <v>1530.25</v>
      </c>
      <c r="F735" s="15">
        <v>42735</v>
      </c>
      <c r="G735" s="7">
        <v>9373</v>
      </c>
      <c r="H735" s="7">
        <v>8093.75</v>
      </c>
      <c r="I735" s="3"/>
      <c r="J735" s="3"/>
      <c r="K735" s="7">
        <v>0</v>
      </c>
      <c r="L735" s="9">
        <v>0</v>
      </c>
      <c r="M735" s="9">
        <v>0</v>
      </c>
      <c r="N735" s="9">
        <v>0</v>
      </c>
      <c r="O735" s="3"/>
      <c r="P735" s="3"/>
      <c r="Q735" s="11">
        <f t="shared" si="300"/>
        <v>820</v>
      </c>
      <c r="R735" s="14">
        <f t="shared" si="301"/>
        <v>0.6202723146747352</v>
      </c>
      <c r="S735" s="11">
        <f t="shared" si="302"/>
        <v>-612</v>
      </c>
      <c r="T735" s="14">
        <f t="shared" si="303"/>
        <v>-0.22222222222222221</v>
      </c>
      <c r="U735" s="11">
        <f t="shared" si="304"/>
        <v>1103</v>
      </c>
      <c r="V735" s="14">
        <f t="shared" si="305"/>
        <v>0.13337363966142685</v>
      </c>
      <c r="W735" s="11">
        <f t="shared" si="306"/>
        <v>-2396</v>
      </c>
      <c r="X735" s="14">
        <f t="shared" si="307"/>
        <v>-0.2035856912227037</v>
      </c>
    </row>
    <row r="736" spans="1:24" x14ac:dyDescent="0.3">
      <c r="A736" s="16">
        <v>42749</v>
      </c>
      <c r="B736" s="7">
        <v>1732</v>
      </c>
      <c r="C736" s="7">
        <v>1635.25</v>
      </c>
      <c r="F736" s="15">
        <v>42742</v>
      </c>
      <c r="G736" s="7">
        <v>10029</v>
      </c>
      <c r="H736" s="7">
        <v>8825.5</v>
      </c>
      <c r="I736" s="3"/>
      <c r="J736" s="3"/>
      <c r="K736" s="7">
        <v>0</v>
      </c>
      <c r="L736" s="9">
        <v>0</v>
      </c>
      <c r="M736" s="9">
        <v>0</v>
      </c>
      <c r="N736" s="9">
        <v>0</v>
      </c>
      <c r="O736" s="3"/>
      <c r="P736" s="3"/>
      <c r="Q736" s="11">
        <f t="shared" si="300"/>
        <v>-410</v>
      </c>
      <c r="R736" s="14">
        <f t="shared" si="301"/>
        <v>-0.19140989729225025</v>
      </c>
      <c r="S736" s="11">
        <f t="shared" si="302"/>
        <v>159</v>
      </c>
      <c r="T736" s="14">
        <f t="shared" si="303"/>
        <v>0.10108073744437381</v>
      </c>
      <c r="U736" s="11">
        <f t="shared" si="304"/>
        <v>656</v>
      </c>
      <c r="V736" s="14">
        <f t="shared" si="305"/>
        <v>6.9988264163021438E-2</v>
      </c>
      <c r="W736" s="11">
        <f t="shared" si="306"/>
        <v>-2171</v>
      </c>
      <c r="X736" s="14">
        <f t="shared" si="307"/>
        <v>-0.17795081967213114</v>
      </c>
    </row>
    <row r="737" spans="1:24" x14ac:dyDescent="0.3">
      <c r="A737" s="16">
        <v>42756</v>
      </c>
      <c r="B737" s="7">
        <v>1143</v>
      </c>
      <c r="C737" s="7">
        <v>1584.75</v>
      </c>
      <c r="F737" s="15">
        <v>42749</v>
      </c>
      <c r="G737" s="7">
        <v>10103</v>
      </c>
      <c r="H737" s="7">
        <v>9443.75</v>
      </c>
      <c r="I737" s="3"/>
      <c r="J737" s="3"/>
      <c r="K737" s="7">
        <v>0</v>
      </c>
      <c r="L737" s="9">
        <v>0</v>
      </c>
      <c r="M737" s="9">
        <v>0</v>
      </c>
      <c r="N737" s="9">
        <v>0</v>
      </c>
      <c r="O737" s="3"/>
      <c r="P737" s="3"/>
      <c r="Q737" s="11">
        <f t="shared" si="300"/>
        <v>-589</v>
      </c>
      <c r="R737" s="14">
        <f t="shared" si="301"/>
        <v>-0.34006928406466513</v>
      </c>
      <c r="S737" s="11">
        <f t="shared" si="302"/>
        <v>-104</v>
      </c>
      <c r="T737" s="14">
        <f t="shared" si="303"/>
        <v>-8.3400160384923816E-2</v>
      </c>
      <c r="U737" s="11">
        <f t="shared" si="304"/>
        <v>74</v>
      </c>
      <c r="V737" s="14">
        <f t="shared" si="305"/>
        <v>7.3786020540432748E-3</v>
      </c>
      <c r="W737" s="11">
        <f t="shared" si="306"/>
        <v>-2190</v>
      </c>
      <c r="X737" s="14">
        <f t="shared" si="307"/>
        <v>-0.17815016676157164</v>
      </c>
    </row>
    <row r="738" spans="1:24" x14ac:dyDescent="0.3">
      <c r="A738" s="16">
        <v>42763</v>
      </c>
      <c r="B738" s="7">
        <v>1032</v>
      </c>
      <c r="C738" s="7">
        <v>1512.25</v>
      </c>
      <c r="F738" s="15">
        <v>42756</v>
      </c>
      <c r="G738" s="7">
        <v>10423</v>
      </c>
      <c r="H738" s="7">
        <v>9982</v>
      </c>
      <c r="I738" s="3"/>
      <c r="J738" s="3"/>
      <c r="K738" s="7">
        <v>0</v>
      </c>
      <c r="L738" s="9">
        <v>0</v>
      </c>
      <c r="M738" s="9">
        <v>0</v>
      </c>
      <c r="N738" s="9">
        <v>0</v>
      </c>
      <c r="O738" s="3"/>
      <c r="P738" s="3"/>
      <c r="Q738" s="11">
        <f t="shared" si="300"/>
        <v>-111</v>
      </c>
      <c r="R738" s="14">
        <f t="shared" si="301"/>
        <v>-9.711286089238845E-2</v>
      </c>
      <c r="S738" s="11">
        <f t="shared" si="302"/>
        <v>-128</v>
      </c>
      <c r="T738" s="14">
        <f t="shared" si="303"/>
        <v>-0.1103448275862069</v>
      </c>
      <c r="U738" s="11">
        <f t="shared" si="304"/>
        <v>320</v>
      </c>
      <c r="V738" s="14">
        <f t="shared" si="305"/>
        <v>3.1673760269226962E-2</v>
      </c>
      <c r="W738" s="11">
        <f t="shared" si="306"/>
        <v>-2185</v>
      </c>
      <c r="X738" s="14">
        <f t="shared" si="307"/>
        <v>-0.1733026649746193</v>
      </c>
    </row>
    <row r="739" spans="1:24" x14ac:dyDescent="0.3">
      <c r="A739" s="16">
        <v>42770</v>
      </c>
      <c r="B739" s="7">
        <v>970</v>
      </c>
      <c r="C739" s="7">
        <v>1219.25</v>
      </c>
      <c r="F739" s="15">
        <v>42763</v>
      </c>
      <c r="G739" s="7">
        <v>10383</v>
      </c>
      <c r="H739" s="7">
        <v>10234.5</v>
      </c>
      <c r="I739" s="3"/>
      <c r="J739" s="3"/>
      <c r="K739" s="7">
        <v>0</v>
      </c>
      <c r="L739" s="9">
        <v>0</v>
      </c>
      <c r="M739" s="9">
        <v>0</v>
      </c>
      <c r="N739" s="9">
        <v>0</v>
      </c>
      <c r="O739" s="3"/>
      <c r="P739" s="3"/>
      <c r="Q739" s="11">
        <f t="shared" si="300"/>
        <v>-62</v>
      </c>
      <c r="R739" s="14">
        <f t="shared" si="301"/>
        <v>-6.0077519379844964E-2</v>
      </c>
      <c r="S739" s="11">
        <f t="shared" si="302"/>
        <v>-92</v>
      </c>
      <c r="T739" s="14">
        <f t="shared" si="303"/>
        <v>-8.6629001883239173E-2</v>
      </c>
      <c r="U739" s="11">
        <f t="shared" si="304"/>
        <v>-40</v>
      </c>
      <c r="V739" s="14">
        <f t="shared" si="305"/>
        <v>-3.8376666986472225E-3</v>
      </c>
      <c r="W739" s="11">
        <f t="shared" si="306"/>
        <v>-2341</v>
      </c>
      <c r="X739" s="14">
        <f t="shared" si="307"/>
        <v>-0.18398302420622445</v>
      </c>
    </row>
    <row r="740" spans="1:24" x14ac:dyDescent="0.3">
      <c r="A740" s="16">
        <v>42777</v>
      </c>
      <c r="B740" s="7">
        <v>766</v>
      </c>
      <c r="C740" s="7">
        <v>977.75</v>
      </c>
      <c r="F740" s="15">
        <v>42770</v>
      </c>
      <c r="G740" s="7">
        <v>10603</v>
      </c>
      <c r="H740" s="7">
        <v>10378</v>
      </c>
      <c r="I740" s="3"/>
      <c r="J740" s="3"/>
      <c r="K740" s="7">
        <v>0</v>
      </c>
      <c r="L740" s="9">
        <v>0</v>
      </c>
      <c r="M740" s="9">
        <v>0</v>
      </c>
      <c r="N740" s="9">
        <v>0</v>
      </c>
      <c r="O740" s="3"/>
      <c r="P740" s="3"/>
      <c r="Q740" s="11">
        <f t="shared" ref="Q740:Q745" si="308">IF(A740="","",B740-B739)</f>
        <v>-204</v>
      </c>
      <c r="R740" s="14">
        <f t="shared" ref="R740:R745" si="309">IF(A740="","",(B740-B739)/B739)</f>
        <v>-0.21030927835051547</v>
      </c>
      <c r="S740" s="11">
        <f t="shared" ref="S740:S745" si="310">IF(A740="","",B740-B688)</f>
        <v>-194</v>
      </c>
      <c r="T740" s="14">
        <f t="shared" ref="T740:T745" si="311">IF(A740="","",(B740-B688)/B688)</f>
        <v>-0.20208333333333334</v>
      </c>
      <c r="U740" s="11">
        <f t="shared" ref="U740:U745" si="312">IF(A740="","",(G740-G739))</f>
        <v>220</v>
      </c>
      <c r="V740" s="14">
        <f t="shared" ref="V740:V745" si="313">IF(A740="","",(G740-G739)/G739)</f>
        <v>2.1188481171145142E-2</v>
      </c>
      <c r="W740" s="11">
        <f t="shared" ref="W740:W745" si="314">IF(A740="","",G740-G688)</f>
        <v>-2100</v>
      </c>
      <c r="X740" s="14">
        <f t="shared" ref="X740:X745" si="315">IF(A740="","",(G740-G688)/G688)</f>
        <v>-0.16531527985515232</v>
      </c>
    </row>
    <row r="741" spans="1:24" x14ac:dyDescent="0.3">
      <c r="A741" s="16">
        <v>42784</v>
      </c>
      <c r="B741" s="7">
        <v>675</v>
      </c>
      <c r="C741" s="7">
        <v>860.75</v>
      </c>
      <c r="F741" s="15">
        <v>42777</v>
      </c>
      <c r="G741" s="7">
        <v>10398</v>
      </c>
      <c r="H741" s="7">
        <v>10451.75</v>
      </c>
      <c r="I741" s="3"/>
      <c r="J741" s="3"/>
      <c r="K741" s="7">
        <v>0</v>
      </c>
      <c r="L741" s="9">
        <v>0</v>
      </c>
      <c r="M741" s="9">
        <v>0</v>
      </c>
      <c r="N741" s="9">
        <v>0</v>
      </c>
      <c r="O741" s="3"/>
      <c r="P741" s="3"/>
      <c r="Q741" s="11">
        <f t="shared" si="308"/>
        <v>-91</v>
      </c>
      <c r="R741" s="14">
        <f t="shared" si="309"/>
        <v>-0.11879895561357702</v>
      </c>
      <c r="S741" s="11">
        <f t="shared" si="310"/>
        <v>-245</v>
      </c>
      <c r="T741" s="14">
        <f t="shared" si="311"/>
        <v>-0.26630434782608697</v>
      </c>
      <c r="U741" s="11">
        <f t="shared" si="312"/>
        <v>-205</v>
      </c>
      <c r="V741" s="14">
        <f t="shared" si="313"/>
        <v>-1.9334150712062625E-2</v>
      </c>
      <c r="W741" s="11">
        <f t="shared" si="314"/>
        <v>-2130</v>
      </c>
      <c r="X741" s="14">
        <f t="shared" si="315"/>
        <v>-0.1700191570881226</v>
      </c>
    </row>
    <row r="742" spans="1:24" x14ac:dyDescent="0.3">
      <c r="A742" s="16">
        <v>42791</v>
      </c>
      <c r="B742" s="7">
        <v>828</v>
      </c>
      <c r="C742" s="7">
        <v>809.75</v>
      </c>
      <c r="F742" s="15">
        <v>42784</v>
      </c>
      <c r="G742" s="7">
        <v>10403</v>
      </c>
      <c r="H742" s="7">
        <v>10446.75</v>
      </c>
      <c r="I742" s="3"/>
      <c r="J742" s="3"/>
      <c r="K742" s="7">
        <v>0</v>
      </c>
      <c r="L742" s="9">
        <v>0</v>
      </c>
      <c r="M742" s="9">
        <v>0</v>
      </c>
      <c r="N742" s="9">
        <v>0</v>
      </c>
      <c r="O742" s="3"/>
      <c r="P742" s="3"/>
      <c r="Q742" s="11">
        <f t="shared" si="308"/>
        <v>153</v>
      </c>
      <c r="R742" s="14">
        <f t="shared" si="309"/>
        <v>0.22666666666666666</v>
      </c>
      <c r="S742" s="11">
        <f t="shared" si="310"/>
        <v>-265</v>
      </c>
      <c r="T742" s="14">
        <f t="shared" si="311"/>
        <v>-0.24245196706312899</v>
      </c>
      <c r="U742" s="11">
        <f t="shared" si="312"/>
        <v>5</v>
      </c>
      <c r="V742" s="14">
        <f t="shared" si="313"/>
        <v>4.808617041738796E-4</v>
      </c>
      <c r="W742" s="11">
        <f t="shared" si="314"/>
        <v>-2545</v>
      </c>
      <c r="X742" s="14">
        <f t="shared" si="315"/>
        <v>-0.19655545257954896</v>
      </c>
    </row>
    <row r="743" spans="1:24" x14ac:dyDescent="0.3">
      <c r="A743" s="16">
        <v>42798</v>
      </c>
      <c r="B743" s="7">
        <v>953</v>
      </c>
      <c r="C743" s="7">
        <v>805.5</v>
      </c>
      <c r="F743" s="15">
        <v>42791</v>
      </c>
      <c r="G743" s="7">
        <v>10558</v>
      </c>
      <c r="H743" s="7">
        <v>10490.5</v>
      </c>
      <c r="I743" s="3"/>
      <c r="J743" s="3"/>
      <c r="K743" s="7">
        <v>0</v>
      </c>
      <c r="L743" s="9">
        <v>0</v>
      </c>
      <c r="M743" s="9">
        <v>0</v>
      </c>
      <c r="N743" s="9">
        <v>0</v>
      </c>
      <c r="O743" s="3"/>
      <c r="P743" s="3"/>
      <c r="Q743" s="11">
        <f t="shared" si="308"/>
        <v>125</v>
      </c>
      <c r="R743" s="14">
        <f t="shared" si="309"/>
        <v>0.15096618357487923</v>
      </c>
      <c r="S743" s="11">
        <f t="shared" si="310"/>
        <v>-11</v>
      </c>
      <c r="T743" s="14">
        <f t="shared" si="311"/>
        <v>-1.1410788381742738E-2</v>
      </c>
      <c r="U743" s="11">
        <f t="shared" si="312"/>
        <v>155</v>
      </c>
      <c r="V743" s="14">
        <f t="shared" si="313"/>
        <v>1.489954820724791E-2</v>
      </c>
      <c r="W743" s="11">
        <f t="shared" si="314"/>
        <v>-1923</v>
      </c>
      <c r="X743" s="14">
        <f t="shared" si="315"/>
        <v>-0.15407419277301498</v>
      </c>
    </row>
    <row r="744" spans="1:24" x14ac:dyDescent="0.3">
      <c r="A744" s="16">
        <v>42805</v>
      </c>
      <c r="B744" s="7">
        <v>770</v>
      </c>
      <c r="C744" s="7">
        <v>806.5</v>
      </c>
      <c r="F744" s="15">
        <v>42798</v>
      </c>
      <c r="G744" s="7">
        <v>10167</v>
      </c>
      <c r="H744" s="7">
        <v>10381.5</v>
      </c>
      <c r="I744" s="3"/>
      <c r="J744" s="3"/>
      <c r="K744" s="7">
        <v>0</v>
      </c>
      <c r="L744" s="9">
        <v>0</v>
      </c>
      <c r="M744" s="9">
        <v>0</v>
      </c>
      <c r="N744" s="9">
        <v>0</v>
      </c>
      <c r="O744" s="3"/>
      <c r="P744" s="3"/>
      <c r="Q744" s="11">
        <f t="shared" si="308"/>
        <v>-183</v>
      </c>
      <c r="R744" s="14">
        <f t="shared" si="309"/>
        <v>-0.19202518363064008</v>
      </c>
      <c r="S744" s="11">
        <f t="shared" si="310"/>
        <v>-37</v>
      </c>
      <c r="T744" s="14">
        <f t="shared" si="311"/>
        <v>-4.584882280049566E-2</v>
      </c>
      <c r="U744" s="11">
        <f t="shared" si="312"/>
        <v>-391</v>
      </c>
      <c r="V744" s="14">
        <f t="shared" si="313"/>
        <v>-3.7033529077476791E-2</v>
      </c>
      <c r="W744" s="11">
        <f t="shared" si="314"/>
        <v>-1909</v>
      </c>
      <c r="X744" s="14">
        <f t="shared" si="315"/>
        <v>-0.15808214640609472</v>
      </c>
    </row>
    <row r="745" spans="1:24" x14ac:dyDescent="0.3">
      <c r="A745" s="16">
        <v>42812</v>
      </c>
      <c r="B745" s="7">
        <v>658</v>
      </c>
      <c r="C745" s="7">
        <v>802.25</v>
      </c>
      <c r="F745" s="15">
        <v>42805</v>
      </c>
      <c r="G745" s="7">
        <v>9928</v>
      </c>
      <c r="H745" s="7">
        <v>10264</v>
      </c>
      <c r="I745" s="3"/>
      <c r="J745" s="3"/>
      <c r="K745" s="7">
        <v>0</v>
      </c>
      <c r="L745" s="9">
        <v>0</v>
      </c>
      <c r="M745" s="9">
        <v>0</v>
      </c>
      <c r="N745" s="9">
        <v>0</v>
      </c>
      <c r="O745" s="3"/>
      <c r="P745" s="3"/>
      <c r="Q745" s="11">
        <f t="shared" si="308"/>
        <v>-112</v>
      </c>
      <c r="R745" s="14">
        <f t="shared" si="309"/>
        <v>-0.14545454545454545</v>
      </c>
      <c r="S745" s="11">
        <f t="shared" si="310"/>
        <v>-312</v>
      </c>
      <c r="T745" s="14">
        <f t="shared" si="311"/>
        <v>-0.3216494845360825</v>
      </c>
      <c r="U745" s="11">
        <f t="shared" si="312"/>
        <v>-239</v>
      </c>
      <c r="V745" s="14">
        <f t="shared" si="313"/>
        <v>-2.3507425986033243E-2</v>
      </c>
      <c r="W745" s="11">
        <f t="shared" si="314"/>
        <v>-1763</v>
      </c>
      <c r="X745" s="14">
        <f t="shared" si="315"/>
        <v>-0.15079976049952956</v>
      </c>
    </row>
    <row r="746" spans="1:24" x14ac:dyDescent="0.3">
      <c r="A746" s="16">
        <v>42819</v>
      </c>
      <c r="B746" s="7">
        <v>708</v>
      </c>
      <c r="C746" s="7">
        <v>772.25</v>
      </c>
      <c r="F746" s="15">
        <v>42812</v>
      </c>
      <c r="G746" s="7">
        <v>9931</v>
      </c>
      <c r="H746" s="7">
        <v>10146</v>
      </c>
      <c r="I746" s="3"/>
      <c r="J746" s="3"/>
      <c r="K746" s="7">
        <v>0</v>
      </c>
      <c r="L746" s="9">
        <v>0</v>
      </c>
      <c r="M746" s="9">
        <v>0</v>
      </c>
      <c r="N746" s="9">
        <v>0</v>
      </c>
      <c r="O746" s="3"/>
      <c r="P746" s="3"/>
      <c r="Q746" s="11">
        <f t="shared" ref="Q746:Q751" si="316">IF(A746="","",B746-B745)</f>
        <v>50</v>
      </c>
      <c r="R746" s="14">
        <f t="shared" ref="R746:R751" si="317">IF(A746="","",(B746-B745)/B745)</f>
        <v>7.598784194528875E-2</v>
      </c>
      <c r="S746" s="11">
        <f t="shared" ref="S746:S751" si="318">IF(A746="","",B746-B694)</f>
        <v>-153</v>
      </c>
      <c r="T746" s="14">
        <f t="shared" ref="T746:T751" si="319">IF(A746="","",(B746-B694)/B694)</f>
        <v>-0.17770034843205576</v>
      </c>
      <c r="U746" s="11">
        <f t="shared" ref="U746:U751" si="320">IF(A746="","",(G746-G745))</f>
        <v>3</v>
      </c>
      <c r="V746" s="14">
        <f t="shared" ref="V746:V751" si="321">IF(A746="","",(G746-G745)/G745)</f>
        <v>3.0217566478646255E-4</v>
      </c>
      <c r="W746" s="11">
        <f t="shared" ref="W746:W751" si="322">IF(A746="","",G746-G694)</f>
        <v>-1706</v>
      </c>
      <c r="X746" s="14">
        <f t="shared" ref="X746:X751" si="323">IF(A746="","",(G746-G694)/G694)</f>
        <v>-0.1466013577382487</v>
      </c>
    </row>
    <row r="747" spans="1:24" x14ac:dyDescent="0.3">
      <c r="A747" s="16">
        <v>42826</v>
      </c>
      <c r="B747" s="7">
        <v>919</v>
      </c>
      <c r="C747" s="7">
        <v>763.75</v>
      </c>
      <c r="F747" s="15">
        <v>42819</v>
      </c>
      <c r="G747" s="7">
        <v>9487</v>
      </c>
      <c r="H747" s="7">
        <v>9878.25</v>
      </c>
      <c r="I747" s="3"/>
      <c r="J747" s="3"/>
      <c r="K747" s="7">
        <v>0</v>
      </c>
      <c r="L747" s="9">
        <v>0</v>
      </c>
      <c r="M747" s="9">
        <v>0</v>
      </c>
      <c r="N747" s="9">
        <v>0</v>
      </c>
      <c r="O747" s="3"/>
      <c r="P747" s="3"/>
      <c r="Q747" s="11">
        <f t="shared" si="316"/>
        <v>211</v>
      </c>
      <c r="R747" s="14">
        <f t="shared" si="317"/>
        <v>0.2980225988700565</v>
      </c>
      <c r="S747" s="11">
        <f t="shared" si="318"/>
        <v>-41</v>
      </c>
      <c r="T747" s="14">
        <f t="shared" si="319"/>
        <v>-4.2708333333333334E-2</v>
      </c>
      <c r="U747" s="11">
        <f t="shared" si="320"/>
        <v>-444</v>
      </c>
      <c r="V747" s="14">
        <f t="shared" si="321"/>
        <v>-4.4708488571140875E-2</v>
      </c>
      <c r="W747" s="11">
        <f t="shared" si="322"/>
        <v>-1689</v>
      </c>
      <c r="X747" s="14">
        <f t="shared" si="323"/>
        <v>-0.15112741589119541</v>
      </c>
    </row>
    <row r="748" spans="1:24" x14ac:dyDescent="0.3">
      <c r="A748" s="16">
        <v>42833</v>
      </c>
      <c r="B748" s="7">
        <v>940</v>
      </c>
      <c r="C748" s="7">
        <v>806.25</v>
      </c>
      <c r="F748" s="15">
        <v>42826</v>
      </c>
      <c r="G748" s="7">
        <v>9398</v>
      </c>
      <c r="H748" s="7">
        <v>9686</v>
      </c>
      <c r="I748" s="3"/>
      <c r="J748" s="3"/>
      <c r="K748" s="7">
        <v>0</v>
      </c>
      <c r="L748" s="9">
        <v>0</v>
      </c>
      <c r="M748" s="9">
        <v>0</v>
      </c>
      <c r="N748" s="9">
        <v>0</v>
      </c>
      <c r="O748" s="3"/>
      <c r="P748" s="3"/>
      <c r="Q748" s="11">
        <f t="shared" si="316"/>
        <v>21</v>
      </c>
      <c r="R748" s="14">
        <f t="shared" si="317"/>
        <v>2.2850924918389554E-2</v>
      </c>
      <c r="S748" s="11">
        <f t="shared" si="318"/>
        <v>-117</v>
      </c>
      <c r="T748" s="14">
        <f t="shared" si="319"/>
        <v>-0.11069063386944182</v>
      </c>
      <c r="U748" s="11">
        <f t="shared" si="320"/>
        <v>-89</v>
      </c>
      <c r="V748" s="14">
        <f t="shared" si="321"/>
        <v>-9.3812585643512168E-3</v>
      </c>
      <c r="W748" s="11">
        <f t="shared" si="322"/>
        <v>-1351</v>
      </c>
      <c r="X748" s="14">
        <f t="shared" si="323"/>
        <v>-0.1256861103358452</v>
      </c>
    </row>
    <row r="749" spans="1:24" x14ac:dyDescent="0.3">
      <c r="A749" s="16">
        <v>42840</v>
      </c>
      <c r="B749" s="7">
        <v>754</v>
      </c>
      <c r="C749" s="7">
        <v>830.25</v>
      </c>
      <c r="F749" s="15">
        <v>42833</v>
      </c>
      <c r="G749" s="7">
        <v>9115</v>
      </c>
      <c r="H749" s="7">
        <v>9482.75</v>
      </c>
      <c r="I749" s="3"/>
      <c r="J749" s="3"/>
      <c r="K749" s="7">
        <v>0</v>
      </c>
      <c r="L749" s="9">
        <v>0</v>
      </c>
      <c r="M749" s="9">
        <v>0</v>
      </c>
      <c r="N749" s="9">
        <v>0</v>
      </c>
      <c r="O749" s="3"/>
      <c r="P749" s="3"/>
      <c r="Q749" s="11">
        <f t="shared" si="316"/>
        <v>-186</v>
      </c>
      <c r="R749" s="14">
        <f t="shared" si="317"/>
        <v>-0.19787234042553192</v>
      </c>
      <c r="S749" s="11">
        <f t="shared" si="318"/>
        <v>-155</v>
      </c>
      <c r="T749" s="14">
        <f t="shared" si="319"/>
        <v>-0.17051705170517051</v>
      </c>
      <c r="U749" s="11">
        <f t="shared" si="320"/>
        <v>-283</v>
      </c>
      <c r="V749" s="14">
        <f t="shared" si="321"/>
        <v>-3.0112789955309641E-2</v>
      </c>
      <c r="W749" s="11">
        <f t="shared" si="322"/>
        <v>-1078</v>
      </c>
      <c r="X749" s="14">
        <f t="shared" si="323"/>
        <v>-0.10575885411556951</v>
      </c>
    </row>
    <row r="750" spans="1:24" x14ac:dyDescent="0.3">
      <c r="A750" s="16">
        <v>42847</v>
      </c>
      <c r="B750" s="7">
        <v>767</v>
      </c>
      <c r="C750" s="7">
        <v>845</v>
      </c>
      <c r="F750" s="15">
        <v>42840</v>
      </c>
      <c r="G750" s="7">
        <v>8455</v>
      </c>
      <c r="H750" s="7">
        <v>9113.75</v>
      </c>
      <c r="I750" s="3"/>
      <c r="J750" s="3"/>
      <c r="K750" s="7">
        <v>0</v>
      </c>
      <c r="L750" s="9">
        <v>0</v>
      </c>
      <c r="M750" s="9">
        <v>0</v>
      </c>
      <c r="N750" s="9">
        <v>0</v>
      </c>
      <c r="O750" s="3"/>
      <c r="P750" s="3"/>
      <c r="Q750" s="11">
        <f t="shared" si="316"/>
        <v>13</v>
      </c>
      <c r="R750" s="14">
        <f t="shared" si="317"/>
        <v>1.7241379310344827E-2</v>
      </c>
      <c r="S750" s="11">
        <f t="shared" si="318"/>
        <v>-40</v>
      </c>
      <c r="T750" s="14">
        <f t="shared" si="319"/>
        <v>-4.9566294919454773E-2</v>
      </c>
      <c r="U750" s="11">
        <f t="shared" si="320"/>
        <v>-660</v>
      </c>
      <c r="V750" s="14">
        <f t="shared" si="321"/>
        <v>-7.2408118486012071E-2</v>
      </c>
      <c r="W750" s="11">
        <f t="shared" si="322"/>
        <v>-991</v>
      </c>
      <c r="X750" s="14">
        <f t="shared" si="323"/>
        <v>-0.10491213211941562</v>
      </c>
    </row>
    <row r="751" spans="1:24" x14ac:dyDescent="0.3">
      <c r="A751" s="16">
        <v>42854</v>
      </c>
      <c r="B751" s="7">
        <v>820</v>
      </c>
      <c r="C751" s="7">
        <v>820.25</v>
      </c>
      <c r="F751" s="15">
        <v>42847</v>
      </c>
      <c r="G751" s="7">
        <v>8125</v>
      </c>
      <c r="H751" s="7">
        <v>8773.25</v>
      </c>
      <c r="I751" s="3"/>
      <c r="J751" s="3"/>
      <c r="K751" s="7">
        <v>0</v>
      </c>
      <c r="L751" s="9">
        <v>0</v>
      </c>
      <c r="M751" s="9">
        <v>0</v>
      </c>
      <c r="N751" s="9">
        <v>0</v>
      </c>
      <c r="O751" s="3"/>
      <c r="P751" s="3"/>
      <c r="Q751" s="11">
        <f t="shared" si="316"/>
        <v>53</v>
      </c>
      <c r="R751" s="14">
        <f t="shared" si="317"/>
        <v>6.9100391134289438E-2</v>
      </c>
      <c r="S751" s="11">
        <f t="shared" si="318"/>
        <v>-176</v>
      </c>
      <c r="T751" s="14">
        <f t="shared" si="319"/>
        <v>-0.17670682730923695</v>
      </c>
      <c r="U751" s="11">
        <f t="shared" si="320"/>
        <v>-330</v>
      </c>
      <c r="V751" s="14">
        <f t="shared" si="321"/>
        <v>-3.903015966883501E-2</v>
      </c>
      <c r="W751" s="11">
        <f t="shared" si="322"/>
        <v>-855</v>
      </c>
      <c r="X751" s="14">
        <f t="shared" si="323"/>
        <v>-9.5211581291759467E-2</v>
      </c>
    </row>
    <row r="752" spans="1:24" x14ac:dyDescent="0.3">
      <c r="A752" s="16">
        <v>42861</v>
      </c>
      <c r="B752" s="7">
        <v>695</v>
      </c>
      <c r="C752" s="7">
        <v>759</v>
      </c>
      <c r="F752" s="15">
        <v>42854</v>
      </c>
      <c r="G752" s="7">
        <v>7229</v>
      </c>
      <c r="H752" s="7">
        <v>8231</v>
      </c>
      <c r="I752" s="3"/>
      <c r="J752" s="3"/>
      <c r="K752" s="7">
        <v>0</v>
      </c>
      <c r="L752" s="9">
        <v>0</v>
      </c>
      <c r="M752" s="9">
        <v>0</v>
      </c>
      <c r="N752" s="9">
        <v>0</v>
      </c>
      <c r="O752" s="3"/>
      <c r="P752" s="3"/>
      <c r="Q752" s="11">
        <f t="shared" ref="Q752:Q757" si="324">IF(A752="","",B752-B751)</f>
        <v>-125</v>
      </c>
      <c r="R752" s="14">
        <f t="shared" ref="R752:R757" si="325">IF(A752="","",(B752-B751)/B751)</f>
        <v>-0.1524390243902439</v>
      </c>
      <c r="S752" s="11">
        <f t="shared" ref="S752:S757" si="326">IF(A752="","",B752-B700)</f>
        <v>-109</v>
      </c>
      <c r="T752" s="14">
        <f t="shared" ref="T752:T757" si="327">IF(A752="","",(B752-B700)/B700)</f>
        <v>-0.13557213930348258</v>
      </c>
      <c r="U752" s="11">
        <f t="shared" ref="U752:U757" si="328">IF(A752="","",(G752-G751))</f>
        <v>-896</v>
      </c>
      <c r="V752" s="14">
        <f t="shared" ref="V752:V757" si="329">IF(A752="","",(G752-G751)/G751)</f>
        <v>-0.11027692307692308</v>
      </c>
      <c r="W752" s="11">
        <f t="shared" ref="W752:W757" si="330">IF(A752="","",G752-G700)</f>
        <v>-620</v>
      </c>
      <c r="X752" s="14">
        <f t="shared" ref="X752:X757" si="331">IF(A752="","",(G752-G700)/G700)</f>
        <v>-7.8990954261689381E-2</v>
      </c>
    </row>
    <row r="753" spans="1:24" x14ac:dyDescent="0.3">
      <c r="A753" s="16">
        <v>42868</v>
      </c>
      <c r="B753" s="7">
        <v>606</v>
      </c>
      <c r="C753" s="7">
        <v>722</v>
      </c>
      <c r="F753" s="15">
        <v>42861</v>
      </c>
      <c r="G753" s="7">
        <v>6566</v>
      </c>
      <c r="H753" s="7">
        <v>7593.75</v>
      </c>
      <c r="I753" s="3"/>
      <c r="J753" s="3"/>
      <c r="K753" s="7">
        <v>0</v>
      </c>
      <c r="L753" s="9">
        <v>0</v>
      </c>
      <c r="M753" s="9">
        <v>0</v>
      </c>
      <c r="N753" s="9">
        <v>0</v>
      </c>
      <c r="O753" s="3"/>
      <c r="P753" s="3"/>
      <c r="Q753" s="11">
        <f t="shared" si="324"/>
        <v>-89</v>
      </c>
      <c r="R753" s="14">
        <f t="shared" si="325"/>
        <v>-0.12805755395683452</v>
      </c>
      <c r="S753" s="11">
        <f t="shared" si="326"/>
        <v>-118</v>
      </c>
      <c r="T753" s="14">
        <f t="shared" si="327"/>
        <v>-0.16298342541436464</v>
      </c>
      <c r="U753" s="11">
        <f t="shared" si="328"/>
        <v>-663</v>
      </c>
      <c r="V753" s="14">
        <f t="shared" si="329"/>
        <v>-9.1713930004149957E-2</v>
      </c>
      <c r="W753" s="11">
        <f t="shared" si="330"/>
        <v>-702</v>
      </c>
      <c r="X753" s="14">
        <f t="shared" si="331"/>
        <v>-9.6587782058337915E-2</v>
      </c>
    </row>
    <row r="754" spans="1:24" x14ac:dyDescent="0.3">
      <c r="A754" s="16">
        <v>42875</v>
      </c>
      <c r="B754" s="7">
        <v>596</v>
      </c>
      <c r="C754" s="7">
        <v>679.25</v>
      </c>
      <c r="F754" s="15">
        <v>42868</v>
      </c>
      <c r="G754" s="7">
        <v>6128</v>
      </c>
      <c r="H754" s="7">
        <v>7012</v>
      </c>
      <c r="I754" s="3"/>
      <c r="J754" s="3"/>
      <c r="K754" s="7">
        <v>0</v>
      </c>
      <c r="L754" s="9">
        <v>0</v>
      </c>
      <c r="M754" s="9">
        <v>0</v>
      </c>
      <c r="N754" s="9">
        <v>0</v>
      </c>
      <c r="O754" s="3"/>
      <c r="P754" s="3"/>
      <c r="Q754" s="11">
        <f t="shared" si="324"/>
        <v>-10</v>
      </c>
      <c r="R754" s="14">
        <f t="shared" si="325"/>
        <v>-1.65016501650165E-2</v>
      </c>
      <c r="S754" s="11">
        <f t="shared" si="326"/>
        <v>-62</v>
      </c>
      <c r="T754" s="14">
        <f t="shared" si="327"/>
        <v>-9.4224924012158054E-2</v>
      </c>
      <c r="U754" s="11">
        <f t="shared" si="328"/>
        <v>-438</v>
      </c>
      <c r="V754" s="14">
        <f t="shared" si="329"/>
        <v>-6.6707279926896138E-2</v>
      </c>
      <c r="W754" s="11">
        <f t="shared" si="330"/>
        <v>-528</v>
      </c>
      <c r="X754" s="14">
        <f t="shared" si="331"/>
        <v>-7.9326923076923073E-2</v>
      </c>
    </row>
    <row r="755" spans="1:24" x14ac:dyDescent="0.3">
      <c r="A755" s="16">
        <v>42882</v>
      </c>
      <c r="B755" s="7">
        <v>553</v>
      </c>
      <c r="C755" s="7">
        <v>612.5</v>
      </c>
      <c r="F755" s="15">
        <v>42875</v>
      </c>
      <c r="G755" s="7">
        <v>5728</v>
      </c>
      <c r="H755" s="7">
        <v>6412.75</v>
      </c>
      <c r="I755" s="3"/>
      <c r="J755" s="3"/>
      <c r="K755" s="7">
        <v>0</v>
      </c>
      <c r="L755" s="9">
        <v>0</v>
      </c>
      <c r="M755" s="9">
        <v>0</v>
      </c>
      <c r="N755" s="9">
        <v>0</v>
      </c>
      <c r="O755" s="3"/>
      <c r="P755" s="3"/>
      <c r="Q755" s="11">
        <f t="shared" si="324"/>
        <v>-43</v>
      </c>
      <c r="R755" s="14">
        <f t="shared" si="325"/>
        <v>-7.2147651006711416E-2</v>
      </c>
      <c r="S755" s="11">
        <f t="shared" si="326"/>
        <v>-47</v>
      </c>
      <c r="T755" s="14">
        <f t="shared" si="327"/>
        <v>-7.8333333333333338E-2</v>
      </c>
      <c r="U755" s="11">
        <f t="shared" si="328"/>
        <v>-400</v>
      </c>
      <c r="V755" s="14">
        <f t="shared" si="329"/>
        <v>-6.5274151436031339E-2</v>
      </c>
      <c r="W755" s="11">
        <f t="shared" si="330"/>
        <v>-489</v>
      </c>
      <c r="X755" s="14">
        <f t="shared" si="331"/>
        <v>-7.8655299983915072E-2</v>
      </c>
    </row>
    <row r="756" spans="1:24" x14ac:dyDescent="0.3">
      <c r="A756" s="16">
        <v>42889</v>
      </c>
      <c r="B756" s="7">
        <v>462</v>
      </c>
      <c r="C756" s="7">
        <v>554.25</v>
      </c>
      <c r="F756" s="15">
        <v>42882</v>
      </c>
      <c r="G756" s="7">
        <v>5321</v>
      </c>
      <c r="H756" s="7">
        <v>5935.75</v>
      </c>
      <c r="I756" s="3"/>
      <c r="J756" s="3"/>
      <c r="K756" s="7">
        <v>0</v>
      </c>
      <c r="L756" s="9">
        <v>0</v>
      </c>
      <c r="M756" s="9">
        <v>0</v>
      </c>
      <c r="N756" s="9">
        <v>0</v>
      </c>
      <c r="O756" s="3"/>
      <c r="P756" s="3"/>
      <c r="Q756" s="11">
        <f t="shared" si="324"/>
        <v>-91</v>
      </c>
      <c r="R756" s="14">
        <f t="shared" si="325"/>
        <v>-0.16455696202531644</v>
      </c>
      <c r="S756" s="11">
        <f t="shared" si="326"/>
        <v>-77</v>
      </c>
      <c r="T756" s="14">
        <f t="shared" si="327"/>
        <v>-0.14285714285714285</v>
      </c>
      <c r="U756" s="11">
        <f t="shared" si="328"/>
        <v>-407</v>
      </c>
      <c r="V756" s="14">
        <f t="shared" si="329"/>
        <v>-7.1054469273743023E-2</v>
      </c>
      <c r="W756" s="11">
        <f t="shared" si="330"/>
        <v>-526</v>
      </c>
      <c r="X756" s="14">
        <f t="shared" si="331"/>
        <v>-8.9960663588164874E-2</v>
      </c>
    </row>
    <row r="757" spans="1:24" x14ac:dyDescent="0.3">
      <c r="A757" s="16">
        <v>42896</v>
      </c>
      <c r="B757" s="7">
        <v>562</v>
      </c>
      <c r="C757" s="7">
        <v>543.25</v>
      </c>
      <c r="F757" s="15">
        <v>42889</v>
      </c>
      <c r="G757" s="7">
        <v>5216</v>
      </c>
      <c r="H757" s="7">
        <v>5598.25</v>
      </c>
      <c r="I757" s="3"/>
      <c r="J757" s="3"/>
      <c r="K757" s="7">
        <v>0</v>
      </c>
      <c r="L757" s="9">
        <v>0</v>
      </c>
      <c r="M757" s="9">
        <v>0</v>
      </c>
      <c r="N757" s="9">
        <v>0</v>
      </c>
      <c r="O757" s="3"/>
      <c r="P757" s="3"/>
      <c r="Q757" s="11">
        <f t="shared" si="324"/>
        <v>100</v>
      </c>
      <c r="R757" s="14">
        <f t="shared" si="325"/>
        <v>0.21645021645021645</v>
      </c>
      <c r="S757" s="11">
        <f t="shared" si="326"/>
        <v>-129</v>
      </c>
      <c r="T757" s="14">
        <f t="shared" si="327"/>
        <v>-0.18668596237337193</v>
      </c>
      <c r="U757" s="11">
        <f t="shared" si="328"/>
        <v>-105</v>
      </c>
      <c r="V757" s="14">
        <f t="shared" si="329"/>
        <v>-1.9733132869761322E-2</v>
      </c>
      <c r="W757" s="11">
        <f t="shared" si="330"/>
        <v>-415</v>
      </c>
      <c r="X757" s="14">
        <f t="shared" si="331"/>
        <v>-7.3699165334754041E-2</v>
      </c>
    </row>
    <row r="758" spans="1:24" x14ac:dyDescent="0.3">
      <c r="A758" s="16">
        <v>42903</v>
      </c>
      <c r="B758" s="7">
        <v>548</v>
      </c>
      <c r="C758" s="7">
        <v>531.25</v>
      </c>
      <c r="F758" s="15">
        <v>42896</v>
      </c>
      <c r="G758" s="7">
        <v>4922</v>
      </c>
      <c r="H758" s="7">
        <v>5296.75</v>
      </c>
      <c r="I758" s="3"/>
      <c r="J758" s="3"/>
      <c r="K758" s="7">
        <v>0</v>
      </c>
      <c r="L758" s="9">
        <v>0</v>
      </c>
      <c r="M758" s="9">
        <v>0</v>
      </c>
      <c r="N758" s="9">
        <v>0</v>
      </c>
      <c r="O758" s="3"/>
      <c r="P758" s="3"/>
      <c r="Q758" s="11">
        <f t="shared" ref="Q758:Q763" si="332">IF(A758="","",B758-B757)</f>
        <v>-14</v>
      </c>
      <c r="R758" s="14">
        <f t="shared" ref="R758:R763" si="333">IF(A758="","",(B758-B757)/B757)</f>
        <v>-2.491103202846975E-2</v>
      </c>
      <c r="S758" s="11">
        <f t="shared" ref="S758:S763" si="334">IF(A758="","",B758-B706)</f>
        <v>-184</v>
      </c>
      <c r="T758" s="14">
        <f t="shared" ref="T758:T763" si="335">IF(A758="","",(B758-B706)/B706)</f>
        <v>-0.25136612021857924</v>
      </c>
      <c r="U758" s="11">
        <f t="shared" ref="U758:U763" si="336">IF(A758="","",(G758-G757))</f>
        <v>-294</v>
      </c>
      <c r="V758" s="14">
        <f t="shared" ref="V758:V763" si="337">IF(A758="","",(G758-G757)/G757)</f>
        <v>-5.6365030674846626E-2</v>
      </c>
      <c r="W758" s="11">
        <f t="shared" ref="W758:W763" si="338">IF(A758="","",G758-G706)</f>
        <v>-519</v>
      </c>
      <c r="X758" s="14">
        <f t="shared" ref="X758:X763" si="339">IF(A758="","",(G758-G706)/G706)</f>
        <v>-9.5386877412240403E-2</v>
      </c>
    </row>
    <row r="759" spans="1:24" x14ac:dyDescent="0.3">
      <c r="A759" s="16">
        <v>42910</v>
      </c>
      <c r="B759" s="7">
        <v>628</v>
      </c>
      <c r="C759" s="7">
        <v>550</v>
      </c>
      <c r="F759" s="15">
        <v>42903</v>
      </c>
      <c r="G759" s="7">
        <v>4668</v>
      </c>
      <c r="H759" s="7">
        <v>5031.75</v>
      </c>
      <c r="I759" s="3"/>
      <c r="J759" s="3"/>
      <c r="K759" s="7">
        <v>0</v>
      </c>
      <c r="L759" s="9">
        <v>0</v>
      </c>
      <c r="M759" s="9">
        <v>0</v>
      </c>
      <c r="N759" s="9">
        <v>0</v>
      </c>
      <c r="O759" s="3"/>
      <c r="P759" s="3"/>
      <c r="Q759" s="11">
        <f t="shared" si="332"/>
        <v>80</v>
      </c>
      <c r="R759" s="14">
        <f t="shared" si="333"/>
        <v>0.145985401459854</v>
      </c>
      <c r="S759" s="11">
        <f t="shared" si="334"/>
        <v>-203</v>
      </c>
      <c r="T759" s="14">
        <f t="shared" si="335"/>
        <v>-0.24428399518652227</v>
      </c>
      <c r="U759" s="11">
        <f t="shared" si="336"/>
        <v>-254</v>
      </c>
      <c r="V759" s="14">
        <f t="shared" si="337"/>
        <v>-5.1605038602194231E-2</v>
      </c>
      <c r="W759" s="11">
        <f t="shared" si="338"/>
        <v>-670</v>
      </c>
      <c r="X759" s="14">
        <f t="shared" si="339"/>
        <v>-0.12551517422255526</v>
      </c>
    </row>
    <row r="760" spans="1:24" x14ac:dyDescent="0.3">
      <c r="A760" s="16">
        <v>42917</v>
      </c>
      <c r="B760" s="7">
        <v>957</v>
      </c>
      <c r="C760" s="7">
        <v>673.75</v>
      </c>
      <c r="F760" s="15">
        <v>42910</v>
      </c>
      <c r="G760" s="7">
        <v>4687</v>
      </c>
      <c r="H760" s="7">
        <v>4873.25</v>
      </c>
      <c r="I760" s="3"/>
      <c r="J760" s="3"/>
      <c r="K760" s="7">
        <v>0</v>
      </c>
      <c r="L760" s="9">
        <v>0</v>
      </c>
      <c r="M760" s="9">
        <v>0</v>
      </c>
      <c r="N760" s="9">
        <v>0</v>
      </c>
      <c r="O760" s="3"/>
      <c r="P760" s="3"/>
      <c r="Q760" s="11">
        <f t="shared" si="332"/>
        <v>329</v>
      </c>
      <c r="R760" s="14">
        <f t="shared" si="333"/>
        <v>0.52388535031847139</v>
      </c>
      <c r="S760" s="11">
        <f t="shared" si="334"/>
        <v>209</v>
      </c>
      <c r="T760" s="14">
        <f t="shared" si="335"/>
        <v>0.27941176470588236</v>
      </c>
      <c r="U760" s="11">
        <f t="shared" si="336"/>
        <v>19</v>
      </c>
      <c r="V760" s="14">
        <f t="shared" si="337"/>
        <v>4.0702656383890317E-3</v>
      </c>
      <c r="W760" s="11">
        <f t="shared" si="338"/>
        <v>-693</v>
      </c>
      <c r="X760" s="14">
        <f t="shared" si="339"/>
        <v>-0.12881040892193307</v>
      </c>
    </row>
    <row r="761" spans="1:24" x14ac:dyDescent="0.3">
      <c r="A761" s="16">
        <v>42924</v>
      </c>
      <c r="B761" s="7">
        <v>855</v>
      </c>
      <c r="C761" s="7">
        <v>747</v>
      </c>
      <c r="F761" s="15">
        <v>42917</v>
      </c>
      <c r="G761" s="7">
        <v>4545</v>
      </c>
      <c r="H761" s="7">
        <v>4705.5</v>
      </c>
      <c r="I761" s="3"/>
      <c r="J761" s="3"/>
      <c r="K761" s="7">
        <v>0</v>
      </c>
      <c r="L761" s="9">
        <v>0</v>
      </c>
      <c r="M761" s="9">
        <v>0</v>
      </c>
      <c r="N761" s="9">
        <v>0</v>
      </c>
      <c r="O761" s="3"/>
      <c r="P761" s="3"/>
      <c r="Q761" s="11">
        <f t="shared" si="332"/>
        <v>-102</v>
      </c>
      <c r="R761" s="14">
        <f t="shared" si="333"/>
        <v>-0.10658307210031348</v>
      </c>
      <c r="S761" s="11">
        <f t="shared" si="334"/>
        <v>158</v>
      </c>
      <c r="T761" s="14">
        <f t="shared" si="335"/>
        <v>0.2266857962697274</v>
      </c>
      <c r="U761" s="11">
        <f t="shared" si="336"/>
        <v>-142</v>
      </c>
      <c r="V761" s="14">
        <f t="shared" si="337"/>
        <v>-3.0296564966929805E-2</v>
      </c>
      <c r="W761" s="11">
        <f t="shared" si="338"/>
        <v>-693</v>
      </c>
      <c r="X761" s="14">
        <f t="shared" si="339"/>
        <v>-0.13230240549828179</v>
      </c>
    </row>
    <row r="762" spans="1:24" x14ac:dyDescent="0.3">
      <c r="A762" s="16">
        <v>42931</v>
      </c>
      <c r="B762" s="7">
        <v>746</v>
      </c>
      <c r="C762" s="7">
        <v>796.5</v>
      </c>
      <c r="F762" s="15">
        <v>42924</v>
      </c>
      <c r="G762" s="7">
        <v>4994</v>
      </c>
      <c r="H762" s="7">
        <v>4723.5</v>
      </c>
      <c r="I762" s="3"/>
      <c r="J762" s="3"/>
      <c r="K762" s="7">
        <v>0</v>
      </c>
      <c r="L762" s="9">
        <v>0</v>
      </c>
      <c r="M762" s="9">
        <v>0</v>
      </c>
      <c r="N762" s="9">
        <v>0</v>
      </c>
      <c r="O762" s="3"/>
      <c r="P762" s="3"/>
      <c r="Q762" s="11">
        <f t="shared" si="332"/>
        <v>-109</v>
      </c>
      <c r="R762" s="14">
        <f t="shared" si="333"/>
        <v>-0.12748538011695906</v>
      </c>
      <c r="S762" s="11">
        <f t="shared" si="334"/>
        <v>-104</v>
      </c>
      <c r="T762" s="14">
        <f t="shared" si="335"/>
        <v>-0.12235294117647059</v>
      </c>
      <c r="U762" s="11">
        <f t="shared" si="336"/>
        <v>449</v>
      </c>
      <c r="V762" s="14">
        <f t="shared" si="337"/>
        <v>9.8789878987898788E-2</v>
      </c>
      <c r="W762" s="11">
        <f t="shared" si="338"/>
        <v>-772</v>
      </c>
      <c r="X762" s="14">
        <f t="shared" si="339"/>
        <v>-0.13388831078737426</v>
      </c>
    </row>
    <row r="763" spans="1:24" x14ac:dyDescent="0.3">
      <c r="A763" s="16">
        <v>42938</v>
      </c>
      <c r="B763" s="7">
        <v>606</v>
      </c>
      <c r="C763" s="7">
        <v>791</v>
      </c>
      <c r="F763" s="15">
        <v>42931</v>
      </c>
      <c r="G763" s="7">
        <v>4751</v>
      </c>
      <c r="H763" s="7">
        <v>4744.25</v>
      </c>
      <c r="I763" s="3"/>
      <c r="J763" s="3"/>
      <c r="K763" s="7">
        <v>0</v>
      </c>
      <c r="L763" s="9">
        <v>0</v>
      </c>
      <c r="M763" s="9">
        <v>0</v>
      </c>
      <c r="N763" s="9">
        <v>0</v>
      </c>
      <c r="O763" s="3"/>
      <c r="P763" s="3"/>
      <c r="Q763" s="11">
        <f t="shared" si="332"/>
        <v>-140</v>
      </c>
      <c r="R763" s="14">
        <f t="shared" si="333"/>
        <v>-0.1876675603217158</v>
      </c>
      <c r="S763" s="11">
        <f t="shared" si="334"/>
        <v>-172</v>
      </c>
      <c r="T763" s="14">
        <f t="shared" si="335"/>
        <v>-0.2210796915167095</v>
      </c>
      <c r="U763" s="11">
        <f t="shared" si="336"/>
        <v>-243</v>
      </c>
      <c r="V763" s="14">
        <f t="shared" si="337"/>
        <v>-4.8658390068081696E-2</v>
      </c>
      <c r="W763" s="11">
        <f t="shared" si="338"/>
        <v>-504</v>
      </c>
      <c r="X763" s="14">
        <f t="shared" si="339"/>
        <v>-9.5908658420551851E-2</v>
      </c>
    </row>
    <row r="764" spans="1:24" x14ac:dyDescent="0.3">
      <c r="A764" s="16">
        <v>42945</v>
      </c>
      <c r="B764" s="7">
        <v>487</v>
      </c>
      <c r="C764" s="7">
        <v>673.5</v>
      </c>
      <c r="F764" s="15">
        <v>42938</v>
      </c>
      <c r="G764" s="7">
        <v>4621</v>
      </c>
      <c r="H764" s="7">
        <v>4727.75</v>
      </c>
      <c r="I764" s="3"/>
      <c r="J764" s="3"/>
      <c r="K764" s="7">
        <v>0</v>
      </c>
      <c r="L764" s="9">
        <v>0</v>
      </c>
      <c r="M764" s="9">
        <v>0</v>
      </c>
      <c r="N764" s="9">
        <v>0</v>
      </c>
      <c r="O764" s="3"/>
      <c r="P764" s="3"/>
      <c r="Q764" s="11">
        <f t="shared" ref="Q764:Q769" si="340">IF(A764="","",B764-B763)</f>
        <v>-119</v>
      </c>
      <c r="R764" s="14">
        <f t="shared" ref="R764:R769" si="341">IF(A764="","",(B764-B763)/B763)</f>
        <v>-0.19636963696369636</v>
      </c>
      <c r="S764" s="11">
        <f t="shared" ref="S764:S769" si="342">IF(A764="","",B764-B712)</f>
        <v>-120</v>
      </c>
      <c r="T764" s="14">
        <f t="shared" ref="T764:T769" si="343">IF(A764="","",(B764-B712)/B712)</f>
        <v>-0.19769357495881384</v>
      </c>
      <c r="U764" s="11">
        <f t="shared" ref="U764:U769" si="344">IF(A764="","",(G764-G763))</f>
        <v>-130</v>
      </c>
      <c r="V764" s="14">
        <f t="shared" ref="V764:V769" si="345">IF(A764="","",(G764-G763)/G763)</f>
        <v>-2.736266049252789E-2</v>
      </c>
      <c r="W764" s="11">
        <f t="shared" ref="W764:W769" si="346">IF(A764="","",G764-G712)</f>
        <v>-492</v>
      </c>
      <c r="X764" s="14">
        <f t="shared" ref="X764:X769" si="347">IF(A764="","",(G764-G712)/G712)</f>
        <v>-9.6225308038333665E-2</v>
      </c>
    </row>
    <row r="765" spans="1:24" x14ac:dyDescent="0.3">
      <c r="A765" s="16">
        <v>42952</v>
      </c>
      <c r="B765" s="7">
        <v>500</v>
      </c>
      <c r="C765" s="7">
        <v>584.75</v>
      </c>
      <c r="F765" s="15">
        <v>42945</v>
      </c>
      <c r="G765" s="7">
        <v>4580</v>
      </c>
      <c r="H765" s="7">
        <v>4736.5</v>
      </c>
      <c r="I765" s="3"/>
      <c r="J765" s="3"/>
      <c r="K765" s="7">
        <v>0</v>
      </c>
      <c r="L765" s="9">
        <v>0</v>
      </c>
      <c r="M765" s="9">
        <v>0</v>
      </c>
      <c r="N765" s="9">
        <v>0</v>
      </c>
      <c r="O765" s="3"/>
      <c r="P765" s="3"/>
      <c r="Q765" s="11">
        <f t="shared" si="340"/>
        <v>13</v>
      </c>
      <c r="R765" s="14">
        <f t="shared" si="341"/>
        <v>2.6694045174537988E-2</v>
      </c>
      <c r="S765" s="11">
        <f t="shared" si="342"/>
        <v>-129</v>
      </c>
      <c r="T765" s="14">
        <f t="shared" si="343"/>
        <v>-0.20508744038155802</v>
      </c>
      <c r="U765" s="11">
        <f t="shared" si="344"/>
        <v>-41</v>
      </c>
      <c r="V765" s="14">
        <f t="shared" si="345"/>
        <v>-8.872538411599221E-3</v>
      </c>
      <c r="W765" s="11">
        <f t="shared" si="346"/>
        <v>-496</v>
      </c>
      <c r="X765" s="14">
        <f t="shared" si="347"/>
        <v>-9.7714736012608355E-2</v>
      </c>
    </row>
    <row r="766" spans="1:24" x14ac:dyDescent="0.3">
      <c r="A766" s="16">
        <v>42959</v>
      </c>
      <c r="B766" s="7">
        <v>425</v>
      </c>
      <c r="C766" s="7">
        <v>504.5</v>
      </c>
      <c r="F766" s="15">
        <v>42952</v>
      </c>
      <c r="G766" s="7">
        <v>4416</v>
      </c>
      <c r="H766" s="7">
        <v>4592</v>
      </c>
      <c r="I766" s="3"/>
      <c r="J766" s="3"/>
      <c r="K766" s="7">
        <v>0</v>
      </c>
      <c r="L766" s="9">
        <v>0</v>
      </c>
      <c r="M766" s="9">
        <v>0</v>
      </c>
      <c r="N766" s="9">
        <v>0</v>
      </c>
      <c r="O766" s="3"/>
      <c r="P766" s="3"/>
      <c r="Q766" s="11">
        <f t="shared" si="340"/>
        <v>-75</v>
      </c>
      <c r="R766" s="14">
        <f t="shared" si="341"/>
        <v>-0.15</v>
      </c>
      <c r="S766" s="11">
        <f t="shared" si="342"/>
        <v>-125</v>
      </c>
      <c r="T766" s="14">
        <f t="shared" si="343"/>
        <v>-0.22727272727272727</v>
      </c>
      <c r="U766" s="11">
        <f t="shared" si="344"/>
        <v>-164</v>
      </c>
      <c r="V766" s="14">
        <f t="shared" si="345"/>
        <v>-3.5807860262008731E-2</v>
      </c>
      <c r="W766" s="11">
        <f t="shared" si="346"/>
        <v>-696</v>
      </c>
      <c r="X766" s="14">
        <f t="shared" si="347"/>
        <v>-0.13615023474178403</v>
      </c>
    </row>
    <row r="767" spans="1:24" x14ac:dyDescent="0.3">
      <c r="A767" s="16">
        <v>42966</v>
      </c>
      <c r="B767" s="7">
        <v>441</v>
      </c>
      <c r="C767" s="7">
        <v>463.25</v>
      </c>
      <c r="F767" s="15">
        <v>42959</v>
      </c>
      <c r="G767" s="7">
        <v>4410</v>
      </c>
      <c r="H767" s="7">
        <v>4506.75</v>
      </c>
      <c r="I767" s="3"/>
      <c r="J767" s="3"/>
      <c r="K767" s="7">
        <v>0</v>
      </c>
      <c r="L767" s="9">
        <v>0</v>
      </c>
      <c r="M767" s="9">
        <v>0</v>
      </c>
      <c r="N767" s="9">
        <v>0</v>
      </c>
      <c r="O767" s="3"/>
      <c r="P767" s="3"/>
      <c r="Q767" s="11">
        <f t="shared" si="340"/>
        <v>16</v>
      </c>
      <c r="R767" s="14">
        <f t="shared" si="341"/>
        <v>3.7647058823529408E-2</v>
      </c>
      <c r="S767" s="11">
        <f t="shared" si="342"/>
        <v>-115</v>
      </c>
      <c r="T767" s="14">
        <f t="shared" si="343"/>
        <v>-0.20683453237410071</v>
      </c>
      <c r="U767" s="11">
        <f t="shared" si="344"/>
        <v>-6</v>
      </c>
      <c r="V767" s="14">
        <f t="shared" si="345"/>
        <v>-1.358695652173913E-3</v>
      </c>
      <c r="W767" s="11">
        <f t="shared" si="346"/>
        <v>-722</v>
      </c>
      <c r="X767" s="14">
        <f t="shared" si="347"/>
        <v>-0.1406858924395947</v>
      </c>
    </row>
    <row r="768" spans="1:24" x14ac:dyDescent="0.3">
      <c r="A768" s="16">
        <v>42973</v>
      </c>
      <c r="B768" s="7">
        <v>417</v>
      </c>
      <c r="C768" s="7">
        <v>445.75</v>
      </c>
      <c r="F768" s="15">
        <v>42966</v>
      </c>
      <c r="G768" s="7">
        <v>4289</v>
      </c>
      <c r="H768" s="7">
        <v>4423.75</v>
      </c>
      <c r="I768" s="3"/>
      <c r="J768" s="3"/>
      <c r="K768" s="7">
        <v>0</v>
      </c>
      <c r="L768" s="9">
        <v>0</v>
      </c>
      <c r="M768" s="9">
        <v>0</v>
      </c>
      <c r="N768" s="9">
        <v>0</v>
      </c>
      <c r="O768" s="3"/>
      <c r="P768" s="3"/>
      <c r="Q768" s="11">
        <f t="shared" si="340"/>
        <v>-24</v>
      </c>
      <c r="R768" s="14">
        <f t="shared" si="341"/>
        <v>-5.4421768707482991E-2</v>
      </c>
      <c r="S768" s="11">
        <f t="shared" si="342"/>
        <v>-105</v>
      </c>
      <c r="T768" s="14">
        <f t="shared" si="343"/>
        <v>-0.20114942528735633</v>
      </c>
      <c r="U768" s="11">
        <f t="shared" si="344"/>
        <v>-121</v>
      </c>
      <c r="V768" s="14">
        <f t="shared" si="345"/>
        <v>-2.7437641723356009E-2</v>
      </c>
      <c r="W768" s="11">
        <f t="shared" si="346"/>
        <v>-616</v>
      </c>
      <c r="X768" s="14">
        <f t="shared" si="347"/>
        <v>-0.1255861365953109</v>
      </c>
    </row>
    <row r="769" spans="1:24" x14ac:dyDescent="0.3">
      <c r="A769" s="16">
        <v>42980</v>
      </c>
      <c r="B769" s="7">
        <v>449</v>
      </c>
      <c r="C769" s="7">
        <v>433</v>
      </c>
      <c r="F769" s="15">
        <v>42973</v>
      </c>
      <c r="G769" s="7">
        <v>4104</v>
      </c>
      <c r="H769" s="7">
        <v>4304.75</v>
      </c>
      <c r="I769" s="3"/>
      <c r="J769" s="3"/>
      <c r="K769" s="7">
        <v>0</v>
      </c>
      <c r="L769" s="9">
        <v>0</v>
      </c>
      <c r="M769" s="9">
        <v>0</v>
      </c>
      <c r="N769" s="9">
        <v>0</v>
      </c>
      <c r="O769" s="3"/>
      <c r="P769" s="3"/>
      <c r="Q769" s="11">
        <f t="shared" si="340"/>
        <v>32</v>
      </c>
      <c r="R769" s="14">
        <f t="shared" si="341"/>
        <v>7.6738609112709827E-2</v>
      </c>
      <c r="S769" s="11">
        <f t="shared" si="342"/>
        <v>-108</v>
      </c>
      <c r="T769" s="14">
        <f t="shared" si="343"/>
        <v>-0.19389587073608616</v>
      </c>
      <c r="U769" s="11">
        <f t="shared" si="344"/>
        <v>-185</v>
      </c>
      <c r="V769" s="14">
        <f t="shared" si="345"/>
        <v>-4.3133597575192355E-2</v>
      </c>
      <c r="W769" s="11">
        <f t="shared" si="346"/>
        <v>-391</v>
      </c>
      <c r="X769" s="14">
        <f t="shared" si="347"/>
        <v>-8.6985539488320357E-2</v>
      </c>
    </row>
    <row r="770" spans="1:24" x14ac:dyDescent="0.3">
      <c r="A770" s="16">
        <v>42987</v>
      </c>
      <c r="B770" s="7">
        <v>469</v>
      </c>
      <c r="C770" s="7">
        <v>444</v>
      </c>
      <c r="F770" s="15">
        <v>42980</v>
      </c>
      <c r="G770" s="7">
        <v>3869</v>
      </c>
      <c r="H770" s="7">
        <v>4168</v>
      </c>
      <c r="I770" s="3"/>
      <c r="J770" s="3"/>
      <c r="K770" s="7">
        <v>0</v>
      </c>
      <c r="L770" s="9">
        <v>0</v>
      </c>
      <c r="M770" s="9">
        <v>0</v>
      </c>
      <c r="N770" s="9">
        <v>0</v>
      </c>
      <c r="O770" s="3"/>
      <c r="P770" s="3"/>
      <c r="Q770" s="11">
        <f t="shared" ref="Q770:Q775" si="348">IF(A770="","",B770-B769)</f>
        <v>20</v>
      </c>
      <c r="R770" s="14">
        <f t="shared" ref="R770:R775" si="349">IF(A770="","",(B770-B769)/B769)</f>
        <v>4.4543429844097995E-2</v>
      </c>
      <c r="S770" s="11">
        <f t="shared" ref="S770:S775" si="350">IF(A770="","",B770-B718)</f>
        <v>-74</v>
      </c>
      <c r="T770" s="14">
        <f t="shared" ref="T770:T775" si="351">IF(A770="","",(B770-B718)/B718)</f>
        <v>-0.13627992633517497</v>
      </c>
      <c r="U770" s="11">
        <f t="shared" ref="U770:U775" si="352">IF(A770="","",(G770-G769))</f>
        <v>-235</v>
      </c>
      <c r="V770" s="14">
        <f t="shared" ref="V770:V775" si="353">IF(A770="","",(G770-G769)/G769)</f>
        <v>-5.7261208576998048E-2</v>
      </c>
      <c r="W770" s="11">
        <f t="shared" ref="W770:W775" si="354">IF(A770="","",G770-G718)</f>
        <v>-523</v>
      </c>
      <c r="X770" s="14">
        <f t="shared" ref="X770:X775" si="355">IF(A770="","",(G770-G718)/G718)</f>
        <v>-0.11908014571948998</v>
      </c>
    </row>
    <row r="771" spans="1:24" x14ac:dyDescent="0.3">
      <c r="A771" s="16">
        <v>42994</v>
      </c>
      <c r="B771" s="7">
        <v>472</v>
      </c>
      <c r="C771" s="7">
        <v>451.75</v>
      </c>
      <c r="F771" s="15">
        <v>42987</v>
      </c>
      <c r="G771" s="7">
        <v>3911</v>
      </c>
      <c r="H771" s="7">
        <v>4043.25</v>
      </c>
      <c r="I771" s="3"/>
      <c r="J771" s="3"/>
      <c r="K771" s="7">
        <v>0</v>
      </c>
      <c r="L771" s="9">
        <v>0</v>
      </c>
      <c r="M771" s="9">
        <v>0</v>
      </c>
      <c r="N771" s="9">
        <v>0</v>
      </c>
      <c r="O771" s="3"/>
      <c r="P771" s="3"/>
      <c r="Q771" s="11">
        <f t="shared" si="348"/>
        <v>3</v>
      </c>
      <c r="R771" s="14">
        <f t="shared" si="349"/>
        <v>6.3965884861407248E-3</v>
      </c>
      <c r="S771" s="11">
        <f t="shared" si="350"/>
        <v>-129</v>
      </c>
      <c r="T771" s="14">
        <f t="shared" si="351"/>
        <v>-0.21464226289517471</v>
      </c>
      <c r="U771" s="11">
        <f t="shared" si="352"/>
        <v>42</v>
      </c>
      <c r="V771" s="14">
        <f t="shared" si="353"/>
        <v>1.0855518221762729E-2</v>
      </c>
      <c r="W771" s="11">
        <f t="shared" si="354"/>
        <v>-346</v>
      </c>
      <c r="X771" s="14">
        <f t="shared" si="355"/>
        <v>-8.1277895231383609E-2</v>
      </c>
    </row>
    <row r="772" spans="1:24" x14ac:dyDescent="0.3">
      <c r="A772" s="16">
        <v>43001</v>
      </c>
      <c r="B772" s="7">
        <v>462</v>
      </c>
      <c r="C772" s="7">
        <v>463</v>
      </c>
      <c r="F772" s="15">
        <v>42994</v>
      </c>
      <c r="G772" s="7">
        <v>3692</v>
      </c>
      <c r="H772" s="7">
        <v>3894</v>
      </c>
      <c r="I772" s="3"/>
      <c r="J772" s="3"/>
      <c r="K772" s="7">
        <v>0</v>
      </c>
      <c r="L772" s="9">
        <v>0</v>
      </c>
      <c r="M772" s="9">
        <v>0</v>
      </c>
      <c r="N772" s="9">
        <v>0</v>
      </c>
      <c r="O772" s="3"/>
      <c r="P772" s="3"/>
      <c r="Q772" s="11">
        <f t="shared" si="348"/>
        <v>-10</v>
      </c>
      <c r="R772" s="14">
        <f t="shared" si="349"/>
        <v>-2.1186440677966101E-2</v>
      </c>
      <c r="S772" s="11">
        <f t="shared" si="350"/>
        <v>-124</v>
      </c>
      <c r="T772" s="14">
        <f t="shared" si="351"/>
        <v>-0.21160409556313994</v>
      </c>
      <c r="U772" s="11">
        <f t="shared" si="352"/>
        <v>-219</v>
      </c>
      <c r="V772" s="14">
        <f t="shared" si="353"/>
        <v>-5.599590897468678E-2</v>
      </c>
      <c r="W772" s="11">
        <f t="shared" si="354"/>
        <v>-542</v>
      </c>
      <c r="X772" s="14">
        <f t="shared" si="355"/>
        <v>-0.12801133679735474</v>
      </c>
    </row>
    <row r="773" spans="1:24" x14ac:dyDescent="0.3">
      <c r="A773" s="16">
        <v>43008</v>
      </c>
      <c r="B773" s="7">
        <v>410</v>
      </c>
      <c r="C773" s="7">
        <v>453.25</v>
      </c>
      <c r="F773" s="15">
        <v>43001</v>
      </c>
      <c r="G773" s="7">
        <v>3612</v>
      </c>
      <c r="H773" s="7">
        <v>3771</v>
      </c>
      <c r="I773" s="3"/>
      <c r="J773" s="3"/>
      <c r="K773" s="7">
        <v>0</v>
      </c>
      <c r="L773" s="9">
        <v>0</v>
      </c>
      <c r="M773" s="9">
        <v>0</v>
      </c>
      <c r="N773" s="9">
        <v>0</v>
      </c>
      <c r="O773" s="3"/>
      <c r="P773" s="3"/>
      <c r="Q773" s="11">
        <f t="shared" si="348"/>
        <v>-52</v>
      </c>
      <c r="R773" s="14">
        <f t="shared" si="349"/>
        <v>-0.11255411255411256</v>
      </c>
      <c r="S773" s="11">
        <f t="shared" si="350"/>
        <v>-201</v>
      </c>
      <c r="T773" s="14">
        <f t="shared" si="351"/>
        <v>-0.32896890343698854</v>
      </c>
      <c r="U773" s="11">
        <f t="shared" si="352"/>
        <v>-80</v>
      </c>
      <c r="V773" s="14">
        <f t="shared" si="353"/>
        <v>-2.1668472372697724E-2</v>
      </c>
      <c r="W773" s="11">
        <f t="shared" si="354"/>
        <v>-502</v>
      </c>
      <c r="X773" s="14">
        <f t="shared" si="355"/>
        <v>-0.12202236266407389</v>
      </c>
    </row>
    <row r="774" spans="1:24" x14ac:dyDescent="0.3">
      <c r="A774" s="16">
        <v>43015</v>
      </c>
      <c r="B774" s="7">
        <v>514</v>
      </c>
      <c r="C774" s="7">
        <v>464.5</v>
      </c>
      <c r="F774" s="15">
        <v>43008</v>
      </c>
      <c r="G774" s="7">
        <v>3497</v>
      </c>
      <c r="H774" s="7">
        <v>3678</v>
      </c>
      <c r="I774" s="3"/>
      <c r="J774" s="3"/>
      <c r="K774" s="7">
        <v>0</v>
      </c>
      <c r="L774" s="9">
        <v>0</v>
      </c>
      <c r="M774" s="9">
        <v>0</v>
      </c>
      <c r="N774" s="9">
        <v>0</v>
      </c>
      <c r="O774" s="3"/>
      <c r="P774" s="3"/>
      <c r="Q774" s="11">
        <f t="shared" si="348"/>
        <v>104</v>
      </c>
      <c r="R774" s="14">
        <f t="shared" si="349"/>
        <v>0.25365853658536586</v>
      </c>
      <c r="S774" s="11">
        <f t="shared" si="350"/>
        <v>-89</v>
      </c>
      <c r="T774" s="14">
        <f t="shared" si="351"/>
        <v>-0.14759535655058043</v>
      </c>
      <c r="U774" s="11">
        <f t="shared" si="352"/>
        <v>-115</v>
      </c>
      <c r="V774" s="14">
        <f t="shared" si="353"/>
        <v>-3.183831672203765E-2</v>
      </c>
      <c r="W774" s="11">
        <f t="shared" si="354"/>
        <v>-458</v>
      </c>
      <c r="X774" s="14">
        <f t="shared" si="355"/>
        <v>-0.11580278128950695</v>
      </c>
    </row>
    <row r="775" spans="1:24" x14ac:dyDescent="0.3">
      <c r="A775" s="16">
        <v>43022</v>
      </c>
      <c r="B775" s="7">
        <v>452</v>
      </c>
      <c r="C775" s="7">
        <v>459.5</v>
      </c>
      <c r="F775" s="15">
        <v>43015</v>
      </c>
      <c r="G775" s="7">
        <v>3452</v>
      </c>
      <c r="H775" s="7">
        <v>3563.25</v>
      </c>
      <c r="I775" s="3"/>
      <c r="J775" s="3"/>
      <c r="K775" s="7">
        <v>0</v>
      </c>
      <c r="L775" s="9">
        <v>0</v>
      </c>
      <c r="M775" s="9">
        <v>0</v>
      </c>
      <c r="N775" s="9">
        <v>0</v>
      </c>
      <c r="O775" s="3"/>
      <c r="P775" s="3"/>
      <c r="Q775" s="11">
        <f t="shared" si="348"/>
        <v>-62</v>
      </c>
      <c r="R775" s="14">
        <f t="shared" si="349"/>
        <v>-0.12062256809338522</v>
      </c>
      <c r="S775" s="11">
        <f t="shared" si="350"/>
        <v>-166</v>
      </c>
      <c r="T775" s="14">
        <f t="shared" si="351"/>
        <v>-0.26860841423948217</v>
      </c>
      <c r="U775" s="11">
        <f t="shared" si="352"/>
        <v>-45</v>
      </c>
      <c r="V775" s="14">
        <f t="shared" si="353"/>
        <v>-1.2868172719473835E-2</v>
      </c>
      <c r="W775" s="11">
        <f t="shared" si="354"/>
        <v>-484</v>
      </c>
      <c r="X775" s="14">
        <f t="shared" si="355"/>
        <v>-0.12296747967479675</v>
      </c>
    </row>
    <row r="776" spans="1:24" x14ac:dyDescent="0.3">
      <c r="A776" s="16">
        <v>43029</v>
      </c>
      <c r="B776" s="7">
        <v>566</v>
      </c>
      <c r="C776" s="7">
        <v>485.5</v>
      </c>
      <c r="F776" s="15">
        <v>43022</v>
      </c>
      <c r="G776" s="7">
        <v>3507</v>
      </c>
      <c r="H776" s="7">
        <v>3517</v>
      </c>
      <c r="I776" s="3"/>
      <c r="J776" s="3"/>
      <c r="K776" s="7">
        <v>0</v>
      </c>
      <c r="L776" s="9">
        <v>0</v>
      </c>
      <c r="M776" s="9">
        <v>0</v>
      </c>
      <c r="N776" s="9">
        <v>0</v>
      </c>
      <c r="O776" s="3"/>
      <c r="P776" s="3"/>
      <c r="Q776" s="11">
        <f t="shared" ref="Q776:Q781" si="356">IF(A776="","",B776-B775)</f>
        <v>114</v>
      </c>
      <c r="R776" s="14">
        <f t="shared" ref="R776:R781" si="357">IF(A776="","",(B776-B775)/B775)</f>
        <v>0.25221238938053098</v>
      </c>
      <c r="S776" s="11">
        <f t="shared" ref="S776:S781" si="358">IF(A776="","",B776-B724)</f>
        <v>-217</v>
      </c>
      <c r="T776" s="14">
        <f t="shared" ref="T776:T781" si="359">IF(A776="","",(B776-B724)/B724)</f>
        <v>-0.27713920817369092</v>
      </c>
      <c r="U776" s="11">
        <f t="shared" ref="U776:U781" si="360">IF(A776="","",(G776-G775))</f>
        <v>55</v>
      </c>
      <c r="V776" s="14">
        <f t="shared" ref="V776:V781" si="361">IF(A776="","",(G776-G775)/G775)</f>
        <v>1.5932792584009269E-2</v>
      </c>
      <c r="W776" s="11">
        <f t="shared" ref="W776:W781" si="362">IF(A776="","",G776-G724)</f>
        <v>-624</v>
      </c>
      <c r="X776" s="14">
        <f t="shared" ref="X776:X781" si="363">IF(A776="","",(G776-G724)/G724)</f>
        <v>-0.15105301379811184</v>
      </c>
    </row>
    <row r="777" spans="1:24" x14ac:dyDescent="0.3">
      <c r="A777" s="16">
        <v>43036</v>
      </c>
      <c r="B777" s="7">
        <v>722</v>
      </c>
      <c r="C777" s="7">
        <v>563.5</v>
      </c>
      <c r="F777" s="15">
        <v>43029</v>
      </c>
      <c r="G777" s="7">
        <v>3674</v>
      </c>
      <c r="H777" s="7">
        <v>3532.5</v>
      </c>
      <c r="I777" s="3"/>
      <c r="J777" s="3"/>
      <c r="K777" s="7">
        <v>0</v>
      </c>
      <c r="L777" s="9">
        <v>0</v>
      </c>
      <c r="M777" s="9">
        <v>0</v>
      </c>
      <c r="N777" s="9">
        <v>0</v>
      </c>
      <c r="O777" s="3"/>
      <c r="P777" s="3"/>
      <c r="Q777" s="11">
        <f t="shared" si="356"/>
        <v>156</v>
      </c>
      <c r="R777" s="14">
        <f t="shared" si="357"/>
        <v>0.2756183745583039</v>
      </c>
      <c r="S777" s="11">
        <f t="shared" si="358"/>
        <v>-129</v>
      </c>
      <c r="T777" s="14">
        <f t="shared" si="359"/>
        <v>-0.15158636897767333</v>
      </c>
      <c r="U777" s="11">
        <f t="shared" si="360"/>
        <v>167</v>
      </c>
      <c r="V777" s="14">
        <f t="shared" si="361"/>
        <v>4.7619047619047616E-2</v>
      </c>
      <c r="W777" s="11">
        <f t="shared" si="362"/>
        <v>-666</v>
      </c>
      <c r="X777" s="14">
        <f t="shared" si="363"/>
        <v>-0.15345622119815669</v>
      </c>
    </row>
    <row r="778" spans="1:24" x14ac:dyDescent="0.3">
      <c r="A778" s="16">
        <v>43043</v>
      </c>
      <c r="B778" s="7">
        <v>838</v>
      </c>
      <c r="C778" s="7">
        <v>644.5</v>
      </c>
      <c r="F778" s="15">
        <v>43036</v>
      </c>
      <c r="G778" s="7">
        <v>3894</v>
      </c>
      <c r="H778" s="7">
        <v>3631.75</v>
      </c>
      <c r="I778" s="3"/>
      <c r="J778" s="3"/>
      <c r="K778" s="7">
        <v>0</v>
      </c>
      <c r="L778" s="9">
        <v>0</v>
      </c>
      <c r="M778" s="9">
        <v>0</v>
      </c>
      <c r="N778" s="9">
        <v>0</v>
      </c>
      <c r="O778" s="3"/>
      <c r="P778" s="3"/>
      <c r="Q778" s="11">
        <f t="shared" si="356"/>
        <v>116</v>
      </c>
      <c r="R778" s="14">
        <f t="shared" si="357"/>
        <v>0.16066481994459833</v>
      </c>
      <c r="S778" s="11">
        <f t="shared" si="358"/>
        <v>-179</v>
      </c>
      <c r="T778" s="14">
        <f t="shared" si="359"/>
        <v>-0.17600786627335299</v>
      </c>
      <c r="U778" s="11">
        <f t="shared" si="360"/>
        <v>220</v>
      </c>
      <c r="V778" s="14">
        <f t="shared" si="361"/>
        <v>5.9880239520958084E-2</v>
      </c>
      <c r="W778" s="11">
        <f t="shared" si="362"/>
        <v>-620</v>
      </c>
      <c r="X778" s="14">
        <f t="shared" si="363"/>
        <v>-0.13735046521931768</v>
      </c>
    </row>
    <row r="779" spans="1:24" x14ac:dyDescent="0.3">
      <c r="A779" s="16">
        <v>43050</v>
      </c>
      <c r="B779" s="7">
        <v>923</v>
      </c>
      <c r="C779" s="7">
        <v>762.25</v>
      </c>
      <c r="F779" s="15">
        <v>43043</v>
      </c>
      <c r="G779" s="7">
        <v>4161</v>
      </c>
      <c r="H779" s="7">
        <v>3809</v>
      </c>
      <c r="I779" s="3"/>
      <c r="J779" s="3"/>
      <c r="K779" s="7">
        <v>0</v>
      </c>
      <c r="L779" s="9">
        <v>0</v>
      </c>
      <c r="M779" s="9">
        <v>0</v>
      </c>
      <c r="N779" s="9">
        <v>0</v>
      </c>
      <c r="O779" s="3"/>
      <c r="P779" s="3"/>
      <c r="Q779" s="11">
        <f t="shared" si="356"/>
        <v>85</v>
      </c>
      <c r="R779" s="14">
        <f t="shared" si="357"/>
        <v>0.10143198090692124</v>
      </c>
      <c r="S779" s="11">
        <f t="shared" si="358"/>
        <v>16</v>
      </c>
      <c r="T779" s="14">
        <f t="shared" si="359"/>
        <v>1.7640573318632856E-2</v>
      </c>
      <c r="U779" s="11">
        <f t="shared" si="360"/>
        <v>267</v>
      </c>
      <c r="V779" s="14">
        <f t="shared" si="361"/>
        <v>6.8567026194144842E-2</v>
      </c>
      <c r="W779" s="11">
        <f t="shared" si="362"/>
        <v>-769</v>
      </c>
      <c r="X779" s="14">
        <f t="shared" si="363"/>
        <v>-0.15598377281947262</v>
      </c>
    </row>
    <row r="780" spans="1:24" x14ac:dyDescent="0.3">
      <c r="A780" s="16">
        <v>43057</v>
      </c>
      <c r="B780" s="7">
        <v>933</v>
      </c>
      <c r="C780" s="7">
        <v>854</v>
      </c>
      <c r="F780" s="15">
        <v>43050</v>
      </c>
      <c r="G780" s="7">
        <v>4615</v>
      </c>
      <c r="H780" s="7">
        <v>4086</v>
      </c>
      <c r="I780" s="3"/>
      <c r="J780" s="3"/>
      <c r="K780" s="7">
        <v>0</v>
      </c>
      <c r="L780" s="9">
        <v>0</v>
      </c>
      <c r="M780" s="9">
        <v>0</v>
      </c>
      <c r="N780" s="9">
        <v>0</v>
      </c>
      <c r="O780" s="3"/>
      <c r="P780" s="3"/>
      <c r="Q780" s="11">
        <f t="shared" si="356"/>
        <v>10</v>
      </c>
      <c r="R780" s="14">
        <f t="shared" si="357"/>
        <v>1.0834236186348862E-2</v>
      </c>
      <c r="S780" s="11">
        <f t="shared" si="358"/>
        <v>-142</v>
      </c>
      <c r="T780" s="14">
        <f t="shared" si="359"/>
        <v>-0.13209302325581396</v>
      </c>
      <c r="U780" s="11">
        <f t="shared" si="360"/>
        <v>454</v>
      </c>
      <c r="V780" s="14">
        <f t="shared" si="361"/>
        <v>0.10910838740687334</v>
      </c>
      <c r="W780" s="11">
        <f t="shared" si="362"/>
        <v>-705</v>
      </c>
      <c r="X780" s="14">
        <f t="shared" si="363"/>
        <v>-0.1325187969924812</v>
      </c>
    </row>
    <row r="781" spans="1:24" x14ac:dyDescent="0.3">
      <c r="A781" s="16">
        <v>43064</v>
      </c>
      <c r="B781" s="7">
        <v>764</v>
      </c>
      <c r="C781" s="7">
        <v>864.5</v>
      </c>
      <c r="F781" s="15">
        <v>43057</v>
      </c>
      <c r="G781" s="7">
        <v>4740</v>
      </c>
      <c r="H781" s="7">
        <v>4352.5</v>
      </c>
      <c r="I781" s="3"/>
      <c r="J781" s="3"/>
      <c r="K781" s="7">
        <v>0</v>
      </c>
      <c r="L781" s="9">
        <v>0</v>
      </c>
      <c r="M781" s="9">
        <v>0</v>
      </c>
      <c r="N781" s="9">
        <v>0</v>
      </c>
      <c r="O781" s="3"/>
      <c r="P781" s="3"/>
      <c r="Q781" s="11">
        <f t="shared" si="356"/>
        <v>-169</v>
      </c>
      <c r="R781" s="14">
        <f t="shared" si="357"/>
        <v>-0.18113612004287247</v>
      </c>
      <c r="S781" s="11">
        <f t="shared" si="358"/>
        <v>-69</v>
      </c>
      <c r="T781" s="14">
        <f t="shared" si="359"/>
        <v>-8.2833133253301314E-2</v>
      </c>
      <c r="U781" s="11">
        <f t="shared" si="360"/>
        <v>125</v>
      </c>
      <c r="V781" s="14">
        <f t="shared" si="361"/>
        <v>2.7085590465872156E-2</v>
      </c>
      <c r="W781" s="11">
        <f t="shared" si="362"/>
        <v>-615</v>
      </c>
      <c r="X781" s="14">
        <f t="shared" si="363"/>
        <v>-0.11484593837535013</v>
      </c>
    </row>
    <row r="782" spans="1:24" x14ac:dyDescent="0.3">
      <c r="A782" s="16">
        <v>43071</v>
      </c>
      <c r="B782" s="7">
        <v>1138</v>
      </c>
      <c r="C782" s="7">
        <v>939.5</v>
      </c>
      <c r="F782" s="15">
        <v>43064</v>
      </c>
      <c r="G782" s="7">
        <v>5495</v>
      </c>
      <c r="H782" s="7">
        <v>4752.75</v>
      </c>
      <c r="I782" s="3"/>
      <c r="J782" s="3"/>
      <c r="K782" s="7">
        <v>0</v>
      </c>
      <c r="L782" s="9">
        <v>0</v>
      </c>
      <c r="M782" s="9">
        <v>0</v>
      </c>
      <c r="N782" s="9">
        <v>0</v>
      </c>
      <c r="O782" s="3"/>
      <c r="P782" s="3"/>
      <c r="Q782" s="11">
        <f t="shared" ref="Q782" si="364">IF(A782="","",B782-B781)</f>
        <v>374</v>
      </c>
      <c r="R782" s="14">
        <f t="shared" ref="R782" si="365">IF(A782="","",(B782-B781)/B781)</f>
        <v>0.48952879581151831</v>
      </c>
      <c r="S782" s="11">
        <f t="shared" ref="S782" si="366">IF(A782="","",B782-B730)</f>
        <v>-578</v>
      </c>
      <c r="T782" s="14">
        <f t="shared" ref="T782" si="367">IF(A782="","",(B782-B730)/B730)</f>
        <v>-0.3368298368298368</v>
      </c>
      <c r="U782" s="11">
        <f t="shared" ref="U782" si="368">IF(A782="","",(G782-G781))</f>
        <v>755</v>
      </c>
      <c r="V782" s="14">
        <f t="shared" ref="V782" si="369">IF(A782="","",(G782-G781)/G781)</f>
        <v>0.15928270042194093</v>
      </c>
      <c r="W782" s="11">
        <f t="shared" ref="W782" si="370">IF(A782="","",G782-G730)</f>
        <v>-973</v>
      </c>
      <c r="X782" s="14">
        <f t="shared" ref="X782" si="371">IF(A782="","",(G782-G730)/G730)</f>
        <v>-0.15043290043290045</v>
      </c>
    </row>
    <row r="783" spans="1:24" x14ac:dyDescent="0.3">
      <c r="A783" s="16">
        <v>43078</v>
      </c>
      <c r="B783" s="7">
        <v>1416</v>
      </c>
      <c r="C783" s="7">
        <v>1062.75</v>
      </c>
      <c r="F783" s="15">
        <v>43071</v>
      </c>
      <c r="G783" s="7">
        <v>5154</v>
      </c>
      <c r="H783" s="7">
        <v>5001</v>
      </c>
      <c r="I783" s="3"/>
      <c r="J783" s="3"/>
      <c r="K783" s="7">
        <v>0</v>
      </c>
      <c r="L783" s="9">
        <v>0</v>
      </c>
      <c r="M783" s="9">
        <v>0</v>
      </c>
      <c r="N783" s="9">
        <v>0</v>
      </c>
      <c r="O783" s="3"/>
      <c r="P783" s="3"/>
      <c r="Q783" s="11">
        <f t="shared" ref="Q783" si="372">IF(A783="","",B783-B782)</f>
        <v>278</v>
      </c>
      <c r="R783" s="14">
        <f t="shared" ref="R783" si="373">IF(A783="","",(B783-B782)/B782)</f>
        <v>0.24428822495606328</v>
      </c>
      <c r="S783" s="11">
        <f t="shared" ref="S783" si="374">IF(A783="","",B783-B731)</f>
        <v>77</v>
      </c>
      <c r="T783" s="14">
        <f t="shared" ref="T783" si="375">IF(A783="","",(B783-B731)/B731)</f>
        <v>5.7505601194921582E-2</v>
      </c>
      <c r="U783" s="11">
        <f t="shared" ref="U783" si="376">IF(A783="","",(G783-G782))</f>
        <v>-341</v>
      </c>
      <c r="V783" s="14">
        <f t="shared" ref="V783" si="377">IF(A783="","",(G783-G782)/G782)</f>
        <v>-6.2056414922656962E-2</v>
      </c>
      <c r="W783" s="11">
        <f t="shared" ref="W783" si="378">IF(A783="","",G783-G731)</f>
        <v>-1456</v>
      </c>
      <c r="X783" s="14">
        <f t="shared" ref="X783" si="379">IF(A783="","",(G783-G731)/G731)</f>
        <v>-0.22027231467473524</v>
      </c>
    </row>
    <row r="784" spans="1:24" x14ac:dyDescent="0.3">
      <c r="A784" s="16">
        <v>43085</v>
      </c>
      <c r="B784" s="7">
        <v>1769</v>
      </c>
      <c r="C784" s="7">
        <v>1271.75</v>
      </c>
      <c r="F784" s="15">
        <v>43078</v>
      </c>
      <c r="G784" s="7">
        <v>6173</v>
      </c>
      <c r="H784" s="7">
        <v>5390.5</v>
      </c>
      <c r="I784" s="3"/>
      <c r="J784" s="3"/>
      <c r="K784" s="7">
        <v>0</v>
      </c>
      <c r="L784" s="9">
        <v>0</v>
      </c>
      <c r="M784" s="9">
        <v>0</v>
      </c>
      <c r="N784" s="9">
        <v>0</v>
      </c>
      <c r="O784" s="3"/>
      <c r="P784" s="3"/>
      <c r="Q784" s="11">
        <f t="shared" ref="Q784" si="380">IF(A784="","",B784-B783)</f>
        <v>353</v>
      </c>
      <c r="R784" s="14">
        <f t="shared" ref="R784" si="381">IF(A784="","",(B784-B783)/B783)</f>
        <v>0.24929378531073446</v>
      </c>
      <c r="S784" s="11">
        <f t="shared" ref="S784" si="382">IF(A784="","",B784-B732)</f>
        <v>457</v>
      </c>
      <c r="T784" s="14">
        <f t="shared" ref="T784" si="383">IF(A784="","",(B784-B732)/B732)</f>
        <v>0.34832317073170732</v>
      </c>
      <c r="U784" s="11">
        <f t="shared" ref="U784" si="384">IF(A784="","",(G784-G783))</f>
        <v>1019</v>
      </c>
      <c r="V784" s="14">
        <f t="shared" ref="V784" si="385">IF(A784="","",(G784-G783)/G783)</f>
        <v>0.1977105161039969</v>
      </c>
      <c r="W784" s="11">
        <f t="shared" ref="W784" si="386">IF(A784="","",G784-G732)</f>
        <v>-929</v>
      </c>
      <c r="X784" s="14">
        <f t="shared" ref="X784" si="387">IF(A784="","",(G784-G732)/G732)</f>
        <v>-0.13080822303576459</v>
      </c>
    </row>
    <row r="785" spans="1:24" x14ac:dyDescent="0.3">
      <c r="A785" s="16">
        <v>43092</v>
      </c>
      <c r="B785" s="7">
        <v>1461</v>
      </c>
      <c r="C785" s="7">
        <v>1446</v>
      </c>
      <c r="F785" s="15">
        <v>43085</v>
      </c>
      <c r="G785" s="7">
        <v>6672</v>
      </c>
      <c r="H785" s="7">
        <v>5873.5</v>
      </c>
      <c r="I785" s="3"/>
      <c r="J785" s="3"/>
      <c r="K785" s="7">
        <v>0</v>
      </c>
      <c r="L785" s="9">
        <v>0</v>
      </c>
      <c r="M785" s="9">
        <v>0</v>
      </c>
      <c r="N785" s="9">
        <v>0</v>
      </c>
      <c r="O785" s="3"/>
      <c r="P785" s="3"/>
      <c r="Q785" s="11">
        <f t="shared" ref="Q785" si="388">IF(A785="","",B785-B784)</f>
        <v>-308</v>
      </c>
      <c r="R785" s="14">
        <f t="shared" ref="R785" si="389">IF(A785="","",(B785-B784)/B784)</f>
        <v>-0.17410966647823628</v>
      </c>
      <c r="S785" s="11">
        <f t="shared" ref="S785" si="390">IF(A785="","",B785-B733)</f>
        <v>116</v>
      </c>
      <c r="T785" s="14">
        <f t="shared" ref="T785" si="391">IF(A785="","",(B785-B733)/B733)</f>
        <v>8.6245353159851296E-2</v>
      </c>
      <c r="U785" s="11">
        <f t="shared" ref="U785" si="392">IF(A785="","",(G785-G784))</f>
        <v>499</v>
      </c>
      <c r="V785" s="14">
        <f t="shared" ref="V785" si="393">IF(A785="","",(G785-G784)/G784)</f>
        <v>8.083589826664507E-2</v>
      </c>
      <c r="W785" s="11">
        <f t="shared" ref="W785" si="394">IF(A785="","",G785-G733)</f>
        <v>-958</v>
      </c>
      <c r="X785" s="14">
        <f t="shared" ref="X785" si="395">IF(A785="","",(G785-G733)/G733)</f>
        <v>-0.1255570117955439</v>
      </c>
    </row>
    <row r="786" spans="1:24" x14ac:dyDescent="0.3">
      <c r="A786" s="16">
        <v>43099</v>
      </c>
      <c r="B786" s="7">
        <v>1317</v>
      </c>
      <c r="C786" s="7">
        <v>1490.75</v>
      </c>
      <c r="F786" s="15">
        <v>43092</v>
      </c>
      <c r="G786" s="7">
        <v>6969</v>
      </c>
      <c r="H786" s="7">
        <v>6242</v>
      </c>
      <c r="I786" s="3"/>
      <c r="J786" s="3"/>
      <c r="K786" s="7">
        <v>0</v>
      </c>
      <c r="L786" s="9">
        <v>0</v>
      </c>
      <c r="M786" s="9">
        <v>0</v>
      </c>
      <c r="N786" s="9">
        <v>0</v>
      </c>
      <c r="O786" s="3"/>
      <c r="P786" s="3"/>
      <c r="Q786" s="11">
        <f t="shared" ref="Q786" si="396">IF(A786="","",B786-B785)</f>
        <v>-144</v>
      </c>
      <c r="R786" s="14">
        <f t="shared" ref="R786" si="397">IF(A786="","",(B786-B785)/B785)</f>
        <v>-9.856262833675565E-2</v>
      </c>
      <c r="S786" s="11">
        <f t="shared" ref="S786" si="398">IF(A786="","",B786-B734)</f>
        <v>-5</v>
      </c>
      <c r="T786" s="14">
        <f t="shared" ref="T786" si="399">IF(A786="","",(B786-B734)/B734)</f>
        <v>-3.7821482602118004E-3</v>
      </c>
      <c r="U786" s="11">
        <f t="shared" ref="U786" si="400">IF(A786="","",(G786-G785))</f>
        <v>297</v>
      </c>
      <c r="V786" s="14">
        <f t="shared" ref="V786" si="401">IF(A786="","",(G786-G785)/G785)</f>
        <v>4.4514388489208634E-2</v>
      </c>
      <c r="W786" s="11">
        <f t="shared" ref="W786" si="402">IF(A786="","",G786-G734)</f>
        <v>-1301</v>
      </c>
      <c r="X786" s="14">
        <f t="shared" ref="X786" si="403">IF(A786="","",(G786-G734)/G734)</f>
        <v>-0.1573155985489722</v>
      </c>
    </row>
    <row r="787" spans="1:24" x14ac:dyDescent="0.3">
      <c r="A787" s="16">
        <v>43106</v>
      </c>
      <c r="B787" s="7">
        <v>1693</v>
      </c>
      <c r="C787" s="7">
        <v>1560</v>
      </c>
      <c r="F787" s="15">
        <v>43099</v>
      </c>
      <c r="G787" s="7">
        <v>7897</v>
      </c>
      <c r="H787" s="7">
        <v>6927.75</v>
      </c>
      <c r="I787" s="3"/>
      <c r="J787" s="3"/>
      <c r="K787" s="7">
        <v>0</v>
      </c>
      <c r="L787" s="9">
        <v>0</v>
      </c>
      <c r="M787" s="9">
        <v>0</v>
      </c>
      <c r="N787" s="9">
        <v>0</v>
      </c>
      <c r="O787" s="3"/>
      <c r="P787" s="3"/>
      <c r="Q787" s="11">
        <f t="shared" ref="Q787" si="404">IF(A787="","",B787-B786)</f>
        <v>376</v>
      </c>
      <c r="R787" s="14">
        <f t="shared" ref="R787" si="405">IF(A787="","",(B787-B786)/B786)</f>
        <v>0.28549734244495062</v>
      </c>
      <c r="S787" s="11">
        <f t="shared" ref="S787" si="406">IF(A787="","",B787-B735)</f>
        <v>-449</v>
      </c>
      <c r="T787" s="14">
        <f t="shared" ref="T787" si="407">IF(A787="","",(B787-B735)/B735)</f>
        <v>-0.2096171802054155</v>
      </c>
      <c r="U787" s="11">
        <f t="shared" ref="U787" si="408">IF(A787="","",(G787-G786))</f>
        <v>928</v>
      </c>
      <c r="V787" s="14">
        <f t="shared" ref="V787" si="409">IF(A787="","",(G787-G786)/G786)</f>
        <v>0.13316114220117664</v>
      </c>
      <c r="W787" s="11">
        <f t="shared" ref="W787" si="410">IF(A787="","",G787-G735)</f>
        <v>-1476</v>
      </c>
      <c r="X787" s="14">
        <f t="shared" ref="X787" si="411">IF(A787="","",(G787-G735)/G735)</f>
        <v>-0.15747359436679825</v>
      </c>
    </row>
    <row r="788" spans="1:24" x14ac:dyDescent="0.3">
      <c r="A788" s="16">
        <v>43113</v>
      </c>
      <c r="B788" s="7">
        <v>1766</v>
      </c>
      <c r="C788" s="7">
        <v>1559.25</v>
      </c>
      <c r="F788" s="15">
        <v>43106</v>
      </c>
      <c r="G788" s="7">
        <v>9061</v>
      </c>
      <c r="H788" s="7">
        <v>7649.75</v>
      </c>
      <c r="I788" s="3"/>
      <c r="J788" s="3"/>
      <c r="K788" s="7">
        <v>0</v>
      </c>
      <c r="L788" s="9">
        <v>0</v>
      </c>
      <c r="M788" s="9">
        <v>0</v>
      </c>
      <c r="N788" s="9">
        <v>0</v>
      </c>
      <c r="O788" s="3"/>
      <c r="P788" s="3"/>
      <c r="Q788" s="11">
        <f t="shared" ref="Q788" si="412">IF(A788="","",B788-B787)</f>
        <v>73</v>
      </c>
      <c r="R788" s="14">
        <f t="shared" ref="R788" si="413">IF(A788="","",(B788-B787)/B787)</f>
        <v>4.3118724158298878E-2</v>
      </c>
      <c r="S788" s="11">
        <f t="shared" ref="S788" si="414">IF(A788="","",B788-B736)</f>
        <v>34</v>
      </c>
      <c r="T788" s="14">
        <f t="shared" ref="T788" si="415">IF(A788="","",(B788-B736)/B736)</f>
        <v>1.9630484988452657E-2</v>
      </c>
      <c r="U788" s="11">
        <f t="shared" ref="U788" si="416">IF(A788="","",(G788-G787))</f>
        <v>1164</v>
      </c>
      <c r="V788" s="14">
        <f t="shared" ref="V788" si="417">IF(A788="","",(G788-G787)/G787)</f>
        <v>0.14739774597948588</v>
      </c>
      <c r="W788" s="11">
        <f t="shared" ref="W788" si="418">IF(A788="","",G788-G736)</f>
        <v>-968</v>
      </c>
      <c r="X788" s="14">
        <f t="shared" ref="X788" si="419">IF(A788="","",(G788-G736)/G736)</f>
        <v>-9.6520091733971483E-2</v>
      </c>
    </row>
    <row r="789" spans="1:24" x14ac:dyDescent="0.3">
      <c r="A789" s="16">
        <v>43120</v>
      </c>
      <c r="B789" s="7">
        <v>1346</v>
      </c>
      <c r="C789" s="7">
        <v>1530.5</v>
      </c>
      <c r="F789" s="15">
        <v>43113</v>
      </c>
      <c r="G789" s="7">
        <v>9660</v>
      </c>
      <c r="H789" s="7">
        <v>8396.75</v>
      </c>
      <c r="I789" s="3"/>
      <c r="J789" s="3"/>
      <c r="K789" s="7">
        <v>0</v>
      </c>
      <c r="L789" s="9">
        <v>0</v>
      </c>
      <c r="M789" s="9">
        <v>0</v>
      </c>
      <c r="N789" s="9">
        <v>0</v>
      </c>
      <c r="O789" s="3"/>
      <c r="P789" s="3"/>
      <c r="Q789" s="11">
        <f t="shared" ref="Q789" si="420">IF(A789="","",B789-B788)</f>
        <v>-420</v>
      </c>
      <c r="R789" s="14">
        <f t="shared" ref="R789" si="421">IF(A789="","",(B789-B788)/B788)</f>
        <v>-0.23782559456398641</v>
      </c>
      <c r="S789" s="11">
        <f t="shared" ref="S789" si="422">IF(A789="","",B789-B737)</f>
        <v>203</v>
      </c>
      <c r="T789" s="14">
        <f t="shared" ref="T789" si="423">IF(A789="","",(B789-B737)/B737)</f>
        <v>0.17760279965004375</v>
      </c>
      <c r="U789" s="11">
        <f t="shared" ref="U789" si="424">IF(A789="","",(G789-G788))</f>
        <v>599</v>
      </c>
      <c r="V789" s="14">
        <f t="shared" ref="V789" si="425">IF(A789="","",(G789-G788)/G788)</f>
        <v>6.6107493654122065E-2</v>
      </c>
      <c r="W789" s="11">
        <f t="shared" ref="W789" si="426">IF(A789="","",G789-G737)</f>
        <v>-443</v>
      </c>
      <c r="X789" s="14">
        <f t="shared" ref="X789" si="427">IF(A789="","",(G789-G737)/G737)</f>
        <v>-4.3848361872711079E-2</v>
      </c>
    </row>
    <row r="790" spans="1:24" x14ac:dyDescent="0.3">
      <c r="A790" s="16">
        <v>43127</v>
      </c>
      <c r="B790" s="7">
        <v>1009</v>
      </c>
      <c r="C790" s="7">
        <v>1453.5</v>
      </c>
      <c r="F790" s="15">
        <v>43120</v>
      </c>
      <c r="G790" s="7">
        <v>9507</v>
      </c>
      <c r="H790" s="7">
        <v>9031.25</v>
      </c>
      <c r="I790" s="3"/>
      <c r="J790" s="3"/>
      <c r="K790" s="7">
        <v>0</v>
      </c>
      <c r="L790" s="9">
        <v>0</v>
      </c>
      <c r="M790" s="9">
        <v>0</v>
      </c>
      <c r="N790" s="9">
        <v>0</v>
      </c>
      <c r="O790" s="3"/>
      <c r="P790" s="3"/>
      <c r="Q790" s="11">
        <f t="shared" ref="Q790" si="428">IF(A790="","",B790-B789)</f>
        <v>-337</v>
      </c>
      <c r="R790" s="14">
        <f t="shared" ref="R790" si="429">IF(A790="","",(B790-B789)/B789)</f>
        <v>-0.25037147102526003</v>
      </c>
      <c r="S790" s="11">
        <f t="shared" ref="S790" si="430">IF(A790="","",B790-B738)</f>
        <v>-23</v>
      </c>
      <c r="T790" s="14">
        <f t="shared" ref="T790" si="431">IF(A790="","",(B790-B738)/B738)</f>
        <v>-2.2286821705426358E-2</v>
      </c>
      <c r="U790" s="11">
        <f t="shared" ref="U790" si="432">IF(A790="","",(G790-G789))</f>
        <v>-153</v>
      </c>
      <c r="V790" s="14">
        <f t="shared" ref="V790" si="433">IF(A790="","",(G790-G789)/G789)</f>
        <v>-1.5838509316770187E-2</v>
      </c>
      <c r="W790" s="11">
        <f t="shared" ref="W790" si="434">IF(A790="","",G790-G738)</f>
        <v>-916</v>
      </c>
      <c r="X790" s="14">
        <f t="shared" ref="X790" si="435">IF(A790="","",(G790-G738)/G738)</f>
        <v>-8.7882567399021394E-2</v>
      </c>
    </row>
    <row r="791" spans="1:24" x14ac:dyDescent="0.3">
      <c r="A791" s="16">
        <v>43134</v>
      </c>
      <c r="B791" s="7">
        <v>1072</v>
      </c>
      <c r="C791" s="7">
        <v>1298.25</v>
      </c>
      <c r="F791" s="15">
        <v>43127</v>
      </c>
      <c r="G791" s="7">
        <v>9818</v>
      </c>
      <c r="H791" s="7">
        <v>9511.5</v>
      </c>
      <c r="I791" s="3"/>
      <c r="J791" s="3"/>
      <c r="K791" s="7">
        <v>0</v>
      </c>
      <c r="L791" s="9">
        <v>0</v>
      </c>
      <c r="M791" s="9">
        <v>0</v>
      </c>
      <c r="N791" s="9">
        <v>0</v>
      </c>
      <c r="O791" s="3"/>
      <c r="P791" s="3"/>
      <c r="Q791" s="11">
        <f t="shared" ref="Q791" si="436">IF(A791="","",B791-B790)</f>
        <v>63</v>
      </c>
      <c r="R791" s="14">
        <f t="shared" ref="R791" si="437">IF(A791="","",(B791-B790)/B790)</f>
        <v>6.2438057482656094E-2</v>
      </c>
      <c r="S791" s="11">
        <f t="shared" ref="S791" si="438">IF(A791="","",B791-B739)</f>
        <v>102</v>
      </c>
      <c r="T791" s="14">
        <f t="shared" ref="T791" si="439">IF(A791="","",(B791-B739)/B739)</f>
        <v>0.10515463917525773</v>
      </c>
      <c r="U791" s="11">
        <f t="shared" ref="U791" si="440">IF(A791="","",(G791-G790))</f>
        <v>311</v>
      </c>
      <c r="V791" s="14">
        <f t="shared" ref="V791" si="441">IF(A791="","",(G791-G790)/G790)</f>
        <v>3.2712737982539181E-2</v>
      </c>
      <c r="W791" s="11">
        <f t="shared" ref="W791" si="442">IF(A791="","",G791-G739)</f>
        <v>-565</v>
      </c>
      <c r="X791" s="14">
        <f t="shared" ref="X791" si="443">IF(A791="","",(G791-G739)/G739)</f>
        <v>-5.4415872098622746E-2</v>
      </c>
    </row>
    <row r="792" spans="1:24" x14ac:dyDescent="0.3">
      <c r="A792" s="16">
        <v>43141</v>
      </c>
      <c r="B792" s="7">
        <v>769</v>
      </c>
      <c r="C792" s="7">
        <v>1049</v>
      </c>
      <c r="F792" s="15">
        <v>43134</v>
      </c>
      <c r="G792" s="7">
        <v>9500</v>
      </c>
      <c r="H792" s="7">
        <v>9621.25</v>
      </c>
      <c r="I792" s="3"/>
      <c r="J792" s="3"/>
      <c r="K792" s="7">
        <v>0</v>
      </c>
      <c r="L792" s="9">
        <v>0</v>
      </c>
      <c r="M792" s="9">
        <v>0</v>
      </c>
      <c r="N792" s="9">
        <v>0</v>
      </c>
      <c r="O792" s="3"/>
      <c r="P792" s="3"/>
      <c r="Q792" s="11">
        <f t="shared" ref="Q792" si="444">IF(A792="","",B792-B791)</f>
        <v>-303</v>
      </c>
      <c r="R792" s="14">
        <f t="shared" ref="R792" si="445">IF(A792="","",(B792-B791)/B791)</f>
        <v>-0.28264925373134331</v>
      </c>
      <c r="S792" s="11">
        <f t="shared" ref="S792" si="446">IF(A792="","",B792-B740)</f>
        <v>3</v>
      </c>
      <c r="T792" s="14">
        <f t="shared" ref="T792" si="447">IF(A792="","",(B792-B740)/B740)</f>
        <v>3.9164490861618795E-3</v>
      </c>
      <c r="U792" s="11">
        <f t="shared" ref="U792" si="448">IF(A792="","",(G792-G791))</f>
        <v>-318</v>
      </c>
      <c r="V792" s="14">
        <f t="shared" ref="V792" si="449">IF(A792="","",(G792-G791)/G791)</f>
        <v>-3.238948869423508E-2</v>
      </c>
      <c r="W792" s="11">
        <f t="shared" ref="W792" si="450">IF(A792="","",G792-G740)</f>
        <v>-1103</v>
      </c>
      <c r="X792" s="14">
        <f t="shared" ref="X792" si="451">IF(A792="","",(G792-G740)/G740)</f>
        <v>-0.10402716212392719</v>
      </c>
    </row>
    <row r="793" spans="1:24" x14ac:dyDescent="0.3">
      <c r="A793" s="16">
        <v>43148</v>
      </c>
      <c r="B793" s="7">
        <v>773</v>
      </c>
      <c r="C793" s="7">
        <v>905.75</v>
      </c>
      <c r="F793" s="15">
        <v>43141</v>
      </c>
      <c r="G793" s="7">
        <v>9542</v>
      </c>
      <c r="H793" s="7">
        <v>9591.75</v>
      </c>
      <c r="I793" s="3"/>
      <c r="J793" s="3"/>
      <c r="K793" s="7">
        <v>0</v>
      </c>
      <c r="L793" s="9">
        <v>0</v>
      </c>
      <c r="M793" s="9">
        <v>0</v>
      </c>
      <c r="N793" s="9">
        <v>0</v>
      </c>
      <c r="O793" s="3"/>
      <c r="P793" s="3"/>
      <c r="Q793" s="11">
        <f t="shared" ref="Q793" si="452">IF(A793="","",B793-B792)</f>
        <v>4</v>
      </c>
      <c r="R793" s="14">
        <f t="shared" ref="R793" si="453">IF(A793="","",(B793-B792)/B792)</f>
        <v>5.2015604681404422E-3</v>
      </c>
      <c r="S793" s="11">
        <f t="shared" ref="S793" si="454">IF(A793="","",B793-B741)</f>
        <v>98</v>
      </c>
      <c r="T793" s="14">
        <f t="shared" ref="T793" si="455">IF(A793="","",(B793-B741)/B741)</f>
        <v>0.14518518518518519</v>
      </c>
      <c r="U793" s="11">
        <f t="shared" ref="U793" si="456">IF(A793="","",(G793-G792))</f>
        <v>42</v>
      </c>
      <c r="V793" s="14">
        <f t="shared" ref="V793" si="457">IF(A793="","",(G793-G792)/G792)</f>
        <v>4.4210526315789471E-3</v>
      </c>
      <c r="W793" s="11">
        <f t="shared" ref="W793" si="458">IF(A793="","",G793-G741)</f>
        <v>-856</v>
      </c>
      <c r="X793" s="14">
        <f t="shared" ref="X793" si="459">IF(A793="","",(G793-G741)/G741)</f>
        <v>-8.2323523754568181E-2</v>
      </c>
    </row>
    <row r="794" spans="1:24" x14ac:dyDescent="0.3">
      <c r="A794" s="16">
        <v>43155</v>
      </c>
      <c r="B794" s="7">
        <v>749</v>
      </c>
      <c r="C794" s="7">
        <v>840.75</v>
      </c>
      <c r="F794" s="15">
        <v>43148</v>
      </c>
      <c r="G794" s="7">
        <v>9287</v>
      </c>
      <c r="H794" s="7">
        <v>9536.75</v>
      </c>
      <c r="I794" s="3"/>
      <c r="J794" s="3"/>
      <c r="K794" s="7">
        <v>0</v>
      </c>
      <c r="L794" s="9">
        <v>0</v>
      </c>
      <c r="M794" s="9">
        <v>0</v>
      </c>
      <c r="N794" s="9">
        <v>0</v>
      </c>
      <c r="O794" s="3"/>
      <c r="P794" s="3"/>
      <c r="Q794" s="11">
        <f t="shared" ref="Q794" si="460">IF(A794="","",B794-B793)</f>
        <v>-24</v>
      </c>
      <c r="R794" s="14">
        <f t="shared" ref="R794" si="461">IF(A794="","",(B794-B793)/B793)</f>
        <v>-3.1047865459249677E-2</v>
      </c>
      <c r="S794" s="11">
        <f t="shared" ref="S794" si="462">IF(A794="","",B794-B742)</f>
        <v>-79</v>
      </c>
      <c r="T794" s="14">
        <f t="shared" ref="T794" si="463">IF(A794="","",(B794-B742)/B742)</f>
        <v>-9.5410628019323665E-2</v>
      </c>
      <c r="U794" s="11">
        <f t="shared" ref="U794" si="464">IF(A794="","",(G794-G793))</f>
        <v>-255</v>
      </c>
      <c r="V794" s="14">
        <f t="shared" ref="V794" si="465">IF(A794="","",(G794-G793)/G793)</f>
        <v>-2.6723957241668414E-2</v>
      </c>
      <c r="W794" s="11">
        <f t="shared" ref="W794" si="466">IF(A794="","",G794-G742)</f>
        <v>-1116</v>
      </c>
      <c r="X794" s="14">
        <f t="shared" ref="X794" si="467">IF(A794="","",(G794-G742)/G742)</f>
        <v>-0.10727674709218495</v>
      </c>
    </row>
    <row r="795" spans="1:24" x14ac:dyDescent="0.3">
      <c r="A795" s="16">
        <v>43162</v>
      </c>
      <c r="B795" s="7">
        <v>1009</v>
      </c>
      <c r="C795" s="7">
        <v>825</v>
      </c>
      <c r="F795" s="15">
        <v>43155</v>
      </c>
      <c r="G795" s="7">
        <v>9570</v>
      </c>
      <c r="H795" s="7">
        <v>9474.75</v>
      </c>
      <c r="I795" s="3"/>
      <c r="J795" s="3"/>
      <c r="K795" s="7">
        <v>0</v>
      </c>
      <c r="L795" s="9">
        <v>0</v>
      </c>
      <c r="M795" s="9">
        <v>0</v>
      </c>
      <c r="N795" s="9">
        <v>0</v>
      </c>
      <c r="O795" s="3"/>
      <c r="P795" s="3"/>
      <c r="Q795" s="11">
        <f t="shared" ref="Q795" si="468">IF(A795="","",B795-B794)</f>
        <v>260</v>
      </c>
      <c r="R795" s="14">
        <f t="shared" ref="R795" si="469">IF(A795="","",(B795-B794)/B794)</f>
        <v>0.34712950600801068</v>
      </c>
      <c r="S795" s="11">
        <f t="shared" ref="S795" si="470">IF(A795="","",B795-B743)</f>
        <v>56</v>
      </c>
      <c r="T795" s="14">
        <f t="shared" ref="T795" si="471">IF(A795="","",(B795-B743)/B743)</f>
        <v>5.8761804826862538E-2</v>
      </c>
      <c r="U795" s="11">
        <f t="shared" ref="U795" si="472">IF(A795="","",(G795-G794))</f>
        <v>283</v>
      </c>
      <c r="V795" s="14">
        <f t="shared" ref="V795" si="473">IF(A795="","",(G795-G794)/G794)</f>
        <v>3.0472703779476688E-2</v>
      </c>
      <c r="W795" s="11">
        <f t="shared" ref="W795" si="474">IF(A795="","",G795-G743)</f>
        <v>-988</v>
      </c>
      <c r="X795" s="14">
        <f t="shared" ref="X795" si="475">IF(A795="","",(G795-G743)/G743)</f>
        <v>-9.3578329229020651E-2</v>
      </c>
    </row>
    <row r="796" spans="1:24" x14ac:dyDescent="0.3">
      <c r="A796" s="16">
        <v>43169</v>
      </c>
      <c r="B796" s="7">
        <v>704</v>
      </c>
      <c r="C796" s="7">
        <v>808.75</v>
      </c>
      <c r="F796" s="15">
        <v>43162</v>
      </c>
      <c r="G796" s="7">
        <v>8973</v>
      </c>
      <c r="H796" s="7">
        <v>9343</v>
      </c>
      <c r="I796" s="3"/>
      <c r="J796" s="3"/>
      <c r="K796" s="7">
        <v>0</v>
      </c>
      <c r="L796" s="9">
        <v>0</v>
      </c>
      <c r="M796" s="9">
        <v>0</v>
      </c>
      <c r="N796" s="9">
        <v>0</v>
      </c>
      <c r="O796" s="3"/>
      <c r="P796" s="3"/>
      <c r="Q796" s="11">
        <f t="shared" ref="Q796" si="476">IF(A796="","",B796-B795)</f>
        <v>-305</v>
      </c>
      <c r="R796" s="14">
        <f t="shared" ref="R796" si="477">IF(A796="","",(B796-B795)/B795)</f>
        <v>-0.30227948463825571</v>
      </c>
      <c r="S796" s="11">
        <f t="shared" ref="S796" si="478">IF(A796="","",B796-B744)</f>
        <v>-66</v>
      </c>
      <c r="T796" s="14">
        <f t="shared" ref="T796" si="479">IF(A796="","",(B796-B744)/B744)</f>
        <v>-8.5714285714285715E-2</v>
      </c>
      <c r="U796" s="11">
        <f t="shared" ref="U796" si="480">IF(A796="","",(G796-G795))</f>
        <v>-597</v>
      </c>
      <c r="V796" s="14">
        <f t="shared" ref="V796" si="481">IF(A796="","",(G796-G795)/G795)</f>
        <v>-6.2382445141065827E-2</v>
      </c>
      <c r="W796" s="11">
        <f t="shared" ref="W796" si="482">IF(A796="","",G796-G744)</f>
        <v>-1194</v>
      </c>
      <c r="X796" s="14">
        <f t="shared" ref="X796" si="483">IF(A796="","",(G796-G744)/G744)</f>
        <v>-0.11743877249926232</v>
      </c>
    </row>
    <row r="797" spans="1:24" x14ac:dyDescent="0.3">
      <c r="A797" s="16">
        <v>43176</v>
      </c>
      <c r="B797" s="7">
        <v>661</v>
      </c>
      <c r="C797" s="7">
        <v>780.75</v>
      </c>
      <c r="F797" s="15">
        <v>43169</v>
      </c>
      <c r="G797" s="7">
        <v>8875</v>
      </c>
      <c r="H797" s="7">
        <v>9176.25</v>
      </c>
      <c r="I797" s="3"/>
      <c r="J797" s="3"/>
      <c r="K797" s="7">
        <v>0</v>
      </c>
      <c r="L797" s="9">
        <v>0</v>
      </c>
      <c r="M797" s="9">
        <v>0</v>
      </c>
      <c r="N797" s="9">
        <v>0</v>
      </c>
      <c r="O797" s="3"/>
      <c r="P797" s="3"/>
      <c r="Q797" s="11">
        <f t="shared" ref="Q797" si="484">IF(A797="","",B797-B796)</f>
        <v>-43</v>
      </c>
      <c r="R797" s="14">
        <f t="shared" ref="R797" si="485">IF(A797="","",(B797-B796)/B796)</f>
        <v>-6.1079545454545456E-2</v>
      </c>
      <c r="S797" s="11">
        <f t="shared" ref="S797" si="486">IF(A797="","",B797-B745)</f>
        <v>3</v>
      </c>
      <c r="T797" s="14">
        <f t="shared" ref="T797" si="487">IF(A797="","",(B797-B745)/B745)</f>
        <v>4.559270516717325E-3</v>
      </c>
      <c r="U797" s="11">
        <f t="shared" ref="U797" si="488">IF(A797="","",(G797-G796))</f>
        <v>-98</v>
      </c>
      <c r="V797" s="14">
        <f t="shared" ref="V797" si="489">IF(A797="","",(G797-G796)/G796)</f>
        <v>-1.0921653850440209E-2</v>
      </c>
      <c r="W797" s="11">
        <f t="shared" ref="W797" si="490">IF(A797="","",G797-G745)</f>
        <v>-1053</v>
      </c>
      <c r="X797" s="14">
        <f t="shared" ref="X797" si="491">IF(A797="","",(G797-G745)/G745)</f>
        <v>-0.10606365834004834</v>
      </c>
    </row>
    <row r="798" spans="1:24" x14ac:dyDescent="0.3">
      <c r="A798" s="16">
        <v>43183</v>
      </c>
      <c r="B798" s="7">
        <v>713</v>
      </c>
      <c r="C798" s="7">
        <v>771.75</v>
      </c>
      <c r="F798" s="15">
        <v>43176</v>
      </c>
      <c r="G798" s="7">
        <v>8674</v>
      </c>
      <c r="H798" s="7">
        <v>9023</v>
      </c>
      <c r="I798" s="3"/>
      <c r="J798" s="3"/>
      <c r="K798" s="7">
        <v>0</v>
      </c>
      <c r="L798" s="9">
        <v>0</v>
      </c>
      <c r="M798" s="9">
        <v>0</v>
      </c>
      <c r="N798" s="9">
        <v>0</v>
      </c>
      <c r="O798" s="3"/>
      <c r="P798" s="3"/>
      <c r="Q798" s="11">
        <f t="shared" ref="Q798" si="492">IF(A798="","",B798-B797)</f>
        <v>52</v>
      </c>
      <c r="R798" s="14">
        <f t="shared" ref="R798" si="493">IF(A798="","",(B798-B797)/B797)</f>
        <v>7.8668683812405452E-2</v>
      </c>
      <c r="S798" s="11">
        <f t="shared" ref="S798" si="494">IF(A798="","",B798-B746)</f>
        <v>5</v>
      </c>
      <c r="T798" s="14">
        <f t="shared" ref="T798" si="495">IF(A798="","",(B798-B746)/B746)</f>
        <v>7.0621468926553672E-3</v>
      </c>
      <c r="U798" s="11">
        <f t="shared" ref="U798" si="496">IF(A798="","",(G798-G797))</f>
        <v>-201</v>
      </c>
      <c r="V798" s="14">
        <f t="shared" ref="V798" si="497">IF(A798="","",(G798-G797)/G797)</f>
        <v>-2.2647887323943662E-2</v>
      </c>
      <c r="W798" s="11">
        <f t="shared" ref="W798" si="498">IF(A798="","",G798-G746)</f>
        <v>-1257</v>
      </c>
      <c r="X798" s="14">
        <f t="shared" ref="X798" si="499">IF(A798="","",(G798-G746)/G746)</f>
        <v>-0.12657335615748666</v>
      </c>
    </row>
    <row r="799" spans="1:24" x14ac:dyDescent="0.3">
      <c r="A799" s="16">
        <v>43190</v>
      </c>
      <c r="B799" s="7">
        <v>658</v>
      </c>
      <c r="C799" s="7">
        <v>684</v>
      </c>
      <c r="F799" s="15">
        <v>43183</v>
      </c>
      <c r="G799" s="7">
        <v>8265</v>
      </c>
      <c r="H799" s="7">
        <v>8696.75</v>
      </c>
      <c r="I799" s="3"/>
      <c r="J799" s="3"/>
      <c r="K799" s="7">
        <v>0</v>
      </c>
      <c r="L799" s="9">
        <v>0</v>
      </c>
      <c r="M799" s="9">
        <v>0</v>
      </c>
      <c r="N799" s="9">
        <v>0</v>
      </c>
      <c r="O799" s="3"/>
      <c r="P799" s="3"/>
      <c r="Q799" s="11">
        <f t="shared" ref="Q799" si="500">IF(A799="","",B799-B798)</f>
        <v>-55</v>
      </c>
      <c r="R799" s="14">
        <f t="shared" ref="R799" si="501">IF(A799="","",(B799-B798)/B798)</f>
        <v>-7.7138849929873771E-2</v>
      </c>
      <c r="S799" s="11">
        <f t="shared" ref="S799" si="502">IF(A799="","",B799-B747)</f>
        <v>-261</v>
      </c>
      <c r="T799" s="14">
        <f t="shared" ref="T799" si="503">IF(A799="","",(B799-B747)/B747)</f>
        <v>-0.2840043525571273</v>
      </c>
      <c r="U799" s="11">
        <f t="shared" ref="U799" si="504">IF(A799="","",(G799-G798))</f>
        <v>-409</v>
      </c>
      <c r="V799" s="14">
        <f t="shared" ref="V799" si="505">IF(A799="","",(G799-G798)/G798)</f>
        <v>-4.7152409499654137E-2</v>
      </c>
      <c r="W799" s="11">
        <f t="shared" ref="W799" si="506">IF(A799="","",G799-G747)</f>
        <v>-1222</v>
      </c>
      <c r="X799" s="14">
        <f t="shared" ref="X799" si="507">IF(A799="","",(G799-G747)/G747)</f>
        <v>-0.12880784231053019</v>
      </c>
    </row>
    <row r="800" spans="1:24" x14ac:dyDescent="0.3">
      <c r="A800" s="16">
        <v>43197</v>
      </c>
      <c r="B800" s="7">
        <v>847</v>
      </c>
      <c r="C800" s="7">
        <v>719.75</v>
      </c>
      <c r="F800" s="15">
        <v>43190</v>
      </c>
      <c r="G800" s="7">
        <v>7958</v>
      </c>
      <c r="H800" s="7">
        <v>8443</v>
      </c>
      <c r="I800" s="3"/>
      <c r="J800" s="3"/>
      <c r="K800" s="7">
        <v>0</v>
      </c>
      <c r="L800" s="9">
        <v>0</v>
      </c>
      <c r="M800" s="9">
        <v>0</v>
      </c>
      <c r="N800" s="9">
        <v>0</v>
      </c>
      <c r="O800" s="3"/>
      <c r="P800" s="3"/>
      <c r="Q800" s="11">
        <f t="shared" ref="Q800" si="508">IF(A800="","",B800-B799)</f>
        <v>189</v>
      </c>
      <c r="R800" s="14">
        <f t="shared" ref="R800" si="509">IF(A800="","",(B800-B799)/B799)</f>
        <v>0.28723404255319152</v>
      </c>
      <c r="S800" s="11">
        <f t="shared" ref="S800" si="510">IF(A800="","",B800-B748)</f>
        <v>-93</v>
      </c>
      <c r="T800" s="14">
        <f t="shared" ref="T800" si="511">IF(A800="","",(B800-B748)/B748)</f>
        <v>-9.8936170212765961E-2</v>
      </c>
      <c r="U800" s="11">
        <f t="shared" ref="U800" si="512">IF(A800="","",(G800-G799))</f>
        <v>-307</v>
      </c>
      <c r="V800" s="14">
        <f t="shared" ref="V800" si="513">IF(A800="","",(G800-G799)/G799)</f>
        <v>-3.7144585601935877E-2</v>
      </c>
      <c r="W800" s="11">
        <f t="shared" ref="W800" si="514">IF(A800="","",G800-G748)</f>
        <v>-1440</v>
      </c>
      <c r="X800" s="14">
        <f t="shared" ref="X800" si="515">IF(A800="","",(G800-G748)/G748)</f>
        <v>-0.15322409023196426</v>
      </c>
    </row>
    <row r="801" spans="1:24" x14ac:dyDescent="0.3">
      <c r="A801" s="16">
        <v>43204</v>
      </c>
      <c r="B801" s="7">
        <v>775</v>
      </c>
      <c r="C801" s="7">
        <v>748.25</v>
      </c>
      <c r="F801" s="15">
        <v>43197</v>
      </c>
      <c r="G801" s="7">
        <v>7335</v>
      </c>
      <c r="H801" s="7">
        <v>8058</v>
      </c>
      <c r="I801" s="3"/>
      <c r="J801" s="3"/>
      <c r="K801" s="7">
        <v>0</v>
      </c>
      <c r="L801" s="9">
        <v>0</v>
      </c>
      <c r="M801" s="9">
        <v>0</v>
      </c>
      <c r="N801" s="9">
        <v>0</v>
      </c>
      <c r="O801" s="3"/>
      <c r="P801" s="3"/>
      <c r="Q801" s="11">
        <f t="shared" ref="Q801" si="516">IF(A801="","",B801-B800)</f>
        <v>-72</v>
      </c>
      <c r="R801" s="14">
        <f t="shared" ref="R801" si="517">IF(A801="","",(B801-B800)/B800)</f>
        <v>-8.5005903187721374E-2</v>
      </c>
      <c r="S801" s="11">
        <f t="shared" ref="S801" si="518">IF(A801="","",B801-B749)</f>
        <v>21</v>
      </c>
      <c r="T801" s="14">
        <f t="shared" ref="T801" si="519">IF(A801="","",(B801-B749)/B749)</f>
        <v>2.7851458885941646E-2</v>
      </c>
      <c r="U801" s="11">
        <f t="shared" ref="U801" si="520">IF(A801="","",(G801-G800))</f>
        <v>-623</v>
      </c>
      <c r="V801" s="14">
        <f t="shared" ref="V801" si="521">IF(A801="","",(G801-G800)/G800)</f>
        <v>-7.8286001507916564E-2</v>
      </c>
      <c r="W801" s="11">
        <f t="shared" ref="W801" si="522">IF(A801="","",G801-G749)</f>
        <v>-1780</v>
      </c>
      <c r="X801" s="14">
        <f t="shared" ref="X801" si="523">IF(A801="","",(G801-G749)/G749)</f>
        <v>-0.19528250137136588</v>
      </c>
    </row>
    <row r="802" spans="1:24" x14ac:dyDescent="0.3">
      <c r="A802" s="16">
        <v>43211</v>
      </c>
      <c r="B802" s="7">
        <v>664</v>
      </c>
      <c r="C802" s="7">
        <v>736</v>
      </c>
      <c r="F802" s="15">
        <v>43204</v>
      </c>
      <c r="G802" s="7">
        <v>7083</v>
      </c>
      <c r="H802" s="7">
        <v>7660.25</v>
      </c>
      <c r="I802" s="3"/>
      <c r="J802" s="3"/>
      <c r="K802" s="7">
        <v>0</v>
      </c>
      <c r="L802" s="9">
        <v>0</v>
      </c>
      <c r="M802" s="9">
        <v>0</v>
      </c>
      <c r="N802" s="9">
        <v>0</v>
      </c>
      <c r="O802" s="3"/>
      <c r="P802" s="3"/>
      <c r="Q802" s="11">
        <f t="shared" ref="Q802" si="524">IF(A802="","",B802-B801)</f>
        <v>-111</v>
      </c>
      <c r="R802" s="14">
        <f t="shared" ref="R802" si="525">IF(A802="","",(B802-B801)/B801)</f>
        <v>-0.1432258064516129</v>
      </c>
      <c r="S802" s="11">
        <f t="shared" ref="S802" si="526">IF(A802="","",B802-B750)</f>
        <v>-103</v>
      </c>
      <c r="T802" s="14">
        <f t="shared" ref="T802" si="527">IF(A802="","",(B802-B750)/B750)</f>
        <v>-0.13428943937418514</v>
      </c>
      <c r="U802" s="11">
        <f t="shared" ref="U802" si="528">IF(A802="","",(G802-G801))</f>
        <v>-252</v>
      </c>
      <c r="V802" s="14">
        <f t="shared" ref="V802" si="529">IF(A802="","",(G802-G801)/G801)</f>
        <v>-3.4355828220858899E-2</v>
      </c>
      <c r="W802" s="11">
        <f t="shared" ref="W802" si="530">IF(A802="","",G802-G750)</f>
        <v>-1372</v>
      </c>
      <c r="X802" s="14">
        <f t="shared" ref="X802" si="531">IF(A802="","",(G802-G750)/G750)</f>
        <v>-0.16227084565345948</v>
      </c>
    </row>
    <row r="803" spans="1:24" x14ac:dyDescent="0.3">
      <c r="A803" s="16">
        <v>43218</v>
      </c>
      <c r="B803" s="7">
        <v>776</v>
      </c>
      <c r="C803" s="7">
        <v>765.5</v>
      </c>
      <c r="F803" s="15">
        <v>43211</v>
      </c>
      <c r="G803" s="7">
        <v>7190</v>
      </c>
      <c r="H803" s="7">
        <v>7391.5</v>
      </c>
      <c r="I803" s="3"/>
      <c r="J803" s="3"/>
      <c r="K803" s="7">
        <v>0</v>
      </c>
      <c r="L803" s="9">
        <v>0</v>
      </c>
      <c r="M803" s="9">
        <v>0</v>
      </c>
      <c r="N803" s="9">
        <v>0</v>
      </c>
      <c r="O803" s="3"/>
      <c r="P803" s="3"/>
      <c r="Q803" s="11">
        <f t="shared" ref="Q803" si="532">IF(A803="","",B803-B802)</f>
        <v>112</v>
      </c>
      <c r="R803" s="14">
        <f t="shared" ref="R803" si="533">IF(A803="","",(B803-B802)/B802)</f>
        <v>0.16867469879518071</v>
      </c>
      <c r="S803" s="11">
        <f t="shared" ref="S803" si="534">IF(A803="","",B803-B751)</f>
        <v>-44</v>
      </c>
      <c r="T803" s="14">
        <f t="shared" ref="T803" si="535">IF(A803="","",(B803-B751)/B751)</f>
        <v>-5.3658536585365853E-2</v>
      </c>
      <c r="U803" s="11">
        <f t="shared" ref="U803" si="536">IF(A803="","",(G803-G802))</f>
        <v>107</v>
      </c>
      <c r="V803" s="14">
        <f t="shared" ref="V803" si="537">IF(A803="","",(G803-G802)/G802)</f>
        <v>1.5106593251447127E-2</v>
      </c>
      <c r="W803" s="11">
        <f t="shared" ref="W803" si="538">IF(A803="","",G803-G751)</f>
        <v>-935</v>
      </c>
      <c r="X803" s="14">
        <f t="shared" ref="X803" si="539">IF(A803="","",(G803-G751)/G751)</f>
        <v>-0.11507692307692308</v>
      </c>
    </row>
    <row r="804" spans="1:24" x14ac:dyDescent="0.3">
      <c r="A804" s="16">
        <v>43225</v>
      </c>
      <c r="B804" s="7">
        <v>657</v>
      </c>
      <c r="C804" s="7">
        <v>718</v>
      </c>
      <c r="F804" s="15">
        <v>43218</v>
      </c>
      <c r="G804" s="7">
        <v>6550</v>
      </c>
      <c r="H804" s="7">
        <v>7039.5</v>
      </c>
      <c r="I804" s="3"/>
      <c r="J804" s="3"/>
      <c r="K804" s="7">
        <v>0</v>
      </c>
      <c r="L804" s="9">
        <v>0</v>
      </c>
      <c r="M804" s="9">
        <v>0</v>
      </c>
      <c r="N804" s="9">
        <v>0</v>
      </c>
      <c r="O804" s="3"/>
      <c r="P804" s="3"/>
      <c r="Q804" s="11">
        <f t="shared" ref="Q804" si="540">IF(A804="","",B804-B803)</f>
        <v>-119</v>
      </c>
      <c r="R804" s="14">
        <f t="shared" ref="R804" si="541">IF(A804="","",(B804-B803)/B803)</f>
        <v>-0.15335051546391754</v>
      </c>
      <c r="S804" s="11">
        <f t="shared" ref="S804" si="542">IF(A804="","",B804-B752)</f>
        <v>-38</v>
      </c>
      <c r="T804" s="14">
        <f t="shared" ref="T804" si="543">IF(A804="","",(B804-B752)/B752)</f>
        <v>-5.4676258992805753E-2</v>
      </c>
      <c r="U804" s="11">
        <f t="shared" ref="U804" si="544">IF(A804="","",(G804-G803))</f>
        <v>-640</v>
      </c>
      <c r="V804" s="14">
        <f t="shared" ref="V804" si="545">IF(A804="","",(G804-G803)/G803)</f>
        <v>-8.9012517385257298E-2</v>
      </c>
      <c r="W804" s="11">
        <f t="shared" ref="W804" si="546">IF(A804="","",G804-G752)</f>
        <v>-679</v>
      </c>
      <c r="X804" s="14">
        <f t="shared" ref="X804" si="547">IF(A804="","",(G804-G752)/G752)</f>
        <v>-9.3927237515562312E-2</v>
      </c>
    </row>
    <row r="805" spans="1:24" x14ac:dyDescent="0.3">
      <c r="A805" s="16">
        <v>43232</v>
      </c>
      <c r="B805" s="7">
        <v>499</v>
      </c>
      <c r="C805" s="7">
        <v>649</v>
      </c>
      <c r="F805" s="15">
        <v>43225</v>
      </c>
      <c r="G805" s="7">
        <v>5793</v>
      </c>
      <c r="H805" s="7">
        <v>6654</v>
      </c>
      <c r="I805" s="3"/>
      <c r="J805" s="3"/>
      <c r="K805" s="7">
        <v>0</v>
      </c>
      <c r="L805" s="9">
        <v>0</v>
      </c>
      <c r="M805" s="9">
        <v>0</v>
      </c>
      <c r="N805" s="9">
        <v>0</v>
      </c>
      <c r="O805" s="3"/>
      <c r="P805" s="3"/>
      <c r="Q805" s="11">
        <f t="shared" ref="Q805" si="548">IF(A805="","",B805-B804)</f>
        <v>-158</v>
      </c>
      <c r="R805" s="14">
        <f t="shared" ref="R805" si="549">IF(A805="","",(B805-B804)/B804)</f>
        <v>-0.24048706240487061</v>
      </c>
      <c r="S805" s="11">
        <f t="shared" ref="S805" si="550">IF(A805="","",B805-B753)</f>
        <v>-107</v>
      </c>
      <c r="T805" s="14">
        <f t="shared" ref="T805" si="551">IF(A805="","",(B805-B753)/B753)</f>
        <v>-0.17656765676567657</v>
      </c>
      <c r="U805" s="11">
        <f t="shared" ref="U805" si="552">IF(A805="","",(G805-G804))</f>
        <v>-757</v>
      </c>
      <c r="V805" s="14">
        <f t="shared" ref="V805" si="553">IF(A805="","",(G805-G804)/G804)</f>
        <v>-0.11557251908396947</v>
      </c>
      <c r="W805" s="11">
        <f t="shared" ref="W805" si="554">IF(A805="","",G805-G753)</f>
        <v>-773</v>
      </c>
      <c r="X805" s="14">
        <f t="shared" ref="X805" si="555">IF(A805="","",(G805-G753)/G753)</f>
        <v>-0.11772768809016143</v>
      </c>
    </row>
    <row r="806" spans="1:24" x14ac:dyDescent="0.3">
      <c r="A806" s="16">
        <v>43239</v>
      </c>
      <c r="B806" s="7">
        <v>549</v>
      </c>
      <c r="C806" s="7">
        <v>620.25</v>
      </c>
      <c r="F806" s="15">
        <v>43232</v>
      </c>
      <c r="G806" s="7">
        <v>5353</v>
      </c>
      <c r="H806" s="7">
        <v>6221.5</v>
      </c>
      <c r="I806" s="3"/>
      <c r="J806" s="3"/>
      <c r="K806" s="7">
        <v>0</v>
      </c>
      <c r="L806" s="9">
        <v>0</v>
      </c>
      <c r="M806" s="9">
        <v>0</v>
      </c>
      <c r="N806" s="9">
        <v>0</v>
      </c>
      <c r="O806" s="3"/>
      <c r="P806" s="3"/>
      <c r="Q806" s="11">
        <f t="shared" ref="Q806" si="556">IF(A806="","",B806-B805)</f>
        <v>50</v>
      </c>
      <c r="R806" s="14">
        <f t="shared" ref="R806" si="557">IF(A806="","",(B806-B805)/B805)</f>
        <v>0.10020040080160321</v>
      </c>
      <c r="S806" s="11">
        <f t="shared" ref="S806" si="558">IF(A806="","",B806-B754)</f>
        <v>-47</v>
      </c>
      <c r="T806" s="14">
        <f t="shared" ref="T806" si="559">IF(A806="","",(B806-B754)/B754)</f>
        <v>-7.8859060402684561E-2</v>
      </c>
      <c r="U806" s="11">
        <f t="shared" ref="U806" si="560">IF(A806="","",(G806-G805))</f>
        <v>-440</v>
      </c>
      <c r="V806" s="14">
        <f t="shared" ref="V806" si="561">IF(A806="","",(G806-G805)/G805)</f>
        <v>-7.5953737269117902E-2</v>
      </c>
      <c r="W806" s="11">
        <f t="shared" ref="W806" si="562">IF(A806="","",G806-G754)</f>
        <v>-775</v>
      </c>
      <c r="X806" s="14">
        <f t="shared" ref="X806" si="563">IF(A806="","",(G806-G754)/G754)</f>
        <v>-0.12646866840731069</v>
      </c>
    </row>
    <row r="807" spans="1:24" x14ac:dyDescent="0.3">
      <c r="A807" s="16">
        <v>43246</v>
      </c>
      <c r="B807" s="7">
        <v>475</v>
      </c>
      <c r="C807" s="7">
        <v>545</v>
      </c>
      <c r="F807" s="15">
        <v>43239</v>
      </c>
      <c r="G807" s="7">
        <v>4971</v>
      </c>
      <c r="H807" s="7">
        <v>5666.75</v>
      </c>
      <c r="I807" s="3"/>
      <c r="J807" s="3"/>
      <c r="K807" s="7">
        <v>0</v>
      </c>
      <c r="L807" s="9">
        <v>0</v>
      </c>
      <c r="M807" s="9">
        <v>0</v>
      </c>
      <c r="N807" s="9">
        <v>0</v>
      </c>
      <c r="O807" s="3"/>
      <c r="P807" s="3"/>
      <c r="Q807" s="11">
        <f t="shared" ref="Q807" si="564">IF(A807="","",B807-B806)</f>
        <v>-74</v>
      </c>
      <c r="R807" s="14">
        <f t="shared" ref="R807" si="565">IF(A807="","",(B807-B806)/B806)</f>
        <v>-0.13479052823315119</v>
      </c>
      <c r="S807" s="11">
        <f t="shared" ref="S807" si="566">IF(A807="","",B807-B755)</f>
        <v>-78</v>
      </c>
      <c r="T807" s="14">
        <f t="shared" ref="T807" si="567">IF(A807="","",(B807-B755)/B755)</f>
        <v>-0.1410488245931284</v>
      </c>
      <c r="U807" s="11">
        <f t="shared" ref="U807" si="568">IF(A807="","",(G807-G806))</f>
        <v>-382</v>
      </c>
      <c r="V807" s="14">
        <f t="shared" ref="V807" si="569">IF(A807="","",(G807-G806)/G806)</f>
        <v>-7.1361853166448719E-2</v>
      </c>
      <c r="W807" s="11">
        <f t="shared" ref="W807" si="570">IF(A807="","",G807-G755)</f>
        <v>-757</v>
      </c>
      <c r="X807" s="14">
        <f t="shared" ref="X807" si="571">IF(A807="","",(G807-G755)/G755)</f>
        <v>-0.13215782122905029</v>
      </c>
    </row>
    <row r="808" spans="1:24" x14ac:dyDescent="0.3">
      <c r="A808" s="16">
        <v>43253</v>
      </c>
      <c r="B808" s="7">
        <v>447</v>
      </c>
      <c r="C808" s="7">
        <v>492.5</v>
      </c>
      <c r="F808" s="15">
        <v>43246</v>
      </c>
      <c r="G808" s="7">
        <v>4661</v>
      </c>
      <c r="H808" s="7">
        <v>5194.5</v>
      </c>
      <c r="I808" s="3"/>
      <c r="J808" s="3"/>
      <c r="K808" s="7">
        <v>0</v>
      </c>
      <c r="L808" s="9">
        <v>0</v>
      </c>
      <c r="M808" s="9">
        <v>0</v>
      </c>
      <c r="N808" s="9">
        <v>0</v>
      </c>
      <c r="O808" s="3"/>
      <c r="P808" s="3"/>
      <c r="Q808" s="11">
        <f t="shared" ref="Q808" si="572">IF(A808="","",B808-B807)</f>
        <v>-28</v>
      </c>
      <c r="R808" s="14">
        <f t="shared" ref="R808" si="573">IF(A808="","",(B808-B807)/B807)</f>
        <v>-5.894736842105263E-2</v>
      </c>
      <c r="S808" s="11">
        <f t="shared" ref="S808" si="574">IF(A808="","",B808-B756)</f>
        <v>-15</v>
      </c>
      <c r="T808" s="14">
        <f t="shared" ref="T808" si="575">IF(A808="","",(B808-B756)/B756)</f>
        <v>-3.2467532467532464E-2</v>
      </c>
      <c r="U808" s="11">
        <f t="shared" ref="U808" si="576">IF(A808="","",(G808-G807))</f>
        <v>-310</v>
      </c>
      <c r="V808" s="14">
        <f t="shared" ref="V808" si="577">IF(A808="","",(G808-G807)/G807)</f>
        <v>-6.2361697847515593E-2</v>
      </c>
      <c r="W808" s="11">
        <f t="shared" ref="W808" si="578">IF(A808="","",G808-G756)</f>
        <v>-660</v>
      </c>
      <c r="X808" s="14">
        <f t="shared" ref="X808" si="579">IF(A808="","",(G808-G756)/G756)</f>
        <v>-0.12403683518135689</v>
      </c>
    </row>
    <row r="809" spans="1:24" x14ac:dyDescent="0.3">
      <c r="A809" s="16">
        <v>43260</v>
      </c>
      <c r="B809" s="7">
        <v>450</v>
      </c>
      <c r="C809" s="7">
        <v>480.25</v>
      </c>
      <c r="F809" s="15">
        <v>43253</v>
      </c>
      <c r="G809" s="7">
        <v>4484</v>
      </c>
      <c r="H809" s="7">
        <v>4867.25</v>
      </c>
      <c r="I809" s="3"/>
      <c r="J809" s="3"/>
      <c r="K809" s="7">
        <v>0</v>
      </c>
      <c r="L809" s="9">
        <v>0</v>
      </c>
      <c r="M809" s="9">
        <v>0</v>
      </c>
      <c r="N809" s="9">
        <v>0</v>
      </c>
      <c r="O809" s="3"/>
      <c r="P809" s="3"/>
      <c r="Q809" s="11">
        <f t="shared" ref="Q809" si="580">IF(A809="","",B809-B808)</f>
        <v>3</v>
      </c>
      <c r="R809" s="14">
        <f t="shared" ref="R809" si="581">IF(A809="","",(B809-B808)/B808)</f>
        <v>6.7114093959731542E-3</v>
      </c>
      <c r="S809" s="11">
        <f t="shared" ref="S809" si="582">IF(A809="","",B809-B757)</f>
        <v>-112</v>
      </c>
      <c r="T809" s="14">
        <f t="shared" ref="T809" si="583">IF(A809="","",(B809-B757)/B757)</f>
        <v>-0.199288256227758</v>
      </c>
      <c r="U809" s="11">
        <f t="shared" ref="U809" si="584">IF(A809="","",(G809-G808))</f>
        <v>-177</v>
      </c>
      <c r="V809" s="14">
        <f t="shared" ref="V809" si="585">IF(A809="","",(G809-G808)/G808)</f>
        <v>-3.7974683544303799E-2</v>
      </c>
      <c r="W809" s="11">
        <f t="shared" ref="W809" si="586">IF(A809="","",G809-G757)</f>
        <v>-732</v>
      </c>
      <c r="X809" s="14">
        <f t="shared" ref="X809" si="587">IF(A809="","",(G809-G757)/G757)</f>
        <v>-0.14033742331288343</v>
      </c>
    </row>
    <row r="810" spans="1:24" x14ac:dyDescent="0.3">
      <c r="A810" s="16">
        <v>43267</v>
      </c>
      <c r="B810" s="7">
        <v>484</v>
      </c>
      <c r="C810" s="7">
        <v>464</v>
      </c>
      <c r="F810" s="15">
        <v>42530</v>
      </c>
      <c r="G810" s="7">
        <v>4327</v>
      </c>
      <c r="H810" s="7">
        <v>4610.75</v>
      </c>
      <c r="I810" s="3"/>
      <c r="J810" s="3"/>
      <c r="K810" s="7">
        <v>0</v>
      </c>
      <c r="L810" s="9">
        <v>0</v>
      </c>
      <c r="M810" s="9">
        <v>0</v>
      </c>
      <c r="N810" s="9">
        <v>0</v>
      </c>
      <c r="O810" s="3"/>
      <c r="P810" s="3"/>
      <c r="Q810" s="11">
        <f t="shared" ref="Q810" si="588">IF(A810="","",B810-B809)</f>
        <v>34</v>
      </c>
      <c r="R810" s="14">
        <f t="shared" ref="R810" si="589">IF(A810="","",(B810-B809)/B809)</f>
        <v>7.5555555555555556E-2</v>
      </c>
      <c r="S810" s="11">
        <f t="shared" ref="S810" si="590">IF(A810="","",B810-B758)</f>
        <v>-64</v>
      </c>
      <c r="T810" s="14">
        <f t="shared" ref="T810" si="591">IF(A810="","",(B810-B758)/B758)</f>
        <v>-0.11678832116788321</v>
      </c>
      <c r="U810" s="11">
        <f t="shared" ref="U810" si="592">IF(A810="","",(G810-G809))</f>
        <v>-157</v>
      </c>
      <c r="V810" s="14">
        <f t="shared" ref="V810" si="593">IF(A810="","",(G810-G809)/G809)</f>
        <v>-3.5013380909901873E-2</v>
      </c>
      <c r="W810" s="11">
        <f t="shared" ref="W810" si="594">IF(A810="","",G810-G758)</f>
        <v>-595</v>
      </c>
      <c r="X810" s="14">
        <f t="shared" ref="X810" si="595">IF(A810="","",(G810-G758)/G758)</f>
        <v>-0.12088581877285656</v>
      </c>
    </row>
    <row r="811" spans="1:24" x14ac:dyDescent="0.3">
      <c r="A811" s="16">
        <v>43274</v>
      </c>
      <c r="B811" s="7">
        <v>510</v>
      </c>
      <c r="C811" s="7">
        <v>472.75</v>
      </c>
      <c r="F811" s="15">
        <v>43267</v>
      </c>
      <c r="G811" s="7">
        <v>4249</v>
      </c>
      <c r="H811" s="7">
        <v>4430.25</v>
      </c>
      <c r="I811" s="3"/>
      <c r="J811" s="3"/>
      <c r="K811" s="7">
        <v>0</v>
      </c>
      <c r="L811" s="9">
        <v>0</v>
      </c>
      <c r="M811" s="9">
        <v>0</v>
      </c>
      <c r="N811" s="9">
        <v>0</v>
      </c>
      <c r="O811" s="3"/>
      <c r="P811" s="3"/>
      <c r="Q811" s="11">
        <f t="shared" ref="Q811" si="596">IF(A811="","",B811-B810)</f>
        <v>26</v>
      </c>
      <c r="R811" s="14">
        <f t="shared" ref="R811" si="597">IF(A811="","",(B811-B810)/B810)</f>
        <v>5.3719008264462811E-2</v>
      </c>
      <c r="S811" s="11">
        <f t="shared" ref="S811" si="598">IF(A811="","",B811-B759)</f>
        <v>-118</v>
      </c>
      <c r="T811" s="14">
        <f t="shared" ref="T811" si="599">IF(A811="","",(B811-B759)/B759)</f>
        <v>-0.18789808917197454</v>
      </c>
      <c r="U811" s="11">
        <f t="shared" ref="U811" si="600">IF(A811="","",(G811-G810))</f>
        <v>-78</v>
      </c>
      <c r="V811" s="14">
        <f t="shared" ref="V811" si="601">IF(A811="","",(G811-G810)/G810)</f>
        <v>-1.8026346198289807E-2</v>
      </c>
      <c r="W811" s="11">
        <f t="shared" ref="W811" si="602">IF(A811="","",G811-G759)</f>
        <v>-419</v>
      </c>
      <c r="X811" s="14">
        <f t="shared" ref="X811" si="603">IF(A811="","",(G811-G759)/G759)</f>
        <v>-8.9760068551842334E-2</v>
      </c>
    </row>
    <row r="812" spans="1:24" x14ac:dyDescent="0.3">
      <c r="A812" s="16">
        <v>43281</v>
      </c>
      <c r="B812" s="7">
        <v>601</v>
      </c>
      <c r="C812" s="7">
        <v>511.25</v>
      </c>
      <c r="F812" s="15">
        <v>43274</v>
      </c>
      <c r="G812" s="7">
        <v>4236</v>
      </c>
      <c r="H812" s="7">
        <v>4324</v>
      </c>
      <c r="I812" s="3"/>
      <c r="J812" s="3"/>
      <c r="K812" s="7">
        <v>0</v>
      </c>
      <c r="L812" s="9">
        <v>0</v>
      </c>
      <c r="M812" s="9">
        <v>0</v>
      </c>
      <c r="N812" s="9">
        <v>0</v>
      </c>
      <c r="O812" s="3"/>
      <c r="P812" s="3"/>
      <c r="Q812" s="11">
        <f t="shared" ref="Q812" si="604">IF(A812="","",B812-B811)</f>
        <v>91</v>
      </c>
      <c r="R812" s="14">
        <f t="shared" ref="R812" si="605">IF(A812="","",(B812-B811)/B811)</f>
        <v>0.17843137254901961</v>
      </c>
      <c r="S812" s="11">
        <f t="shared" ref="S812" si="606">IF(A812="","",B812-B760)</f>
        <v>-356</v>
      </c>
      <c r="T812" s="14">
        <f t="shared" ref="T812" si="607">IF(A812="","",(B812-B760)/B760)</f>
        <v>-0.37199582027168232</v>
      </c>
      <c r="U812" s="11">
        <f t="shared" ref="U812" si="608">IF(A812="","",(G812-G811))</f>
        <v>-13</v>
      </c>
      <c r="V812" s="14">
        <f t="shared" ref="V812" si="609">IF(A812="","",(G812-G811)/G811)</f>
        <v>-3.0595434219816428E-3</v>
      </c>
      <c r="W812" s="11">
        <f t="shared" ref="W812" si="610">IF(A812="","",G812-G760)</f>
        <v>-451</v>
      </c>
      <c r="X812" s="14">
        <f t="shared" ref="X812" si="611">IF(A812="","",(G812-G760)/G760)</f>
        <v>-9.6223597183699591E-2</v>
      </c>
    </row>
    <row r="813" spans="1:24" x14ac:dyDescent="0.3">
      <c r="A813" s="16">
        <v>43288</v>
      </c>
      <c r="B813" s="7">
        <v>572</v>
      </c>
      <c r="C813" s="7">
        <v>541.75</v>
      </c>
      <c r="F813" s="15">
        <v>43281</v>
      </c>
      <c r="G813" s="7">
        <v>4247</v>
      </c>
      <c r="H813" s="7">
        <v>4264.75</v>
      </c>
      <c r="I813" s="3"/>
      <c r="J813" s="3"/>
      <c r="K813" s="7">
        <v>0</v>
      </c>
      <c r="L813" s="9">
        <v>0</v>
      </c>
      <c r="M813" s="9">
        <v>0</v>
      </c>
      <c r="N813" s="9">
        <v>0</v>
      </c>
      <c r="O813" s="3"/>
      <c r="P813" s="3"/>
      <c r="Q813" s="11">
        <f t="shared" ref="Q813" si="612">IF(A813="","",B813-B812)</f>
        <v>-29</v>
      </c>
      <c r="R813" s="14">
        <f t="shared" ref="R813" si="613">IF(A813="","",(B813-B812)/B812)</f>
        <v>-4.8252911813643926E-2</v>
      </c>
      <c r="S813" s="11">
        <f t="shared" ref="S813" si="614">IF(A813="","",B813-B761)</f>
        <v>-283</v>
      </c>
      <c r="T813" s="14">
        <f t="shared" ref="T813" si="615">IF(A813="","",(B813-B761)/B761)</f>
        <v>-0.33099415204678362</v>
      </c>
      <c r="U813" s="11">
        <f t="shared" ref="U813" si="616">IF(A813="","",(G813-G812))</f>
        <v>11</v>
      </c>
      <c r="V813" s="14">
        <f t="shared" ref="V813" si="617">IF(A813="","",(G813-G812)/G812)</f>
        <v>2.5967894239848914E-3</v>
      </c>
      <c r="W813" s="11">
        <f t="shared" ref="W813" si="618">IF(A813="","",G813-G761)</f>
        <v>-298</v>
      </c>
      <c r="X813" s="14">
        <f t="shared" ref="X813" si="619">IF(A813="","",(G813-G761)/G761)</f>
        <v>-6.5566556655665562E-2</v>
      </c>
    </row>
    <row r="814" spans="1:24" x14ac:dyDescent="0.3">
      <c r="A814" s="16">
        <v>43295</v>
      </c>
      <c r="B814" s="7">
        <v>1017</v>
      </c>
      <c r="C814" s="7">
        <v>675</v>
      </c>
      <c r="F814" s="15">
        <v>43288</v>
      </c>
      <c r="G814" s="7">
        <v>5017</v>
      </c>
      <c r="H814" s="7">
        <v>4437.25</v>
      </c>
      <c r="I814" s="3"/>
      <c r="J814" s="3"/>
      <c r="K814" s="7">
        <v>0</v>
      </c>
      <c r="L814" s="9">
        <v>0</v>
      </c>
      <c r="M814" s="9">
        <v>0</v>
      </c>
      <c r="N814" s="9">
        <v>0</v>
      </c>
      <c r="O814" s="3"/>
      <c r="P814" s="3"/>
      <c r="Q814" s="11">
        <f t="shared" ref="Q814" si="620">IF(A814="","",B814-B813)</f>
        <v>445</v>
      </c>
      <c r="R814" s="14">
        <f t="shared" ref="R814" si="621">IF(A814="","",(B814-B813)/B813)</f>
        <v>0.77797202797202802</v>
      </c>
      <c r="S814" s="11">
        <f t="shared" ref="S814" si="622">IF(A814="","",B814-B762)</f>
        <v>271</v>
      </c>
      <c r="T814" s="14">
        <f t="shared" ref="T814" si="623">IF(A814="","",(B814-B762)/B762)</f>
        <v>0.36327077747989278</v>
      </c>
      <c r="U814" s="11">
        <f t="shared" ref="U814" si="624">IF(A814="","",(G814-G813))</f>
        <v>770</v>
      </c>
      <c r="V814" s="14">
        <f t="shared" ref="V814" si="625">IF(A814="","",(G814-G813)/G813)</f>
        <v>0.18130445020014127</v>
      </c>
      <c r="W814" s="11">
        <f t="shared" ref="W814" si="626">IF(A814="","",G814-G762)</f>
        <v>23</v>
      </c>
      <c r="X814" s="14">
        <f t="shared" ref="X814" si="627">IF(A814="","",(G814-G762)/G762)</f>
        <v>4.6055266319583498E-3</v>
      </c>
    </row>
    <row r="815" spans="1:24" x14ac:dyDescent="0.3">
      <c r="A815" s="16">
        <v>43302</v>
      </c>
      <c r="B815" s="7">
        <v>707</v>
      </c>
      <c r="C815" s="7">
        <v>724.25</v>
      </c>
      <c r="F815" s="15">
        <v>43295</v>
      </c>
      <c r="G815" s="7">
        <v>4816</v>
      </c>
      <c r="H815" s="7">
        <v>4579</v>
      </c>
      <c r="I815" s="3"/>
      <c r="J815" s="3"/>
      <c r="K815" s="7">
        <v>0</v>
      </c>
      <c r="L815" s="9">
        <v>0</v>
      </c>
      <c r="M815" s="9">
        <v>0</v>
      </c>
      <c r="N815" s="9">
        <v>0</v>
      </c>
      <c r="O815" s="3"/>
      <c r="P815" s="3"/>
      <c r="Q815" s="11">
        <f t="shared" ref="Q815" si="628">IF(A815="","",B815-B814)</f>
        <v>-310</v>
      </c>
      <c r="R815" s="14">
        <f t="shared" ref="R815" si="629">IF(A815="","",(B815-B814)/B814)</f>
        <v>-0.30481809242871188</v>
      </c>
      <c r="S815" s="11">
        <f t="shared" ref="S815" si="630">IF(A815="","",B815-B763)</f>
        <v>101</v>
      </c>
      <c r="T815" s="14">
        <f t="shared" ref="T815" si="631">IF(A815="","",(B815-B763)/B763)</f>
        <v>0.16666666666666666</v>
      </c>
      <c r="U815" s="11">
        <f t="shared" ref="U815" si="632">IF(A815="","",(G815-G814))</f>
        <v>-201</v>
      </c>
      <c r="V815" s="14">
        <f t="shared" ref="V815" si="633">IF(A815="","",(G815-G814)/G814)</f>
        <v>-4.0063783137333067E-2</v>
      </c>
      <c r="W815" s="11">
        <f t="shared" ref="W815" si="634">IF(A815="","",G815-G763)</f>
        <v>65</v>
      </c>
      <c r="X815" s="14">
        <f t="shared" ref="X815" si="635">IF(A815="","",(G815-G763)/G763)</f>
        <v>1.3681330246263945E-2</v>
      </c>
    </row>
    <row r="816" spans="1:24" x14ac:dyDescent="0.3">
      <c r="A816" s="16">
        <v>43309</v>
      </c>
      <c r="B816" s="7">
        <v>482</v>
      </c>
      <c r="C816" s="7">
        <v>694.5</v>
      </c>
      <c r="F816" s="15">
        <v>43302</v>
      </c>
      <c r="G816" s="7">
        <v>4336</v>
      </c>
      <c r="H816" s="7">
        <v>4604</v>
      </c>
      <c r="I816" s="3"/>
      <c r="J816" s="3"/>
      <c r="K816" s="7">
        <v>0</v>
      </c>
      <c r="L816" s="9">
        <v>0</v>
      </c>
      <c r="M816" s="9">
        <v>0</v>
      </c>
      <c r="N816" s="9">
        <v>0</v>
      </c>
      <c r="O816" s="3"/>
      <c r="P816" s="3"/>
      <c r="Q816" s="11">
        <f t="shared" ref="Q816" si="636">IF(A816="","",B816-B815)</f>
        <v>-225</v>
      </c>
      <c r="R816" s="14">
        <f t="shared" ref="R816" si="637">IF(A816="","",(B816-B815)/B815)</f>
        <v>-0.31824611032531824</v>
      </c>
      <c r="S816" s="11">
        <f t="shared" ref="S816" si="638">IF(A816="","",B816-B764)</f>
        <v>-5</v>
      </c>
      <c r="T816" s="14">
        <f t="shared" ref="T816" si="639">IF(A816="","",(B816-B764)/B764)</f>
        <v>-1.0266940451745379E-2</v>
      </c>
      <c r="U816" s="11">
        <f t="shared" ref="U816" si="640">IF(A816="","",(G816-G815))</f>
        <v>-480</v>
      </c>
      <c r="V816" s="14">
        <f t="shared" ref="V816" si="641">IF(A816="","",(G816-G815)/G815)</f>
        <v>-9.9667774086378738E-2</v>
      </c>
      <c r="W816" s="11">
        <f t="shared" ref="W816" si="642">IF(A816="","",G816-G764)</f>
        <v>-285</v>
      </c>
      <c r="X816" s="14">
        <f t="shared" ref="X816" si="643">IF(A816="","",(G816-G764)/G764)</f>
        <v>-6.1674962129409219E-2</v>
      </c>
    </row>
    <row r="817" spans="1:24" x14ac:dyDescent="0.3">
      <c r="A817" s="16">
        <v>43316</v>
      </c>
      <c r="B817" s="7">
        <v>429</v>
      </c>
      <c r="C817" s="7">
        <v>658.75</v>
      </c>
      <c r="F817" s="15">
        <v>43309</v>
      </c>
      <c r="G817" s="7">
        <v>4234</v>
      </c>
      <c r="H817" s="7">
        <v>4600.75</v>
      </c>
      <c r="I817" s="3"/>
      <c r="J817" s="3"/>
      <c r="K817" s="7">
        <v>0</v>
      </c>
      <c r="L817" s="9">
        <v>0</v>
      </c>
      <c r="M817" s="9">
        <v>0</v>
      </c>
      <c r="N817" s="9">
        <v>0</v>
      </c>
      <c r="O817" s="3"/>
      <c r="P817" s="3"/>
      <c r="Q817" s="11">
        <f t="shared" ref="Q817" si="644">IF(A817="","",B817-B816)</f>
        <v>-53</v>
      </c>
      <c r="R817" s="14">
        <f t="shared" ref="R817" si="645">IF(A817="","",(B817-B816)/B816)</f>
        <v>-0.10995850622406639</v>
      </c>
      <c r="S817" s="11">
        <f t="shared" ref="S817" si="646">IF(A817="","",B817-B765)</f>
        <v>-71</v>
      </c>
      <c r="T817" s="14">
        <f t="shared" ref="T817" si="647">IF(A817="","",(B817-B765)/B765)</f>
        <v>-0.14199999999999999</v>
      </c>
      <c r="U817" s="11">
        <f t="shared" ref="U817" si="648">IF(A817="","",(G817-G816))</f>
        <v>-102</v>
      </c>
      <c r="V817" s="14">
        <f t="shared" ref="V817" si="649">IF(A817="","",(G817-G816)/G816)</f>
        <v>-2.3523985239852399E-2</v>
      </c>
      <c r="W817" s="11">
        <f t="shared" ref="W817" si="650">IF(A817="","",G817-G765)</f>
        <v>-346</v>
      </c>
      <c r="X817" s="14">
        <f t="shared" ref="X817" si="651">IF(A817="","",(G817-G765)/G765)</f>
        <v>-7.5545851528384278E-2</v>
      </c>
    </row>
    <row r="818" spans="1:24" x14ac:dyDescent="0.3">
      <c r="A818" s="16">
        <v>43323</v>
      </c>
      <c r="B818" s="7">
        <v>374</v>
      </c>
      <c r="C818" s="7">
        <v>498</v>
      </c>
      <c r="F818" s="15">
        <v>43316</v>
      </c>
      <c r="G818" s="7">
        <v>4247</v>
      </c>
      <c r="H818" s="7">
        <v>4408.25</v>
      </c>
      <c r="I818" s="3"/>
      <c r="J818" s="3"/>
      <c r="K818" s="7">
        <v>0</v>
      </c>
      <c r="L818" s="9">
        <v>0</v>
      </c>
      <c r="M818" s="9">
        <v>0</v>
      </c>
      <c r="N818" s="9">
        <v>0</v>
      </c>
      <c r="O818" s="3"/>
      <c r="P818" s="3"/>
      <c r="Q818" s="11">
        <f t="shared" ref="Q818" si="652">IF(A818="","",B818-B817)</f>
        <v>-55</v>
      </c>
      <c r="R818" s="14">
        <f t="shared" ref="R818" si="653">IF(A818="","",(B818-B817)/B817)</f>
        <v>-0.12820512820512819</v>
      </c>
      <c r="S818" s="11">
        <f t="shared" ref="S818" si="654">IF(A818="","",B818-B766)</f>
        <v>-51</v>
      </c>
      <c r="T818" s="14">
        <f t="shared" ref="T818" si="655">IF(A818="","",(B818-B766)/B766)</f>
        <v>-0.12</v>
      </c>
      <c r="U818" s="11">
        <f t="shared" ref="U818" si="656">IF(A818="","",(G818-G817))</f>
        <v>13</v>
      </c>
      <c r="V818" s="14">
        <f t="shared" ref="V818" si="657">IF(A818="","",(G818-G817)/G817)</f>
        <v>3.0703826169107226E-3</v>
      </c>
      <c r="W818" s="11">
        <f t="shared" ref="W818" si="658">IF(A818="","",G818-G766)</f>
        <v>-169</v>
      </c>
      <c r="X818" s="14">
        <f t="shared" ref="X818" si="659">IF(A818="","",(G818-G766)/G766)</f>
        <v>-3.8269927536231887E-2</v>
      </c>
    </row>
    <row r="819" spans="1:24" x14ac:dyDescent="0.3">
      <c r="A819" s="16">
        <v>43330</v>
      </c>
      <c r="B819" s="7">
        <v>397</v>
      </c>
      <c r="C819" s="7">
        <v>420.5</v>
      </c>
      <c r="F819" s="15">
        <v>43323</v>
      </c>
      <c r="G819" s="7">
        <v>4024</v>
      </c>
      <c r="H819" s="7">
        <v>4210.25</v>
      </c>
      <c r="I819" s="3"/>
      <c r="J819" s="3"/>
      <c r="K819" s="7">
        <v>0</v>
      </c>
      <c r="L819" s="9">
        <v>0</v>
      </c>
      <c r="M819" s="9">
        <v>0</v>
      </c>
      <c r="N819" s="9">
        <v>0</v>
      </c>
      <c r="O819" s="3"/>
      <c r="P819" s="3"/>
      <c r="Q819" s="11">
        <f t="shared" ref="Q819" si="660">IF(A819="","",B819-B818)</f>
        <v>23</v>
      </c>
      <c r="R819" s="14">
        <f t="shared" ref="R819" si="661">IF(A819="","",(B819-B818)/B818)</f>
        <v>6.1497326203208559E-2</v>
      </c>
      <c r="S819" s="11">
        <f t="shared" ref="S819" si="662">IF(A819="","",B819-B767)</f>
        <v>-44</v>
      </c>
      <c r="T819" s="14">
        <f t="shared" ref="T819" si="663">IF(A819="","",(B819-B767)/B767)</f>
        <v>-9.9773242630385492E-2</v>
      </c>
      <c r="U819" s="11">
        <f t="shared" ref="U819" si="664">IF(A819="","",(G819-G818))</f>
        <v>-223</v>
      </c>
      <c r="V819" s="14">
        <f t="shared" ref="V819" si="665">IF(A819="","",(G819-G818)/G818)</f>
        <v>-5.2507652460560397E-2</v>
      </c>
      <c r="W819" s="11">
        <f t="shared" ref="W819" si="666">IF(A819="","",G819-G767)</f>
        <v>-386</v>
      </c>
      <c r="X819" s="14">
        <f t="shared" ref="X819" si="667">IF(A819="","",(G819-G767)/G767)</f>
        <v>-8.752834467120181E-2</v>
      </c>
    </row>
    <row r="820" spans="1:24" x14ac:dyDescent="0.3">
      <c r="A820" s="16">
        <v>43337</v>
      </c>
      <c r="B820" s="7">
        <v>363</v>
      </c>
      <c r="C820" s="7">
        <v>390.75</v>
      </c>
      <c r="F820" s="15">
        <v>43330</v>
      </c>
      <c r="G820" s="7">
        <v>3981</v>
      </c>
      <c r="H820" s="7">
        <v>4121.5</v>
      </c>
      <c r="I820" s="3"/>
      <c r="J820" s="3"/>
      <c r="K820" s="7">
        <v>0</v>
      </c>
      <c r="L820" s="9">
        <v>0</v>
      </c>
      <c r="M820" s="9">
        <v>0</v>
      </c>
      <c r="N820" s="9">
        <v>0</v>
      </c>
      <c r="O820" s="3"/>
      <c r="P820" s="3"/>
      <c r="Q820" s="11">
        <f t="shared" ref="Q820" si="668">IF(A820="","",B820-B819)</f>
        <v>-34</v>
      </c>
      <c r="R820" s="14">
        <f t="shared" ref="R820" si="669">IF(A820="","",(B820-B819)/B819)</f>
        <v>-8.5642317380352648E-2</v>
      </c>
      <c r="S820" s="11">
        <f t="shared" ref="S820" si="670">IF(A820="","",B820-B768)</f>
        <v>-54</v>
      </c>
      <c r="T820" s="14">
        <f t="shared" ref="T820" si="671">IF(A820="","",(B820-B768)/B768)</f>
        <v>-0.12949640287769784</v>
      </c>
      <c r="U820" s="11">
        <f t="shared" ref="U820" si="672">IF(A820="","",(G820-G819))</f>
        <v>-43</v>
      </c>
      <c r="V820" s="14">
        <f t="shared" ref="V820" si="673">IF(A820="","",(G820-G819)/G819)</f>
        <v>-1.0685884691848906E-2</v>
      </c>
      <c r="W820" s="11">
        <f t="shared" ref="W820" si="674">IF(A820="","",G820-G768)</f>
        <v>-308</v>
      </c>
      <c r="X820" s="14">
        <f t="shared" ref="X820" si="675">IF(A820="","",(G820-G768)/G768)</f>
        <v>-7.1811611098158076E-2</v>
      </c>
    </row>
    <row r="821" spans="1:24" x14ac:dyDescent="0.3">
      <c r="A821" s="16">
        <v>43344</v>
      </c>
      <c r="B821" s="7">
        <v>448</v>
      </c>
      <c r="C821" s="7">
        <v>395.5</v>
      </c>
      <c r="F821" s="15">
        <v>43337</v>
      </c>
      <c r="G821" s="7">
        <v>3828</v>
      </c>
      <c r="H821" s="7">
        <v>4020</v>
      </c>
      <c r="I821" s="3"/>
      <c r="J821" s="3"/>
      <c r="K821" s="7">
        <v>0</v>
      </c>
      <c r="L821" s="9">
        <v>0</v>
      </c>
      <c r="M821" s="9">
        <v>0</v>
      </c>
      <c r="N821" s="9">
        <v>0</v>
      </c>
      <c r="O821" s="3"/>
      <c r="P821" s="3"/>
      <c r="Q821" s="11">
        <f t="shared" ref="Q821" si="676">IF(A821="","",B821-B820)</f>
        <v>85</v>
      </c>
      <c r="R821" s="14">
        <f t="shared" ref="R821" si="677">IF(A821="","",(B821-B820)/B820)</f>
        <v>0.23415977961432508</v>
      </c>
      <c r="S821" s="11">
        <f t="shared" ref="S821" si="678">IF(A821="","",B821-B769)</f>
        <v>-1</v>
      </c>
      <c r="T821" s="14">
        <f t="shared" ref="T821" si="679">IF(A821="","",(B821-B769)/B769)</f>
        <v>-2.2271714922048997E-3</v>
      </c>
      <c r="U821" s="11">
        <f t="shared" ref="U821" si="680">IF(A821="","",(G821-G820))</f>
        <v>-153</v>
      </c>
      <c r="V821" s="14">
        <f t="shared" ref="V821" si="681">IF(A821="","",(G821-G820)/G820)</f>
        <v>-3.8432554634513942E-2</v>
      </c>
      <c r="W821" s="11">
        <f t="shared" ref="W821" si="682">IF(A821="","",G821-G769)</f>
        <v>-276</v>
      </c>
      <c r="X821" s="14">
        <f t="shared" ref="X821" si="683">IF(A821="","",(G821-G769)/G769)</f>
        <v>-6.725146198830409E-2</v>
      </c>
    </row>
    <row r="822" spans="1:24" x14ac:dyDescent="0.3">
      <c r="A822" s="16">
        <v>43351</v>
      </c>
      <c r="B822" s="7">
        <v>363</v>
      </c>
      <c r="C822" s="7">
        <v>392.75</v>
      </c>
      <c r="F822" s="15">
        <v>43344</v>
      </c>
      <c r="G822" s="7">
        <v>3631</v>
      </c>
      <c r="H822" s="7">
        <v>3866</v>
      </c>
      <c r="I822" s="3"/>
      <c r="J822" s="3"/>
      <c r="K822" s="7">
        <v>0</v>
      </c>
      <c r="L822" s="9">
        <v>0</v>
      </c>
      <c r="M822" s="9">
        <v>0</v>
      </c>
      <c r="N822" s="9">
        <v>0</v>
      </c>
      <c r="O822" s="3"/>
      <c r="P822" s="3"/>
      <c r="Q822" s="11">
        <f t="shared" ref="Q822" si="684">IF(A822="","",B822-B821)</f>
        <v>-85</v>
      </c>
      <c r="R822" s="14">
        <f t="shared" ref="R822" si="685">IF(A822="","",(B822-B821)/B821)</f>
        <v>-0.18973214285714285</v>
      </c>
      <c r="S822" s="11">
        <f t="shared" ref="S822" si="686">IF(A822="","",B822-B770)</f>
        <v>-106</v>
      </c>
      <c r="T822" s="14">
        <f t="shared" ref="T822" si="687">IF(A822="","",(B822-B770)/B770)</f>
        <v>-0.22601279317697229</v>
      </c>
      <c r="U822" s="11">
        <f t="shared" ref="U822" si="688">IF(A822="","",(G822-G821))</f>
        <v>-197</v>
      </c>
      <c r="V822" s="14">
        <f t="shared" ref="V822" si="689">IF(A822="","",(G822-G821)/G821)</f>
        <v>-5.1462904911180773E-2</v>
      </c>
      <c r="W822" s="11">
        <f t="shared" ref="W822" si="690">IF(A822="","",G822-G770)</f>
        <v>-238</v>
      </c>
      <c r="X822" s="14">
        <f t="shared" ref="X822" si="691">IF(A822="","",(G822-G770)/G770)</f>
        <v>-6.1514603256655469E-2</v>
      </c>
    </row>
    <row r="823" spans="1:24" x14ac:dyDescent="0.3">
      <c r="A823" s="16">
        <v>43358</v>
      </c>
      <c r="B823" s="7">
        <v>465</v>
      </c>
      <c r="C823" s="7">
        <v>409.75</v>
      </c>
      <c r="F823" s="15">
        <v>43351</v>
      </c>
      <c r="G823" s="7">
        <v>3554</v>
      </c>
      <c r="H823" s="7">
        <v>3748.5</v>
      </c>
      <c r="I823" s="3"/>
      <c r="J823" s="3"/>
      <c r="K823" s="7">
        <v>0</v>
      </c>
      <c r="L823" s="9">
        <v>0</v>
      </c>
      <c r="M823" s="9">
        <v>0</v>
      </c>
      <c r="N823" s="9">
        <v>0</v>
      </c>
      <c r="O823" s="3"/>
      <c r="P823" s="3"/>
      <c r="Q823" s="11">
        <f t="shared" ref="Q823" si="692">IF(A823="","",B823-B822)</f>
        <v>102</v>
      </c>
      <c r="R823" s="14">
        <f t="shared" ref="R823" si="693">IF(A823="","",(B823-B822)/B822)</f>
        <v>0.28099173553719009</v>
      </c>
      <c r="S823" s="11">
        <f t="shared" ref="S823" si="694">IF(A823="","",B823-B771)</f>
        <v>-7</v>
      </c>
      <c r="T823" s="14">
        <f t="shared" ref="T823" si="695">IF(A823="","",(B823-B771)/B771)</f>
        <v>-1.4830508474576272E-2</v>
      </c>
      <c r="U823" s="11">
        <f t="shared" ref="U823" si="696">IF(A823="","",(G823-G822))</f>
        <v>-77</v>
      </c>
      <c r="V823" s="14">
        <f t="shared" ref="V823" si="697">IF(A823="","",(G823-G822)/G822)</f>
        <v>-2.1206279261911321E-2</v>
      </c>
      <c r="W823" s="11">
        <f t="shared" ref="W823" si="698">IF(A823="","",G823-G771)</f>
        <v>-357</v>
      </c>
      <c r="X823" s="14">
        <f t="shared" ref="X823" si="699">IF(A823="","",(G823-G771)/G771)</f>
        <v>-9.1281002301201744E-2</v>
      </c>
    </row>
    <row r="824" spans="1:24" x14ac:dyDescent="0.3">
      <c r="A824" s="16">
        <v>43365</v>
      </c>
      <c r="B824" s="7">
        <v>385</v>
      </c>
      <c r="C824" s="7">
        <v>415.25</v>
      </c>
      <c r="F824" s="15">
        <v>43358</v>
      </c>
      <c r="G824" s="7">
        <v>3467</v>
      </c>
      <c r="H824" s="7">
        <v>3620</v>
      </c>
      <c r="I824" s="3"/>
      <c r="J824" s="3"/>
      <c r="K824" s="7">
        <v>0</v>
      </c>
      <c r="L824" s="9">
        <v>0</v>
      </c>
      <c r="M824" s="9">
        <v>0</v>
      </c>
      <c r="N824" s="9">
        <v>0</v>
      </c>
      <c r="O824" s="3"/>
      <c r="P824" s="3"/>
      <c r="Q824" s="11">
        <f t="shared" ref="Q824" si="700">IF(A824="","",B824-B823)</f>
        <v>-80</v>
      </c>
      <c r="R824" s="14">
        <f t="shared" ref="R824" si="701">IF(A824="","",(B824-B823)/B823)</f>
        <v>-0.17204301075268819</v>
      </c>
      <c r="S824" s="11">
        <f t="shared" ref="S824" si="702">IF(A824="","",B824-B772)</f>
        <v>-77</v>
      </c>
      <c r="T824" s="14">
        <f t="shared" ref="T824" si="703">IF(A824="","",(B824-B772)/B772)</f>
        <v>-0.16666666666666666</v>
      </c>
      <c r="U824" s="11">
        <f t="shared" ref="U824" si="704">IF(A824="","",(G824-G823))</f>
        <v>-87</v>
      </c>
      <c r="V824" s="14">
        <f t="shared" ref="V824" si="705">IF(A824="","",(G824-G823)/G823)</f>
        <v>-2.4479459763646596E-2</v>
      </c>
      <c r="W824" s="11">
        <f t="shared" ref="W824" si="706">IF(A824="","",G824-G772)</f>
        <v>-225</v>
      </c>
      <c r="X824" s="14">
        <f t="shared" ref="X824" si="707">IF(A824="","",(G824-G772)/G772)</f>
        <v>-6.0942578548212348E-2</v>
      </c>
    </row>
    <row r="825" spans="1:24" x14ac:dyDescent="0.3">
      <c r="A825" s="16">
        <v>43372</v>
      </c>
      <c r="B825" s="7">
        <v>342</v>
      </c>
      <c r="C825" s="7">
        <v>388.75</v>
      </c>
      <c r="F825" s="15">
        <v>43365</v>
      </c>
      <c r="G825" s="7">
        <v>3573</v>
      </c>
      <c r="H825" s="7">
        <v>3556.25</v>
      </c>
      <c r="I825" s="3"/>
      <c r="J825" s="3"/>
      <c r="K825" s="7">
        <v>0</v>
      </c>
      <c r="L825" s="9">
        <v>0</v>
      </c>
      <c r="M825" s="9">
        <v>0</v>
      </c>
      <c r="N825" s="9">
        <v>0</v>
      </c>
      <c r="O825" s="3"/>
      <c r="P825" s="3"/>
      <c r="Q825" s="11">
        <f t="shared" ref="Q825" si="708">IF(A825="","",B825-B824)</f>
        <v>-43</v>
      </c>
      <c r="R825" s="14">
        <f t="shared" ref="R825" si="709">IF(A825="","",(B825-B824)/B824)</f>
        <v>-0.11168831168831168</v>
      </c>
      <c r="S825" s="11">
        <f t="shared" ref="S825" si="710">IF(A825="","",B825-B773)</f>
        <v>-68</v>
      </c>
      <c r="T825" s="14">
        <f t="shared" ref="T825" si="711">IF(A825="","",(B825-B773)/B773)</f>
        <v>-0.16585365853658537</v>
      </c>
      <c r="U825" s="11">
        <f t="shared" ref="U825" si="712">IF(A825="","",(G825-G824))</f>
        <v>106</v>
      </c>
      <c r="V825" s="14">
        <f t="shared" ref="V825" si="713">IF(A825="","",(G825-G824)/G824)</f>
        <v>3.0573983270839343E-2</v>
      </c>
      <c r="W825" s="11">
        <f t="shared" ref="W825" si="714">IF(A825="","",G825-G773)</f>
        <v>-39</v>
      </c>
      <c r="X825" s="14">
        <f t="shared" ref="X825" si="715">IF(A825="","",(G825-G773)/G773)</f>
        <v>-1.079734219269103E-2</v>
      </c>
    </row>
    <row r="826" spans="1:24" x14ac:dyDescent="0.3">
      <c r="A826" s="16">
        <v>43379</v>
      </c>
      <c r="B826" s="7">
        <v>457</v>
      </c>
      <c r="C826" s="7">
        <v>412.25</v>
      </c>
      <c r="F826" s="15">
        <v>43372</v>
      </c>
      <c r="G826" s="7">
        <v>3266</v>
      </c>
      <c r="H826" s="7">
        <v>3465</v>
      </c>
      <c r="I826" s="3"/>
      <c r="J826" s="3"/>
      <c r="K826" s="7">
        <v>0</v>
      </c>
      <c r="L826" s="9">
        <v>0</v>
      </c>
      <c r="M826" s="9">
        <v>0</v>
      </c>
      <c r="N826" s="9">
        <v>0</v>
      </c>
      <c r="O826" s="3"/>
      <c r="P826" s="3"/>
      <c r="Q826" s="11">
        <f t="shared" ref="Q826" si="716">IF(A826="","",B826-B825)</f>
        <v>115</v>
      </c>
      <c r="R826" s="14">
        <f t="shared" ref="R826" si="717">IF(A826="","",(B826-B825)/B825)</f>
        <v>0.33625730994152048</v>
      </c>
      <c r="S826" s="11">
        <f t="shared" ref="S826" si="718">IF(A826="","",B826-B774)</f>
        <v>-57</v>
      </c>
      <c r="T826" s="14">
        <f t="shared" ref="T826" si="719">IF(A826="","",(B826-B774)/B774)</f>
        <v>-0.11089494163424124</v>
      </c>
      <c r="U826" s="11">
        <f t="shared" ref="U826" si="720">IF(A826="","",(G826-G825))</f>
        <v>-307</v>
      </c>
      <c r="V826" s="14">
        <f t="shared" ref="V826" si="721">IF(A826="","",(G826-G825)/G825)</f>
        <v>-8.59221942345368E-2</v>
      </c>
      <c r="W826" s="11">
        <f t="shared" ref="W826" si="722">IF(A826="","",G826-G774)</f>
        <v>-231</v>
      </c>
      <c r="X826" s="14">
        <f t="shared" ref="X826" si="723">IF(A826="","",(G826-G774)/G774)</f>
        <v>-6.6056619959965687E-2</v>
      </c>
    </row>
    <row r="827" spans="1:24" x14ac:dyDescent="0.3">
      <c r="A827" s="16">
        <v>43386</v>
      </c>
      <c r="B827" s="7">
        <v>431</v>
      </c>
      <c r="C827" s="7">
        <v>403.75</v>
      </c>
      <c r="F827" s="15">
        <v>43379</v>
      </c>
      <c r="G827" s="7">
        <v>3266</v>
      </c>
      <c r="H827" s="7">
        <v>3393</v>
      </c>
      <c r="I827" s="3"/>
      <c r="J827" s="3"/>
      <c r="K827" s="7">
        <v>0</v>
      </c>
      <c r="L827" s="9">
        <v>0</v>
      </c>
      <c r="M827" s="9">
        <v>0</v>
      </c>
      <c r="N827" s="9">
        <v>0</v>
      </c>
      <c r="O827" s="3"/>
      <c r="P827" s="3"/>
      <c r="Q827" s="11">
        <f t="shared" ref="Q827" si="724">IF(A827="","",B827-B826)</f>
        <v>-26</v>
      </c>
      <c r="R827" s="14">
        <f t="shared" ref="R827" si="725">IF(A827="","",(B827-B826)/B826)</f>
        <v>-5.689277899343545E-2</v>
      </c>
      <c r="S827" s="11">
        <f t="shared" ref="S827" si="726">IF(A827="","",B827-B775)</f>
        <v>-21</v>
      </c>
      <c r="T827" s="14">
        <f t="shared" ref="T827" si="727">IF(A827="","",(B827-B775)/B775)</f>
        <v>-4.6460176991150445E-2</v>
      </c>
      <c r="U827" s="11">
        <f t="shared" ref="U827" si="728">IF(A827="","",(G827-G826))</f>
        <v>0</v>
      </c>
      <c r="V827" s="14">
        <f t="shared" ref="V827" si="729">IF(A827="","",(G827-G826)/G826)</f>
        <v>0</v>
      </c>
      <c r="W827" s="11">
        <f t="shared" ref="W827" si="730">IF(A827="","",G827-G775)</f>
        <v>-186</v>
      </c>
      <c r="X827" s="14">
        <f t="shared" ref="X827" si="731">IF(A827="","",(G827-G775)/G775)</f>
        <v>-5.3881807647740441E-2</v>
      </c>
    </row>
    <row r="828" spans="1:24" x14ac:dyDescent="0.3">
      <c r="A828" s="16">
        <v>43393</v>
      </c>
      <c r="B828" s="7">
        <v>529</v>
      </c>
      <c r="C828" s="7">
        <v>439.75</v>
      </c>
      <c r="F828" s="15">
        <v>43386</v>
      </c>
      <c r="G828" s="7">
        <v>3335</v>
      </c>
      <c r="H828" s="7">
        <v>3360</v>
      </c>
      <c r="I828" s="3"/>
      <c r="J828" s="3"/>
      <c r="K828" s="7">
        <v>0</v>
      </c>
      <c r="L828" s="9">
        <v>0</v>
      </c>
      <c r="M828" s="9">
        <v>0</v>
      </c>
      <c r="N828" s="9">
        <v>0</v>
      </c>
      <c r="O828" s="3"/>
      <c r="P828" s="3"/>
      <c r="Q828" s="11">
        <f t="shared" ref="Q828" si="732">IF(A828="","",B828-B827)</f>
        <v>98</v>
      </c>
      <c r="R828" s="14">
        <f t="shared" ref="R828" si="733">IF(A828="","",(B828-B827)/B827)</f>
        <v>0.22737819025522041</v>
      </c>
      <c r="S828" s="11">
        <f t="shared" ref="S828" si="734">IF(A828="","",B828-B776)</f>
        <v>-37</v>
      </c>
      <c r="T828" s="14">
        <f t="shared" ref="T828" si="735">IF(A828="","",(B828-B776)/B776)</f>
        <v>-6.5371024734982339E-2</v>
      </c>
      <c r="U828" s="11">
        <f t="shared" ref="U828" si="736">IF(A828="","",(G828-G827))</f>
        <v>69</v>
      </c>
      <c r="V828" s="14">
        <f t="shared" ref="V828" si="737">IF(A828="","",(G828-G827)/G827)</f>
        <v>2.1126760563380281E-2</v>
      </c>
      <c r="W828" s="11">
        <f t="shared" ref="W828" si="738">IF(A828="","",G828-G776)</f>
        <v>-172</v>
      </c>
      <c r="X828" s="14">
        <f t="shared" ref="X828" si="739">IF(A828="","",(G828-G776)/G776)</f>
        <v>-4.9044767607641856E-2</v>
      </c>
    </row>
    <row r="829" spans="1:24" x14ac:dyDescent="0.3">
      <c r="A829" s="16">
        <v>43400</v>
      </c>
      <c r="B829" s="7">
        <v>654</v>
      </c>
      <c r="C829" s="7">
        <v>517.75</v>
      </c>
      <c r="F829" s="15">
        <v>43393</v>
      </c>
      <c r="G829" s="7">
        <v>3465</v>
      </c>
      <c r="H829" s="7">
        <v>3333</v>
      </c>
      <c r="I829" s="3"/>
      <c r="J829" s="3"/>
      <c r="K829" s="7">
        <v>0</v>
      </c>
      <c r="L829" s="9">
        <v>0</v>
      </c>
      <c r="M829" s="9">
        <v>0</v>
      </c>
      <c r="N829" s="9">
        <v>0</v>
      </c>
      <c r="O829" s="3"/>
      <c r="P829" s="3"/>
      <c r="Q829" s="11">
        <f t="shared" ref="Q829" si="740">IF(A829="","",B829-B828)</f>
        <v>125</v>
      </c>
      <c r="R829" s="14">
        <f t="shared" ref="R829" si="741">IF(A829="","",(B829-B828)/B828)</f>
        <v>0.23629489603024575</v>
      </c>
      <c r="S829" s="11">
        <f t="shared" ref="S829" si="742">IF(A829="","",B829-B777)</f>
        <v>-68</v>
      </c>
      <c r="T829" s="14">
        <f t="shared" ref="T829" si="743">IF(A829="","",(B829-B777)/B777)</f>
        <v>-9.4182825484764546E-2</v>
      </c>
      <c r="U829" s="11">
        <f t="shared" ref="U829" si="744">IF(A829="","",(G829-G828))</f>
        <v>130</v>
      </c>
      <c r="V829" s="14">
        <f t="shared" ref="V829" si="745">IF(A829="","",(G829-G828)/G828)</f>
        <v>3.8980509745127435E-2</v>
      </c>
      <c r="W829" s="11">
        <f t="shared" ref="W829" si="746">IF(A829="","",G829-G777)</f>
        <v>-209</v>
      </c>
      <c r="X829" s="14">
        <f t="shared" ref="X829" si="747">IF(A829="","",(G829-G777)/G777)</f>
        <v>-5.6886227544910177E-2</v>
      </c>
    </row>
    <row r="830" spans="1:24" x14ac:dyDescent="0.3">
      <c r="A830" s="16">
        <v>43407</v>
      </c>
      <c r="B830" s="7">
        <v>724</v>
      </c>
      <c r="C830" s="7">
        <v>584.5</v>
      </c>
      <c r="F830" s="15">
        <v>43400</v>
      </c>
      <c r="G830" s="7">
        <v>3666</v>
      </c>
      <c r="H830" s="7">
        <v>3433</v>
      </c>
      <c r="I830" s="3"/>
      <c r="J830" s="3"/>
      <c r="K830" s="7">
        <v>0</v>
      </c>
      <c r="L830" s="9">
        <v>0</v>
      </c>
      <c r="M830" s="9">
        <v>0</v>
      </c>
      <c r="N830" s="9">
        <v>0</v>
      </c>
      <c r="O830" s="3"/>
      <c r="P830" s="3"/>
      <c r="Q830" s="11">
        <f t="shared" ref="Q830" si="748">IF(A830="","",B830-B829)</f>
        <v>70</v>
      </c>
      <c r="R830" s="14">
        <f t="shared" ref="R830" si="749">IF(A830="","",(B830-B829)/B829)</f>
        <v>0.10703363914373089</v>
      </c>
      <c r="S830" s="11">
        <f t="shared" ref="S830" si="750">IF(A830="","",B830-B778)</f>
        <v>-114</v>
      </c>
      <c r="T830" s="14">
        <f t="shared" ref="T830" si="751">IF(A830="","",(B830-B778)/B778)</f>
        <v>-0.13603818615751789</v>
      </c>
      <c r="U830" s="11">
        <f t="shared" ref="U830" si="752">IF(A830="","",(G830-G829))</f>
        <v>201</v>
      </c>
      <c r="V830" s="14">
        <f t="shared" ref="V830" si="753">IF(A830="","",(G830-G829)/G829)</f>
        <v>5.8008658008658009E-2</v>
      </c>
      <c r="W830" s="11">
        <f t="shared" ref="W830" si="754">IF(A830="","",G830-G778)</f>
        <v>-228</v>
      </c>
      <c r="X830" s="14">
        <f t="shared" ref="X830" si="755">IF(A830="","",(G830-G778)/G778)</f>
        <v>-5.8551617873651769E-2</v>
      </c>
    </row>
    <row r="831" spans="1:24" x14ac:dyDescent="0.3">
      <c r="A831" s="16">
        <v>43414</v>
      </c>
      <c r="B831" s="7">
        <v>902</v>
      </c>
      <c r="C831" s="7">
        <v>702.25</v>
      </c>
      <c r="F831" s="15">
        <v>43407</v>
      </c>
      <c r="G831" s="7">
        <v>3860</v>
      </c>
      <c r="H831" s="7">
        <v>3581.5</v>
      </c>
      <c r="I831" s="3"/>
      <c r="J831" s="3"/>
      <c r="K831" s="7">
        <v>0</v>
      </c>
      <c r="L831" s="9">
        <v>0</v>
      </c>
      <c r="M831" s="9">
        <v>0</v>
      </c>
      <c r="N831" s="9">
        <v>0</v>
      </c>
      <c r="O831" s="3"/>
      <c r="P831" s="3"/>
      <c r="Q831" s="11">
        <f t="shared" ref="Q831" si="756">IF(A831="","",B831-B830)</f>
        <v>178</v>
      </c>
      <c r="R831" s="14">
        <f t="shared" ref="R831" si="757">IF(A831="","",(B831-B830)/B830)</f>
        <v>0.24585635359116023</v>
      </c>
      <c r="S831" s="11">
        <f t="shared" ref="S831" si="758">IF(A831="","",B831-B779)</f>
        <v>-21</v>
      </c>
      <c r="T831" s="14">
        <f t="shared" ref="T831" si="759">IF(A831="","",(B831-B779)/B779)</f>
        <v>-2.2751895991332611E-2</v>
      </c>
      <c r="U831" s="11">
        <f t="shared" ref="U831" si="760">IF(A831="","",(G831-G830))</f>
        <v>194</v>
      </c>
      <c r="V831" s="14">
        <f t="shared" ref="V831" si="761">IF(A831="","",(G831-G830)/G830)</f>
        <v>5.2918712493180579E-2</v>
      </c>
      <c r="W831" s="11">
        <f t="shared" ref="W831" si="762">IF(A831="","",G831-G779)</f>
        <v>-301</v>
      </c>
      <c r="X831" s="14">
        <f t="shared" ref="X831" si="763">IF(A831="","",(G831-G779)/G779)</f>
        <v>-7.2338380197068008E-2</v>
      </c>
    </row>
    <row r="832" spans="1:24" x14ac:dyDescent="0.3">
      <c r="A832" s="16">
        <v>43421</v>
      </c>
      <c r="B832" s="7">
        <v>695</v>
      </c>
      <c r="C832" s="7">
        <v>743.75</v>
      </c>
      <c r="F832" s="15">
        <v>43414</v>
      </c>
      <c r="G832" s="7">
        <v>3927</v>
      </c>
      <c r="H832" s="7">
        <v>3729.5</v>
      </c>
      <c r="I832" s="3"/>
      <c r="J832" s="3"/>
      <c r="K832" s="7">
        <v>0</v>
      </c>
      <c r="L832" s="9">
        <v>0</v>
      </c>
      <c r="M832" s="9">
        <v>0</v>
      </c>
      <c r="N832" s="9">
        <v>0</v>
      </c>
      <c r="O832" s="3"/>
      <c r="P832" s="3"/>
      <c r="Q832" s="11">
        <f t="shared" ref="Q832" si="764">IF(A832="","",B832-B831)</f>
        <v>-207</v>
      </c>
      <c r="R832" s="14">
        <f t="shared" ref="R832" si="765">IF(A832="","",(B832-B831)/B831)</f>
        <v>-0.229490022172949</v>
      </c>
      <c r="S832" s="11">
        <f t="shared" ref="S832" si="766">IF(A832="","",B832-B780)</f>
        <v>-238</v>
      </c>
      <c r="T832" s="14">
        <f t="shared" ref="T832" si="767">IF(A832="","",(B832-B780)/B780)</f>
        <v>-0.25509110396570206</v>
      </c>
      <c r="U832" s="11">
        <f t="shared" ref="U832" si="768">IF(A832="","",(G832-G831))</f>
        <v>67</v>
      </c>
      <c r="V832" s="14">
        <f t="shared" ref="V832" si="769">IF(A832="","",(G832-G831)/G831)</f>
        <v>1.7357512953367876E-2</v>
      </c>
      <c r="W832" s="11">
        <f t="shared" ref="W832" si="770">IF(A832="","",G832-G780)</f>
        <v>-688</v>
      </c>
      <c r="X832" s="14">
        <f t="shared" ref="X832" si="771">IF(A832="","",(G832-G780)/G780)</f>
        <v>-0.14907908992416036</v>
      </c>
    </row>
    <row r="833" spans="1:24" x14ac:dyDescent="0.3">
      <c r="A833" s="16">
        <v>43428</v>
      </c>
      <c r="B833" s="7">
        <v>1041</v>
      </c>
      <c r="C833" s="7">
        <v>840.5</v>
      </c>
      <c r="F833" s="15">
        <v>43421</v>
      </c>
      <c r="G833" s="7">
        <v>4256</v>
      </c>
      <c r="H833" s="7">
        <v>3927.25</v>
      </c>
      <c r="I833" s="3"/>
      <c r="J833" s="3"/>
      <c r="K833" s="7">
        <v>0</v>
      </c>
      <c r="L833" s="9">
        <v>0</v>
      </c>
      <c r="M833" s="9">
        <v>0</v>
      </c>
      <c r="N833" s="9">
        <v>0</v>
      </c>
      <c r="O833" s="3"/>
      <c r="P833" s="3"/>
      <c r="Q833" s="11">
        <f t="shared" ref="Q833" si="772">IF(A833="","",B833-B832)</f>
        <v>346</v>
      </c>
      <c r="R833" s="14">
        <f t="shared" ref="R833" si="773">IF(A833="","",(B833-B832)/B832)</f>
        <v>0.49784172661870502</v>
      </c>
      <c r="S833" s="11">
        <f t="shared" ref="S833" si="774">IF(A833="","",B833-B781)</f>
        <v>277</v>
      </c>
      <c r="T833" s="14">
        <f t="shared" ref="T833" si="775">IF(A833="","",(B833-B781)/B781)</f>
        <v>0.36256544502617799</v>
      </c>
      <c r="U833" s="11">
        <f t="shared" ref="U833" si="776">IF(A833="","",(G833-G832))</f>
        <v>329</v>
      </c>
      <c r="V833" s="14">
        <f t="shared" ref="V833" si="777">IF(A833="","",(G833-G832)/G832)</f>
        <v>8.3778966131907315E-2</v>
      </c>
      <c r="W833" s="11">
        <f t="shared" ref="W833" si="778">IF(A833="","",G833-G781)</f>
        <v>-484</v>
      </c>
      <c r="X833" s="14">
        <f t="shared" ref="X833" si="779">IF(A833="","",(G833-G781)/G781)</f>
        <v>-0.1021097046413502</v>
      </c>
    </row>
    <row r="834" spans="1:24" x14ac:dyDescent="0.3">
      <c r="A834" s="16">
        <v>43435</v>
      </c>
      <c r="B834" s="7">
        <v>1595</v>
      </c>
      <c r="C834" s="7">
        <v>1058.25</v>
      </c>
      <c r="F834" s="15">
        <v>43428</v>
      </c>
      <c r="G834" s="7">
        <v>5542</v>
      </c>
      <c r="H834" s="7">
        <v>4396.25</v>
      </c>
      <c r="I834" s="3"/>
      <c r="J834" s="3"/>
      <c r="K834" s="7">
        <v>0</v>
      </c>
      <c r="L834" s="9">
        <v>0</v>
      </c>
      <c r="M834" s="9">
        <v>0</v>
      </c>
      <c r="N834" s="9">
        <v>0</v>
      </c>
      <c r="O834" s="3"/>
      <c r="P834" s="3"/>
      <c r="Q834" s="11">
        <f t="shared" ref="Q834" si="780">IF(A834="","",B834-B833)</f>
        <v>554</v>
      </c>
      <c r="R834" s="14">
        <f t="shared" ref="R834" si="781">IF(A834="","",(B834-B833)/B833)</f>
        <v>0.53218059558117192</v>
      </c>
      <c r="S834" s="11">
        <f t="shared" ref="S834" si="782">IF(A834="","",B834-B782)</f>
        <v>457</v>
      </c>
      <c r="T834" s="14">
        <f t="shared" ref="T834" si="783">IF(A834="","",(B834-B782)/B782)</f>
        <v>0.40158172231985939</v>
      </c>
      <c r="U834" s="11">
        <f t="shared" ref="U834" si="784">IF(A834="","",(G834-G833))</f>
        <v>1286</v>
      </c>
      <c r="V834" s="14">
        <f t="shared" ref="V834" si="785">IF(A834="","",(G834-G833)/G833)</f>
        <v>0.30216165413533835</v>
      </c>
      <c r="W834" s="11">
        <f t="shared" ref="W834" si="786">IF(A834="","",G834-G782)</f>
        <v>47</v>
      </c>
      <c r="X834" s="14">
        <f t="shared" ref="X834" si="787">IF(A834="","",(G834-G782)/G782)</f>
        <v>8.5532302092811655E-3</v>
      </c>
    </row>
    <row r="835" spans="1:24" x14ac:dyDescent="0.3">
      <c r="A835" s="16">
        <v>43442</v>
      </c>
      <c r="B835" s="7">
        <v>1238</v>
      </c>
      <c r="C835" s="7">
        <v>1142.25</v>
      </c>
      <c r="F835" s="15">
        <v>43435</v>
      </c>
      <c r="G835" s="7">
        <v>5709</v>
      </c>
      <c r="H835" s="7">
        <v>4858.5</v>
      </c>
      <c r="I835" s="3"/>
      <c r="J835" s="3"/>
      <c r="K835" s="7">
        <v>0</v>
      </c>
      <c r="L835" s="9">
        <v>0</v>
      </c>
      <c r="M835" s="9">
        <v>0</v>
      </c>
      <c r="N835" s="9">
        <v>0</v>
      </c>
      <c r="O835" s="3"/>
      <c r="P835" s="3"/>
      <c r="Q835" s="11">
        <f t="shared" ref="Q835" si="788">IF(A835="","",B835-B834)</f>
        <v>-357</v>
      </c>
      <c r="R835" s="14">
        <f t="shared" ref="R835" si="789">IF(A835="","",(B835-B834)/B834)</f>
        <v>-0.22382445141065832</v>
      </c>
      <c r="S835" s="11">
        <f t="shared" ref="S835" si="790">IF(A835="","",B835-B783)</f>
        <v>-178</v>
      </c>
      <c r="T835" s="14">
        <f t="shared" ref="T835" si="791">IF(A835="","",(B835-B783)/B783)</f>
        <v>-0.12570621468926554</v>
      </c>
      <c r="U835" s="11">
        <f t="shared" ref="U835" si="792">IF(A835="","",(G835-G834))</f>
        <v>167</v>
      </c>
      <c r="V835" s="14">
        <f t="shared" ref="V835" si="793">IF(A835="","",(G835-G834)/G834)</f>
        <v>3.0133525802959221E-2</v>
      </c>
      <c r="W835" s="11">
        <f t="shared" ref="W835" si="794">IF(A835="","",G835-G783)</f>
        <v>555</v>
      </c>
      <c r="X835" s="14">
        <f t="shared" ref="X835" si="795">IF(A835="","",(G835-G783)/G783)</f>
        <v>0.10768335273573923</v>
      </c>
    </row>
    <row r="836" spans="1:24" x14ac:dyDescent="0.3">
      <c r="A836" s="16">
        <v>43449</v>
      </c>
      <c r="B836" s="7">
        <v>1352</v>
      </c>
      <c r="C836" s="7">
        <v>1306.5</v>
      </c>
      <c r="F836" s="15">
        <v>43442</v>
      </c>
      <c r="G836" s="7">
        <v>5830</v>
      </c>
      <c r="H836" s="7">
        <v>5334.25</v>
      </c>
      <c r="I836" s="3"/>
      <c r="J836" s="3"/>
      <c r="K836" s="7">
        <v>0</v>
      </c>
      <c r="L836" s="9">
        <v>0</v>
      </c>
      <c r="M836" s="9">
        <v>0</v>
      </c>
      <c r="N836" s="9">
        <v>0</v>
      </c>
      <c r="O836" s="3"/>
      <c r="P836" s="3"/>
      <c r="Q836" s="11">
        <f t="shared" ref="Q836" si="796">IF(A836="","",B836-B835)</f>
        <v>114</v>
      </c>
      <c r="R836" s="14">
        <f t="shared" ref="R836" si="797">IF(A836="","",(B836-B835)/B835)</f>
        <v>9.2084006462035545E-2</v>
      </c>
      <c r="S836" s="11">
        <f t="shared" ref="S836" si="798">IF(A836="","",B836-B784)</f>
        <v>-417</v>
      </c>
      <c r="T836" s="14">
        <f t="shared" ref="T836" si="799">IF(A836="","",(B836-B784)/B784)</f>
        <v>-0.23572639909553419</v>
      </c>
      <c r="U836" s="11">
        <f t="shared" ref="U836" si="800">IF(A836="","",(G836-G835))</f>
        <v>121</v>
      </c>
      <c r="V836" s="14">
        <f t="shared" ref="V836" si="801">IF(A836="","",(G836-G835)/G835)</f>
        <v>2.119460500963391E-2</v>
      </c>
      <c r="W836" s="11">
        <f t="shared" ref="W836" si="802">IF(A836="","",G836-G784)</f>
        <v>-343</v>
      </c>
      <c r="X836" s="14">
        <f t="shared" ref="X836" si="803">IF(A836="","",(G836-G784)/G784)</f>
        <v>-5.556455532156164E-2</v>
      </c>
    </row>
    <row r="837" spans="1:24" x14ac:dyDescent="0.3">
      <c r="A837" s="16">
        <v>43456</v>
      </c>
      <c r="B837" s="7">
        <v>1203</v>
      </c>
      <c r="C837" s="7">
        <v>1347</v>
      </c>
      <c r="F837" s="15">
        <v>43449</v>
      </c>
      <c r="G837" s="7">
        <v>6524</v>
      </c>
      <c r="H837" s="7">
        <v>5901.25</v>
      </c>
      <c r="I837" s="3"/>
      <c r="J837" s="3"/>
      <c r="K837" s="7">
        <v>0</v>
      </c>
      <c r="L837" s="9">
        <v>0</v>
      </c>
      <c r="M837" s="9">
        <v>0</v>
      </c>
      <c r="N837" s="9">
        <v>0</v>
      </c>
      <c r="O837" s="3"/>
      <c r="P837" s="3"/>
      <c r="Q837" s="11">
        <f t="shared" ref="Q837" si="804">IF(A837="","",B837-B836)</f>
        <v>-149</v>
      </c>
      <c r="R837" s="14">
        <f t="shared" ref="R837" si="805">IF(A837="","",(B837-B836)/B836)</f>
        <v>-0.11020710059171597</v>
      </c>
      <c r="S837" s="11">
        <f t="shared" ref="S837" si="806">IF(A837="","",B837-B785)</f>
        <v>-258</v>
      </c>
      <c r="T837" s="14">
        <f t="shared" ref="T837" si="807">IF(A837="","",(B837-B785)/B785)</f>
        <v>-0.17659137577002054</v>
      </c>
      <c r="U837" s="11">
        <f t="shared" ref="U837" si="808">IF(A837="","",(G837-G836))</f>
        <v>694</v>
      </c>
      <c r="V837" s="14">
        <f t="shared" ref="V837" si="809">IF(A837="","",(G837-G836)/G836)</f>
        <v>0.11903945111492281</v>
      </c>
      <c r="W837" s="11">
        <f t="shared" ref="W837" si="810">IF(A837="","",G837-G785)</f>
        <v>-148</v>
      </c>
      <c r="X837" s="14">
        <f t="shared" ref="X837" si="811">IF(A837="","",(G837-G785)/G785)</f>
        <v>-2.2182254196642687E-2</v>
      </c>
    </row>
    <row r="838" spans="1:24" x14ac:dyDescent="0.3">
      <c r="A838" s="16">
        <v>43463</v>
      </c>
      <c r="B838" s="7">
        <v>1021</v>
      </c>
      <c r="C838" s="7">
        <v>1203.5</v>
      </c>
      <c r="F838" s="15">
        <v>43456</v>
      </c>
      <c r="G838" s="7">
        <v>6716</v>
      </c>
      <c r="H838" s="7">
        <v>6194.75</v>
      </c>
      <c r="I838" s="3"/>
      <c r="J838" s="3"/>
      <c r="K838" s="7">
        <v>0</v>
      </c>
      <c r="L838" s="9">
        <v>0</v>
      </c>
      <c r="M838" s="9">
        <v>0</v>
      </c>
      <c r="N838" s="9">
        <v>0</v>
      </c>
      <c r="O838" s="3"/>
      <c r="P838" s="3"/>
      <c r="Q838" s="11">
        <f t="shared" ref="Q838" si="812">IF(A838="","",B838-B837)</f>
        <v>-182</v>
      </c>
      <c r="R838" s="14">
        <f t="shared" ref="R838" si="813">IF(A838="","",(B838-B837)/B837)</f>
        <v>-0.1512884455527847</v>
      </c>
      <c r="S838" s="11">
        <f t="shared" ref="S838" si="814">IF(A838="","",B838-B786)</f>
        <v>-296</v>
      </c>
      <c r="T838" s="14">
        <f t="shared" ref="T838" si="815">IF(A838="","",(B838-B786)/B786)</f>
        <v>-0.22475322703113135</v>
      </c>
      <c r="U838" s="11">
        <f t="shared" ref="U838" si="816">IF(A838="","",(G838-G837))</f>
        <v>192</v>
      </c>
      <c r="V838" s="14">
        <f t="shared" ref="V838" si="817">IF(A838="","",(G838-G837)/G837)</f>
        <v>2.9429797670141016E-2</v>
      </c>
      <c r="W838" s="11">
        <f t="shared" ref="W838" si="818">IF(A838="","",G838-G786)</f>
        <v>-253</v>
      </c>
      <c r="X838" s="14">
        <f t="shared" ref="X838" si="819">IF(A838="","",(G838-G786)/G786)</f>
        <v>-3.6303630363036306E-2</v>
      </c>
    </row>
    <row r="839" spans="1:24" x14ac:dyDescent="0.3">
      <c r="A839" s="16">
        <v>43470</v>
      </c>
      <c r="B839" s="7">
        <v>1823</v>
      </c>
      <c r="C839" s="7">
        <v>1349.75</v>
      </c>
      <c r="F839" s="15">
        <v>43463</v>
      </c>
      <c r="G839" s="7">
        <v>7349</v>
      </c>
      <c r="H839" s="7">
        <v>6604.75</v>
      </c>
      <c r="I839" s="3"/>
      <c r="J839" s="3"/>
      <c r="K839" s="7">
        <v>0</v>
      </c>
      <c r="L839" s="9">
        <v>0</v>
      </c>
      <c r="M839" s="9">
        <v>0</v>
      </c>
      <c r="N839" s="9">
        <v>0</v>
      </c>
      <c r="O839" s="3"/>
      <c r="P839" s="3"/>
      <c r="Q839" s="11">
        <f t="shared" ref="Q839" si="820">IF(A839="","",B839-B838)</f>
        <v>802</v>
      </c>
      <c r="R839" s="14">
        <f t="shared" ref="R839" si="821">IF(A839="","",(B839-B838)/B838)</f>
        <v>0.78550440744368266</v>
      </c>
      <c r="S839" s="11">
        <f t="shared" ref="S839" si="822">IF(A839="","",B839-B787)</f>
        <v>130</v>
      </c>
      <c r="T839" s="14">
        <f t="shared" ref="T839" si="823">IF(A839="","",(B839-B787)/B787)</f>
        <v>7.67867690490254E-2</v>
      </c>
      <c r="U839" s="11">
        <f t="shared" ref="U839" si="824">IF(A839="","",(G839-G838))</f>
        <v>633</v>
      </c>
      <c r="V839" s="14">
        <f t="shared" ref="V839" si="825">IF(A839="","",(G839-G838)/G838)</f>
        <v>9.4252531268612272E-2</v>
      </c>
      <c r="W839" s="11">
        <f t="shared" ref="W839" si="826">IF(A839="","",G839-G787)</f>
        <v>-548</v>
      </c>
      <c r="X839" s="14">
        <f t="shared" ref="X839" si="827">IF(A839="","",(G839-G787)/G787)</f>
        <v>-6.9393440547043175E-2</v>
      </c>
    </row>
    <row r="840" spans="1:24" x14ac:dyDescent="0.3">
      <c r="A840" s="16">
        <v>43477</v>
      </c>
      <c r="B840" s="7">
        <v>1637</v>
      </c>
      <c r="C840" s="7">
        <v>1421</v>
      </c>
      <c r="F840" s="15">
        <v>43470</v>
      </c>
      <c r="G840" s="7">
        <v>8445</v>
      </c>
      <c r="H840" s="7">
        <v>7258.5</v>
      </c>
      <c r="I840" s="3"/>
      <c r="J840" s="3"/>
      <c r="K840" s="7">
        <v>0</v>
      </c>
      <c r="L840" s="9">
        <v>0</v>
      </c>
      <c r="M840" s="9">
        <v>0</v>
      </c>
      <c r="N840" s="9">
        <v>0</v>
      </c>
      <c r="O840" s="3"/>
      <c r="P840" s="3"/>
      <c r="Q840" s="11">
        <f t="shared" ref="Q840" si="828">IF(A840="","",B840-B839)</f>
        <v>-186</v>
      </c>
      <c r="R840" s="14">
        <f t="shared" ref="R840" si="829">IF(A840="","",(B840-B839)/B839)</f>
        <v>-0.102029621503017</v>
      </c>
      <c r="S840" s="11">
        <f t="shared" ref="S840" si="830">IF(A840="","",B840-B788)</f>
        <v>-129</v>
      </c>
      <c r="T840" s="14">
        <f t="shared" ref="T840" si="831">IF(A840="","",(B840-B788)/B788)</f>
        <v>-7.3046432616081541E-2</v>
      </c>
      <c r="U840" s="11">
        <f t="shared" ref="U840" si="832">IF(A840="","",(G840-G839))</f>
        <v>1096</v>
      </c>
      <c r="V840" s="14">
        <f t="shared" ref="V840" si="833">IF(A840="","",(G840-G839)/G839)</f>
        <v>0.14913593686215812</v>
      </c>
      <c r="W840" s="11">
        <f t="shared" ref="W840" si="834">IF(A840="","",G840-G788)</f>
        <v>-616</v>
      </c>
      <c r="X840" s="14">
        <f t="shared" ref="X840" si="835">IF(A840="","",(G840-G788)/G788)</f>
        <v>-6.7983666262001988E-2</v>
      </c>
    </row>
    <row r="841" spans="1:24" x14ac:dyDescent="0.3">
      <c r="A841" s="16">
        <v>43484</v>
      </c>
      <c r="B841" s="7">
        <v>1011</v>
      </c>
      <c r="C841" s="7">
        <v>1373</v>
      </c>
      <c r="F841" s="15">
        <v>43477</v>
      </c>
      <c r="G841" s="7">
        <v>8155</v>
      </c>
      <c r="H841" s="7">
        <v>7666.25</v>
      </c>
      <c r="I841" s="3"/>
      <c r="J841" s="3"/>
      <c r="K841" s="7">
        <v>0</v>
      </c>
      <c r="L841" s="9">
        <v>0</v>
      </c>
      <c r="M841" s="9">
        <v>0</v>
      </c>
      <c r="N841" s="9">
        <v>0</v>
      </c>
      <c r="O841" s="3"/>
      <c r="P841" s="3"/>
      <c r="Q841" s="11">
        <f t="shared" ref="Q841" si="836">IF(A841="","",B841-B840)</f>
        <v>-626</v>
      </c>
      <c r="R841" s="14">
        <f t="shared" ref="R841" si="837">IF(A841="","",(B841-B840)/B840)</f>
        <v>-0.38240684178375078</v>
      </c>
      <c r="S841" s="11">
        <f t="shared" ref="S841" si="838">IF(A841="","",B841-B789)</f>
        <v>-335</v>
      </c>
      <c r="T841" s="14">
        <f t="shared" ref="T841" si="839">IF(A841="","",(B841-B789)/B789)</f>
        <v>-0.24888558692421991</v>
      </c>
      <c r="U841" s="11">
        <f t="shared" ref="U841" si="840">IF(A841="","",(G841-G840))</f>
        <v>-290</v>
      </c>
      <c r="V841" s="14">
        <f t="shared" ref="V841" si="841">IF(A841="","",(G841-G840)/G840)</f>
        <v>-3.4339846062759027E-2</v>
      </c>
      <c r="W841" s="11">
        <f t="shared" ref="W841" si="842">IF(A841="","",G841-G789)</f>
        <v>-1505</v>
      </c>
      <c r="X841" s="14">
        <f t="shared" ref="X841" si="843">IF(A841="","",(G841-G789)/G789)</f>
        <v>-0.15579710144927536</v>
      </c>
    </row>
    <row r="842" spans="1:24" x14ac:dyDescent="0.3">
      <c r="A842" s="16">
        <v>43491</v>
      </c>
      <c r="B842" s="7">
        <v>904</v>
      </c>
      <c r="C842" s="7">
        <v>1343.75</v>
      </c>
      <c r="F842" s="15">
        <v>43484</v>
      </c>
      <c r="G842" s="7">
        <v>8247</v>
      </c>
      <c r="H842" s="7">
        <v>8049</v>
      </c>
      <c r="I842" s="3"/>
      <c r="J842" s="3"/>
      <c r="K842" s="7">
        <v>0</v>
      </c>
      <c r="L842" s="9">
        <v>0</v>
      </c>
      <c r="M842" s="9">
        <v>0</v>
      </c>
      <c r="N842" s="9">
        <v>0</v>
      </c>
      <c r="O842" s="3"/>
      <c r="P842" s="3"/>
      <c r="Q842" s="11">
        <f t="shared" ref="Q842" si="844">IF(A842="","",B842-B841)</f>
        <v>-107</v>
      </c>
      <c r="R842" s="14">
        <f t="shared" ref="R842" si="845">IF(A842="","",(B842-B841)/B841)</f>
        <v>-0.10583580613254204</v>
      </c>
      <c r="S842" s="11">
        <f t="shared" ref="S842" si="846">IF(A842="","",B842-B790)</f>
        <v>-105</v>
      </c>
      <c r="T842" s="14">
        <f t="shared" ref="T842" si="847">IF(A842="","",(B842-B790)/B790)</f>
        <v>-0.10406342913776016</v>
      </c>
      <c r="U842" s="11">
        <f t="shared" ref="U842" si="848">IF(A842="","",(G842-G841))</f>
        <v>92</v>
      </c>
      <c r="V842" s="14">
        <f t="shared" ref="V842" si="849">IF(A842="","",(G842-G841)/G841)</f>
        <v>1.1281422440220724E-2</v>
      </c>
      <c r="W842" s="11">
        <f t="shared" ref="W842" si="850">IF(A842="","",G842-G790)</f>
        <v>-1260</v>
      </c>
      <c r="X842" s="14">
        <f t="shared" ref="X842" si="851">IF(A842="","",(G842-G790)/G790)</f>
        <v>-0.13253392237298833</v>
      </c>
    </row>
    <row r="843" spans="1:24" x14ac:dyDescent="0.3">
      <c r="A843" s="16">
        <v>43498</v>
      </c>
      <c r="B843" s="7">
        <v>929</v>
      </c>
      <c r="C843" s="7">
        <v>1120.25</v>
      </c>
      <c r="F843" s="15">
        <v>43491</v>
      </c>
      <c r="G843" s="7">
        <v>8778</v>
      </c>
      <c r="H843" s="7">
        <v>8406.25</v>
      </c>
      <c r="I843" s="3"/>
      <c r="J843" s="3"/>
      <c r="K843" s="7">
        <v>0</v>
      </c>
      <c r="L843" s="9">
        <v>0</v>
      </c>
      <c r="M843" s="9">
        <v>0</v>
      </c>
      <c r="N843" s="9">
        <v>0</v>
      </c>
      <c r="O843" s="3"/>
      <c r="P843" s="3"/>
      <c r="Q843" s="11">
        <f t="shared" ref="Q843" si="852">IF(A843="","",B843-B842)</f>
        <v>25</v>
      </c>
      <c r="R843" s="14">
        <f t="shared" ref="R843" si="853">IF(A843="","",(B843-B842)/B842)</f>
        <v>2.7654867256637169E-2</v>
      </c>
      <c r="S843" s="11">
        <f t="shared" ref="S843" si="854">IF(A843="","",B843-B791)</f>
        <v>-143</v>
      </c>
      <c r="T843" s="14">
        <f t="shared" ref="T843" si="855">IF(A843="","",(B843-B791)/B791)</f>
        <v>-0.13339552238805971</v>
      </c>
      <c r="U843" s="11">
        <f t="shared" ref="U843" si="856">IF(A843="","",(G843-G842))</f>
        <v>531</v>
      </c>
      <c r="V843" s="14">
        <f t="shared" ref="V843" si="857">IF(A843="","",(G843-G842)/G842)</f>
        <v>6.4387049836304111E-2</v>
      </c>
      <c r="W843" s="11">
        <f t="shared" ref="W843" si="858">IF(A843="","",G843-G791)</f>
        <v>-1040</v>
      </c>
      <c r="X843" s="14">
        <f t="shared" ref="X843" si="859">IF(A843="","",(G843-G791)/G791)</f>
        <v>-0.10592788755347321</v>
      </c>
    </row>
    <row r="844" spans="1:24" x14ac:dyDescent="0.3">
      <c r="A844" s="16">
        <v>43505</v>
      </c>
      <c r="B844" s="7">
        <v>746</v>
      </c>
      <c r="C844" s="7">
        <v>897.5</v>
      </c>
      <c r="F844" s="15">
        <v>43498</v>
      </c>
      <c r="G844" s="7">
        <v>8671</v>
      </c>
      <c r="H844" s="7">
        <v>8462.75</v>
      </c>
      <c r="I844" s="3"/>
      <c r="J844" s="3"/>
      <c r="K844" s="7">
        <v>0</v>
      </c>
      <c r="L844" s="9">
        <v>0</v>
      </c>
      <c r="M844" s="9">
        <v>0</v>
      </c>
      <c r="N844" s="9">
        <v>0</v>
      </c>
      <c r="O844" s="3"/>
      <c r="P844" s="3"/>
      <c r="Q844" s="11">
        <f t="shared" ref="Q844" si="860">IF(A844="","",B844-B843)</f>
        <v>-183</v>
      </c>
      <c r="R844" s="14">
        <f t="shared" ref="R844" si="861">IF(A844="","",(B844-B843)/B843)</f>
        <v>-0.1969860064585576</v>
      </c>
      <c r="S844" s="11">
        <f t="shared" ref="S844" si="862">IF(A844="","",B844-B792)</f>
        <v>-23</v>
      </c>
      <c r="T844" s="14">
        <f t="shared" ref="T844" si="863">IF(A844="","",(B844-B792)/B792)</f>
        <v>-2.9908972691807541E-2</v>
      </c>
      <c r="U844" s="11">
        <f t="shared" ref="U844" si="864">IF(A844="","",(G844-G843))</f>
        <v>-107</v>
      </c>
      <c r="V844" s="14">
        <f t="shared" ref="V844" si="865">IF(A844="","",(G844-G843)/G843)</f>
        <v>-1.2189564821143769E-2</v>
      </c>
      <c r="W844" s="11">
        <f t="shared" ref="W844" si="866">IF(A844="","",G844-G792)</f>
        <v>-829</v>
      </c>
      <c r="X844" s="14">
        <f t="shared" ref="X844" si="867">IF(A844="","",(G844-G792)/G792)</f>
        <v>-8.7263157894736848E-2</v>
      </c>
    </row>
    <row r="845" spans="1:24" x14ac:dyDescent="0.3">
      <c r="A845" s="16">
        <v>43512</v>
      </c>
      <c r="B845" s="7">
        <v>592</v>
      </c>
      <c r="C845" s="7">
        <v>792.75</v>
      </c>
      <c r="F845" s="15">
        <v>43505</v>
      </c>
      <c r="G845" s="7">
        <v>8680</v>
      </c>
      <c r="H845" s="7">
        <v>8594</v>
      </c>
      <c r="I845" s="3"/>
      <c r="J845" s="3"/>
      <c r="K845" s="7">
        <v>0</v>
      </c>
      <c r="L845" s="9">
        <v>0</v>
      </c>
      <c r="M845" s="9">
        <v>0</v>
      </c>
      <c r="N845" s="9">
        <v>0</v>
      </c>
      <c r="O845" s="3"/>
      <c r="P845" s="3"/>
      <c r="Q845" s="11">
        <f t="shared" ref="Q845" si="868">IF(A845="","",B845-B844)</f>
        <v>-154</v>
      </c>
      <c r="R845" s="14">
        <f t="shared" ref="R845" si="869">IF(A845="","",(B845-B844)/B844)</f>
        <v>-0.2064343163538874</v>
      </c>
      <c r="S845" s="11">
        <f t="shared" ref="S845" si="870">IF(A845="","",B845-B793)</f>
        <v>-181</v>
      </c>
      <c r="T845" s="14">
        <f t="shared" ref="T845" si="871">IF(A845="","",(B845-B793)/B793)</f>
        <v>-0.23415265200517466</v>
      </c>
      <c r="U845" s="11">
        <f t="shared" ref="U845" si="872">IF(A845="","",(G845-G844))</f>
        <v>9</v>
      </c>
      <c r="V845" s="14">
        <f t="shared" ref="V845" si="873">IF(A845="","",(G845-G844)/G844)</f>
        <v>1.0379425671779494E-3</v>
      </c>
      <c r="W845" s="11">
        <f t="shared" ref="W845" si="874">IF(A845="","",G845-G793)</f>
        <v>-862</v>
      </c>
      <c r="X845" s="14">
        <f t="shared" ref="X845" si="875">IF(A845="","",(G845-G793)/G793)</f>
        <v>-9.033745546007127E-2</v>
      </c>
    </row>
    <row r="846" spans="1:24" x14ac:dyDescent="0.3">
      <c r="A846" s="16">
        <v>43519</v>
      </c>
      <c r="B846" s="7">
        <v>594</v>
      </c>
      <c r="C846" s="7">
        <v>715.25</v>
      </c>
      <c r="F846" s="15">
        <v>43512</v>
      </c>
      <c r="G846" s="7">
        <v>8592</v>
      </c>
      <c r="H846" s="7">
        <v>8680.25</v>
      </c>
      <c r="I846" s="3"/>
      <c r="J846" s="3"/>
      <c r="K846" s="7">
        <v>0</v>
      </c>
      <c r="L846" s="9">
        <v>0</v>
      </c>
      <c r="M846" s="9">
        <v>0</v>
      </c>
      <c r="N846" s="9">
        <v>0</v>
      </c>
      <c r="O846" s="3"/>
      <c r="P846" s="3"/>
      <c r="Q846" s="11">
        <f t="shared" ref="Q846" si="876">IF(A846="","",B846-B845)</f>
        <v>2</v>
      </c>
      <c r="R846" s="14">
        <f t="shared" ref="R846" si="877">IF(A846="","",(B846-B845)/B845)</f>
        <v>3.3783783783783786E-3</v>
      </c>
      <c r="S846" s="11">
        <f t="shared" ref="S846" si="878">IF(A846="","",B846-B794)</f>
        <v>-155</v>
      </c>
      <c r="T846" s="14">
        <f t="shared" ref="T846" si="879">IF(A846="","",(B846-B794)/B794)</f>
        <v>-0.20694259012016022</v>
      </c>
      <c r="U846" s="11">
        <f t="shared" ref="U846" si="880">IF(A846="","",(G846-G845))</f>
        <v>-88</v>
      </c>
      <c r="V846" s="14">
        <f t="shared" ref="V846" si="881">IF(A846="","",(G846-G845)/G845)</f>
        <v>-1.0138248847926268E-2</v>
      </c>
      <c r="W846" s="11">
        <f t="shared" ref="W846" si="882">IF(A846="","",G846-G794)</f>
        <v>-695</v>
      </c>
      <c r="X846" s="14">
        <f t="shared" ref="X846" si="883">IF(A846="","",(G846-G794)/G794)</f>
        <v>-7.4835791967266072E-2</v>
      </c>
    </row>
    <row r="847" spans="1:24" x14ac:dyDescent="0.3">
      <c r="A847" s="16">
        <v>43526</v>
      </c>
      <c r="B847" s="7">
        <v>742</v>
      </c>
      <c r="C847" s="7">
        <v>668.5</v>
      </c>
      <c r="F847" s="15">
        <v>43519</v>
      </c>
      <c r="G847" s="7">
        <v>8970</v>
      </c>
      <c r="H847" s="7">
        <v>8728.25</v>
      </c>
      <c r="I847" s="3"/>
      <c r="J847" s="3"/>
      <c r="K847" s="7">
        <v>0</v>
      </c>
      <c r="L847" s="9">
        <v>0</v>
      </c>
      <c r="M847" s="9">
        <v>0</v>
      </c>
      <c r="N847" s="9">
        <v>0</v>
      </c>
      <c r="O847" s="3"/>
      <c r="P847" s="3"/>
      <c r="Q847" s="11">
        <f t="shared" ref="Q847" si="884">IF(A847="","",B847-B846)</f>
        <v>148</v>
      </c>
      <c r="R847" s="14">
        <f t="shared" ref="R847" si="885">IF(A847="","",(B847-B846)/B846)</f>
        <v>0.24915824915824916</v>
      </c>
      <c r="S847" s="11">
        <f t="shared" ref="S847" si="886">IF(A847="","",B847-B795)</f>
        <v>-267</v>
      </c>
      <c r="T847" s="14">
        <f t="shared" ref="T847" si="887">IF(A847="","",(B847-B795)/B795)</f>
        <v>-0.26461843409316155</v>
      </c>
      <c r="U847" s="11">
        <f t="shared" ref="U847" si="888">IF(A847="","",(G847-G846))</f>
        <v>378</v>
      </c>
      <c r="V847" s="14">
        <f t="shared" ref="V847" si="889">IF(A847="","",(G847-G846)/G846)</f>
        <v>4.3994413407821231E-2</v>
      </c>
      <c r="W847" s="11">
        <f t="shared" ref="W847" si="890">IF(A847="","",G847-G795)</f>
        <v>-600</v>
      </c>
      <c r="X847" s="14">
        <f t="shared" ref="X847" si="891">IF(A847="","",(G847-G795)/G795)</f>
        <v>-6.2695924764890276E-2</v>
      </c>
    </row>
    <row r="848" spans="1:24" x14ac:dyDescent="0.3">
      <c r="A848" s="16">
        <v>43533</v>
      </c>
      <c r="B848" s="7">
        <v>710</v>
      </c>
      <c r="C848" s="7">
        <v>659.5</v>
      </c>
      <c r="F848" s="15">
        <v>43526</v>
      </c>
      <c r="G848" s="7">
        <v>8493</v>
      </c>
      <c r="H848" s="7">
        <v>8683.75</v>
      </c>
      <c r="I848" s="3"/>
      <c r="J848" s="3"/>
      <c r="K848" s="7">
        <v>0</v>
      </c>
      <c r="L848" s="9">
        <v>0</v>
      </c>
      <c r="M848" s="9">
        <v>0</v>
      </c>
      <c r="N848" s="9">
        <v>0</v>
      </c>
      <c r="O848" s="3"/>
      <c r="P848" s="3"/>
      <c r="Q848" s="11">
        <f t="shared" ref="Q848" si="892">IF(A848="","",B848-B847)</f>
        <v>-32</v>
      </c>
      <c r="R848" s="14">
        <f t="shared" ref="R848" si="893">IF(A848="","",(B848-B847)/B847)</f>
        <v>-4.3126684636118601E-2</v>
      </c>
      <c r="S848" s="11">
        <f t="shared" ref="S848" si="894">IF(A848="","",B848-B796)</f>
        <v>6</v>
      </c>
      <c r="T848" s="14">
        <f t="shared" ref="T848" si="895">IF(A848="","",(B848-B796)/B796)</f>
        <v>8.5227272727272721E-3</v>
      </c>
      <c r="U848" s="11">
        <f t="shared" ref="U848" si="896">IF(A848="","",(G848-G847))</f>
        <v>-477</v>
      </c>
      <c r="V848" s="14">
        <f t="shared" ref="V848" si="897">IF(A848="","",(G848-G847)/G847)</f>
        <v>-5.3177257525083614E-2</v>
      </c>
      <c r="W848" s="11">
        <f t="shared" ref="W848" si="898">IF(A848="","",G848-G796)</f>
        <v>-480</v>
      </c>
      <c r="X848" s="14">
        <f t="shared" ref="X848" si="899">IF(A848="","",(G848-G796)/G796)</f>
        <v>-5.3493814777666335E-2</v>
      </c>
    </row>
    <row r="849" spans="1:24" x14ac:dyDescent="0.3">
      <c r="A849" s="16">
        <v>43540</v>
      </c>
      <c r="B849" s="7">
        <v>619</v>
      </c>
      <c r="C849" s="7">
        <v>666.25</v>
      </c>
      <c r="F849" s="15">
        <v>43533</v>
      </c>
      <c r="G849" s="7">
        <v>8479</v>
      </c>
      <c r="H849" s="7">
        <v>8633.5</v>
      </c>
      <c r="I849" s="3"/>
      <c r="J849" s="3"/>
      <c r="K849" s="7">
        <v>0</v>
      </c>
      <c r="L849" s="9">
        <v>0</v>
      </c>
      <c r="M849" s="9">
        <v>0</v>
      </c>
      <c r="N849" s="9">
        <v>0</v>
      </c>
      <c r="O849" s="3"/>
      <c r="P849" s="3"/>
      <c r="Q849" s="11">
        <f t="shared" ref="Q849" si="900">IF(A849="","",B849-B848)</f>
        <v>-91</v>
      </c>
      <c r="R849" s="14">
        <f t="shared" ref="R849" si="901">IF(A849="","",(B849-B848)/B848)</f>
        <v>-0.12816901408450704</v>
      </c>
      <c r="S849" s="11">
        <f t="shared" ref="S849" si="902">IF(A849="","",B849-B797)</f>
        <v>-42</v>
      </c>
      <c r="T849" s="14">
        <f t="shared" ref="T849" si="903">IF(A849="","",(B849-B797)/B797)</f>
        <v>-6.3540090771558241E-2</v>
      </c>
      <c r="U849" s="11">
        <f t="shared" ref="U849" si="904">IF(A849="","",(G849-G848))</f>
        <v>-14</v>
      </c>
      <c r="V849" s="14">
        <f t="shared" ref="V849" si="905">IF(A849="","",(G849-G848)/G848)</f>
        <v>-1.6484163428705993E-3</v>
      </c>
      <c r="W849" s="11">
        <f t="shared" ref="W849" si="906">IF(A849="","",G849-G797)</f>
        <v>-396</v>
      </c>
      <c r="X849" s="14">
        <f t="shared" ref="X849" si="907">IF(A849="","",(G849-G797)/G797)</f>
        <v>-4.4619718309859155E-2</v>
      </c>
    </row>
    <row r="850" spans="1:24" x14ac:dyDescent="0.3">
      <c r="A850" s="16">
        <v>43547</v>
      </c>
      <c r="B850" s="7">
        <v>561</v>
      </c>
      <c r="C850" s="7">
        <v>658</v>
      </c>
      <c r="F850" s="15">
        <v>43540</v>
      </c>
      <c r="G850" s="7">
        <v>8152</v>
      </c>
      <c r="H850" s="7">
        <v>8523.5</v>
      </c>
      <c r="I850" s="3"/>
      <c r="J850" s="3"/>
      <c r="K850" s="7">
        <v>0</v>
      </c>
      <c r="L850" s="9">
        <v>0</v>
      </c>
      <c r="M850" s="9">
        <v>0</v>
      </c>
      <c r="N850" s="9">
        <v>0</v>
      </c>
      <c r="O850" s="3"/>
      <c r="P850" s="3"/>
      <c r="Q850" s="11">
        <f t="shared" ref="Q850" si="908">IF(A850="","",B850-B849)</f>
        <v>-58</v>
      </c>
      <c r="R850" s="14">
        <f t="shared" ref="R850" si="909">IF(A850="","",(B850-B849)/B849)</f>
        <v>-9.3699515347334408E-2</v>
      </c>
      <c r="S850" s="11">
        <f t="shared" ref="S850" si="910">IF(A850="","",B850-B798)</f>
        <v>-152</v>
      </c>
      <c r="T850" s="14">
        <f t="shared" ref="T850" si="911">IF(A850="","",(B850-B798)/B798)</f>
        <v>-0.21318373071528751</v>
      </c>
      <c r="U850" s="11">
        <f t="shared" ref="U850" si="912">IF(A850="","",(G850-G849))</f>
        <v>-327</v>
      </c>
      <c r="V850" s="14">
        <f t="shared" ref="V850" si="913">IF(A850="","",(G850-G849)/G849)</f>
        <v>-3.8565868616582143E-2</v>
      </c>
      <c r="W850" s="11">
        <f t="shared" ref="W850" si="914">IF(A850="","",G850-G798)</f>
        <v>-522</v>
      </c>
      <c r="X850" s="14">
        <f t="shared" ref="X850" si="915">IF(A850="","",(G850-G798)/G798)</f>
        <v>-6.0179847821074474E-2</v>
      </c>
    </row>
    <row r="851" spans="1:24" x14ac:dyDescent="0.3">
      <c r="A851" s="16">
        <v>43554</v>
      </c>
      <c r="B851" s="7">
        <v>676</v>
      </c>
      <c r="C851" s="7">
        <v>641.5</v>
      </c>
      <c r="F851" s="15">
        <v>43547</v>
      </c>
      <c r="G851" s="7">
        <v>8340</v>
      </c>
      <c r="H851" s="7">
        <v>8366</v>
      </c>
      <c r="I851" s="3"/>
      <c r="J851" s="3"/>
      <c r="K851" s="7">
        <v>0</v>
      </c>
      <c r="L851" s="9">
        <v>0</v>
      </c>
      <c r="M851" s="9">
        <v>0</v>
      </c>
      <c r="N851" s="9">
        <v>0</v>
      </c>
      <c r="O851" s="3"/>
      <c r="P851" s="3"/>
      <c r="Q851" s="11">
        <f t="shared" ref="Q851" si="916">IF(A851="","",B851-B850)</f>
        <v>115</v>
      </c>
      <c r="R851" s="14">
        <f t="shared" ref="R851" si="917">IF(A851="","",(B851-B850)/B850)</f>
        <v>0.20499108734402852</v>
      </c>
      <c r="S851" s="11">
        <f t="shared" ref="S851" si="918">IF(A851="","",B851-B799)</f>
        <v>18</v>
      </c>
      <c r="T851" s="14">
        <f t="shared" ref="T851" si="919">IF(A851="","",(B851-B799)/B799)</f>
        <v>2.7355623100303952E-2</v>
      </c>
      <c r="U851" s="11">
        <f t="shared" ref="U851" si="920">IF(A851="","",(G851-G850))</f>
        <v>188</v>
      </c>
      <c r="V851" s="14">
        <f t="shared" ref="V851" si="921">IF(A851="","",(G851-G850)/G850)</f>
        <v>2.3061825318940136E-2</v>
      </c>
      <c r="W851" s="11">
        <f t="shared" ref="W851" si="922">IF(A851="","",G851-G799)</f>
        <v>75</v>
      </c>
      <c r="X851" s="14">
        <f t="shared" ref="X851" si="923">IF(A851="","",(G851-G799)/G799)</f>
        <v>9.0744101633393835E-3</v>
      </c>
    </row>
    <row r="852" spans="1:24" x14ac:dyDescent="0.3">
      <c r="A852" s="16">
        <v>43561</v>
      </c>
      <c r="B852" s="7">
        <v>739</v>
      </c>
      <c r="C852" s="7">
        <v>648.75</v>
      </c>
      <c r="F852" s="15">
        <v>43554</v>
      </c>
      <c r="G852" s="7">
        <v>7600</v>
      </c>
      <c r="H852" s="7">
        <v>8142.75</v>
      </c>
      <c r="I852" s="3"/>
      <c r="J852" s="3"/>
      <c r="K852" s="7">
        <v>0</v>
      </c>
      <c r="L852" s="9">
        <v>0</v>
      </c>
      <c r="M852" s="9">
        <v>0</v>
      </c>
      <c r="N852" s="9">
        <v>0</v>
      </c>
      <c r="O852" s="3"/>
      <c r="P852" s="3"/>
      <c r="Q852" s="11">
        <f t="shared" ref="Q852" si="924">IF(A852="","",B852-B851)</f>
        <v>63</v>
      </c>
      <c r="R852" s="14">
        <f t="shared" ref="R852" si="925">IF(A852="","",(B852-B851)/B851)</f>
        <v>9.3195266272189353E-2</v>
      </c>
      <c r="S852" s="11">
        <f t="shared" ref="S852" si="926">IF(A852="","",B852-B800)</f>
        <v>-108</v>
      </c>
      <c r="T852" s="14">
        <f t="shared" ref="T852" si="927">IF(A852="","",(B852-B800)/B800)</f>
        <v>-0.12750885478158205</v>
      </c>
      <c r="U852" s="11">
        <f t="shared" ref="U852" si="928">IF(A852="","",(G852-G851))</f>
        <v>-740</v>
      </c>
      <c r="V852" s="14">
        <f t="shared" ref="V852" si="929">IF(A852="","",(G852-G851)/G851)</f>
        <v>-8.8729016786570747E-2</v>
      </c>
      <c r="W852" s="11">
        <f t="shared" ref="W852" si="930">IF(A852="","",G852-G800)</f>
        <v>-358</v>
      </c>
      <c r="X852" s="14">
        <f t="shared" ref="X852" si="931">IF(A852="","",(G852-G800)/G800)</f>
        <v>-4.4986177431515458E-2</v>
      </c>
    </row>
    <row r="853" spans="1:24" x14ac:dyDescent="0.3">
      <c r="A853" s="16">
        <v>43568</v>
      </c>
      <c r="B853" s="7">
        <v>711</v>
      </c>
      <c r="C853" s="7">
        <v>671.75</v>
      </c>
      <c r="F853" s="15">
        <v>43561</v>
      </c>
      <c r="G853" s="7">
        <v>7190</v>
      </c>
      <c r="H853" s="7">
        <v>7820.5</v>
      </c>
      <c r="I853" s="3"/>
      <c r="J853" s="3"/>
      <c r="K853" s="7">
        <v>0</v>
      </c>
      <c r="L853" s="9">
        <v>0</v>
      </c>
      <c r="M853" s="9">
        <v>0</v>
      </c>
      <c r="N853" s="9">
        <v>0</v>
      </c>
      <c r="O853" s="3"/>
      <c r="P853" s="3"/>
      <c r="Q853" s="11">
        <f t="shared" ref="Q853" si="932">IF(A853="","",B853-B852)</f>
        <v>-28</v>
      </c>
      <c r="R853" s="14">
        <f t="shared" ref="R853" si="933">IF(A853="","",(B853-B852)/B852)</f>
        <v>-3.7889039242219216E-2</v>
      </c>
      <c r="S853" s="11">
        <f t="shared" ref="S853" si="934">IF(A853="","",B853-B801)</f>
        <v>-64</v>
      </c>
      <c r="T853" s="14">
        <f t="shared" ref="T853" si="935">IF(A853="","",(B853-B801)/B801)</f>
        <v>-8.2580645161290323E-2</v>
      </c>
      <c r="U853" s="11">
        <f t="shared" ref="U853" si="936">IF(A853="","",(G853-G852))</f>
        <v>-410</v>
      </c>
      <c r="V853" s="14">
        <f t="shared" ref="V853" si="937">IF(A853="","",(G853-G852)/G852)</f>
        <v>-5.3947368421052633E-2</v>
      </c>
      <c r="W853" s="11">
        <f t="shared" ref="W853" si="938">IF(A853="","",G853-G801)</f>
        <v>-145</v>
      </c>
      <c r="X853" s="14">
        <f t="shared" ref="X853" si="939">IF(A853="","",(G853-G801)/G801)</f>
        <v>-1.9768234492160874E-2</v>
      </c>
    </row>
    <row r="854" spans="1:24" x14ac:dyDescent="0.3">
      <c r="A854" s="16">
        <v>43575</v>
      </c>
      <c r="B854" s="7">
        <v>688</v>
      </c>
      <c r="C854" s="7">
        <v>703.5</v>
      </c>
      <c r="F854" s="15">
        <v>43568</v>
      </c>
      <c r="G854" s="7">
        <v>6947</v>
      </c>
      <c r="H854" s="7">
        <v>7519.25</v>
      </c>
      <c r="I854" s="3"/>
      <c r="J854" s="3"/>
      <c r="K854" s="7">
        <v>0</v>
      </c>
      <c r="L854" s="9">
        <v>0</v>
      </c>
      <c r="M854" s="9">
        <v>0</v>
      </c>
      <c r="N854" s="9">
        <v>0</v>
      </c>
      <c r="O854" s="3"/>
      <c r="P854" s="3"/>
      <c r="Q854" s="11">
        <f t="shared" ref="Q854" si="940">IF(A854="","",B854-B853)</f>
        <v>-23</v>
      </c>
      <c r="R854" s="14">
        <f t="shared" ref="R854" si="941">IF(A854="","",(B854-B853)/B853)</f>
        <v>-3.2348804500703238E-2</v>
      </c>
      <c r="S854" s="11">
        <f t="shared" ref="S854" si="942">IF(A854="","",B854-B802)</f>
        <v>24</v>
      </c>
      <c r="T854" s="14">
        <f t="shared" ref="T854" si="943">IF(A854="","",(B854-B802)/B802)</f>
        <v>3.614457831325301E-2</v>
      </c>
      <c r="U854" s="11">
        <f t="shared" ref="U854" si="944">IF(A854="","",(G854-G853))</f>
        <v>-243</v>
      </c>
      <c r="V854" s="14">
        <f t="shared" ref="V854" si="945">IF(A854="","",(G854-G853)/G853)</f>
        <v>-3.3796940194714881E-2</v>
      </c>
      <c r="W854" s="11">
        <f t="shared" ref="W854" si="946">IF(A854="","",G854-G802)</f>
        <v>-136</v>
      </c>
      <c r="X854" s="14">
        <f t="shared" ref="X854" si="947">IF(A854="","",(G854-G802)/G802)</f>
        <v>-1.9200903571932798E-2</v>
      </c>
    </row>
    <row r="855" spans="1:24" x14ac:dyDescent="0.3">
      <c r="A855" s="16">
        <v>43582</v>
      </c>
      <c r="B855" s="7">
        <v>720</v>
      </c>
      <c r="C855" s="7">
        <v>714.5</v>
      </c>
      <c r="F855" s="15">
        <v>43575</v>
      </c>
      <c r="G855" s="7">
        <v>6734</v>
      </c>
      <c r="H855" s="7">
        <v>7117.75</v>
      </c>
      <c r="I855" s="3"/>
      <c r="J855" s="3"/>
      <c r="K855" s="7">
        <v>0</v>
      </c>
      <c r="L855" s="9">
        <v>0</v>
      </c>
      <c r="M855" s="9">
        <v>0</v>
      </c>
      <c r="N855" s="9">
        <v>0</v>
      </c>
      <c r="O855" s="3"/>
      <c r="P855" s="3"/>
      <c r="Q855" s="11">
        <f t="shared" ref="Q855" si="948">IF(A855="","",B855-B854)</f>
        <v>32</v>
      </c>
      <c r="R855" s="14">
        <f t="shared" ref="R855" si="949">IF(A855="","",(B855-B854)/B854)</f>
        <v>4.6511627906976744E-2</v>
      </c>
      <c r="S855" s="11">
        <f t="shared" ref="S855" si="950">IF(A855="","",B855-B803)</f>
        <v>-56</v>
      </c>
      <c r="T855" s="14">
        <f t="shared" ref="T855" si="951">IF(A855="","",(B855-B803)/B803)</f>
        <v>-7.2164948453608241E-2</v>
      </c>
      <c r="U855" s="11">
        <f t="shared" ref="U855" si="952">IF(A855="","",(G855-G854))</f>
        <v>-213</v>
      </c>
      <c r="V855" s="14">
        <f t="shared" ref="V855" si="953">IF(A855="","",(G855-G854)/G854)</f>
        <v>-3.066071685619692E-2</v>
      </c>
      <c r="W855" s="11">
        <f t="shared" ref="W855" si="954">IF(A855="","",G855-G803)</f>
        <v>-456</v>
      </c>
      <c r="X855" s="14">
        <f t="shared" ref="X855" si="955">IF(A855="","",(G855-G803)/G803)</f>
        <v>-6.3421418636995824E-2</v>
      </c>
    </row>
    <row r="856" spans="1:24" x14ac:dyDescent="0.3">
      <c r="A856" s="16">
        <v>43589</v>
      </c>
      <c r="B856" s="7">
        <v>573</v>
      </c>
      <c r="C856" s="7">
        <v>673</v>
      </c>
      <c r="F856" s="15">
        <v>43582</v>
      </c>
      <c r="G856" s="7">
        <v>6045</v>
      </c>
      <c r="H856" s="7">
        <v>6729</v>
      </c>
      <c r="I856" s="3"/>
      <c r="J856" s="3"/>
      <c r="K856" s="7">
        <v>0</v>
      </c>
      <c r="L856" s="9">
        <v>0</v>
      </c>
      <c r="M856" s="9">
        <v>0</v>
      </c>
      <c r="N856" s="9">
        <v>0</v>
      </c>
      <c r="O856" s="3"/>
      <c r="P856" s="3"/>
      <c r="Q856" s="11">
        <f t="shared" ref="Q856" si="956">IF(A856="","",B856-B855)</f>
        <v>-147</v>
      </c>
      <c r="R856" s="14">
        <f t="shared" ref="R856" si="957">IF(A856="","",(B856-B855)/B855)</f>
        <v>-0.20416666666666666</v>
      </c>
      <c r="S856" s="11">
        <f t="shared" ref="S856" si="958">IF(A856="","",B856-B804)</f>
        <v>-84</v>
      </c>
      <c r="T856" s="14">
        <f t="shared" ref="T856" si="959">IF(A856="","",(B856-B804)/B804)</f>
        <v>-0.12785388127853881</v>
      </c>
      <c r="U856" s="11">
        <f t="shared" ref="U856" si="960">IF(A856="","",(G856-G855))</f>
        <v>-689</v>
      </c>
      <c r="V856" s="14">
        <f t="shared" ref="V856" si="961">IF(A856="","",(G856-G855)/G855)</f>
        <v>-0.10231660231660232</v>
      </c>
      <c r="W856" s="11">
        <f t="shared" ref="W856" si="962">IF(A856="","",G856-G804)</f>
        <v>-505</v>
      </c>
      <c r="X856" s="14">
        <f t="shared" ref="X856" si="963">IF(A856="","",(G856-G804)/G804)</f>
        <v>-7.7099236641221369E-2</v>
      </c>
    </row>
    <row r="857" spans="1:24" x14ac:dyDescent="0.3">
      <c r="A857" s="16">
        <v>43596</v>
      </c>
      <c r="B857" s="7">
        <v>464</v>
      </c>
      <c r="C857" s="7">
        <v>611.25</v>
      </c>
      <c r="F857" s="15">
        <v>43589</v>
      </c>
      <c r="G857" s="7">
        <v>5383</v>
      </c>
      <c r="H857" s="7">
        <v>6277.25</v>
      </c>
      <c r="I857" s="3"/>
      <c r="J857" s="3"/>
      <c r="K857" s="7">
        <v>0</v>
      </c>
      <c r="L857" s="9">
        <v>0</v>
      </c>
      <c r="M857" s="9">
        <v>0</v>
      </c>
      <c r="N857" s="9">
        <v>0</v>
      </c>
      <c r="O857" s="3"/>
      <c r="P857" s="3"/>
      <c r="Q857" s="11">
        <f t="shared" ref="Q857" si="964">IF(A857="","",B857-B856)</f>
        <v>-109</v>
      </c>
      <c r="R857" s="14">
        <f t="shared" ref="R857" si="965">IF(A857="","",(B857-B856)/B856)</f>
        <v>-0.19022687609075042</v>
      </c>
      <c r="S857" s="11">
        <f t="shared" ref="S857" si="966">IF(A857="","",B857-B805)</f>
        <v>-35</v>
      </c>
      <c r="T857" s="14">
        <f t="shared" ref="T857" si="967">IF(A857="","",(B857-B805)/B805)</f>
        <v>-7.0140280561122245E-2</v>
      </c>
      <c r="U857" s="11">
        <f t="shared" ref="U857" si="968">IF(A857="","",(G857-G856))</f>
        <v>-662</v>
      </c>
      <c r="V857" s="14">
        <f t="shared" ref="V857" si="969">IF(A857="","",(G857-G856)/G856)</f>
        <v>-0.10951199338296112</v>
      </c>
      <c r="W857" s="11">
        <f t="shared" ref="W857" si="970">IF(A857="","",G857-G805)</f>
        <v>-410</v>
      </c>
      <c r="X857" s="14">
        <f t="shared" ref="X857" si="971">IF(A857="","",(G857-G805)/G805)</f>
        <v>-7.0775073364405319E-2</v>
      </c>
    </row>
    <row r="858" spans="1:24" x14ac:dyDescent="0.3">
      <c r="A858" s="16">
        <v>43603</v>
      </c>
      <c r="B858" s="7">
        <v>528</v>
      </c>
      <c r="C858" s="7">
        <v>571.25</v>
      </c>
      <c r="F858" s="15">
        <v>43596</v>
      </c>
      <c r="G858" s="7">
        <v>4932</v>
      </c>
      <c r="H858" s="7">
        <v>5773.5</v>
      </c>
      <c r="I858" s="3"/>
      <c r="J858" s="3"/>
      <c r="K858" s="7">
        <v>0</v>
      </c>
      <c r="L858" s="9">
        <v>0</v>
      </c>
      <c r="M858" s="9">
        <v>0</v>
      </c>
      <c r="N858" s="9">
        <v>0</v>
      </c>
      <c r="O858" s="3"/>
      <c r="P858" s="3"/>
      <c r="Q858" s="11">
        <f t="shared" ref="Q858" si="972">IF(A858="","",B858-B857)</f>
        <v>64</v>
      </c>
      <c r="R858" s="14">
        <f t="shared" ref="R858" si="973">IF(A858="","",(B858-B857)/B857)</f>
        <v>0.13793103448275862</v>
      </c>
      <c r="S858" s="11">
        <f t="shared" ref="S858" si="974">IF(A858="","",B858-B806)</f>
        <v>-21</v>
      </c>
      <c r="T858" s="14">
        <f t="shared" ref="T858" si="975">IF(A858="","",(B858-B806)/B806)</f>
        <v>-3.825136612021858E-2</v>
      </c>
      <c r="U858" s="11">
        <f t="shared" ref="U858" si="976">IF(A858="","",(G858-G857))</f>
        <v>-451</v>
      </c>
      <c r="V858" s="14">
        <f t="shared" ref="V858" si="977">IF(A858="","",(G858-G857)/G857)</f>
        <v>-8.3782277540404973E-2</v>
      </c>
      <c r="W858" s="11">
        <f t="shared" ref="W858" si="978">IF(A858="","",G858-G806)</f>
        <v>-421</v>
      </c>
      <c r="X858" s="14">
        <f t="shared" ref="X858" si="979">IF(A858="","",(G858-G806)/G806)</f>
        <v>-7.8647487390248461E-2</v>
      </c>
    </row>
    <row r="859" spans="1:24" x14ac:dyDescent="0.3">
      <c r="A859" s="16">
        <v>43610</v>
      </c>
      <c r="B859" s="7">
        <v>476</v>
      </c>
      <c r="C859" s="7">
        <v>510.25</v>
      </c>
      <c r="F859" s="15">
        <v>43603</v>
      </c>
      <c r="G859" s="7">
        <v>4771</v>
      </c>
      <c r="H859" s="7">
        <v>5282.75</v>
      </c>
      <c r="I859" s="3"/>
      <c r="J859" s="3"/>
      <c r="K859" s="7">
        <v>0</v>
      </c>
      <c r="L859" s="9">
        <v>0</v>
      </c>
      <c r="M859" s="9">
        <v>0</v>
      </c>
      <c r="N859" s="9">
        <v>0</v>
      </c>
      <c r="O859" s="3"/>
      <c r="P859" s="3"/>
      <c r="Q859" s="11">
        <f t="shared" ref="Q859" si="980">IF(A859="","",B859-B858)</f>
        <v>-52</v>
      </c>
      <c r="R859" s="14">
        <f t="shared" ref="R859" si="981">IF(A859="","",(B859-B858)/B858)</f>
        <v>-9.8484848484848481E-2</v>
      </c>
      <c r="S859" s="11">
        <f t="shared" ref="S859" si="982">IF(A859="","",B859-B807)</f>
        <v>1</v>
      </c>
      <c r="T859" s="14">
        <f t="shared" ref="T859" si="983">IF(A859="","",(B859-B807)/B807)</f>
        <v>2.1052631578947368E-3</v>
      </c>
      <c r="U859" s="11">
        <f t="shared" ref="U859" si="984">IF(A859="","",(G859-G858))</f>
        <v>-161</v>
      </c>
      <c r="V859" s="14">
        <f t="shared" ref="V859" si="985">IF(A859="","",(G859-G858)/G858)</f>
        <v>-3.2643957826439578E-2</v>
      </c>
      <c r="W859" s="11">
        <f t="shared" ref="W859" si="986">IF(A859="","",G859-G807)</f>
        <v>-200</v>
      </c>
      <c r="X859" s="14">
        <f t="shared" ref="X859" si="987">IF(A859="","",(G859-G807)/G807)</f>
        <v>-4.0233353450010056E-2</v>
      </c>
    </row>
    <row r="860" spans="1:24" x14ac:dyDescent="0.3">
      <c r="A860" s="16">
        <v>43617</v>
      </c>
      <c r="B860" s="7">
        <v>351</v>
      </c>
      <c r="C860" s="7">
        <v>454.75</v>
      </c>
      <c r="F860" s="15">
        <v>43610</v>
      </c>
      <c r="G860" s="7">
        <v>4312</v>
      </c>
      <c r="H860" s="7">
        <v>4849.5</v>
      </c>
      <c r="I860" s="3"/>
      <c r="J860" s="3"/>
      <c r="K860" s="7">
        <v>0</v>
      </c>
      <c r="L860" s="9">
        <v>0</v>
      </c>
      <c r="M860" s="9">
        <v>0</v>
      </c>
      <c r="N860" s="9">
        <v>0</v>
      </c>
      <c r="O860" s="3"/>
      <c r="P860" s="3"/>
      <c r="Q860" s="11">
        <f t="shared" ref="Q860" si="988">IF(A860="","",B860-B859)</f>
        <v>-125</v>
      </c>
      <c r="R860" s="14">
        <f t="shared" ref="R860" si="989">IF(A860="","",(B860-B859)/B859)</f>
        <v>-0.26260504201680673</v>
      </c>
      <c r="S860" s="11">
        <f t="shared" ref="S860" si="990">IF(A860="","",B860-B808)</f>
        <v>-96</v>
      </c>
      <c r="T860" s="14">
        <f t="shared" ref="T860" si="991">IF(A860="","",(B860-B808)/B808)</f>
        <v>-0.21476510067114093</v>
      </c>
      <c r="U860" s="11">
        <f t="shared" ref="U860" si="992">IF(A860="","",(G860-G859))</f>
        <v>-459</v>
      </c>
      <c r="V860" s="14">
        <f t="shared" ref="V860" si="993">IF(A860="","",(G860-G859)/G859)</f>
        <v>-9.6206246070006288E-2</v>
      </c>
      <c r="W860" s="11">
        <f>IF(A860="","",G860-G808)</f>
        <v>-349</v>
      </c>
      <c r="X860" s="14">
        <f t="shared" ref="X860" si="994">IF(A860="","",(G860-G808)/G808)</f>
        <v>-7.4876635915039694E-2</v>
      </c>
    </row>
    <row r="861" spans="1:24" x14ac:dyDescent="0.3">
      <c r="A861" s="16">
        <v>43624</v>
      </c>
      <c r="B861" s="7">
        <v>520</v>
      </c>
      <c r="C861" s="7">
        <v>468.75</v>
      </c>
      <c r="F861" s="15">
        <v>43617</v>
      </c>
      <c r="G861" s="7">
        <v>4327</v>
      </c>
      <c r="H861" s="7">
        <v>4585.5</v>
      </c>
      <c r="I861" s="3"/>
      <c r="J861" s="3"/>
      <c r="K861" s="7">
        <v>0</v>
      </c>
      <c r="L861" s="9">
        <v>0</v>
      </c>
      <c r="M861" s="9">
        <v>0</v>
      </c>
      <c r="N861" s="9">
        <v>0</v>
      </c>
      <c r="O861" s="3"/>
      <c r="P861" s="3"/>
      <c r="Q861" s="11">
        <f t="shared" ref="Q861" si="995">IF(A861="","",B861-B860)</f>
        <v>169</v>
      </c>
      <c r="R861" s="14">
        <f t="shared" ref="R861" si="996">IF(A861="","",(B861-B860)/B860)</f>
        <v>0.48148148148148145</v>
      </c>
      <c r="S861" s="11">
        <f t="shared" ref="S861" si="997">IF(A861="","",B861-B809)</f>
        <v>70</v>
      </c>
      <c r="T861" s="14">
        <f t="shared" ref="T861" si="998">IF(A861="","",(B861-B809)/B809)</f>
        <v>0.15555555555555556</v>
      </c>
      <c r="U861" s="11">
        <f t="shared" ref="U861" si="999">IF(A861="","",(G861-G860))</f>
        <v>15</v>
      </c>
      <c r="V861" s="14">
        <f t="shared" ref="V861" si="1000">IF(A861="","",(G861-G860)/G860)</f>
        <v>3.4786641929499072E-3</v>
      </c>
      <c r="W861" s="11">
        <f t="shared" ref="W861" si="1001">IF(A861="","",G861-G809)</f>
        <v>-157</v>
      </c>
      <c r="X861" s="14">
        <f t="shared" ref="X861" si="1002">IF(A861="","",(G861-G809)/G809)</f>
        <v>-3.5013380909901873E-2</v>
      </c>
    </row>
    <row r="862" spans="1:24" x14ac:dyDescent="0.3">
      <c r="A862" s="16">
        <v>43631</v>
      </c>
      <c r="B862" s="7">
        <v>437</v>
      </c>
      <c r="C862" s="7">
        <v>446</v>
      </c>
      <c r="F862" s="15">
        <v>43624</v>
      </c>
      <c r="G862" s="7">
        <v>3988</v>
      </c>
      <c r="H862" s="7">
        <v>4349.5</v>
      </c>
      <c r="I862" s="3"/>
      <c r="J862" s="3"/>
      <c r="K862" s="7">
        <v>0</v>
      </c>
      <c r="L862" s="9">
        <v>0</v>
      </c>
      <c r="M862" s="9">
        <v>0</v>
      </c>
      <c r="N862" s="9">
        <v>0</v>
      </c>
      <c r="O862" s="3"/>
      <c r="P862" s="3"/>
      <c r="Q862" s="11">
        <f t="shared" ref="Q862" si="1003">IF(A862="","",B862-B861)</f>
        <v>-83</v>
      </c>
      <c r="R862" s="14">
        <f t="shared" ref="R862" si="1004">IF(A862="","",(B862-B861)/B861)</f>
        <v>-0.1596153846153846</v>
      </c>
      <c r="S862" s="11">
        <f t="shared" ref="S862" si="1005">IF(A862="","",B862-B810)</f>
        <v>-47</v>
      </c>
      <c r="T862" s="14">
        <f t="shared" ref="T862" si="1006">IF(A862="","",(B862-B810)/B810)</f>
        <v>-9.7107438016528921E-2</v>
      </c>
      <c r="U862" s="11">
        <f t="shared" ref="U862" si="1007">IF(A862="","",(G862-G861))</f>
        <v>-339</v>
      </c>
      <c r="V862" s="14">
        <f t="shared" ref="V862" si="1008">IF(A862="","",(G862-G861)/G861)</f>
        <v>-7.8345273861798015E-2</v>
      </c>
      <c r="W862" s="11">
        <f t="shared" ref="W862" si="1009">IF(A862="","",G862-G810)</f>
        <v>-339</v>
      </c>
      <c r="X862" s="14">
        <f t="shared" ref="X862" si="1010">IF(A862="","",(G862-G810)/G810)</f>
        <v>-7.8345273861798015E-2</v>
      </c>
    </row>
    <row r="863" spans="1:24" x14ac:dyDescent="0.3">
      <c r="A863" s="16">
        <v>43638</v>
      </c>
      <c r="B863" s="7">
        <v>536</v>
      </c>
      <c r="C863" s="7">
        <v>461</v>
      </c>
      <c r="F863" s="15">
        <v>43631</v>
      </c>
      <c r="G863" s="7">
        <v>4096</v>
      </c>
      <c r="H863" s="7">
        <v>4180.75</v>
      </c>
      <c r="I863" s="3"/>
      <c r="J863" s="3"/>
      <c r="K863" s="7">
        <v>0</v>
      </c>
      <c r="L863" s="9">
        <v>0</v>
      </c>
      <c r="M863" s="9">
        <v>0</v>
      </c>
      <c r="N863" s="9">
        <v>0</v>
      </c>
      <c r="O863" s="3"/>
      <c r="P863" s="3"/>
      <c r="Q863" s="11">
        <f t="shared" ref="Q863" si="1011">IF(A863="","",B863-B862)</f>
        <v>99</v>
      </c>
      <c r="R863" s="14">
        <f t="shared" ref="R863" si="1012">IF(A863="","",(B863-B862)/B862)</f>
        <v>0.22654462242562928</v>
      </c>
      <c r="S863" s="11">
        <f t="shared" ref="S863" si="1013">IF(A863="","",B863-B811)</f>
        <v>26</v>
      </c>
      <c r="T863" s="14">
        <f t="shared" ref="T863" si="1014">IF(A863="","",(B863-B811)/B811)</f>
        <v>5.0980392156862744E-2</v>
      </c>
      <c r="U863" s="11">
        <f t="shared" ref="U863" si="1015">IF(A863="","",(G863-G862))</f>
        <v>108</v>
      </c>
      <c r="V863" s="14">
        <f t="shared" ref="V863" si="1016">IF(A863="","",(G863-G862)/G862)</f>
        <v>2.7081243731193579E-2</v>
      </c>
      <c r="W863" s="11">
        <f t="shared" ref="W863" si="1017">IF(A863="","",G863-G811)</f>
        <v>-153</v>
      </c>
      <c r="X863" s="14">
        <f t="shared" ref="X863" si="1018">IF(A863="","",(G863-G811)/G811)</f>
        <v>-3.6008472581783947E-2</v>
      </c>
    </row>
    <row r="864" spans="1:24" x14ac:dyDescent="0.3">
      <c r="A864" s="16">
        <v>43645</v>
      </c>
      <c r="B864" s="7">
        <v>531</v>
      </c>
      <c r="C864" s="7">
        <v>506</v>
      </c>
      <c r="F864" s="15">
        <v>43638</v>
      </c>
      <c r="G864" s="7">
        <v>3966</v>
      </c>
      <c r="H864" s="7">
        <v>4094.25</v>
      </c>
      <c r="I864" s="3"/>
      <c r="J864" s="3"/>
      <c r="K864" s="7">
        <v>0</v>
      </c>
      <c r="L864" s="9">
        <v>0</v>
      </c>
      <c r="M864" s="9">
        <v>0</v>
      </c>
      <c r="N864" s="9">
        <v>0</v>
      </c>
      <c r="O864" s="3"/>
      <c r="P864" s="3"/>
      <c r="Q864" s="11">
        <f t="shared" ref="Q864" si="1019">IF(A864="","",B864-B863)</f>
        <v>-5</v>
      </c>
      <c r="R864" s="14">
        <f t="shared" ref="R864" si="1020">IF(A864="","",(B864-B863)/B863)</f>
        <v>-9.3283582089552231E-3</v>
      </c>
      <c r="S864" s="11">
        <f t="shared" ref="S864" si="1021">IF(A864="","",B864-B812)</f>
        <v>-70</v>
      </c>
      <c r="T864" s="14">
        <f t="shared" ref="T864" si="1022">IF(A864="","",(B864-B812)/B812)</f>
        <v>-0.11647254575707154</v>
      </c>
      <c r="U864" s="11">
        <f t="shared" ref="U864" si="1023">IF(A864="","",(G864-G863))</f>
        <v>-130</v>
      </c>
      <c r="V864" s="14">
        <f t="shared" ref="V864" si="1024">IF(A864="","",(G864-G863)/G863)</f>
        <v>-3.173828125E-2</v>
      </c>
      <c r="W864" s="11">
        <f t="shared" ref="W864" si="1025">IF(A864="","",G864-G812)</f>
        <v>-270</v>
      </c>
      <c r="X864" s="14">
        <f t="shared" ref="X864" si="1026">IF(A864="","",(G864-G812)/G812)</f>
        <v>-6.3739376770538245E-2</v>
      </c>
    </row>
    <row r="865" spans="1:24" x14ac:dyDescent="0.3">
      <c r="A865" s="16">
        <v>43652</v>
      </c>
      <c r="B865" s="7">
        <v>441</v>
      </c>
      <c r="C865" s="7">
        <v>486.25</v>
      </c>
      <c r="F865" s="15">
        <v>43645</v>
      </c>
      <c r="G865" s="7">
        <v>3783</v>
      </c>
      <c r="H865" s="7">
        <v>3958.25</v>
      </c>
      <c r="I865" s="3"/>
      <c r="J865" s="3"/>
      <c r="K865" s="7">
        <v>0</v>
      </c>
      <c r="L865" s="9">
        <v>0</v>
      </c>
      <c r="M865" s="9">
        <v>0</v>
      </c>
      <c r="N865" s="9">
        <v>0</v>
      </c>
      <c r="O865" s="3"/>
      <c r="P865" s="3"/>
      <c r="Q865" s="11">
        <f t="shared" ref="Q865" si="1027">IF(A865="","",B865-B864)</f>
        <v>-90</v>
      </c>
      <c r="R865" s="14">
        <f t="shared" ref="R865" si="1028">IF(A865="","",(B865-B864)/B864)</f>
        <v>-0.16949152542372881</v>
      </c>
      <c r="S865" s="11">
        <f t="shared" ref="S865" si="1029">IF(A865="","",B865-B813)</f>
        <v>-131</v>
      </c>
      <c r="T865" s="14">
        <f t="shared" ref="T865" si="1030">IF(A865="","",(B865-B813)/B813)</f>
        <v>-0.22902097902097901</v>
      </c>
      <c r="U865" s="11">
        <f t="shared" ref="U865" si="1031">IF(A865="","",(G865-G864))</f>
        <v>-183</v>
      </c>
      <c r="V865" s="14">
        <f t="shared" ref="V865" si="1032">IF(A865="","",(G865-G864)/G864)</f>
        <v>-4.6142208774583963E-2</v>
      </c>
      <c r="W865" s="11">
        <f t="shared" ref="W865" si="1033">IF(A865="","",G865-G813)</f>
        <v>-464</v>
      </c>
      <c r="X865" s="14">
        <f t="shared" ref="X865" si="1034">IF(A865="","",(G865-G813)/G813)</f>
        <v>-0.10925359076995526</v>
      </c>
    </row>
    <row r="866" spans="1:24" x14ac:dyDescent="0.3">
      <c r="A866" s="16">
        <v>43659</v>
      </c>
      <c r="B866" s="7">
        <v>708</v>
      </c>
      <c r="C866" s="7">
        <v>554</v>
      </c>
      <c r="F866" s="15">
        <v>43652</v>
      </c>
      <c r="G866" s="7">
        <v>4301</v>
      </c>
      <c r="H866" s="7">
        <v>4036.5</v>
      </c>
      <c r="I866" s="3"/>
      <c r="J866" s="3"/>
      <c r="K866" s="7">
        <v>0</v>
      </c>
      <c r="L866" s="9">
        <v>0</v>
      </c>
      <c r="M866" s="9">
        <v>0</v>
      </c>
      <c r="N866" s="9">
        <v>0</v>
      </c>
      <c r="O866" s="3"/>
      <c r="P866" s="3"/>
      <c r="Q866" s="11">
        <f t="shared" ref="Q866" si="1035">IF(A866="","",B866-B865)</f>
        <v>267</v>
      </c>
      <c r="R866" s="14">
        <f t="shared" ref="R866" si="1036">IF(A866="","",(B866-B865)/B865)</f>
        <v>0.60544217687074831</v>
      </c>
      <c r="S866" s="11">
        <f t="shared" ref="S866" si="1037">IF(A866="","",B866-B814)</f>
        <v>-309</v>
      </c>
      <c r="T866" s="14">
        <f t="shared" ref="T866" si="1038">IF(A866="","",(B866-B814)/B814)</f>
        <v>-0.30383480825958703</v>
      </c>
      <c r="U866" s="11">
        <f t="shared" ref="U866" si="1039">IF(A866="","",(G866-G865))</f>
        <v>518</v>
      </c>
      <c r="V866" s="14">
        <f t="shared" ref="V866" si="1040">IF(A866="","",(G866-G865)/G865)</f>
        <v>0.13692836373248746</v>
      </c>
      <c r="W866" s="11">
        <f t="shared" ref="W866" si="1041">IF(A866="","",G866-G814)</f>
        <v>-716</v>
      </c>
      <c r="X866" s="14">
        <f t="shared" ref="X866" si="1042">IF(A866="","",(G866-G814)/G814)</f>
        <v>-0.1427147697827387</v>
      </c>
    </row>
    <row r="867" spans="1:24" x14ac:dyDescent="0.3">
      <c r="A867" s="16">
        <v>43666</v>
      </c>
      <c r="B867" s="7">
        <v>493</v>
      </c>
      <c r="C867" s="7">
        <v>543.25</v>
      </c>
      <c r="F867" s="15">
        <v>43659</v>
      </c>
      <c r="G867" s="7">
        <v>4025</v>
      </c>
      <c r="H867" s="7">
        <v>4018.75</v>
      </c>
      <c r="I867" s="3"/>
      <c r="J867" s="3"/>
      <c r="K867" s="7">
        <v>0</v>
      </c>
      <c r="L867" s="9">
        <v>0</v>
      </c>
      <c r="M867" s="9">
        <v>0</v>
      </c>
      <c r="N867" s="9">
        <v>0</v>
      </c>
      <c r="O867" s="3"/>
      <c r="P867" s="3"/>
      <c r="Q867" s="11">
        <f t="shared" ref="Q867" si="1043">IF(A867="","",B867-B866)</f>
        <v>-215</v>
      </c>
      <c r="R867" s="14">
        <f t="shared" ref="R867" si="1044">IF(A867="","",(B867-B866)/B866)</f>
        <v>-0.3036723163841808</v>
      </c>
      <c r="S867" s="11">
        <f t="shared" ref="S867" si="1045">IF(A867="","",B867-B815)</f>
        <v>-214</v>
      </c>
      <c r="T867" s="14">
        <f t="shared" ref="T867" si="1046">IF(A867="","",(B867-B815)/B815)</f>
        <v>-0.3026874115983027</v>
      </c>
      <c r="U867" s="11">
        <f t="shared" ref="U867" si="1047">IF(A867="","",(G867-G866))</f>
        <v>-276</v>
      </c>
      <c r="V867" s="14">
        <f t="shared" ref="V867" si="1048">IF(A867="","",(G867-G866)/G866)</f>
        <v>-6.4171122994652413E-2</v>
      </c>
      <c r="W867" s="11">
        <f t="shared" ref="W867" si="1049">IF(A867="","",G867-G815)</f>
        <v>-791</v>
      </c>
      <c r="X867" s="14">
        <f t="shared" ref="X867" si="1050">IF(A867="","",(G867-G815)/G815)</f>
        <v>-0.16424418604651161</v>
      </c>
    </row>
    <row r="868" spans="1:24" x14ac:dyDescent="0.3">
      <c r="A868" s="16">
        <v>43673</v>
      </c>
      <c r="B868" s="7">
        <v>565</v>
      </c>
      <c r="C868" s="7">
        <v>551.75</v>
      </c>
      <c r="F868" s="15">
        <v>43666</v>
      </c>
      <c r="G868" s="7">
        <v>4072</v>
      </c>
      <c r="H868" s="7">
        <v>4045.25</v>
      </c>
      <c r="I868" s="3"/>
      <c r="J868" s="3"/>
      <c r="K868" s="7">
        <v>0</v>
      </c>
      <c r="L868" s="9">
        <v>0</v>
      </c>
      <c r="M868" s="9">
        <v>0</v>
      </c>
      <c r="N868" s="9">
        <v>0</v>
      </c>
      <c r="O868" s="3"/>
      <c r="P868" s="3"/>
      <c r="Q868" s="11">
        <f t="shared" ref="Q868" si="1051">IF(A868="","",B868-B867)</f>
        <v>72</v>
      </c>
      <c r="R868" s="14">
        <f t="shared" ref="R868" si="1052">IF(A868="","",(B868-B867)/B867)</f>
        <v>0.1460446247464503</v>
      </c>
      <c r="S868" s="11">
        <f t="shared" ref="S868" si="1053">IF(A868="","",B868-B816)</f>
        <v>83</v>
      </c>
      <c r="T868" s="14">
        <f t="shared" ref="T868" si="1054">IF(A868="","",(B868-B816)/B816)</f>
        <v>0.17219917012448133</v>
      </c>
      <c r="U868" s="11">
        <f t="shared" ref="U868" si="1055">IF(A868="","",(G868-G867))</f>
        <v>47</v>
      </c>
      <c r="V868" s="14">
        <f t="shared" ref="V868" si="1056">IF(A868="","",(G868-G867)/G867)</f>
        <v>1.1677018633540372E-2</v>
      </c>
      <c r="W868" s="11">
        <f t="shared" ref="W868" si="1057">IF(A868="","",G868-G816)</f>
        <v>-264</v>
      </c>
      <c r="X868" s="14">
        <f t="shared" ref="X868" si="1058">IF(A868="","",(G868-G816)/G816)</f>
        <v>-6.0885608856088562E-2</v>
      </c>
    </row>
    <row r="869" spans="1:24" x14ac:dyDescent="0.3">
      <c r="A869" s="16">
        <v>43680</v>
      </c>
      <c r="B869" s="7">
        <v>466</v>
      </c>
      <c r="C869" s="7">
        <v>558</v>
      </c>
      <c r="F869" s="15">
        <v>43673</v>
      </c>
      <c r="G869" s="7">
        <v>3817</v>
      </c>
      <c r="H869" s="7">
        <v>4053.75</v>
      </c>
      <c r="I869" s="3"/>
      <c r="J869" s="3"/>
      <c r="K869" s="7">
        <v>0</v>
      </c>
      <c r="L869" s="9">
        <v>0</v>
      </c>
      <c r="M869" s="9">
        <v>0</v>
      </c>
      <c r="N869" s="9">
        <v>0</v>
      </c>
      <c r="O869" s="3"/>
      <c r="P869" s="3"/>
      <c r="Q869" s="11">
        <f t="shared" ref="Q869" si="1059">IF(A869="","",B869-B868)</f>
        <v>-99</v>
      </c>
      <c r="R869" s="14">
        <f t="shared" ref="R869" si="1060">IF(A869="","",(B869-B868)/B868)</f>
        <v>-0.17522123893805311</v>
      </c>
      <c r="S869" s="11">
        <f t="shared" ref="S869" si="1061">IF(A869="","",B869-B817)</f>
        <v>37</v>
      </c>
      <c r="T869" s="14">
        <f t="shared" ref="T869" si="1062">IF(A869="","",(B869-B817)/B817)</f>
        <v>8.6247086247086241E-2</v>
      </c>
      <c r="U869" s="11">
        <f t="shared" ref="U869" si="1063">IF(A869="","",(G869-G868))</f>
        <v>-255</v>
      </c>
      <c r="V869" s="14">
        <f t="shared" ref="V869" si="1064">IF(A869="","",(G869-G868)/G868)</f>
        <v>-6.2622789783889979E-2</v>
      </c>
      <c r="W869" s="11">
        <f t="shared" ref="W869" si="1065">IF(A869="","",G869-G817)</f>
        <v>-417</v>
      </c>
      <c r="X869" s="14">
        <f t="shared" ref="X869" si="1066">IF(A869="","",(G869-G817)/G817)</f>
        <v>-9.8488427019367025E-2</v>
      </c>
    </row>
    <row r="870" spans="1:24" x14ac:dyDescent="0.3">
      <c r="A870" s="16">
        <v>43687</v>
      </c>
      <c r="B870" s="7">
        <v>447</v>
      </c>
      <c r="C870" s="7">
        <v>492.75</v>
      </c>
      <c r="F870" s="15">
        <v>43680</v>
      </c>
      <c r="G870" s="7">
        <v>3779</v>
      </c>
      <c r="H870" s="7">
        <v>3923.25</v>
      </c>
      <c r="I870" s="3"/>
      <c r="J870" s="3"/>
      <c r="K870" s="7">
        <v>0</v>
      </c>
      <c r="L870" s="9">
        <v>0</v>
      </c>
      <c r="M870" s="9">
        <v>0</v>
      </c>
      <c r="N870" s="9">
        <v>0</v>
      </c>
      <c r="O870" s="3"/>
      <c r="P870" s="3"/>
      <c r="Q870" s="11">
        <f t="shared" ref="Q870" si="1067">IF(A870="","",B870-B869)</f>
        <v>-19</v>
      </c>
      <c r="R870" s="14">
        <f t="shared" ref="R870" si="1068">IF(A870="","",(B870-B869)/B869)</f>
        <v>-4.07725321888412E-2</v>
      </c>
      <c r="S870" s="11">
        <f t="shared" ref="S870" si="1069">IF(A870="","",B870-B818)</f>
        <v>73</v>
      </c>
      <c r="T870" s="14">
        <f t="shared" ref="T870" si="1070">IF(A870="","",(B870-B818)/B818)</f>
        <v>0.19518716577540107</v>
      </c>
      <c r="U870" s="11">
        <f t="shared" ref="U870" si="1071">IF(A870="","",(G870-G869))</f>
        <v>-38</v>
      </c>
      <c r="V870" s="14">
        <f t="shared" ref="V870" si="1072">IF(A870="","",(G870-G869)/G869)</f>
        <v>-9.9554624050301292E-3</v>
      </c>
      <c r="W870" s="11">
        <f t="shared" ref="W870" si="1073">IF(A870="","",G870-G818)</f>
        <v>-468</v>
      </c>
      <c r="X870" s="14">
        <f t="shared" ref="X870" si="1074">IF(A870="","",(G870-G818)/G818)</f>
        <v>-0.11019543206969626</v>
      </c>
    </row>
    <row r="871" spans="1:24" x14ac:dyDescent="0.3">
      <c r="A871" s="16">
        <v>43694</v>
      </c>
      <c r="B871" s="7">
        <v>363</v>
      </c>
      <c r="C871" s="7">
        <v>460.25</v>
      </c>
      <c r="F871" s="15">
        <v>43687</v>
      </c>
      <c r="G871" s="7">
        <v>3680</v>
      </c>
      <c r="H871" s="7">
        <v>3837</v>
      </c>
      <c r="I871" s="3"/>
      <c r="J871" s="3"/>
      <c r="K871" s="7">
        <v>0</v>
      </c>
      <c r="L871" s="9">
        <v>0</v>
      </c>
      <c r="M871" s="9">
        <v>0</v>
      </c>
      <c r="N871" s="9">
        <v>0</v>
      </c>
      <c r="O871" s="3"/>
      <c r="P871" s="3"/>
      <c r="Q871" s="11">
        <f t="shared" ref="Q871" si="1075">IF(A871="","",B871-B870)</f>
        <v>-84</v>
      </c>
      <c r="R871" s="14">
        <f t="shared" ref="R871" si="1076">IF(A871="","",(B871-B870)/B870)</f>
        <v>-0.18791946308724833</v>
      </c>
      <c r="S871" s="11">
        <f t="shared" ref="S871" si="1077">IF(A871="","",B871-B819)</f>
        <v>-34</v>
      </c>
      <c r="T871" s="14">
        <f t="shared" ref="T871" si="1078">IF(A871="","",(B871-B819)/B819)</f>
        <v>-8.5642317380352648E-2</v>
      </c>
      <c r="U871" s="11">
        <f t="shared" ref="U871" si="1079">IF(A871="","",(G871-G870))</f>
        <v>-99</v>
      </c>
      <c r="V871" s="14">
        <f t="shared" ref="V871" si="1080">IF(A871="","",(G871-G870)/G870)</f>
        <v>-2.6197406721354857E-2</v>
      </c>
      <c r="W871" s="11">
        <f t="shared" ref="W871" si="1081">IF(A871="","",G871-G819)</f>
        <v>-344</v>
      </c>
      <c r="X871" s="14">
        <f t="shared" ref="X871" si="1082">IF(A871="","",(G871-G819)/G819)</f>
        <v>-8.5487077534791248E-2</v>
      </c>
    </row>
    <row r="872" spans="1:24" x14ac:dyDescent="0.3">
      <c r="A872" s="16">
        <v>43701</v>
      </c>
      <c r="B872" s="7">
        <v>350</v>
      </c>
      <c r="C872" s="7">
        <v>406.5</v>
      </c>
      <c r="F872" s="15">
        <v>43694</v>
      </c>
      <c r="G872" s="7">
        <v>3613</v>
      </c>
      <c r="H872" s="7">
        <v>3722.25</v>
      </c>
      <c r="I872" s="3"/>
      <c r="J872" s="3"/>
      <c r="K872" s="7">
        <v>0</v>
      </c>
      <c r="L872" s="9">
        <v>0</v>
      </c>
      <c r="M872" s="9">
        <v>0</v>
      </c>
      <c r="N872" s="9">
        <v>0</v>
      </c>
      <c r="O872" s="3"/>
      <c r="P872" s="3"/>
      <c r="Q872" s="11">
        <f t="shared" ref="Q872:Q873" si="1083">IF(A872="","",B872-B871)</f>
        <v>-13</v>
      </c>
      <c r="R872" s="14">
        <f t="shared" ref="R872:R873" si="1084">IF(A872="","",(B872-B871)/B871)</f>
        <v>-3.5812672176308541E-2</v>
      </c>
      <c r="S872" s="11">
        <f t="shared" ref="S872:S873" si="1085">IF(A872="","",B872-B820)</f>
        <v>-13</v>
      </c>
      <c r="T872" s="14">
        <f t="shared" ref="T872:T873" si="1086">IF(A872="","",(B872-B820)/B820)</f>
        <v>-3.5812672176308541E-2</v>
      </c>
      <c r="U872" s="11">
        <f t="shared" ref="U872:U873" si="1087">IF(A872="","",(G872-G871))</f>
        <v>-67</v>
      </c>
      <c r="V872" s="14">
        <f t="shared" ref="V872:V873" si="1088">IF(A872="","",(G872-G871)/G871)</f>
        <v>-1.8206521739130434E-2</v>
      </c>
      <c r="W872" s="11">
        <f t="shared" ref="W872:W873" si="1089">IF(A872="","",G872-G820)</f>
        <v>-368</v>
      </c>
      <c r="X872" s="14">
        <f t="shared" ref="X872:X873" si="1090">IF(A872="","",(G872-G820)/G820)</f>
        <v>-9.2439085656870132E-2</v>
      </c>
    </row>
    <row r="873" spans="1:24" x14ac:dyDescent="0.3">
      <c r="A873" s="16">
        <v>43708</v>
      </c>
      <c r="B873" s="7">
        <v>388</v>
      </c>
      <c r="C873" s="7">
        <v>387</v>
      </c>
      <c r="F873" s="15">
        <v>43701</v>
      </c>
      <c r="G873" s="7">
        <v>3405</v>
      </c>
      <c r="H873" s="7">
        <v>3619.25</v>
      </c>
      <c r="I873" s="3"/>
      <c r="J873" s="3"/>
      <c r="K873" s="7">
        <v>0</v>
      </c>
      <c r="L873" s="9">
        <v>0</v>
      </c>
      <c r="M873" s="9">
        <v>0</v>
      </c>
      <c r="N873" s="9">
        <v>0</v>
      </c>
      <c r="O873" s="3"/>
      <c r="P873" s="3"/>
      <c r="Q873" s="11">
        <f t="shared" si="1083"/>
        <v>38</v>
      </c>
      <c r="R873" s="14">
        <f t="shared" si="1084"/>
        <v>0.10857142857142857</v>
      </c>
      <c r="S873" s="11">
        <f t="shared" si="1085"/>
        <v>-60</v>
      </c>
      <c r="T873" s="14">
        <f t="shared" si="1086"/>
        <v>-0.13392857142857142</v>
      </c>
      <c r="U873" s="11">
        <f t="shared" si="1087"/>
        <v>-208</v>
      </c>
      <c r="V873" s="14">
        <f t="shared" si="1088"/>
        <v>-5.7569886520896764E-2</v>
      </c>
      <c r="W873" s="11">
        <f t="shared" si="1089"/>
        <v>-423</v>
      </c>
      <c r="X873" s="14">
        <f t="shared" si="1090"/>
        <v>-0.11050156739811912</v>
      </c>
    </row>
    <row r="874" spans="1:24" x14ac:dyDescent="0.3">
      <c r="A874" s="16">
        <v>43715</v>
      </c>
      <c r="B874" s="7">
        <v>388</v>
      </c>
      <c r="C874" s="7">
        <v>372.25</v>
      </c>
      <c r="F874" s="15">
        <v>43708</v>
      </c>
      <c r="G874" s="7">
        <v>3096</v>
      </c>
      <c r="H874" s="7">
        <v>3448.5</v>
      </c>
      <c r="I874" s="3"/>
      <c r="J874" s="3"/>
      <c r="K874" s="7">
        <v>0</v>
      </c>
      <c r="L874" s="9">
        <v>0</v>
      </c>
      <c r="M874" s="9">
        <v>0</v>
      </c>
      <c r="N874" s="9">
        <v>0</v>
      </c>
      <c r="O874" s="3"/>
      <c r="P874" s="3"/>
      <c r="Q874" s="11">
        <f t="shared" ref="Q874" si="1091">IF(A874="","",B874-B873)</f>
        <v>0</v>
      </c>
      <c r="R874" s="14">
        <f t="shared" ref="R874" si="1092">IF(A874="","",(B874-B873)/B873)</f>
        <v>0</v>
      </c>
      <c r="S874" s="11">
        <f t="shared" ref="S874" si="1093">IF(A874="","",B874-B822)</f>
        <v>25</v>
      </c>
      <c r="T874" s="14">
        <f t="shared" ref="T874" si="1094">IF(A874="","",(B874-B822)/B822)</f>
        <v>6.8870523415977963E-2</v>
      </c>
      <c r="U874" s="11">
        <f t="shared" ref="U874" si="1095">IF(A874="","",(G874-G873))</f>
        <v>-309</v>
      </c>
      <c r="V874" s="14">
        <f t="shared" ref="V874" si="1096">IF(A874="","",(G874-G873)/G873)</f>
        <v>-9.0748898678414097E-2</v>
      </c>
      <c r="W874" s="11">
        <f t="shared" ref="W874" si="1097">IF(A874="","",G874-G822)</f>
        <v>-535</v>
      </c>
      <c r="X874" s="14">
        <f t="shared" ref="X874" si="1098">IF(A874="","",(G874-G822)/G822)</f>
        <v>-0.14734232993665658</v>
      </c>
    </row>
    <row r="875" spans="1:24" x14ac:dyDescent="0.3">
      <c r="A875" s="16">
        <v>43722</v>
      </c>
      <c r="B875" s="7">
        <v>414</v>
      </c>
      <c r="C875" s="7">
        <v>385</v>
      </c>
      <c r="F875" s="15">
        <v>43715</v>
      </c>
      <c r="G875" s="7">
        <v>2966</v>
      </c>
      <c r="H875" s="7">
        <v>3270</v>
      </c>
      <c r="I875" s="3"/>
      <c r="J875" s="3"/>
      <c r="K875" s="7">
        <v>0</v>
      </c>
      <c r="L875" s="9">
        <v>0</v>
      </c>
      <c r="M875" s="9">
        <v>0</v>
      </c>
      <c r="N875" s="9">
        <v>0</v>
      </c>
      <c r="O875" s="3"/>
      <c r="P875" s="3"/>
      <c r="Q875" s="11">
        <f t="shared" ref="Q875" si="1099">IF(A875="","",B875-B874)</f>
        <v>26</v>
      </c>
      <c r="R875" s="14">
        <f t="shared" ref="R875" si="1100">IF(A875="","",(B875-B874)/B874)</f>
        <v>6.7010309278350513E-2</v>
      </c>
      <c r="S875" s="11">
        <f t="shared" ref="S875" si="1101">IF(A875="","",B875-B823)</f>
        <v>-51</v>
      </c>
      <c r="T875" s="14">
        <f t="shared" ref="T875" si="1102">IF(A875="","",(B875-B823)/B823)</f>
        <v>-0.10967741935483871</v>
      </c>
      <c r="U875" s="11">
        <f t="shared" ref="U875" si="1103">IF(A875="","",(G875-G874))</f>
        <v>-130</v>
      </c>
      <c r="V875" s="14">
        <f t="shared" ref="V875" si="1104">IF(A875="","",(G875-G874)/G874)</f>
        <v>-4.1989664082687339E-2</v>
      </c>
      <c r="W875" s="11">
        <f t="shared" ref="W875" si="1105">IF(A875="","",G875-G823)</f>
        <v>-588</v>
      </c>
      <c r="X875" s="14">
        <f t="shared" ref="X875" si="1106">IF(A875="","",(G875-G823)/G823)</f>
        <v>-0.1654473832301632</v>
      </c>
    </row>
    <row r="876" spans="1:24" x14ac:dyDescent="0.3">
      <c r="A876" s="16">
        <v>43729</v>
      </c>
      <c r="B876" s="7">
        <v>382</v>
      </c>
      <c r="C876" s="7">
        <v>393</v>
      </c>
      <c r="F876" s="15">
        <v>43722</v>
      </c>
      <c r="G876" s="7">
        <v>2965</v>
      </c>
      <c r="H876" s="7">
        <v>3108</v>
      </c>
      <c r="I876" s="3"/>
      <c r="J876" s="3"/>
      <c r="K876" s="7">
        <v>0</v>
      </c>
      <c r="L876" s="9">
        <v>0</v>
      </c>
      <c r="M876" s="9">
        <v>0</v>
      </c>
      <c r="N876" s="9">
        <v>0</v>
      </c>
      <c r="O876" s="3"/>
      <c r="P876" s="3"/>
      <c r="Q876" s="11">
        <f t="shared" ref="Q876" si="1107">IF(A876="","",B876-B875)</f>
        <v>-32</v>
      </c>
      <c r="R876" s="14">
        <f t="shared" ref="R876" si="1108">IF(A876="","",(B876-B875)/B875)</f>
        <v>-7.7294685990338161E-2</v>
      </c>
      <c r="S876" s="11">
        <f t="shared" ref="S876" si="1109">IF(A876="","",B876-B824)</f>
        <v>-3</v>
      </c>
      <c r="T876" s="14">
        <f t="shared" ref="T876" si="1110">IF(A876="","",(B876-B824)/B824)</f>
        <v>-7.7922077922077922E-3</v>
      </c>
      <c r="U876" s="11">
        <f t="shared" ref="U876" si="1111">IF(A876="","",(G876-G875))</f>
        <v>-1</v>
      </c>
      <c r="V876" s="14">
        <f t="shared" ref="V876" si="1112">IF(A876="","",(G876-G875)/G875)</f>
        <v>-3.3715441672285906E-4</v>
      </c>
      <c r="W876" s="11">
        <f t="shared" ref="W876" si="1113">IF(A876="","",G876-G824)</f>
        <v>-502</v>
      </c>
      <c r="X876" s="14">
        <f t="shared" ref="X876" si="1114">IF(A876="","",(G876-G824)/G824)</f>
        <v>-0.14479376982982406</v>
      </c>
    </row>
    <row r="877" spans="1:24" x14ac:dyDescent="0.3">
      <c r="A877" s="16">
        <v>43736</v>
      </c>
      <c r="B877" s="7">
        <v>367</v>
      </c>
      <c r="C877" s="7">
        <v>387.75</v>
      </c>
      <c r="F877" s="15">
        <v>43729</v>
      </c>
      <c r="G877" s="7">
        <v>2910</v>
      </c>
      <c r="H877" s="7">
        <v>2984.25</v>
      </c>
      <c r="I877" s="3"/>
      <c r="J877" s="3"/>
      <c r="K877" s="7">
        <v>0</v>
      </c>
      <c r="L877" s="9">
        <v>0</v>
      </c>
      <c r="M877" s="9">
        <v>0</v>
      </c>
      <c r="N877" s="9">
        <v>0</v>
      </c>
      <c r="O877" s="3"/>
      <c r="P877" s="3"/>
      <c r="Q877" s="11">
        <f t="shared" ref="Q877" si="1115">IF(A877="","",B877-B876)</f>
        <v>-15</v>
      </c>
      <c r="R877" s="14">
        <f t="shared" ref="R877" si="1116">IF(A877="","",(B877-B876)/B876)</f>
        <v>-3.9267015706806283E-2</v>
      </c>
      <c r="S877" s="11">
        <f t="shared" ref="S877" si="1117">IF(A877="","",B877-B825)</f>
        <v>25</v>
      </c>
      <c r="T877" s="14">
        <f t="shared" ref="T877" si="1118">IF(A877="","",(B877-B825)/B825)</f>
        <v>7.3099415204678359E-2</v>
      </c>
      <c r="U877" s="11">
        <f t="shared" ref="U877" si="1119">IF(A877="","",(G877-G876))</f>
        <v>-55</v>
      </c>
      <c r="V877" s="14">
        <f t="shared" ref="V877" si="1120">IF(A877="","",(G877-G876)/G876)</f>
        <v>-1.8549747048903879E-2</v>
      </c>
      <c r="W877" s="11">
        <f t="shared" ref="W877" si="1121">IF(A877="","",G877-G825)</f>
        <v>-663</v>
      </c>
      <c r="X877" s="14">
        <f t="shared" ref="X877" si="1122">IF(A877="","",(G877-G825)/G825)</f>
        <v>-0.1855583543240974</v>
      </c>
    </row>
    <row r="878" spans="1:24" x14ac:dyDescent="0.3">
      <c r="A878" s="16">
        <v>43743</v>
      </c>
      <c r="B878" s="7">
        <v>414</v>
      </c>
      <c r="C878" s="7">
        <v>394.25</v>
      </c>
      <c r="F878" s="15">
        <v>43736</v>
      </c>
      <c r="G878" s="7">
        <v>2960</v>
      </c>
      <c r="H878" s="7">
        <v>2950.25</v>
      </c>
      <c r="I878" s="3"/>
      <c r="J878" s="3"/>
      <c r="K878" s="7">
        <v>0</v>
      </c>
      <c r="L878" s="9">
        <v>0</v>
      </c>
      <c r="M878" s="9">
        <v>0</v>
      </c>
      <c r="N878" s="9">
        <v>0</v>
      </c>
      <c r="O878" s="3"/>
      <c r="P878" s="3"/>
      <c r="Q878" s="11">
        <f t="shared" ref="Q878" si="1123">IF(A878="","",B878-B877)</f>
        <v>47</v>
      </c>
      <c r="R878" s="14">
        <f t="shared" ref="R878" si="1124">IF(A878="","",(B878-B877)/B877)</f>
        <v>0.12806539509536785</v>
      </c>
      <c r="S878" s="11">
        <f t="shared" ref="S878" si="1125">IF(A878="","",B878-B826)</f>
        <v>-43</v>
      </c>
      <c r="T878" s="14">
        <f t="shared" ref="T878" si="1126">IF(A878="","",(B878-B826)/B826)</f>
        <v>-9.4091903719912467E-2</v>
      </c>
      <c r="U878" s="11">
        <f t="shared" ref="U878" si="1127">IF(A878="","",(G878-G877))</f>
        <v>50</v>
      </c>
      <c r="V878" s="14">
        <f t="shared" ref="V878" si="1128">IF(A878="","",(G878-G877)/G877)</f>
        <v>1.7182130584192441E-2</v>
      </c>
      <c r="W878" s="11">
        <f t="shared" ref="W878" si="1129">IF(A878="","",G878-G826)</f>
        <v>-306</v>
      </c>
      <c r="X878" s="14">
        <f t="shared" ref="X878" si="1130">IF(A878="","",(G878-G826)/G826)</f>
        <v>-9.3692590324556027E-2</v>
      </c>
    </row>
    <row r="879" spans="1:24" x14ac:dyDescent="0.3">
      <c r="A879" s="16">
        <v>43750</v>
      </c>
      <c r="B879" s="7">
        <v>480</v>
      </c>
      <c r="C879" s="7">
        <v>410.75</v>
      </c>
      <c r="F879" s="15">
        <v>43743</v>
      </c>
      <c r="G879" s="7">
        <v>3022</v>
      </c>
      <c r="H879" s="7">
        <v>2964.25</v>
      </c>
      <c r="I879" s="3"/>
      <c r="J879" s="3"/>
      <c r="K879" s="7">
        <v>0</v>
      </c>
      <c r="L879" s="9">
        <v>0</v>
      </c>
      <c r="M879" s="9">
        <v>0</v>
      </c>
      <c r="N879" s="9">
        <v>0</v>
      </c>
      <c r="O879" s="3"/>
      <c r="P879" s="3"/>
      <c r="Q879" s="11">
        <f t="shared" ref="Q879" si="1131">IF(A879="","",B879-B878)</f>
        <v>66</v>
      </c>
      <c r="R879" s="14">
        <f t="shared" ref="R879" si="1132">IF(A879="","",(B879-B878)/B878)</f>
        <v>0.15942028985507245</v>
      </c>
      <c r="S879" s="11">
        <f t="shared" ref="S879" si="1133">IF(A879="","",B879-B827)</f>
        <v>49</v>
      </c>
      <c r="T879" s="14">
        <f t="shared" ref="T879" si="1134">IF(A879="","",(B879-B827)/B827)</f>
        <v>0.1136890951276102</v>
      </c>
      <c r="U879" s="11">
        <f t="shared" ref="U879" si="1135">IF(A879="","",(G879-G878))</f>
        <v>62</v>
      </c>
      <c r="V879" s="14">
        <f t="shared" ref="V879" si="1136">IF(A879="","",(G879-G878)/G878)</f>
        <v>2.0945945945945947E-2</v>
      </c>
      <c r="W879" s="11">
        <f t="shared" ref="W879" si="1137">IF(A879="","",G879-G827)</f>
        <v>-244</v>
      </c>
      <c r="X879" s="14">
        <f t="shared" ref="X879" si="1138">IF(A879="","",(G879-G827)/G827)</f>
        <v>-7.4709124311083897E-2</v>
      </c>
    </row>
    <row r="880" spans="1:24" x14ac:dyDescent="0.3">
      <c r="A880" s="16">
        <v>43757</v>
      </c>
      <c r="B880" s="7">
        <v>419</v>
      </c>
      <c r="C880" s="7">
        <v>420</v>
      </c>
      <c r="F880" s="15">
        <v>43750</v>
      </c>
      <c r="G880" s="7">
        <v>2938</v>
      </c>
      <c r="H880" s="7">
        <v>2957.5</v>
      </c>
      <c r="I880" s="3"/>
      <c r="J880" s="3"/>
      <c r="K880" s="7">
        <v>0</v>
      </c>
      <c r="L880" s="9">
        <v>0</v>
      </c>
      <c r="M880" s="9">
        <v>0</v>
      </c>
      <c r="N880" s="9">
        <v>0</v>
      </c>
      <c r="O880" s="3"/>
      <c r="P880" s="3"/>
      <c r="Q880" s="11">
        <f t="shared" ref="Q880" si="1139">IF(A880="","",B880-B879)</f>
        <v>-61</v>
      </c>
      <c r="R880" s="14">
        <f t="shared" ref="R880" si="1140">IF(A880="","",(B880-B879)/B879)</f>
        <v>-0.12708333333333333</v>
      </c>
      <c r="S880" s="11">
        <f t="shared" ref="S880" si="1141">IF(A880="","",B880-B828)</f>
        <v>-110</v>
      </c>
      <c r="T880" s="14">
        <f t="shared" ref="T880" si="1142">IF(A880="","",(B880-B828)/B828)</f>
        <v>-0.20793950850661624</v>
      </c>
      <c r="U880" s="11">
        <f t="shared" ref="U880" si="1143">IF(A880="","",(G880-G879))</f>
        <v>-84</v>
      </c>
      <c r="V880" s="14">
        <f t="shared" ref="V880" si="1144">IF(A880="","",(G880-G879)/G879)</f>
        <v>-2.7796161482461945E-2</v>
      </c>
      <c r="W880" s="11">
        <f t="shared" ref="W880" si="1145">IF(A880="","",G880-G828)</f>
        <v>-397</v>
      </c>
      <c r="X880" s="14">
        <f t="shared" ref="X880" si="1146">IF(A880="","",(G880-G828)/G828)</f>
        <v>-0.11904047976011994</v>
      </c>
    </row>
    <row r="881" spans="1:24" x14ac:dyDescent="0.3">
      <c r="A881" s="16">
        <v>43764</v>
      </c>
      <c r="B881" s="7">
        <v>660</v>
      </c>
      <c r="C881" s="7">
        <v>493.25</v>
      </c>
      <c r="F881" s="15">
        <v>43757</v>
      </c>
      <c r="G881" s="7">
        <v>3213</v>
      </c>
      <c r="H881" s="7">
        <v>3033.25</v>
      </c>
      <c r="I881" s="3"/>
      <c r="J881" s="3"/>
      <c r="K881" s="7">
        <v>0</v>
      </c>
      <c r="L881" s="9">
        <v>0</v>
      </c>
      <c r="M881" s="9">
        <v>0</v>
      </c>
      <c r="N881" s="9">
        <v>0</v>
      </c>
      <c r="O881" s="3"/>
      <c r="P881" s="3"/>
      <c r="Q881" s="11">
        <f t="shared" ref="Q881" si="1147">IF(A881="","",B881-B880)</f>
        <v>241</v>
      </c>
      <c r="R881" s="14">
        <f t="shared" ref="R881" si="1148">IF(A881="","",(B881-B880)/B880)</f>
        <v>0.57517899761336511</v>
      </c>
      <c r="S881" s="11">
        <f t="shared" ref="S881" si="1149">IF(A881="","",B881-B829)</f>
        <v>6</v>
      </c>
      <c r="T881" s="14">
        <f t="shared" ref="T881" si="1150">IF(A881="","",(B881-B829)/B829)</f>
        <v>9.1743119266055051E-3</v>
      </c>
      <c r="U881" s="11">
        <f t="shared" ref="U881" si="1151">IF(A881="","",(G881-G880))</f>
        <v>275</v>
      </c>
      <c r="V881" s="14">
        <f t="shared" ref="V881" si="1152">IF(A881="","",(G881-G880)/G880)</f>
        <v>9.3601089176310409E-2</v>
      </c>
      <c r="W881" s="11">
        <f t="shared" ref="W881" si="1153">IF(A881="","",G881-G829)</f>
        <v>-252</v>
      </c>
      <c r="X881" s="14">
        <f t="shared" ref="X881" si="1154">IF(A881="","",(G881-G829)/G829)</f>
        <v>-7.2727272727272724E-2</v>
      </c>
    </row>
    <row r="882" spans="1:24" x14ac:dyDescent="0.3">
      <c r="A882" s="16">
        <v>43771</v>
      </c>
      <c r="B882" s="7">
        <v>719</v>
      </c>
      <c r="C882" s="7">
        <v>569.5</v>
      </c>
      <c r="F882" s="15">
        <v>43764</v>
      </c>
      <c r="G882" s="7">
        <v>3308</v>
      </c>
      <c r="H882" s="7">
        <v>3120.25</v>
      </c>
      <c r="I882" s="3"/>
      <c r="J882" s="3"/>
      <c r="K882" s="7">
        <v>0</v>
      </c>
      <c r="L882" s="9">
        <v>0</v>
      </c>
      <c r="M882" s="9">
        <v>0</v>
      </c>
      <c r="N882" s="9">
        <v>0</v>
      </c>
      <c r="O882" s="3"/>
      <c r="P882" s="3"/>
      <c r="Q882" s="11">
        <f t="shared" ref="Q882:Q884" si="1155">IF(A882="","",B882-B881)</f>
        <v>59</v>
      </c>
      <c r="R882" s="14">
        <f t="shared" ref="R882:R884" si="1156">IF(A882="","",(B882-B881)/B881)</f>
        <v>8.9393939393939401E-2</v>
      </c>
      <c r="S882" s="11">
        <f t="shared" ref="S882:S884" si="1157">IF(A882="","",B882-B830)</f>
        <v>-5</v>
      </c>
      <c r="T882" s="14">
        <f t="shared" ref="T882:T884" si="1158">IF(A882="","",(B882-B830)/B830)</f>
        <v>-6.9060773480662981E-3</v>
      </c>
      <c r="U882" s="11">
        <f t="shared" ref="U882:U884" si="1159">IF(A882="","",(G882-G881))</f>
        <v>95</v>
      </c>
      <c r="V882" s="14">
        <f t="shared" ref="V882:V884" si="1160">IF(A882="","",(G882-G881)/G881)</f>
        <v>2.9567382508558979E-2</v>
      </c>
      <c r="W882" s="11">
        <f t="shared" ref="W882:W884" si="1161">IF(A882="","",G882-G830)</f>
        <v>-358</v>
      </c>
      <c r="X882" s="14">
        <f t="shared" ref="X882:X884" si="1162">IF(A882="","",(G882-G830)/G830)</f>
        <v>-9.765411893071467E-2</v>
      </c>
    </row>
    <row r="883" spans="1:24" x14ac:dyDescent="0.3">
      <c r="A883" s="16">
        <v>43778</v>
      </c>
      <c r="B883" s="7">
        <v>839</v>
      </c>
      <c r="C883" s="7">
        <v>659.25</v>
      </c>
      <c r="F883" s="15">
        <v>43771</v>
      </c>
      <c r="G883" s="7">
        <v>3424</v>
      </c>
      <c r="H883" s="7">
        <v>3220.75</v>
      </c>
      <c r="I883" s="3"/>
      <c r="J883" s="3"/>
      <c r="K883" s="7">
        <v>0</v>
      </c>
      <c r="L883" s="9">
        <v>0</v>
      </c>
      <c r="M883" s="9">
        <v>0</v>
      </c>
      <c r="N883" s="9">
        <v>0</v>
      </c>
      <c r="O883" s="3"/>
      <c r="P883" s="3"/>
      <c r="Q883" s="11">
        <f t="shared" si="1155"/>
        <v>120</v>
      </c>
      <c r="R883" s="14">
        <f t="shared" si="1156"/>
        <v>0.16689847009735745</v>
      </c>
      <c r="S883" s="11">
        <f t="shared" si="1157"/>
        <v>-63</v>
      </c>
      <c r="T883" s="14">
        <f t="shared" si="1158"/>
        <v>-6.9844789356984474E-2</v>
      </c>
      <c r="U883" s="11">
        <f t="shared" si="1159"/>
        <v>116</v>
      </c>
      <c r="V883" s="14">
        <f t="shared" si="1160"/>
        <v>3.5066505441354291E-2</v>
      </c>
      <c r="W883" s="11">
        <f t="shared" si="1161"/>
        <v>-436</v>
      </c>
      <c r="X883" s="14">
        <f t="shared" si="1162"/>
        <v>-0.11295336787564766</v>
      </c>
    </row>
    <row r="884" spans="1:24" x14ac:dyDescent="0.3">
      <c r="A884" s="16">
        <v>43785</v>
      </c>
      <c r="B884" s="7">
        <v>785</v>
      </c>
      <c r="C884" s="7">
        <v>750.75</v>
      </c>
      <c r="F884" s="15">
        <v>43778</v>
      </c>
      <c r="G884" s="7">
        <v>3858</v>
      </c>
      <c r="H884" s="7">
        <v>3450.75</v>
      </c>
      <c r="I884" s="3"/>
      <c r="J884" s="3"/>
      <c r="K884" s="7">
        <v>0</v>
      </c>
      <c r="L884" s="9">
        <v>0</v>
      </c>
      <c r="M884" s="9">
        <v>0</v>
      </c>
      <c r="N884" s="9">
        <v>0</v>
      </c>
      <c r="O884" s="3"/>
      <c r="P884" s="3"/>
      <c r="Q884" s="11">
        <f t="shared" si="1155"/>
        <v>-54</v>
      </c>
      <c r="R884" s="14">
        <f t="shared" si="1156"/>
        <v>-6.4362336114421936E-2</v>
      </c>
      <c r="S884" s="11">
        <f t="shared" si="1157"/>
        <v>90</v>
      </c>
      <c r="T884" s="14">
        <f t="shared" si="1158"/>
        <v>0.12949640287769784</v>
      </c>
      <c r="U884" s="11">
        <f t="shared" si="1159"/>
        <v>434</v>
      </c>
      <c r="V884" s="14">
        <f t="shared" si="1160"/>
        <v>0.12675233644859812</v>
      </c>
      <c r="W884" s="11">
        <f t="shared" si="1161"/>
        <v>-69</v>
      </c>
      <c r="X884" s="14">
        <f t="shared" si="1162"/>
        <v>-1.7570664629488159E-2</v>
      </c>
    </row>
    <row r="885" spans="1:24" x14ac:dyDescent="0.3">
      <c r="A885" s="16">
        <v>43792</v>
      </c>
      <c r="B885" s="7">
        <v>944</v>
      </c>
      <c r="C885" s="7">
        <v>821.75</v>
      </c>
      <c r="F885" s="15">
        <v>43785</v>
      </c>
      <c r="G885" s="7">
        <v>4377</v>
      </c>
      <c r="H885" s="7">
        <v>3741.75</v>
      </c>
      <c r="I885" s="3"/>
      <c r="J885" s="3"/>
      <c r="K885" s="7">
        <v>0</v>
      </c>
      <c r="L885" s="9">
        <v>0</v>
      </c>
      <c r="M885" s="9">
        <v>0</v>
      </c>
      <c r="N885" s="9">
        <v>0</v>
      </c>
      <c r="O885" s="3"/>
      <c r="P885" s="3"/>
      <c r="Q885" s="11">
        <f t="shared" ref="Q885" si="1163">IF(A885="","",B885-B884)</f>
        <v>159</v>
      </c>
      <c r="R885" s="14">
        <f t="shared" ref="R885" si="1164">IF(A885="","",(B885-B884)/B884)</f>
        <v>0.20254777070063695</v>
      </c>
      <c r="S885" s="11">
        <f t="shared" ref="S885" si="1165">IF(A885="","",B885-B833)</f>
        <v>-97</v>
      </c>
      <c r="T885" s="14">
        <f t="shared" ref="T885" si="1166">IF(A885="","",(B885-B833)/B833)</f>
        <v>-9.3179634966378488E-2</v>
      </c>
      <c r="U885" s="11">
        <f t="shared" ref="U885" si="1167">IF(A885="","",(G885-G884))</f>
        <v>519</v>
      </c>
      <c r="V885" s="14">
        <f t="shared" ref="V885" si="1168">IF(A885="","",(G885-G884)/G884)</f>
        <v>0.13452566096423016</v>
      </c>
      <c r="W885" s="11">
        <f t="shared" ref="W885" si="1169">IF(A885="","",G885-G833)</f>
        <v>121</v>
      </c>
      <c r="X885" s="14">
        <f t="shared" ref="X885" si="1170">IF(A885="","",(G885-G833)/G833)</f>
        <v>2.8430451127819549E-2</v>
      </c>
    </row>
    <row r="886" spans="1:24" x14ac:dyDescent="0.3">
      <c r="A886" s="16">
        <v>43799</v>
      </c>
      <c r="B886" s="7">
        <v>732</v>
      </c>
      <c r="C886" s="7">
        <v>825</v>
      </c>
      <c r="F886" s="15">
        <v>43792</v>
      </c>
      <c r="G886" s="7">
        <v>4548</v>
      </c>
      <c r="H886" s="7">
        <v>4051.75</v>
      </c>
      <c r="I886" s="3"/>
      <c r="J886" s="3"/>
      <c r="K886" s="7">
        <v>0</v>
      </c>
      <c r="L886" s="9">
        <v>0</v>
      </c>
      <c r="M886" s="9">
        <v>0</v>
      </c>
      <c r="N886" s="9">
        <v>0</v>
      </c>
      <c r="O886" s="3"/>
      <c r="P886" s="3"/>
      <c r="Q886" s="11">
        <f t="shared" ref="Q886" si="1171">IF(A886="","",B886-B885)</f>
        <v>-212</v>
      </c>
      <c r="R886" s="14">
        <f t="shared" ref="R886" si="1172">IF(A886="","",(B886-B885)/B885)</f>
        <v>-0.22457627118644069</v>
      </c>
      <c r="S886" s="11">
        <f t="shared" ref="S886" si="1173">IF(A886="","",B886-B834)</f>
        <v>-863</v>
      </c>
      <c r="T886" s="14">
        <f t="shared" ref="T886" si="1174">IF(A886="","",(B886-B834)/B834)</f>
        <v>-0.54106583072100312</v>
      </c>
      <c r="U886" s="11">
        <f t="shared" ref="U886" si="1175">IF(A886="","",(G886-G885))</f>
        <v>171</v>
      </c>
      <c r="V886" s="14">
        <f t="shared" ref="V886" si="1176">IF(A886="","",(G886-G885)/G885)</f>
        <v>3.9067854694996573E-2</v>
      </c>
      <c r="W886" s="11">
        <f t="shared" ref="W886" si="1177">IF(A886="","",G886-G834)</f>
        <v>-994</v>
      </c>
      <c r="X886" s="14">
        <f t="shared" ref="X886" si="1178">IF(A886="","",(G886-G834)/G834)</f>
        <v>-0.17935763262360158</v>
      </c>
    </row>
    <row r="887" spans="1:24" x14ac:dyDescent="0.3">
      <c r="A887" s="16">
        <v>43806</v>
      </c>
      <c r="B887" s="7">
        <v>1351</v>
      </c>
      <c r="C887" s="7">
        <v>953</v>
      </c>
      <c r="F887" s="15">
        <v>43799</v>
      </c>
      <c r="G887" s="7">
        <v>5381</v>
      </c>
      <c r="H887" s="7">
        <v>4541</v>
      </c>
      <c r="I887" s="3"/>
      <c r="J887" s="3"/>
      <c r="K887" s="7">
        <v>0</v>
      </c>
      <c r="L887" s="9">
        <v>0</v>
      </c>
      <c r="M887" s="9">
        <v>0</v>
      </c>
      <c r="N887" s="9">
        <v>0</v>
      </c>
      <c r="O887" s="3"/>
      <c r="P887" s="3"/>
      <c r="Q887" s="11">
        <f t="shared" ref="Q887" si="1179">IF(A887="","",B887-B886)</f>
        <v>619</v>
      </c>
      <c r="R887" s="14">
        <f t="shared" ref="R887" si="1180">IF(A887="","",(B887-B886)/B886)</f>
        <v>0.84562841530054644</v>
      </c>
      <c r="S887" s="11">
        <f t="shared" ref="S887" si="1181">IF(A887="","",B887-B835)</f>
        <v>113</v>
      </c>
      <c r="T887" s="14">
        <f t="shared" ref="T887" si="1182">IF(A887="","",(B887-B835)/B835)</f>
        <v>9.1276252019386106E-2</v>
      </c>
      <c r="U887" s="11">
        <f t="shared" ref="U887" si="1183">IF(A887="","",(G887-G886))</f>
        <v>833</v>
      </c>
      <c r="V887" s="14">
        <f t="shared" ref="V887" si="1184">IF(A887="","",(G887-G886)/G886)</f>
        <v>0.18315743183817063</v>
      </c>
      <c r="W887" s="11">
        <f t="shared" ref="W887" si="1185">IF(A887="","",G887-G835)</f>
        <v>-328</v>
      </c>
      <c r="X887" s="14">
        <f t="shared" ref="X887" si="1186">IF(A887="","",(G887-G835)/G835)</f>
        <v>-5.7453144158346472E-2</v>
      </c>
    </row>
    <row r="888" spans="1:24" x14ac:dyDescent="0.3">
      <c r="A888" s="16">
        <v>43813</v>
      </c>
      <c r="B888" s="7">
        <v>1304</v>
      </c>
      <c r="C888" s="7">
        <v>1082.75</v>
      </c>
      <c r="F888" s="15">
        <v>43806</v>
      </c>
      <c r="G888" s="7">
        <v>5655</v>
      </c>
      <c r="H888" s="7">
        <v>4990.25</v>
      </c>
      <c r="I888" s="3"/>
      <c r="J888" s="3"/>
      <c r="K888" s="7">
        <v>0</v>
      </c>
      <c r="L888" s="9">
        <v>0</v>
      </c>
      <c r="M888" s="9">
        <v>0</v>
      </c>
      <c r="N888" s="9">
        <v>0</v>
      </c>
      <c r="O888" s="3"/>
      <c r="P888" s="3"/>
      <c r="Q888" s="11">
        <f t="shared" ref="Q888" si="1187">IF(A888="","",B888-B887)</f>
        <v>-47</v>
      </c>
      <c r="R888" s="14">
        <f t="shared" ref="R888" si="1188">IF(A888="","",(B888-B887)/B887)</f>
        <v>-3.4789045151739452E-2</v>
      </c>
      <c r="S888" s="11">
        <f t="shared" ref="S888" si="1189">IF(A888="","",B888-B836)</f>
        <v>-48</v>
      </c>
      <c r="T888" s="14">
        <f t="shared" ref="T888" si="1190">IF(A888="","",(B888-B836)/B836)</f>
        <v>-3.5502958579881658E-2</v>
      </c>
      <c r="U888" s="11">
        <f t="shared" ref="U888" si="1191">IF(A888="","",(G888-G887))</f>
        <v>274</v>
      </c>
      <c r="V888" s="14">
        <f t="shared" ref="V888" si="1192">IF(A888="","",(G888-G887)/G887)</f>
        <v>5.0919903363687048E-2</v>
      </c>
      <c r="W888" s="11">
        <f t="shared" ref="W888" si="1193">IF(A888="","",G888-G836)</f>
        <v>-175</v>
      </c>
      <c r="X888" s="14">
        <f t="shared" ref="X888" si="1194">IF(A888="","",(G888-G836)/G836)</f>
        <v>-3.0017152658662092E-2</v>
      </c>
    </row>
    <row r="889" spans="1:24" x14ac:dyDescent="0.3">
      <c r="A889" s="16">
        <v>43820</v>
      </c>
      <c r="B889" s="7">
        <v>1123</v>
      </c>
      <c r="C889" s="7">
        <v>1127.5</v>
      </c>
      <c r="F889" s="15">
        <v>43813</v>
      </c>
      <c r="G889" s="7">
        <v>5761</v>
      </c>
      <c r="H889" s="7">
        <v>5336.25</v>
      </c>
      <c r="I889" s="3"/>
      <c r="J889" s="3"/>
      <c r="K889" s="7">
        <v>0</v>
      </c>
      <c r="L889" s="9">
        <v>0</v>
      </c>
      <c r="M889" s="9">
        <v>0</v>
      </c>
      <c r="N889" s="9">
        <v>0</v>
      </c>
      <c r="O889" s="3"/>
      <c r="P889" s="3"/>
      <c r="Q889" s="11">
        <f t="shared" ref="Q889" si="1195">IF(A889="","",B889-B888)</f>
        <v>-181</v>
      </c>
      <c r="R889" s="14">
        <f t="shared" ref="R889" si="1196">IF(A889="","",(B889-B888)/B888)</f>
        <v>-0.1388036809815951</v>
      </c>
      <c r="S889" s="11">
        <f t="shared" ref="S889" si="1197">IF(A889="","",B889-B837)</f>
        <v>-80</v>
      </c>
      <c r="T889" s="14">
        <f t="shared" ref="T889" si="1198">IF(A889="","",(B889-B837)/B837)</f>
        <v>-6.6500415627597675E-2</v>
      </c>
      <c r="U889" s="11">
        <f t="shared" ref="U889" si="1199">IF(A889="","",(G889-G888))</f>
        <v>106</v>
      </c>
      <c r="V889" s="14">
        <f t="shared" ref="V889" si="1200">IF(A889="","",(G889-G888)/G888)</f>
        <v>1.8744473916887709E-2</v>
      </c>
      <c r="W889" s="11">
        <f t="shared" ref="W889" si="1201">IF(A889="","",G889-G837)</f>
        <v>-763</v>
      </c>
      <c r="X889" s="14">
        <f t="shared" ref="X889" si="1202">IF(A889="","",(G889-G837)/G837)</f>
        <v>-0.11695278969957082</v>
      </c>
    </row>
    <row r="890" spans="1:24" x14ac:dyDescent="0.3">
      <c r="A890" s="16">
        <v>43827</v>
      </c>
      <c r="B890" s="7">
        <v>985</v>
      </c>
      <c r="C890" s="7">
        <v>1190.75</v>
      </c>
      <c r="F890" s="15">
        <v>43820</v>
      </c>
      <c r="G890" s="7">
        <v>5898</v>
      </c>
      <c r="H890" s="7">
        <v>5673.75</v>
      </c>
      <c r="I890" s="3"/>
      <c r="J890" s="3"/>
      <c r="K890" s="7">
        <v>0</v>
      </c>
      <c r="L890" s="9">
        <v>0</v>
      </c>
      <c r="M890" s="9">
        <v>0</v>
      </c>
      <c r="N890" s="9">
        <v>0</v>
      </c>
      <c r="O890" s="3"/>
      <c r="P890" s="3"/>
      <c r="Q890" s="11">
        <f t="shared" ref="Q890" si="1203">IF(A890="","",B890-B889)</f>
        <v>-138</v>
      </c>
      <c r="R890" s="14">
        <f t="shared" ref="R890" si="1204">IF(A890="","",(B890-B889)/B889)</f>
        <v>-0.12288512911843277</v>
      </c>
      <c r="S890" s="11">
        <f t="shared" ref="S890" si="1205">IF(A890="","",B890-B838)</f>
        <v>-36</v>
      </c>
      <c r="T890" s="14">
        <f t="shared" ref="T890" si="1206">IF(A890="","",(B890-B838)/B838)</f>
        <v>-3.5259549461312441E-2</v>
      </c>
      <c r="U890" s="11">
        <f t="shared" ref="U890" si="1207">IF(A890="","",(G890-G889))</f>
        <v>137</v>
      </c>
      <c r="V890" s="14">
        <f t="shared" ref="V890" si="1208">IF(A890="","",(G890-G889)/G889)</f>
        <v>2.3780593646936295E-2</v>
      </c>
      <c r="W890" s="11">
        <f t="shared" ref="W890" si="1209">IF(A890="","",G890-G838)</f>
        <v>-818</v>
      </c>
      <c r="X890" s="14">
        <f t="shared" ref="X890" si="1210">IF(A890="","",(G890-G838)/G838)</f>
        <v>-0.12179868969624777</v>
      </c>
    </row>
    <row r="891" spans="1:24" x14ac:dyDescent="0.3">
      <c r="A891" s="16">
        <v>43834</v>
      </c>
      <c r="B891" s="7">
        <v>1663</v>
      </c>
      <c r="C891" s="7">
        <v>1268.75</v>
      </c>
      <c r="F891" s="15">
        <v>43827</v>
      </c>
      <c r="G891" s="7">
        <v>7826</v>
      </c>
      <c r="H891" s="7">
        <v>6285</v>
      </c>
      <c r="I891" s="3"/>
      <c r="J891" s="3"/>
      <c r="K891" s="7">
        <v>0</v>
      </c>
      <c r="L891" s="9">
        <v>0</v>
      </c>
      <c r="M891" s="9">
        <v>0</v>
      </c>
      <c r="N891" s="9">
        <v>0</v>
      </c>
      <c r="O891" s="3"/>
      <c r="P891" s="3"/>
      <c r="Q891" s="11">
        <f t="shared" ref="Q891" si="1211">IF(A891="","",B891-B890)</f>
        <v>678</v>
      </c>
      <c r="R891" s="14">
        <f t="shared" ref="R891" si="1212">IF(A891="","",(B891-B890)/B890)</f>
        <v>0.68832487309644674</v>
      </c>
      <c r="S891" s="11">
        <f t="shared" ref="S891" si="1213">IF(A891="","",B891-B839)</f>
        <v>-160</v>
      </c>
      <c r="T891" s="14">
        <f t="shared" ref="T891" si="1214">IF(A891="","",(B891-B839)/B839)</f>
        <v>-8.7767416346681296E-2</v>
      </c>
      <c r="U891" s="11">
        <f t="shared" ref="U891" si="1215">IF(A891="","",(G891-G890))</f>
        <v>1928</v>
      </c>
      <c r="V891" s="14">
        <f t="shared" ref="V891" si="1216">IF(A891="","",(G891-G890)/G890)</f>
        <v>0.32689047134621907</v>
      </c>
      <c r="W891" s="11">
        <f t="shared" ref="W891" si="1217">IF(A891="","",G891-G839)</f>
        <v>477</v>
      </c>
      <c r="X891" s="14">
        <f t="shared" ref="X891" si="1218">IF(A891="","",(G891-G839)/G839)</f>
        <v>6.4906790039461149E-2</v>
      </c>
    </row>
    <row r="892" spans="1:24" x14ac:dyDescent="0.3">
      <c r="A892" s="16">
        <v>43841</v>
      </c>
      <c r="B892" s="7">
        <v>1561</v>
      </c>
      <c r="C892" s="7">
        <v>1333</v>
      </c>
      <c r="F892" s="15">
        <v>43834</v>
      </c>
      <c r="G892" s="7">
        <v>7830</v>
      </c>
      <c r="H892" s="7">
        <v>6828.75</v>
      </c>
      <c r="I892" s="3"/>
      <c r="J892" s="3"/>
      <c r="K892" s="7">
        <v>0</v>
      </c>
      <c r="L892" s="9">
        <v>0</v>
      </c>
      <c r="M892" s="9">
        <v>0</v>
      </c>
      <c r="N892" s="9">
        <v>0</v>
      </c>
      <c r="O892" s="3"/>
      <c r="P892" s="3"/>
      <c r="Q892" s="11">
        <f t="shared" ref="Q892" si="1219">IF(A892="","",B892-B891)</f>
        <v>-102</v>
      </c>
      <c r="R892" s="14">
        <f t="shared" ref="R892" si="1220">IF(A892="","",(B892-B891)/B891)</f>
        <v>-6.1334936861094411E-2</v>
      </c>
      <c r="S892" s="11">
        <f t="shared" ref="S892" si="1221">IF(A892="","",B892-B840)</f>
        <v>-76</v>
      </c>
      <c r="T892" s="14">
        <f t="shared" ref="T892" si="1222">IF(A892="","",(B892-B840)/B840)</f>
        <v>-4.6426389737324374E-2</v>
      </c>
      <c r="U892" s="11">
        <f t="shared" ref="U892" si="1223">IF(A892="","",(G892-G891))</f>
        <v>4</v>
      </c>
      <c r="V892" s="14">
        <f t="shared" ref="V892" si="1224">IF(A892="","",(G892-G891)/G891)</f>
        <v>5.1111679018655762E-4</v>
      </c>
      <c r="W892" s="11">
        <f t="shared" ref="W892" si="1225">IF(A892="","",G892-G840)</f>
        <v>-615</v>
      </c>
      <c r="X892" s="14">
        <f t="shared" ref="X892" si="1226">IF(A892="","",(G892-G840)/G840)</f>
        <v>-7.2824156305506219E-2</v>
      </c>
    </row>
    <row r="893" spans="1:24" x14ac:dyDescent="0.3">
      <c r="A893" s="16">
        <v>43848</v>
      </c>
      <c r="B893" s="7">
        <v>959</v>
      </c>
      <c r="C893" s="7">
        <v>1292</v>
      </c>
      <c r="F893" s="15">
        <v>43841</v>
      </c>
      <c r="G893" s="7">
        <v>8659</v>
      </c>
      <c r="H893" s="7">
        <v>7553.25</v>
      </c>
      <c r="I893" s="3"/>
      <c r="J893" s="3"/>
      <c r="K893" s="7">
        <v>0</v>
      </c>
      <c r="L893" s="9">
        <v>0</v>
      </c>
      <c r="M893" s="9">
        <v>0</v>
      </c>
      <c r="N893" s="9">
        <v>0</v>
      </c>
      <c r="O893" s="3"/>
      <c r="P893" s="3"/>
      <c r="Q893" s="11">
        <f t="shared" ref="Q893" si="1227">IF(A893="","",B893-B892)</f>
        <v>-602</v>
      </c>
      <c r="R893" s="14">
        <f t="shared" ref="R893" si="1228">IF(A893="","",(B893-B892)/B892)</f>
        <v>-0.38565022421524664</v>
      </c>
      <c r="S893" s="11">
        <f t="shared" ref="S893" si="1229">IF(A893="","",B893-B841)</f>
        <v>-52</v>
      </c>
      <c r="T893" s="14">
        <f t="shared" ref="T893" si="1230">IF(A893="","",(B893-B841)/B841)</f>
        <v>-5.1434223541048464E-2</v>
      </c>
      <c r="U893" s="11">
        <f t="shared" ref="U893" si="1231">IF(A893="","",(G893-G892))</f>
        <v>829</v>
      </c>
      <c r="V893" s="14">
        <f t="shared" ref="V893" si="1232">IF(A893="","",(G893-G892)/G892)</f>
        <v>0.10587484035759898</v>
      </c>
      <c r="W893" s="11">
        <f t="shared" ref="W893" si="1233">IF(A893="","",G893-G841)</f>
        <v>504</v>
      </c>
      <c r="X893" s="14">
        <f t="shared" ref="X893" si="1234">IF(A893="","",(G893-G841)/G841)</f>
        <v>6.1802575107296136E-2</v>
      </c>
    </row>
    <row r="894" spans="1:24" x14ac:dyDescent="0.3">
      <c r="A894" s="16">
        <v>43855</v>
      </c>
      <c r="B894" s="7">
        <v>944</v>
      </c>
      <c r="C894" s="7">
        <v>1281.75</v>
      </c>
      <c r="F894" s="15">
        <v>43848</v>
      </c>
      <c r="G894" s="7">
        <v>8455</v>
      </c>
      <c r="H894" s="7">
        <v>8192.5</v>
      </c>
      <c r="I894" s="3"/>
      <c r="J894" s="3"/>
      <c r="K894" s="7">
        <v>0</v>
      </c>
      <c r="L894" s="9">
        <v>0</v>
      </c>
      <c r="M894" s="9">
        <v>0</v>
      </c>
      <c r="N894" s="9">
        <v>0</v>
      </c>
      <c r="O894" s="3"/>
      <c r="P894" s="3"/>
      <c r="Q894" s="11">
        <f t="shared" ref="Q894" si="1235">IF(A894="","",B894-B893)</f>
        <v>-15</v>
      </c>
      <c r="R894" s="14">
        <f t="shared" ref="R894" si="1236">IF(A894="","",(B894-B893)/B893)</f>
        <v>-1.5641293013555789E-2</v>
      </c>
      <c r="S894" s="11">
        <f t="shared" ref="S894" si="1237">IF(A894="","",B894-B842)</f>
        <v>40</v>
      </c>
      <c r="T894" s="14">
        <f t="shared" ref="T894" si="1238">IF(A894="","",(B894-B842)/B842)</f>
        <v>4.4247787610619468E-2</v>
      </c>
      <c r="U894" s="11">
        <f t="shared" ref="U894" si="1239">IF(A894="","",(G894-G893))</f>
        <v>-204</v>
      </c>
      <c r="V894" s="14">
        <f t="shared" ref="V894" si="1240">IF(A894="","",(G894-G893)/G893)</f>
        <v>-2.3559302459868346E-2</v>
      </c>
      <c r="W894" s="11">
        <f t="shared" ref="W894" si="1241">IF(A894="","",G894-G842)</f>
        <v>208</v>
      </c>
      <c r="X894" s="14">
        <f t="shared" ref="X894" si="1242">IF(A894="","",(G894-G842)/G842)</f>
        <v>2.5221292591245302E-2</v>
      </c>
    </row>
    <row r="895" spans="1:24" x14ac:dyDescent="0.3">
      <c r="A895" s="16">
        <v>43862</v>
      </c>
      <c r="B895" s="7">
        <v>881</v>
      </c>
      <c r="C895" s="7">
        <v>1086.25</v>
      </c>
      <c r="F895" s="15">
        <v>43855</v>
      </c>
      <c r="G895" s="7">
        <v>8914</v>
      </c>
      <c r="H895" s="7">
        <v>8464.5</v>
      </c>
      <c r="I895" s="3"/>
      <c r="J895" s="3"/>
      <c r="K895" s="7">
        <v>0</v>
      </c>
      <c r="L895" s="9">
        <v>0</v>
      </c>
      <c r="M895" s="9">
        <v>0</v>
      </c>
      <c r="N895" s="9">
        <v>0</v>
      </c>
      <c r="O895" s="3"/>
      <c r="P895" s="3"/>
      <c r="Q895" s="11">
        <f t="shared" ref="Q895" si="1243">IF(A895="","",B895-B894)</f>
        <v>-63</v>
      </c>
      <c r="R895" s="14">
        <f t="shared" ref="R895" si="1244">IF(A895="","",(B895-B894)/B894)</f>
        <v>-6.6737288135593223E-2</v>
      </c>
      <c r="S895" s="11">
        <f t="shared" ref="S895" si="1245">IF(A895="","",B895-B843)</f>
        <v>-48</v>
      </c>
      <c r="T895" s="14">
        <f t="shared" ref="T895" si="1246">IF(A895="","",(B895-B843)/B843)</f>
        <v>-5.1668460710441337E-2</v>
      </c>
      <c r="U895" s="11">
        <f t="shared" ref="U895" si="1247">IF(A895="","",(G895-G894))</f>
        <v>459</v>
      </c>
      <c r="V895" s="14">
        <f t="shared" ref="V895" si="1248">IF(A895="","",(G895-G894)/G894)</f>
        <v>5.4287403903015966E-2</v>
      </c>
      <c r="W895" s="11">
        <f t="shared" ref="W895" si="1249">IF(A895="","",G895-G843)</f>
        <v>136</v>
      </c>
      <c r="X895" s="14">
        <f t="shared" ref="X895" si="1250">IF(A895="","",(G895-G843)/G843)</f>
        <v>1.5493278651173389E-2</v>
      </c>
    </row>
    <row r="896" spans="1:24" x14ac:dyDescent="0.3">
      <c r="A896" s="16">
        <v>43869</v>
      </c>
      <c r="B896" s="7">
        <v>702</v>
      </c>
      <c r="C896" s="7">
        <v>871.5</v>
      </c>
      <c r="F896" s="15">
        <v>43862</v>
      </c>
      <c r="G896" s="7">
        <v>8807</v>
      </c>
      <c r="H896" s="7">
        <v>8708.75</v>
      </c>
      <c r="I896" s="3"/>
      <c r="J896" s="3"/>
      <c r="K896" s="7">
        <v>0</v>
      </c>
      <c r="L896" s="9">
        <v>0</v>
      </c>
      <c r="M896" s="9">
        <v>0</v>
      </c>
      <c r="N896" s="9">
        <v>0</v>
      </c>
      <c r="O896" s="3"/>
      <c r="P896" s="3"/>
      <c r="Q896" s="11">
        <f t="shared" ref="Q896" si="1251">IF(A896="","",B896-B895)</f>
        <v>-179</v>
      </c>
      <c r="R896" s="14">
        <f t="shared" ref="R896" si="1252">IF(A896="","",(B896-B895)/B895)</f>
        <v>-0.20317820658342792</v>
      </c>
      <c r="S896" s="11">
        <f t="shared" ref="S896" si="1253">IF(A896="","",B896-B844)</f>
        <v>-44</v>
      </c>
      <c r="T896" s="14">
        <f t="shared" ref="T896" si="1254">IF(A896="","",(B896-B844)/B844)</f>
        <v>-5.8981233243967826E-2</v>
      </c>
      <c r="U896" s="11">
        <f t="shared" ref="U896" si="1255">IF(A896="","",(G896-G895))</f>
        <v>-107</v>
      </c>
      <c r="V896" s="14">
        <f t="shared" ref="V896" si="1256">IF(A896="","",(G896-G895)/G895)</f>
        <v>-1.2003589858649315E-2</v>
      </c>
      <c r="W896" s="11">
        <f t="shared" ref="W896" si="1257">IF(A896="","",G896-G844)</f>
        <v>136</v>
      </c>
      <c r="X896" s="14">
        <f t="shared" ref="X896" si="1258">IF(A896="","",(G896-G844)/G844)</f>
        <v>1.5684465459577902E-2</v>
      </c>
    </row>
    <row r="897" spans="1:24" x14ac:dyDescent="0.3">
      <c r="A897" s="16">
        <v>43876</v>
      </c>
      <c r="B897" s="7">
        <v>790</v>
      </c>
      <c r="C897" s="7">
        <v>829.25</v>
      </c>
      <c r="F897" s="15">
        <v>43869</v>
      </c>
      <c r="G897" s="7">
        <v>8894</v>
      </c>
      <c r="H897" s="7">
        <v>8767.5</v>
      </c>
      <c r="I897" s="3"/>
      <c r="J897" s="3"/>
      <c r="K897" s="7">
        <v>0</v>
      </c>
      <c r="L897" s="9">
        <v>0</v>
      </c>
      <c r="M897" s="9">
        <v>0</v>
      </c>
      <c r="N897" s="9">
        <v>0</v>
      </c>
      <c r="O897" s="3"/>
      <c r="P897" s="3"/>
      <c r="Q897" s="11">
        <f t="shared" ref="Q897" si="1259">IF(A897="","",B897-B896)</f>
        <v>88</v>
      </c>
      <c r="R897" s="14">
        <f t="shared" ref="R897" si="1260">IF(A897="","",(B897-B896)/B896)</f>
        <v>0.12535612535612536</v>
      </c>
      <c r="S897" s="11">
        <f t="shared" ref="S897" si="1261">IF(A897="","",B897-B845)</f>
        <v>198</v>
      </c>
      <c r="T897" s="14">
        <f t="shared" ref="T897" si="1262">IF(A897="","",(B897-B845)/B845)</f>
        <v>0.33445945945945948</v>
      </c>
      <c r="U897" s="11">
        <f t="shared" ref="U897" si="1263">IF(A897="","",(G897-G896))</f>
        <v>87</v>
      </c>
      <c r="V897" s="14">
        <f t="shared" ref="V897" si="1264">IF(A897="","",(G897-G896)/G896)</f>
        <v>9.8785057340751679E-3</v>
      </c>
      <c r="W897" s="11">
        <f t="shared" ref="W897" si="1265">IF(A897="","",G897-G845)</f>
        <v>214</v>
      </c>
      <c r="X897" s="14">
        <f t="shared" ref="X897" si="1266">IF(A897="","",(G897-G845)/G845)</f>
        <v>2.4654377880184333E-2</v>
      </c>
    </row>
    <row r="898" spans="1:24" x14ac:dyDescent="0.3">
      <c r="A898" s="16">
        <v>43883</v>
      </c>
      <c r="B898" s="7">
        <v>729</v>
      </c>
      <c r="C898" s="7">
        <v>775.5</v>
      </c>
      <c r="F898" s="15">
        <v>43876</v>
      </c>
      <c r="G898" s="7">
        <v>8622</v>
      </c>
      <c r="H898" s="7">
        <v>8809.25</v>
      </c>
      <c r="I898" s="3"/>
      <c r="J898" s="3"/>
      <c r="K898" s="7">
        <v>0</v>
      </c>
      <c r="L898" s="9">
        <v>0</v>
      </c>
      <c r="M898" s="9">
        <v>0</v>
      </c>
      <c r="N898" s="9">
        <v>0</v>
      </c>
      <c r="O898" s="3"/>
      <c r="P898" s="3"/>
      <c r="Q898" s="11">
        <f t="shared" ref="Q898" si="1267">IF(A898="","",B898-B897)</f>
        <v>-61</v>
      </c>
      <c r="R898" s="14">
        <f t="shared" ref="R898" si="1268">IF(A898="","",(B898-B897)/B897)</f>
        <v>-7.7215189873417717E-2</v>
      </c>
      <c r="S898" s="11">
        <f t="shared" ref="S898" si="1269">IF(A898="","",B898-B846)</f>
        <v>135</v>
      </c>
      <c r="T898" s="14">
        <f t="shared" ref="T898" si="1270">IF(A898="","",(B898-B846)/B846)</f>
        <v>0.22727272727272727</v>
      </c>
      <c r="U898" s="11">
        <f t="shared" ref="U898" si="1271">IF(A898="","",(G898-G897))</f>
        <v>-272</v>
      </c>
      <c r="V898" s="14">
        <f t="shared" ref="V898" si="1272">IF(A898="","",(G898-G897)/G897)</f>
        <v>-3.0582415111310997E-2</v>
      </c>
      <c r="W898" s="11">
        <f t="shared" ref="W898" si="1273">IF(A898="","",G898-G846)</f>
        <v>30</v>
      </c>
      <c r="X898" s="14">
        <f t="shared" ref="X898" si="1274">IF(A898="","",(G898-G846)/G846)</f>
        <v>3.4916201117318434E-3</v>
      </c>
    </row>
    <row r="899" spans="1:24" x14ac:dyDescent="0.3">
      <c r="A899" s="16">
        <v>43890</v>
      </c>
      <c r="B899" s="7">
        <v>860</v>
      </c>
      <c r="C899" s="7">
        <v>770.25</v>
      </c>
      <c r="F899" s="15">
        <v>43883</v>
      </c>
      <c r="G899" s="7">
        <v>8997</v>
      </c>
      <c r="H899" s="7">
        <v>8830</v>
      </c>
      <c r="I899" s="3"/>
      <c r="J899" s="3"/>
      <c r="K899" s="7">
        <v>0</v>
      </c>
      <c r="L899" s="9">
        <v>0</v>
      </c>
      <c r="M899" s="9">
        <v>0</v>
      </c>
      <c r="N899" s="9">
        <v>0</v>
      </c>
      <c r="O899" s="3"/>
      <c r="P899" s="3"/>
      <c r="Q899" s="11">
        <f t="shared" ref="Q899" si="1275">IF(A899="","",B899-B898)</f>
        <v>131</v>
      </c>
      <c r="R899" s="14">
        <f t="shared" ref="R899" si="1276">IF(A899="","",(B899-B898)/B898)</f>
        <v>0.17969821673525377</v>
      </c>
      <c r="S899" s="11">
        <f t="shared" ref="S899" si="1277">IF(A899="","",B899-B847)</f>
        <v>118</v>
      </c>
      <c r="T899" s="14">
        <f t="shared" ref="T899" si="1278">IF(A899="","",(B899-B847)/B847)</f>
        <v>0.15902964959568733</v>
      </c>
      <c r="U899" s="11">
        <f t="shared" ref="U899" si="1279">IF(A899="","",(G899-G898))</f>
        <v>375</v>
      </c>
      <c r="V899" s="14">
        <f t="shared" ref="V899" si="1280">IF(A899="","",(G899-G898)/G898)</f>
        <v>4.3493389004871257E-2</v>
      </c>
      <c r="W899" s="11">
        <f t="shared" ref="W899" si="1281">IF(A899="","",G899-G847)</f>
        <v>27</v>
      </c>
      <c r="X899" s="14">
        <f t="shared" ref="X899" si="1282">IF(A899="","",(G899-G847)/G847)</f>
        <v>3.0100334448160534E-3</v>
      </c>
    </row>
    <row r="900" spans="1:24" x14ac:dyDescent="0.3">
      <c r="A900" s="16">
        <v>43897</v>
      </c>
      <c r="B900" s="7">
        <v>715</v>
      </c>
      <c r="C900" s="7">
        <v>773.5</v>
      </c>
      <c r="F900" s="15">
        <v>43890</v>
      </c>
      <c r="G900" s="7">
        <v>8732</v>
      </c>
      <c r="H900" s="7">
        <v>8811.25</v>
      </c>
      <c r="I900" s="3"/>
      <c r="J900" s="3"/>
      <c r="K900" s="7">
        <v>0</v>
      </c>
      <c r="L900" s="9">
        <v>0</v>
      </c>
      <c r="M900" s="9">
        <v>0</v>
      </c>
      <c r="N900" s="9">
        <v>0</v>
      </c>
      <c r="O900" s="3"/>
      <c r="P900" s="3"/>
      <c r="Q900" s="11">
        <f t="shared" ref="Q900" si="1283">IF(A900="","",B900-B899)</f>
        <v>-145</v>
      </c>
      <c r="R900" s="14">
        <f t="shared" ref="R900" si="1284">IF(A900="","",(B900-B899)/B899)</f>
        <v>-0.16860465116279069</v>
      </c>
      <c r="S900" s="11">
        <f t="shared" ref="S900" si="1285">IF(A900="","",B900-B848)</f>
        <v>5</v>
      </c>
      <c r="T900" s="14">
        <f t="shared" ref="T900" si="1286">IF(A900="","",(B900-B848)/B848)</f>
        <v>7.0422535211267607E-3</v>
      </c>
      <c r="U900" s="11">
        <f t="shared" ref="U900" si="1287">IF(A900="","",(G900-G899))</f>
        <v>-265</v>
      </c>
      <c r="V900" s="14">
        <f t="shared" ref="V900" si="1288">IF(A900="","",(G900-G899)/G899)</f>
        <v>-2.9454262531955096E-2</v>
      </c>
      <c r="W900" s="11">
        <f t="shared" ref="W900" si="1289">IF(A900="","",G900-G848)</f>
        <v>239</v>
      </c>
      <c r="X900" s="14">
        <f t="shared" ref="X900" si="1290">IF(A900="","",(G900-G848)/G848)</f>
        <v>2.8140821853290945E-2</v>
      </c>
    </row>
    <row r="901" spans="1:24" x14ac:dyDescent="0.3">
      <c r="A901" s="16">
        <v>43904</v>
      </c>
      <c r="B901" s="7">
        <v>634</v>
      </c>
      <c r="C901" s="7">
        <v>734.5</v>
      </c>
      <c r="F901" s="15">
        <v>43897</v>
      </c>
      <c r="G901" s="7">
        <v>8438</v>
      </c>
      <c r="H901" s="7">
        <v>8697.25</v>
      </c>
      <c r="I901" s="3"/>
      <c r="J901" s="3"/>
      <c r="K901" s="7">
        <v>0</v>
      </c>
      <c r="L901" s="9">
        <v>0</v>
      </c>
      <c r="M901" s="9">
        <v>0</v>
      </c>
      <c r="N901" s="9">
        <v>0</v>
      </c>
      <c r="O901" s="3"/>
      <c r="P901" s="3"/>
      <c r="Q901" s="11">
        <f t="shared" ref="Q901" si="1291">IF(A901="","",B901-B900)</f>
        <v>-81</v>
      </c>
      <c r="R901" s="14">
        <f t="shared" ref="R901" si="1292">IF(A901="","",(B901-B900)/B900)</f>
        <v>-0.11328671328671329</v>
      </c>
      <c r="S901" s="11">
        <f t="shared" ref="S901" si="1293">IF(A901="","",B901-B849)</f>
        <v>15</v>
      </c>
      <c r="T901" s="14">
        <f t="shared" ref="T901" si="1294">IF(A901="","",(B901-B849)/B849)</f>
        <v>2.4232633279483037E-2</v>
      </c>
      <c r="U901" s="11">
        <f t="shared" ref="U901" si="1295">IF(A901="","",(G901-G900))</f>
        <v>-294</v>
      </c>
      <c r="V901" s="14">
        <f t="shared" ref="V901" si="1296">IF(A901="","",(G901-G900)/G900)</f>
        <v>-3.3669262482821802E-2</v>
      </c>
      <c r="W901" s="11">
        <f t="shared" ref="W901" si="1297">IF(A901="","",G901-G849)</f>
        <v>-41</v>
      </c>
      <c r="X901" s="14">
        <f t="shared" ref="X901" si="1298">IF(A901="","",(G901-G849)/G849)</f>
        <v>-4.8354758815898104E-3</v>
      </c>
    </row>
    <row r="902" spans="1:24" x14ac:dyDescent="0.3">
      <c r="A902" s="16">
        <v>43911</v>
      </c>
      <c r="B902" s="7">
        <v>21459</v>
      </c>
      <c r="C902" s="7">
        <v>5917</v>
      </c>
      <c r="F902" s="15">
        <v>43904</v>
      </c>
      <c r="G902" s="7">
        <v>8695</v>
      </c>
      <c r="H902" s="7">
        <v>8715.5</v>
      </c>
      <c r="I902" s="3"/>
      <c r="J902" s="3"/>
      <c r="K902" s="7">
        <v>0</v>
      </c>
      <c r="L902" s="9">
        <v>0</v>
      </c>
      <c r="M902" s="9">
        <v>0</v>
      </c>
      <c r="N902" s="9">
        <v>0</v>
      </c>
      <c r="O902" s="3"/>
      <c r="P902" s="3"/>
      <c r="Q902" s="11">
        <f t="shared" ref="Q902:Q903" si="1299">IF(A902="","",B902-B901)</f>
        <v>20825</v>
      </c>
      <c r="R902" s="14">
        <f t="shared" ref="R902:R903" si="1300">IF(A902="","",(B902-B901)/B901)</f>
        <v>32.847003154574132</v>
      </c>
      <c r="S902" s="11">
        <f t="shared" ref="S902:S903" si="1301">IF(A902="","",B902-B850)</f>
        <v>20898</v>
      </c>
      <c r="T902" s="14">
        <f t="shared" ref="T902:T903" si="1302">IF(A902="","",(B902-B850)/B850)</f>
        <v>37.251336898395721</v>
      </c>
      <c r="U902" s="11">
        <f t="shared" ref="U902:U903" si="1303">IF(A902="","",(G902-G901))</f>
        <v>257</v>
      </c>
      <c r="V902" s="14">
        <f t="shared" ref="V902:V903" si="1304">IF(A902="","",(G902-G901)/G901)</f>
        <v>3.0457454373074188E-2</v>
      </c>
      <c r="W902" s="11">
        <f t="shared" ref="W902:W903" si="1305">IF(A902="","",G902-G850)</f>
        <v>543</v>
      </c>
      <c r="X902" s="14">
        <f t="shared" ref="X902:X903" si="1306">IF(A902="","",(G902-G850)/G850)</f>
        <v>6.6609421000981356E-2</v>
      </c>
    </row>
    <row r="903" spans="1:24" x14ac:dyDescent="0.3">
      <c r="A903" s="16">
        <v>43918</v>
      </c>
      <c r="B903" s="7">
        <v>23761</v>
      </c>
      <c r="C903" s="7">
        <v>11642.25</v>
      </c>
      <c r="F903" s="15">
        <v>43911</v>
      </c>
      <c r="G903" s="7">
        <v>21962</v>
      </c>
      <c r="H903" s="7">
        <v>11956.75</v>
      </c>
      <c r="I903" s="3"/>
      <c r="J903" s="3"/>
      <c r="K903" s="7">
        <v>0</v>
      </c>
      <c r="L903" s="9">
        <v>0</v>
      </c>
      <c r="M903" s="9">
        <v>0</v>
      </c>
      <c r="N903" s="9">
        <v>0</v>
      </c>
      <c r="O903" s="3"/>
      <c r="P903" s="3"/>
      <c r="Q903" s="11">
        <f t="shared" si="1299"/>
        <v>2302</v>
      </c>
      <c r="R903" s="14">
        <f t="shared" si="1300"/>
        <v>0.10727433710797335</v>
      </c>
      <c r="S903" s="11">
        <f t="shared" si="1301"/>
        <v>23085</v>
      </c>
      <c r="T903" s="14">
        <f t="shared" si="1302"/>
        <v>34.149408284023671</v>
      </c>
      <c r="U903" s="11">
        <f t="shared" si="1303"/>
        <v>13267</v>
      </c>
      <c r="V903" s="14">
        <f t="shared" si="1304"/>
        <v>1.5258194364577344</v>
      </c>
      <c r="W903" s="11">
        <f t="shared" si="1305"/>
        <v>13622</v>
      </c>
      <c r="X903" s="14">
        <f t="shared" si="1306"/>
        <v>1.6333333333333333</v>
      </c>
    </row>
    <row r="904" spans="1:24" x14ac:dyDescent="0.3">
      <c r="A904" s="16">
        <v>43925</v>
      </c>
      <c r="B904" s="7">
        <v>30889</v>
      </c>
      <c r="C904" s="7">
        <v>19185.75</v>
      </c>
      <c r="F904" s="15">
        <v>43918</v>
      </c>
      <c r="G904" s="7">
        <v>41334</v>
      </c>
      <c r="H904" s="7">
        <v>20107.25</v>
      </c>
      <c r="I904" s="3"/>
      <c r="J904" s="3"/>
      <c r="K904" s="7">
        <v>0</v>
      </c>
      <c r="L904" s="9">
        <v>0</v>
      </c>
      <c r="M904" s="9">
        <v>0</v>
      </c>
      <c r="N904" s="9">
        <v>0</v>
      </c>
      <c r="O904" s="3"/>
      <c r="P904" s="3"/>
      <c r="Q904" s="11">
        <f t="shared" ref="Q904" si="1307">IF(A904="","",B904-B903)</f>
        <v>7128</v>
      </c>
      <c r="R904" s="14">
        <f t="shared" ref="R904" si="1308">IF(A904="","",(B904-B903)/B903)</f>
        <v>0.29998737426875971</v>
      </c>
      <c r="S904" s="11">
        <f t="shared" ref="S904" si="1309">IF(A904="","",B904-B852)</f>
        <v>30150</v>
      </c>
      <c r="T904" s="14">
        <f t="shared" ref="T904" si="1310">IF(A904="","",(B904-B852)/B852)</f>
        <v>40.798376184032477</v>
      </c>
      <c r="U904" s="11">
        <f t="shared" ref="U904" si="1311">IF(A904="","",(G904-G903))</f>
        <v>19372</v>
      </c>
      <c r="V904" s="14">
        <f t="shared" ref="V904" si="1312">IF(A904="","",(G904-G903)/G903)</f>
        <v>0.88206902832164646</v>
      </c>
      <c r="W904" s="11">
        <f t="shared" ref="W904" si="1313">IF(A904="","",G904-G852)</f>
        <v>33734</v>
      </c>
      <c r="X904" s="14">
        <f t="shared" ref="X904" si="1314">IF(A904="","",(G904-G852)/G852)</f>
        <v>4.4386842105263158</v>
      </c>
    </row>
    <row r="905" spans="1:24" x14ac:dyDescent="0.3">
      <c r="A905" s="16">
        <v>43932</v>
      </c>
      <c r="B905" s="7">
        <v>13421</v>
      </c>
      <c r="C905" s="7">
        <v>22382.5</v>
      </c>
      <c r="F905" s="15">
        <v>43925</v>
      </c>
      <c r="G905" s="7">
        <v>55692</v>
      </c>
      <c r="H905" s="7">
        <v>31920.75</v>
      </c>
      <c r="I905" s="3"/>
      <c r="J905" s="3"/>
      <c r="K905" s="7">
        <v>0</v>
      </c>
      <c r="L905" s="9">
        <v>0</v>
      </c>
      <c r="M905" s="9">
        <v>0</v>
      </c>
      <c r="N905" s="9">
        <v>0</v>
      </c>
      <c r="O905" s="3">
        <v>1</v>
      </c>
      <c r="P905" s="3">
        <v>1</v>
      </c>
      <c r="Q905" s="11">
        <f t="shared" ref="Q905" si="1315">IF(A905="","",B905-B904)</f>
        <v>-17468</v>
      </c>
      <c r="R905" s="14">
        <f t="shared" ref="R905" si="1316">IF(A905="","",(B905-B904)/B904)</f>
        <v>-0.56550875716274407</v>
      </c>
      <c r="S905" s="11">
        <f t="shared" ref="S905" si="1317">IF(A905="","",B905-B853)</f>
        <v>12710</v>
      </c>
      <c r="T905" s="14">
        <f t="shared" ref="T905" si="1318">IF(A905="","",(B905-B853)/B853)</f>
        <v>17.876230661040786</v>
      </c>
      <c r="U905" s="11">
        <f t="shared" ref="U905" si="1319">IF(A905="","",(G905-G904))</f>
        <v>14358</v>
      </c>
      <c r="V905" s="14">
        <f t="shared" ref="V905" si="1320">IF(A905="","",(G905-G904)/G904)</f>
        <v>0.34736536507475685</v>
      </c>
      <c r="W905" s="11">
        <f t="shared" ref="W905" si="1321">IF(A905="","",G905-G853)</f>
        <v>48502</v>
      </c>
      <c r="X905" s="14">
        <f t="shared" ref="X905" si="1322">IF(A905="","",(G905-G853)/G853)</f>
        <v>6.7457579972183588</v>
      </c>
    </row>
    <row r="906" spans="1:24" x14ac:dyDescent="0.3">
      <c r="A906" s="16">
        <v>43939</v>
      </c>
      <c r="B906" s="7">
        <v>11561</v>
      </c>
      <c r="C906" s="7">
        <v>19908</v>
      </c>
      <c r="F906" s="15">
        <v>43932</v>
      </c>
      <c r="G906" s="7">
        <v>66469</v>
      </c>
      <c r="H906" s="7">
        <v>46364.25</v>
      </c>
      <c r="I906" s="3"/>
      <c r="J906" s="3"/>
      <c r="K906" s="7">
        <v>0</v>
      </c>
      <c r="L906" s="9">
        <v>0</v>
      </c>
      <c r="M906" s="9">
        <v>0</v>
      </c>
      <c r="N906" s="9">
        <v>0</v>
      </c>
      <c r="O906" s="3">
        <v>3</v>
      </c>
      <c r="P906" s="3">
        <v>2</v>
      </c>
      <c r="Q906" s="11">
        <f t="shared" ref="Q906" si="1323">IF(A906="","",B906-B905)</f>
        <v>-1860</v>
      </c>
      <c r="R906" s="14">
        <f t="shared" ref="R906" si="1324">IF(A906="","",(B906-B905)/B905)</f>
        <v>-0.13858877877952464</v>
      </c>
      <c r="S906" s="11">
        <f t="shared" ref="S906" si="1325">IF(A906="","",B906-B854)</f>
        <v>10873</v>
      </c>
      <c r="T906" s="14">
        <f t="shared" ref="T906" si="1326">IF(A906="","",(B906-B854)/B854)</f>
        <v>15.803779069767442</v>
      </c>
      <c r="U906" s="11">
        <f t="shared" ref="U906" si="1327">IF(A906="","",(G906-G905))</f>
        <v>10777</v>
      </c>
      <c r="V906" s="14">
        <f t="shared" ref="V906" si="1328">IF(A906="","",(G906-G905)/G905)</f>
        <v>0.19351073762838469</v>
      </c>
      <c r="W906" s="11">
        <f t="shared" ref="W906" si="1329">IF(A906="","",G906-G854)</f>
        <v>59522</v>
      </c>
      <c r="X906" s="14">
        <f t="shared" ref="X906" si="1330">IF(A906="","",(G906-G854)/G854)</f>
        <v>8.568014970490859</v>
      </c>
    </row>
    <row r="907" spans="1:24" x14ac:dyDescent="0.3">
      <c r="A907" s="16">
        <v>43946</v>
      </c>
      <c r="B907" s="7">
        <v>7420</v>
      </c>
      <c r="C907" s="7">
        <v>15822.75</v>
      </c>
      <c r="F907" s="15">
        <v>43939</v>
      </c>
      <c r="G907" s="7">
        <v>72929</v>
      </c>
      <c r="H907" s="7">
        <v>59106</v>
      </c>
      <c r="I907" s="3"/>
      <c r="J907" s="3"/>
      <c r="K907" s="7">
        <v>0</v>
      </c>
      <c r="L907" s="9">
        <v>0</v>
      </c>
      <c r="M907" s="9">
        <v>0</v>
      </c>
      <c r="N907" s="9">
        <v>0</v>
      </c>
      <c r="O907" s="3">
        <v>10</v>
      </c>
      <c r="P907" s="3">
        <v>4.666666666666667</v>
      </c>
      <c r="Q907" s="11">
        <f t="shared" ref="Q907" si="1331">IF(A907="","",B907-B906)</f>
        <v>-4141</v>
      </c>
      <c r="R907" s="14">
        <f t="shared" ref="R907" si="1332">IF(A907="","",(B907-B906)/B906)</f>
        <v>-0.35818700804428683</v>
      </c>
      <c r="S907" s="11">
        <f t="shared" ref="S907" si="1333">IF(A907="","",B907-B855)</f>
        <v>6700</v>
      </c>
      <c r="T907" s="14">
        <f t="shared" ref="T907" si="1334">IF(A907="","",(B907-B855)/B855)</f>
        <v>9.3055555555555554</v>
      </c>
      <c r="U907" s="11">
        <f t="shared" ref="U907" si="1335">IF(A907="","",(G907-G906))</f>
        <v>6460</v>
      </c>
      <c r="V907" s="14">
        <f t="shared" ref="V907" si="1336">IF(A907="","",(G907-G906)/G906)</f>
        <v>9.7188162903007413E-2</v>
      </c>
      <c r="W907" s="11">
        <f t="shared" ref="W907" si="1337">IF(A907="","",G907-G855)</f>
        <v>66195</v>
      </c>
      <c r="X907" s="14">
        <f t="shared" ref="X907" si="1338">IF(A907="","",(G907-G855)/G855)</f>
        <v>9.8299673299673298</v>
      </c>
    </row>
    <row r="908" spans="1:24" x14ac:dyDescent="0.3">
      <c r="A908" s="16">
        <v>43953</v>
      </c>
      <c r="B908" s="7">
        <v>6943</v>
      </c>
      <c r="C908" s="7">
        <v>9836.25</v>
      </c>
      <c r="D908" s="7">
        <v>10498</v>
      </c>
      <c r="E908" s="7">
        <v>10498</v>
      </c>
      <c r="F908" s="15">
        <v>43946</v>
      </c>
      <c r="G908" s="7">
        <v>76317</v>
      </c>
      <c r="H908" s="7">
        <v>67851.75</v>
      </c>
      <c r="I908" s="3">
        <v>49652</v>
      </c>
      <c r="J908" s="3">
        <v>49652</v>
      </c>
      <c r="K908" s="7">
        <v>0</v>
      </c>
      <c r="L908" s="9">
        <v>0</v>
      </c>
      <c r="M908" s="9">
        <v>0</v>
      </c>
      <c r="N908" s="9">
        <v>0</v>
      </c>
      <c r="O908" s="3">
        <v>15</v>
      </c>
      <c r="P908" s="3">
        <v>7.25</v>
      </c>
      <c r="Q908" s="11">
        <f t="shared" ref="Q908" si="1339">IF(A908="","",B908-B907)</f>
        <v>-477</v>
      </c>
      <c r="R908" s="14">
        <f t="shared" ref="R908" si="1340">IF(A908="","",(B908-B907)/B907)</f>
        <v>-6.4285714285714279E-2</v>
      </c>
      <c r="S908" s="11">
        <f t="shared" ref="S908" si="1341">IF(A908="","",B908-B856)</f>
        <v>6370</v>
      </c>
      <c r="T908" s="14">
        <f t="shared" ref="T908" si="1342">IF(A908="","",(B908-B856)/B856)</f>
        <v>11.116928446771379</v>
      </c>
      <c r="U908" s="11">
        <f t="shared" ref="U908" si="1343">IF(A908="","",(G908-G907))</f>
        <v>3388</v>
      </c>
      <c r="V908" s="14">
        <f t="shared" ref="V908" si="1344">IF(A908="","",(G908-G907)/G907)</f>
        <v>4.645614227536371E-2</v>
      </c>
      <c r="W908" s="11">
        <f t="shared" ref="W908" si="1345">IF(A908="","",G908-G856)</f>
        <v>70272</v>
      </c>
      <c r="X908" s="14">
        <f t="shared" ref="X908" si="1346">IF(A908="","",(G908-G856)/G856)</f>
        <v>11.624813895781637</v>
      </c>
    </row>
    <row r="909" spans="1:24" x14ac:dyDescent="0.3">
      <c r="A909" s="16">
        <v>43960</v>
      </c>
      <c r="B909" s="7">
        <v>5392</v>
      </c>
      <c r="C909" s="7">
        <v>7829</v>
      </c>
      <c r="D909" s="7">
        <v>11488</v>
      </c>
      <c r="E909" s="7">
        <v>10993</v>
      </c>
      <c r="F909" s="15">
        <v>43953</v>
      </c>
      <c r="G909" s="7">
        <v>86993</v>
      </c>
      <c r="H909" s="7">
        <v>75677</v>
      </c>
      <c r="I909" s="3">
        <v>41030</v>
      </c>
      <c r="J909" s="3">
        <v>45341</v>
      </c>
      <c r="K909" s="7">
        <v>0</v>
      </c>
      <c r="L909" s="9">
        <v>0</v>
      </c>
      <c r="M909" s="9">
        <v>0</v>
      </c>
      <c r="N909" s="9">
        <v>0</v>
      </c>
      <c r="O909" s="3">
        <v>12</v>
      </c>
      <c r="P909" s="3">
        <v>10</v>
      </c>
      <c r="Q909" s="11">
        <f t="shared" ref="Q909" si="1347">IF(A909="","",B909-B908)</f>
        <v>-1551</v>
      </c>
      <c r="R909" s="14">
        <f t="shared" ref="R909" si="1348">IF(A909="","",(B909-B908)/B908)</f>
        <v>-0.22339046521676509</v>
      </c>
      <c r="S909" s="11">
        <f t="shared" ref="S909" si="1349">IF(A909="","",B909-B857)</f>
        <v>4928</v>
      </c>
      <c r="T909" s="14">
        <f t="shared" ref="T909" si="1350">IF(A909="","",(B909-B857)/B857)</f>
        <v>10.620689655172415</v>
      </c>
      <c r="U909" s="11">
        <f t="shared" ref="U909" si="1351">IF(A909="","",(G909-G908))</f>
        <v>10676</v>
      </c>
      <c r="V909" s="14">
        <f t="shared" ref="V909" si="1352">IF(A909="","",(G909-G908)/G908)</f>
        <v>0.13989019484518522</v>
      </c>
      <c r="W909" s="11">
        <f t="shared" ref="W909" si="1353">IF(A909="","",G909-G857)</f>
        <v>81610</v>
      </c>
      <c r="X909" s="14">
        <f t="shared" ref="X909" si="1354">IF(A909="","",(G909-G857)/G857)</f>
        <v>15.160691064462195</v>
      </c>
    </row>
    <row r="910" spans="1:24" x14ac:dyDescent="0.3">
      <c r="A910" s="16">
        <v>43967</v>
      </c>
      <c r="B910" s="7">
        <v>4640</v>
      </c>
      <c r="C910" s="7">
        <v>6098.75</v>
      </c>
      <c r="D910" s="7">
        <v>7043</v>
      </c>
      <c r="E910" s="7">
        <v>9676.3333333333339</v>
      </c>
      <c r="F910" s="15">
        <v>43960</v>
      </c>
      <c r="G910" s="7">
        <f>89701+2214</f>
        <v>91915</v>
      </c>
      <c r="H910" s="7">
        <v>82038.5</v>
      </c>
      <c r="I910" s="3">
        <v>35713</v>
      </c>
      <c r="J910" s="3">
        <v>42131.666666666664</v>
      </c>
      <c r="K910" s="7">
        <v>0</v>
      </c>
      <c r="L910" s="9">
        <v>0</v>
      </c>
      <c r="M910" s="9">
        <v>0</v>
      </c>
      <c r="N910" s="9">
        <v>0</v>
      </c>
      <c r="O910" s="3">
        <v>21</v>
      </c>
      <c r="P910" s="3">
        <v>14.5</v>
      </c>
      <c r="Q910" s="11">
        <f t="shared" ref="Q910" si="1355">IF(A910="","",B910-B909)</f>
        <v>-752</v>
      </c>
      <c r="R910" s="14">
        <f t="shared" ref="R910" si="1356">IF(A910="","",(B910-B909)/B909)</f>
        <v>-0.1394658753709199</v>
      </c>
      <c r="S910" s="11">
        <f t="shared" ref="S910" si="1357">IF(A910="","",B910-B858)</f>
        <v>4112</v>
      </c>
      <c r="T910" s="14">
        <f t="shared" ref="T910" si="1358">IF(A910="","",(B910-B858)/B858)</f>
        <v>7.7878787878787881</v>
      </c>
      <c r="U910" s="11">
        <f t="shared" ref="U910" si="1359">IF(A910="","",(G910-G909))</f>
        <v>4922</v>
      </c>
      <c r="V910" s="14">
        <f t="shared" ref="V910" si="1360">IF(A910="","",(G910-G909)/G909)</f>
        <v>5.6579264998333198E-2</v>
      </c>
      <c r="W910" s="11">
        <f t="shared" ref="W910" si="1361">IF(A910="","",G910-G858)</f>
        <v>86983</v>
      </c>
      <c r="X910" s="14">
        <f t="shared" ref="X910" si="1362">IF(A910="","",(G910-G858)/G858)</f>
        <v>17.636455798864556</v>
      </c>
    </row>
    <row r="911" spans="1:24" x14ac:dyDescent="0.3">
      <c r="A911" s="16">
        <v>43974</v>
      </c>
      <c r="B911" s="7">
        <v>16518</v>
      </c>
      <c r="C911" s="7">
        <v>8373.25</v>
      </c>
      <c r="D911" s="7">
        <v>20577</v>
      </c>
      <c r="E911" s="7">
        <v>12401.5</v>
      </c>
      <c r="F911" s="15">
        <v>43967</v>
      </c>
      <c r="G911" s="7">
        <v>137758</v>
      </c>
      <c r="H911" s="7">
        <v>98245.75</v>
      </c>
      <c r="I911" s="3">
        <v>135681</v>
      </c>
      <c r="J911" s="3">
        <v>65519</v>
      </c>
      <c r="K911" s="7">
        <v>1</v>
      </c>
      <c r="L911" s="9">
        <v>0</v>
      </c>
      <c r="M911" s="9">
        <v>0</v>
      </c>
      <c r="N911" s="9">
        <v>0</v>
      </c>
      <c r="O911" s="3">
        <v>70</v>
      </c>
      <c r="P911" s="3">
        <v>29.5</v>
      </c>
      <c r="Q911" s="11">
        <f t="shared" ref="Q911" si="1363">IF(A911="","",B911-B910)</f>
        <v>11878</v>
      </c>
      <c r="R911" s="14">
        <f t="shared" ref="R911" si="1364">IF(A911="","",(B911-B910)/B910)</f>
        <v>2.5599137931034481</v>
      </c>
      <c r="S911" s="11">
        <f t="shared" ref="S911" si="1365">IF(A911="","",B911-B859)</f>
        <v>16042</v>
      </c>
      <c r="T911" s="14">
        <f t="shared" ref="T911" si="1366">IF(A911="","",(B911-B859)/B859)</f>
        <v>33.701680672268907</v>
      </c>
      <c r="U911" s="11">
        <f t="shared" ref="U911" si="1367">IF(A911="","",(G911-G910))</f>
        <v>45843</v>
      </c>
      <c r="V911" s="14">
        <f t="shared" ref="V911" si="1368">IF(A911="","",(G911-G910)/G910)</f>
        <v>0.4987542838492085</v>
      </c>
      <c r="W911" s="11">
        <f t="shared" ref="W911" si="1369">IF(A911="","",G911-G859)</f>
        <v>132987</v>
      </c>
      <c r="X911" s="14">
        <f t="shared" ref="X911" si="1370">IF(A911="","",(G911-G859)/G859)</f>
        <v>27.874030601551038</v>
      </c>
    </row>
    <row r="912" spans="1:24" x14ac:dyDescent="0.3">
      <c r="A912" s="16">
        <v>43981</v>
      </c>
      <c r="B912" s="7">
        <v>11122</v>
      </c>
      <c r="C912" s="7">
        <v>9418</v>
      </c>
      <c r="D912" s="7">
        <v>13487</v>
      </c>
      <c r="E912" s="7">
        <v>13148.75</v>
      </c>
      <c r="F912" s="15">
        <v>43974</v>
      </c>
      <c r="G912" s="7">
        <v>161984</v>
      </c>
      <c r="H912" s="7">
        <v>119662.5</v>
      </c>
      <c r="I912" s="3">
        <v>55411</v>
      </c>
      <c r="J912" s="3">
        <v>66958.75</v>
      </c>
      <c r="K912" s="7">
        <v>2</v>
      </c>
      <c r="L912" s="9">
        <v>0</v>
      </c>
      <c r="M912" s="9">
        <v>0</v>
      </c>
      <c r="N912" s="9">
        <v>0</v>
      </c>
      <c r="O912" s="3">
        <v>158</v>
      </c>
      <c r="P912" s="3">
        <v>65.25</v>
      </c>
      <c r="Q912" s="11">
        <f t="shared" ref="Q912" si="1371">IF(A912="","",B912-B911)</f>
        <v>-5396</v>
      </c>
      <c r="R912" s="14">
        <f t="shared" ref="R912" si="1372">IF(A912="","",(B912-B911)/B911)</f>
        <v>-0.32667393146870083</v>
      </c>
      <c r="S912" s="11">
        <f t="shared" ref="S912" si="1373">IF(A912="","",B912-B860)</f>
        <v>10771</v>
      </c>
      <c r="T912" s="14">
        <f t="shared" ref="T912" si="1374">IF(A912="","",(B912-B860)/B860)</f>
        <v>30.686609686609685</v>
      </c>
      <c r="U912" s="11">
        <f t="shared" ref="U912" si="1375">IF(A912="","",(G912-G911))</f>
        <v>24226</v>
      </c>
      <c r="V912" s="14">
        <f t="shared" ref="V912" si="1376">IF(A912="","",(G912-G911)/G911)</f>
        <v>0.17585911526009379</v>
      </c>
      <c r="W912" s="11">
        <f t="shared" ref="W912" si="1377">IF(A912="","",G912-G860)</f>
        <v>157672</v>
      </c>
      <c r="X912" s="14">
        <f t="shared" ref="X912" si="1378">IF(A912="","",(G912-G860)/G860)</f>
        <v>36.565862708719848</v>
      </c>
    </row>
    <row r="913" spans="1:24" x14ac:dyDescent="0.3">
      <c r="A913" s="16">
        <v>43988</v>
      </c>
      <c r="B913" s="7">
        <v>3056</v>
      </c>
      <c r="C913" s="7">
        <v>8834</v>
      </c>
      <c r="D913" s="7">
        <v>3718</v>
      </c>
      <c r="E913" s="7">
        <v>11206.25</v>
      </c>
      <c r="F913" s="15">
        <v>43981</v>
      </c>
      <c r="G913" s="7">
        <v>77744</v>
      </c>
      <c r="H913" s="7">
        <v>117350.25</v>
      </c>
      <c r="I913" s="3">
        <v>23370</v>
      </c>
      <c r="J913" s="3">
        <v>62543.75</v>
      </c>
      <c r="K913" s="7">
        <v>6</v>
      </c>
      <c r="L913" s="9">
        <v>0</v>
      </c>
      <c r="M913" s="9">
        <v>0</v>
      </c>
      <c r="N913" s="9">
        <v>0</v>
      </c>
      <c r="O913" s="3">
        <v>138</v>
      </c>
      <c r="P913" s="3">
        <v>96.75</v>
      </c>
      <c r="Q913" s="11">
        <f t="shared" ref="Q913" si="1379">IF(A913="","",B913-B912)</f>
        <v>-8066</v>
      </c>
      <c r="R913" s="14">
        <f t="shared" ref="R913" si="1380">IF(A913="","",(B913-B912)/B912)</f>
        <v>-0.72522927531019599</v>
      </c>
      <c r="S913" s="11">
        <f t="shared" ref="S913" si="1381">IF(A913="","",B913-B861)</f>
        <v>2536</v>
      </c>
      <c r="T913" s="14">
        <f t="shared" ref="T913" si="1382">IF(A913="","",(B913-B861)/B861)</f>
        <v>4.8769230769230774</v>
      </c>
      <c r="U913" s="11">
        <f t="shared" ref="U913" si="1383">IF(A913="","",(G913-G912))</f>
        <v>-84240</v>
      </c>
      <c r="V913" s="14">
        <f t="shared" ref="V913" si="1384">IF(A913="","",(G913-G912)/G912)</f>
        <v>-0.52005136309758992</v>
      </c>
      <c r="W913" s="11">
        <f t="shared" ref="W913" si="1385">IF(A913="","",G913-G861)</f>
        <v>73417</v>
      </c>
      <c r="X913" s="14">
        <f t="shared" ref="X913" si="1386">IF(A913="","",(G913-G861)/G861)</f>
        <v>16.967182805639013</v>
      </c>
    </row>
    <row r="914" spans="1:24" x14ac:dyDescent="0.3">
      <c r="A914" s="16">
        <v>43995</v>
      </c>
      <c r="B914" s="7">
        <v>2998</v>
      </c>
      <c r="C914" s="7">
        <v>8423.5</v>
      </c>
      <c r="D914" s="7">
        <v>2868</v>
      </c>
      <c r="E914" s="7">
        <v>10162.5</v>
      </c>
      <c r="F914" s="15">
        <v>43988</v>
      </c>
      <c r="G914" s="7">
        <v>66694</v>
      </c>
      <c r="H914" s="7">
        <v>111045</v>
      </c>
      <c r="I914" s="3">
        <v>23813</v>
      </c>
      <c r="J914" s="3">
        <v>59568.75</v>
      </c>
      <c r="K914" s="7">
        <v>13</v>
      </c>
      <c r="L914" s="9">
        <v>0</v>
      </c>
      <c r="M914" s="9">
        <v>0</v>
      </c>
      <c r="N914" s="9">
        <v>0</v>
      </c>
      <c r="O914" s="3">
        <v>136</v>
      </c>
      <c r="P914" s="3">
        <v>125.5</v>
      </c>
      <c r="Q914" s="11">
        <f t="shared" ref="Q914" si="1387">IF(A914="","",B914-B913)</f>
        <v>-58</v>
      </c>
      <c r="R914" s="14">
        <f t="shared" ref="R914" si="1388">IF(A914="","",(B914-B913)/B913)</f>
        <v>-1.8979057591623036E-2</v>
      </c>
      <c r="S914" s="11">
        <f t="shared" ref="S914" si="1389">IF(A914="","",B914-B862)</f>
        <v>2561</v>
      </c>
      <c r="T914" s="14">
        <f t="shared" ref="T914" si="1390">IF(A914="","",(B914-B862)/B862)</f>
        <v>5.860411899313501</v>
      </c>
      <c r="U914" s="11">
        <f t="shared" ref="U914" si="1391">IF(A914="","",(G914-G913))</f>
        <v>-11050</v>
      </c>
      <c r="V914" s="14">
        <f t="shared" ref="V914" si="1392">IF(A914="","",(G914-G913)/G913)</f>
        <v>-0.14213315497015847</v>
      </c>
      <c r="W914" s="11">
        <f t="shared" ref="W914" si="1393">IF(A914="","",G914-G862)</f>
        <v>62706</v>
      </c>
      <c r="X914" s="14">
        <f t="shared" ref="X914" si="1394">IF(A914="","",(G914-G862)/G862)</f>
        <v>15.723671013039118</v>
      </c>
    </row>
    <row r="915" spans="1:24" x14ac:dyDescent="0.3">
      <c r="A915" s="16">
        <v>44002</v>
      </c>
      <c r="B915" s="7">
        <v>2877</v>
      </c>
      <c r="C915" s="7">
        <v>5013.25</v>
      </c>
      <c r="D915" s="7">
        <v>2675</v>
      </c>
      <c r="E915" s="7">
        <v>5687</v>
      </c>
      <c r="F915" s="15">
        <v>43995</v>
      </c>
      <c r="G915" s="7">
        <v>64372</v>
      </c>
      <c r="H915" s="7">
        <v>92698.5</v>
      </c>
      <c r="I915" s="3">
        <v>26378</v>
      </c>
      <c r="J915" s="3">
        <v>32243</v>
      </c>
      <c r="K915" s="7">
        <v>5</v>
      </c>
      <c r="L915" s="9">
        <v>0</v>
      </c>
      <c r="M915" s="9">
        <v>0</v>
      </c>
      <c r="N915" s="9">
        <v>0</v>
      </c>
      <c r="O915" s="3">
        <v>127</v>
      </c>
      <c r="P915" s="3">
        <v>139.75</v>
      </c>
      <c r="Q915" s="11">
        <f t="shared" ref="Q915" si="1395">IF(A915="","",B915-B914)</f>
        <v>-121</v>
      </c>
      <c r="R915" s="14">
        <f t="shared" ref="R915" si="1396">IF(A915="","",(B915-B914)/B914)</f>
        <v>-4.0360240160106739E-2</v>
      </c>
      <c r="S915" s="11">
        <f t="shared" ref="S915" si="1397">IF(A915="","",B915-B863)</f>
        <v>2341</v>
      </c>
      <c r="T915" s="14">
        <f t="shared" ref="T915" si="1398">IF(A915="","",(B915-B863)/B863)</f>
        <v>4.3675373134328357</v>
      </c>
      <c r="U915" s="11">
        <f t="shared" ref="U915" si="1399">IF(A915="","",(G915-G914))</f>
        <v>-2322</v>
      </c>
      <c r="V915" s="14">
        <f t="shared" ref="V915" si="1400">IF(A915="","",(G915-G914)/G914)</f>
        <v>-3.4815725552523463E-2</v>
      </c>
      <c r="W915" s="11">
        <f t="shared" ref="W915" si="1401">IF(A915="","",G915-G863)</f>
        <v>60276</v>
      </c>
      <c r="X915" s="14">
        <f t="shared" ref="X915" si="1402">IF(A915="","",(G915-G863)/G863)</f>
        <v>14.7158203125</v>
      </c>
    </row>
    <row r="916" spans="1:24" x14ac:dyDescent="0.3">
      <c r="A916" s="16">
        <v>44009</v>
      </c>
      <c r="B916" s="7">
        <v>2959</v>
      </c>
      <c r="C916" s="7">
        <v>2972.5</v>
      </c>
      <c r="D916" s="7">
        <v>2241</v>
      </c>
      <c r="E916" s="7">
        <v>2875.5</v>
      </c>
      <c r="F916" s="15">
        <v>44002</v>
      </c>
      <c r="G916" s="7">
        <v>62335</v>
      </c>
      <c r="H916" s="7">
        <v>67786.25</v>
      </c>
      <c r="I916" s="3">
        <v>27962</v>
      </c>
      <c r="J916" s="3">
        <v>25380.75</v>
      </c>
      <c r="K916" s="7">
        <v>5</v>
      </c>
      <c r="L916" s="9">
        <v>0</v>
      </c>
      <c r="M916" s="9">
        <v>0</v>
      </c>
      <c r="N916" s="9">
        <v>0</v>
      </c>
      <c r="O916" s="3">
        <v>125</v>
      </c>
      <c r="P916" s="3">
        <v>131.5</v>
      </c>
      <c r="Q916" s="11">
        <f t="shared" ref="Q916" si="1403">IF(A916="","",B916-B915)</f>
        <v>82</v>
      </c>
      <c r="R916" s="14">
        <f t="shared" ref="R916" si="1404">IF(A916="","",(B916-B915)/B915)</f>
        <v>2.8501911713590546E-2</v>
      </c>
      <c r="S916" s="11">
        <f t="shared" ref="S916" si="1405">IF(A916="","",B916-B864)</f>
        <v>2428</v>
      </c>
      <c r="T916" s="14">
        <f t="shared" ref="T916" si="1406">IF(A916="","",(B916-B864)/B864)</f>
        <v>4.5725047080979282</v>
      </c>
      <c r="U916" s="11">
        <f t="shared" ref="U916" si="1407">IF(A916="","",(G916-G915))</f>
        <v>-2037</v>
      </c>
      <c r="V916" s="14">
        <f t="shared" ref="V916" si="1408">IF(A916="","",(G916-G915)/G915)</f>
        <v>-3.1644193127446714E-2</v>
      </c>
      <c r="W916" s="11">
        <f t="shared" ref="W916" si="1409">IF(A916="","",G916-G864)</f>
        <v>58369</v>
      </c>
      <c r="X916" s="14">
        <f t="shared" ref="X916" si="1410">IF(A916="","",(G916-G864)/G864)</f>
        <v>14.717347453353504</v>
      </c>
    </row>
    <row r="917" spans="1:24" x14ac:dyDescent="0.3">
      <c r="A917" s="16">
        <v>44016</v>
      </c>
      <c r="B917" s="7">
        <v>2784</v>
      </c>
      <c r="C917" s="7">
        <v>2904.5</v>
      </c>
      <c r="D917" s="7">
        <v>2274</v>
      </c>
      <c r="E917" s="7">
        <v>2514.5</v>
      </c>
      <c r="F917" s="15">
        <v>44009</v>
      </c>
      <c r="G917" s="7">
        <v>62560</v>
      </c>
      <c r="H917" s="7">
        <v>63990.25</v>
      </c>
      <c r="I917" s="3">
        <v>24687</v>
      </c>
      <c r="J917" s="3">
        <v>25710</v>
      </c>
      <c r="K917" s="7">
        <v>6</v>
      </c>
      <c r="L917" s="9">
        <v>0</v>
      </c>
      <c r="M917" s="9">
        <v>0</v>
      </c>
      <c r="N917" s="9">
        <v>0</v>
      </c>
      <c r="O917" s="3">
        <v>1603</v>
      </c>
      <c r="P917" s="3">
        <v>497.75</v>
      </c>
      <c r="Q917" s="11">
        <f t="shared" ref="Q917" si="1411">IF(A917="","",B917-B916)</f>
        <v>-175</v>
      </c>
      <c r="R917" s="14">
        <f t="shared" ref="R917" si="1412">IF(A917="","",(B917-B916)/B916)</f>
        <v>-5.9141601892531259E-2</v>
      </c>
      <c r="S917" s="11">
        <f t="shared" ref="S917" si="1413">IF(A917="","",B917-B865)</f>
        <v>2343</v>
      </c>
      <c r="T917" s="14">
        <f t="shared" ref="T917" si="1414">IF(A917="","",(B917-B865)/B865)</f>
        <v>5.3129251700680271</v>
      </c>
      <c r="U917" s="11">
        <f t="shared" ref="U917" si="1415">IF(A917="","",(G917-G916))</f>
        <v>225</v>
      </c>
      <c r="V917" s="14">
        <f t="shared" ref="V917" si="1416">IF(A917="","",(G917-G916)/G916)</f>
        <v>3.6095291569744124E-3</v>
      </c>
      <c r="W917" s="11">
        <f t="shared" ref="W917" si="1417">IF(A917="","",G917-G865)</f>
        <v>58777</v>
      </c>
      <c r="X917" s="14">
        <f t="shared" ref="X917" si="1418">IF(A917="","",(G917-G865)/G865)</f>
        <v>15.537139836108908</v>
      </c>
    </row>
    <row r="918" spans="1:24" x14ac:dyDescent="0.3">
      <c r="A918" s="16">
        <v>44023</v>
      </c>
      <c r="B918" s="7">
        <v>4629</v>
      </c>
      <c r="C918" s="7">
        <v>3312.25</v>
      </c>
      <c r="D918" s="7">
        <v>3357</v>
      </c>
      <c r="E918" s="7">
        <v>2636.75</v>
      </c>
      <c r="F918" s="15">
        <v>44016</v>
      </c>
      <c r="G918" s="7">
        <v>60069</v>
      </c>
      <c r="H918" s="7">
        <v>62334</v>
      </c>
      <c r="I918" s="3">
        <v>23852</v>
      </c>
      <c r="J918" s="3">
        <v>25719.75</v>
      </c>
      <c r="K918" s="7">
        <v>10</v>
      </c>
      <c r="L918" s="9">
        <v>0</v>
      </c>
      <c r="M918" s="9">
        <v>0</v>
      </c>
      <c r="N918" s="9">
        <v>0</v>
      </c>
      <c r="O918" s="3">
        <v>1979</v>
      </c>
      <c r="P918" s="3">
        <v>958.5</v>
      </c>
      <c r="Q918" s="11">
        <f t="shared" ref="Q918" si="1419">IF(A918="","",B918-B917)</f>
        <v>1845</v>
      </c>
      <c r="R918" s="14">
        <f t="shared" ref="R918" si="1420">IF(A918="","",(B918-B917)/B917)</f>
        <v>0.66271551724137934</v>
      </c>
      <c r="S918" s="11">
        <f t="shared" ref="S918" si="1421">IF(A918="","",B918-B866)</f>
        <v>3921</v>
      </c>
      <c r="T918" s="14">
        <f t="shared" ref="T918" si="1422">IF(A918="","",(B918-B866)/B866)</f>
        <v>5.5381355932203391</v>
      </c>
      <c r="U918" s="11">
        <f t="shared" ref="U918" si="1423">IF(A918="","",(G918-G917))</f>
        <v>-2491</v>
      </c>
      <c r="V918" s="14">
        <f t="shared" ref="V918" si="1424">IF(A918="","",(G918-G917)/G917)</f>
        <v>-3.9817774936061381E-2</v>
      </c>
      <c r="W918" s="11">
        <f t="shared" ref="W918" si="1425">IF(A918="","",G918-G866)</f>
        <v>55768</v>
      </c>
      <c r="X918" s="14">
        <f t="shared" ref="X918" si="1426">IF(A918="","",(G918-G866)/G866)</f>
        <v>12.966286910020925</v>
      </c>
    </row>
    <row r="919" spans="1:24" x14ac:dyDescent="0.3">
      <c r="A919" s="16">
        <v>44030</v>
      </c>
      <c r="B919" s="7">
        <v>2190</v>
      </c>
      <c r="C919" s="7">
        <v>3140.5</v>
      </c>
      <c r="D919" s="7">
        <v>1649</v>
      </c>
      <c r="E919" s="7">
        <v>2380.25</v>
      </c>
      <c r="F919" s="15">
        <v>44023</v>
      </c>
      <c r="G919" s="7">
        <v>59929</v>
      </c>
      <c r="H919" s="7">
        <v>61223.25</v>
      </c>
      <c r="I919" s="3">
        <v>24959</v>
      </c>
      <c r="J919" s="3">
        <v>25365</v>
      </c>
      <c r="K919" s="7">
        <v>9</v>
      </c>
      <c r="L919" s="9">
        <v>0</v>
      </c>
      <c r="M919" s="9">
        <v>0</v>
      </c>
      <c r="N919" s="9">
        <v>0</v>
      </c>
      <c r="O919" s="3">
        <v>2543</v>
      </c>
      <c r="P919" s="3">
        <v>1562.5</v>
      </c>
      <c r="Q919" s="11">
        <f t="shared" ref="Q919" si="1427">IF(A919="","",B919-B918)</f>
        <v>-2439</v>
      </c>
      <c r="R919" s="14">
        <f t="shared" ref="R919" si="1428">IF(A919="","",(B919-B918)/B918)</f>
        <v>-0.52689565780946213</v>
      </c>
      <c r="S919" s="11">
        <f t="shared" ref="S919" si="1429">IF(A919="","",B919-B867)</f>
        <v>1697</v>
      </c>
      <c r="T919" s="14">
        <f t="shared" ref="T919" si="1430">IF(A919="","",(B919-B867)/B867)</f>
        <v>3.4421906693711968</v>
      </c>
      <c r="U919" s="11">
        <f t="shared" ref="U919" si="1431">IF(A919="","",(G919-G918))</f>
        <v>-140</v>
      </c>
      <c r="V919" s="14">
        <f t="shared" ref="V919" si="1432">IF(A919="","",(G919-G918)/G918)</f>
        <v>-2.3306530822887013E-3</v>
      </c>
      <c r="W919" s="11">
        <f t="shared" ref="W919" si="1433">IF(A919="","",G919-G867)</f>
        <v>55904</v>
      </c>
      <c r="X919" s="14">
        <f t="shared" ref="X919" si="1434">IF(A919="","",(G919-G867)/G867)</f>
        <v>13.889192546583851</v>
      </c>
    </row>
    <row r="920" spans="1:24" x14ac:dyDescent="0.3">
      <c r="A920" s="16">
        <v>44037</v>
      </c>
      <c r="B920" s="7">
        <v>1972</v>
      </c>
      <c r="C920" s="7">
        <v>2893.75</v>
      </c>
      <c r="D920" s="7">
        <v>591</v>
      </c>
      <c r="E920" s="7">
        <v>1967.75</v>
      </c>
      <c r="F920" s="15">
        <v>44030</v>
      </c>
      <c r="G920" s="7">
        <v>61191</v>
      </c>
      <c r="H920" s="7">
        <v>60937.25</v>
      </c>
      <c r="I920" s="3">
        <v>26004</v>
      </c>
      <c r="J920" s="3">
        <v>24875.5</v>
      </c>
      <c r="K920" s="7">
        <v>14</v>
      </c>
      <c r="L920" s="9">
        <v>0</v>
      </c>
      <c r="M920" s="9">
        <v>0</v>
      </c>
      <c r="N920" s="9">
        <v>0</v>
      </c>
      <c r="O920" s="3">
        <v>4012</v>
      </c>
      <c r="P920" s="3">
        <v>2534.25</v>
      </c>
      <c r="Q920" s="11">
        <f t="shared" ref="Q920" si="1435">IF(A920="","",B920-B919)</f>
        <v>-218</v>
      </c>
      <c r="R920" s="14">
        <f t="shared" ref="R920" si="1436">IF(A920="","",(B920-B919)/B919)</f>
        <v>-9.9543378995433793E-2</v>
      </c>
      <c r="S920" s="11">
        <f t="shared" ref="S920" si="1437">IF(A920="","",B920-B868)</f>
        <v>1407</v>
      </c>
      <c r="T920" s="14">
        <f t="shared" ref="T920" si="1438">IF(A920="","",(B920-B868)/B868)</f>
        <v>2.4902654867256637</v>
      </c>
      <c r="U920" s="11">
        <f t="shared" ref="U920" si="1439">IF(A920="","",(G920-G919))</f>
        <v>1262</v>
      </c>
      <c r="V920" s="14">
        <f t="shared" ref="V920" si="1440">IF(A920="","",(G920-G919)/G919)</f>
        <v>2.1058252265180464E-2</v>
      </c>
      <c r="W920" s="11">
        <f t="shared" ref="W920" si="1441">IF(A920="","",G920-G868)</f>
        <v>57119</v>
      </c>
      <c r="X920" s="14">
        <f t="shared" ref="X920" si="1442">IF(A920="","",(G920-G868)/G868)</f>
        <v>14.027259332023576</v>
      </c>
    </row>
    <row r="921" spans="1:24" x14ac:dyDescent="0.3">
      <c r="A921" s="16">
        <v>44044</v>
      </c>
      <c r="B921" s="7">
        <v>1622</v>
      </c>
      <c r="C921" s="7">
        <v>2603.25</v>
      </c>
      <c r="D921" s="7">
        <v>472</v>
      </c>
      <c r="E921" s="7">
        <v>1517.25</v>
      </c>
      <c r="F921" s="15">
        <v>44037</v>
      </c>
      <c r="G921" s="7">
        <v>53067</v>
      </c>
      <c r="H921" s="7">
        <v>58564</v>
      </c>
      <c r="I921" s="3">
        <v>26417</v>
      </c>
      <c r="J921" s="3">
        <v>25308</v>
      </c>
      <c r="K921" s="7">
        <v>15</v>
      </c>
      <c r="L921" s="9">
        <v>0</v>
      </c>
      <c r="M921" s="9">
        <v>0</v>
      </c>
      <c r="N921" s="9">
        <v>0</v>
      </c>
      <c r="O921" s="3">
        <v>4713</v>
      </c>
      <c r="P921" s="3">
        <v>3311.75</v>
      </c>
      <c r="Q921" s="11">
        <f t="shared" ref="Q921" si="1443">IF(A921="","",B921-B920)</f>
        <v>-350</v>
      </c>
      <c r="R921" s="14">
        <f t="shared" ref="R921" si="1444">IF(A921="","",(B921-B920)/B920)</f>
        <v>-0.17748478701825557</v>
      </c>
      <c r="S921" s="11">
        <f t="shared" ref="S921" si="1445">IF(A921="","",B921-B869)</f>
        <v>1156</v>
      </c>
      <c r="T921" s="14">
        <f t="shared" ref="T921" si="1446">IF(A921="","",(B921-B869)/B869)</f>
        <v>2.4806866952789699</v>
      </c>
      <c r="U921" s="11">
        <f t="shared" ref="U921" si="1447">IF(A921="","",(G921-G920))</f>
        <v>-8124</v>
      </c>
      <c r="V921" s="14">
        <f t="shared" ref="V921" si="1448">IF(A921="","",(G921-G920)/G920)</f>
        <v>-0.13276462224836985</v>
      </c>
      <c r="W921" s="11">
        <f t="shared" ref="W921" si="1449">IF(A921="","",G921-G869)</f>
        <v>49250</v>
      </c>
      <c r="X921" s="14">
        <f t="shared" ref="X921" si="1450">IF(A921="","",(G921-G869)/G869)</f>
        <v>12.902803248624574</v>
      </c>
    </row>
    <row r="922" spans="1:24" x14ac:dyDescent="0.3">
      <c r="A922" s="16">
        <v>44051</v>
      </c>
      <c r="B922" s="7">
        <v>1520</v>
      </c>
      <c r="C922" s="7">
        <v>1826</v>
      </c>
      <c r="D922" s="7">
        <v>276</v>
      </c>
      <c r="E922" s="7">
        <v>747</v>
      </c>
      <c r="F922" s="15">
        <v>44044</v>
      </c>
      <c r="G922" s="7">
        <v>50194</v>
      </c>
      <c r="H922" s="7">
        <v>56095.25</v>
      </c>
      <c r="I922" s="3">
        <v>26792</v>
      </c>
      <c r="J922" s="3">
        <v>26043</v>
      </c>
      <c r="K922" s="7">
        <v>7</v>
      </c>
      <c r="L922" s="9">
        <v>0</v>
      </c>
      <c r="M922" s="9">
        <v>0</v>
      </c>
      <c r="N922" s="9">
        <v>0</v>
      </c>
      <c r="O922" s="3">
        <v>5253</v>
      </c>
      <c r="P922" s="3">
        <v>4130.25</v>
      </c>
      <c r="Q922" s="11">
        <f t="shared" ref="Q922" si="1451">IF(A922="","",B922-B921)</f>
        <v>-102</v>
      </c>
      <c r="R922" s="14">
        <f t="shared" ref="R922" si="1452">IF(A922="","",(B922-B921)/B921)</f>
        <v>-6.2885326757090007E-2</v>
      </c>
      <c r="S922" s="11">
        <f t="shared" ref="S922" si="1453">IF(A922="","",B922-B870)</f>
        <v>1073</v>
      </c>
      <c r="T922" s="14">
        <f t="shared" ref="T922" si="1454">IF(A922="","",(B922-B870)/B870)</f>
        <v>2.4004474272930647</v>
      </c>
      <c r="U922" s="11">
        <f t="shared" ref="U922" si="1455">IF(A922="","",(G922-G921))</f>
        <v>-2873</v>
      </c>
      <c r="V922" s="14">
        <f t="shared" ref="V922" si="1456">IF(A922="","",(G922-G921)/G921)</f>
        <v>-5.4139107166412272E-2</v>
      </c>
      <c r="W922" s="11">
        <f t="shared" ref="W922" si="1457">IF(A922="","",G922-G870)</f>
        <v>46415</v>
      </c>
      <c r="X922" s="14">
        <f t="shared" ref="X922" si="1458">IF(A922="","",(G922-G870)/G870)</f>
        <v>12.282349827996825</v>
      </c>
    </row>
    <row r="923" spans="1:24" x14ac:dyDescent="0.3">
      <c r="A923" s="16">
        <v>44058</v>
      </c>
      <c r="B923" s="7">
        <v>1280</v>
      </c>
      <c r="C923" s="7">
        <v>1598.5</v>
      </c>
      <c r="D923" s="7">
        <v>1154</v>
      </c>
      <c r="E923" s="7">
        <v>623.25</v>
      </c>
      <c r="F923" s="15">
        <v>44051</v>
      </c>
      <c r="G923" s="7">
        <v>45529</v>
      </c>
      <c r="H923" s="7">
        <v>52495.25</v>
      </c>
      <c r="I923" s="3">
        <v>25185</v>
      </c>
      <c r="J923" s="3">
        <v>26099.5</v>
      </c>
      <c r="K923" s="7">
        <v>10</v>
      </c>
      <c r="L923" s="9">
        <v>0</v>
      </c>
      <c r="M923" s="9">
        <v>0</v>
      </c>
      <c r="N923" s="9">
        <v>0</v>
      </c>
      <c r="O923" s="3">
        <v>5804</v>
      </c>
      <c r="P923" s="3">
        <v>4945.5</v>
      </c>
      <c r="Q923" s="11">
        <f t="shared" ref="Q923" si="1459">IF(A923="","",B923-B922)</f>
        <v>-240</v>
      </c>
      <c r="R923" s="14">
        <f t="shared" ref="R923" si="1460">IF(A923="","",(B923-B922)/B922)</f>
        <v>-0.15789473684210525</v>
      </c>
      <c r="S923" s="11">
        <f t="shared" ref="S923" si="1461">IF(A923="","",B923-B871)</f>
        <v>917</v>
      </c>
      <c r="T923" s="14">
        <f t="shared" ref="T923" si="1462">IF(A923="","",(B923-B871)/B871)</f>
        <v>2.5261707988980717</v>
      </c>
      <c r="U923" s="11">
        <f t="shared" ref="U923" si="1463">IF(A923="","",(G923-G922))</f>
        <v>-4665</v>
      </c>
      <c r="V923" s="14">
        <f t="shared" ref="V923" si="1464">IF(A923="","",(G923-G922)/G922)</f>
        <v>-9.2939395146830292E-2</v>
      </c>
      <c r="W923" s="11">
        <f t="shared" ref="W923" si="1465">IF(A923="","",G923-G871)</f>
        <v>41849</v>
      </c>
      <c r="X923" s="14">
        <f t="shared" ref="X923" si="1466">IF(A923="","",(G923-G871)/G871)</f>
        <v>11.372010869565218</v>
      </c>
    </row>
    <row r="924" spans="1:24" x14ac:dyDescent="0.3">
      <c r="A924" s="16">
        <v>44065</v>
      </c>
      <c r="B924" s="7">
        <v>1085</v>
      </c>
      <c r="C924" s="7">
        <v>1376.75</v>
      </c>
      <c r="D924" s="7">
        <v>1344</v>
      </c>
      <c r="E924" s="7">
        <v>811.5</v>
      </c>
      <c r="F924" s="15">
        <v>44058</v>
      </c>
      <c r="G924" s="7">
        <v>40922</v>
      </c>
      <c r="H924" s="7">
        <v>47428</v>
      </c>
      <c r="I924" s="3">
        <v>23246</v>
      </c>
      <c r="J924" s="3">
        <v>25410</v>
      </c>
      <c r="K924" s="7">
        <v>42</v>
      </c>
      <c r="L924" s="9">
        <v>0</v>
      </c>
      <c r="M924" s="9">
        <v>0</v>
      </c>
      <c r="N924" s="9">
        <v>0</v>
      </c>
      <c r="O924" s="3">
        <v>6205</v>
      </c>
      <c r="P924" s="3">
        <v>5493.75</v>
      </c>
      <c r="Q924" s="11">
        <f t="shared" ref="Q924" si="1467">IF(A924="","",B924-B923)</f>
        <v>-195</v>
      </c>
      <c r="R924" s="14">
        <f t="shared" ref="R924" si="1468">IF(A924="","",(B924-B923)/B923)</f>
        <v>-0.15234375</v>
      </c>
      <c r="S924" s="11">
        <f t="shared" ref="S924" si="1469">IF(A924="","",B924-B872)</f>
        <v>735</v>
      </c>
      <c r="T924" s="14">
        <f t="shared" ref="T924" si="1470">IF(A924="","",(B924-B872)/B872)</f>
        <v>2.1</v>
      </c>
      <c r="U924" s="11">
        <f t="shared" ref="U924" si="1471">IF(A924="","",(G924-G923))</f>
        <v>-4607</v>
      </c>
      <c r="V924" s="14">
        <f t="shared" ref="V924" si="1472">IF(A924="","",(G924-G923)/G923)</f>
        <v>-0.1011882536405368</v>
      </c>
      <c r="W924" s="11">
        <f t="shared" ref="W924" si="1473">IF(A924="","",G924-G872)</f>
        <v>37309</v>
      </c>
      <c r="X924" s="14">
        <f t="shared" ref="X924" si="1474">IF(A924="","",(G924-G872)/G872)</f>
        <v>10.326321616385275</v>
      </c>
    </row>
    <row r="925" spans="1:24" x14ac:dyDescent="0.3">
      <c r="A925" s="16">
        <v>44072</v>
      </c>
      <c r="B925" s="7">
        <v>1174</v>
      </c>
      <c r="C925" s="7">
        <v>1264.75</v>
      </c>
      <c r="D925" s="7">
        <v>2021</v>
      </c>
      <c r="E925" s="7">
        <v>1198.75</v>
      </c>
      <c r="F925" s="15">
        <v>44065</v>
      </c>
      <c r="G925" s="7">
        <v>38380</v>
      </c>
      <c r="H925" s="7">
        <v>43756.25</v>
      </c>
      <c r="I925" s="3">
        <v>21999</v>
      </c>
      <c r="J925" s="3">
        <v>24305.5</v>
      </c>
      <c r="K925" s="7">
        <v>556</v>
      </c>
      <c r="L925" s="9">
        <v>0</v>
      </c>
      <c r="M925" s="9">
        <v>0</v>
      </c>
      <c r="N925" s="9">
        <v>0</v>
      </c>
      <c r="O925" s="3">
        <v>7076</v>
      </c>
      <c r="P925" s="3">
        <v>6084.5</v>
      </c>
      <c r="Q925" s="11">
        <f t="shared" ref="Q925" si="1475">IF(A925="","",B925-B924)</f>
        <v>89</v>
      </c>
      <c r="R925" s="14">
        <f t="shared" ref="R925" si="1476">IF(A925="","",(B925-B924)/B924)</f>
        <v>8.2027649769585251E-2</v>
      </c>
      <c r="S925" s="11">
        <f t="shared" ref="S925" si="1477">IF(A925="","",B925-B873)</f>
        <v>786</v>
      </c>
      <c r="T925" s="14">
        <f t="shared" ref="T925" si="1478">IF(A925="","",(B925-B873)/B873)</f>
        <v>2.0257731958762886</v>
      </c>
      <c r="U925" s="11">
        <f t="shared" ref="U925" si="1479">IF(A925="","",(G925-G924))</f>
        <v>-2542</v>
      </c>
      <c r="V925" s="14">
        <f t="shared" ref="V925" si="1480">IF(A925="","",(G925-G924)/G924)</f>
        <v>-6.2118176042226678E-2</v>
      </c>
      <c r="W925" s="11">
        <f t="shared" ref="W925" si="1481">IF(A925="","",G925-G873)</f>
        <v>34975</v>
      </c>
      <c r="X925" s="14">
        <f t="shared" ref="X925" si="1482">IF(A925="","",(G925-G873)/G873)</f>
        <v>10.27165932452276</v>
      </c>
    </row>
    <row r="926" spans="1:24" x14ac:dyDescent="0.3">
      <c r="A926" s="16">
        <v>44079</v>
      </c>
      <c r="B926" s="7">
        <v>1144</v>
      </c>
      <c r="C926" s="7">
        <v>1170.75</v>
      </c>
      <c r="D926" s="7">
        <v>1731</v>
      </c>
      <c r="E926" s="7">
        <v>1562.5</v>
      </c>
      <c r="F926" s="15">
        <v>44072</v>
      </c>
      <c r="G926" s="7">
        <v>35485</v>
      </c>
      <c r="H926" s="7">
        <v>40079</v>
      </c>
      <c r="I926" s="3">
        <v>21995</v>
      </c>
      <c r="J926" s="3">
        <v>23106.25</v>
      </c>
      <c r="K926" s="7">
        <v>801</v>
      </c>
      <c r="L926" s="9">
        <v>0</v>
      </c>
      <c r="M926" s="9">
        <v>0</v>
      </c>
      <c r="N926" s="9">
        <v>0</v>
      </c>
      <c r="O926" s="3">
        <v>7714</v>
      </c>
      <c r="P926" s="3">
        <v>6699.75</v>
      </c>
      <c r="Q926" s="11">
        <f t="shared" ref="Q926" si="1483">IF(A926="","",B926-B925)</f>
        <v>-30</v>
      </c>
      <c r="R926" s="14">
        <f t="shared" ref="R926" si="1484">IF(A926="","",(B926-B925)/B925)</f>
        <v>-2.5553662691652469E-2</v>
      </c>
      <c r="S926" s="11">
        <f t="shared" ref="S926" si="1485">IF(A926="","",B926-B874)</f>
        <v>756</v>
      </c>
      <c r="T926" s="14">
        <f t="shared" ref="T926" si="1486">IF(A926="","",(B926-B874)/B874)</f>
        <v>1.9484536082474226</v>
      </c>
      <c r="U926" s="11">
        <f t="shared" ref="U926" si="1487">IF(A926="","",(G926-G925))</f>
        <v>-2895</v>
      </c>
      <c r="V926" s="14">
        <f t="shared" ref="V926" si="1488">IF(A926="","",(G926-G925)/G925)</f>
        <v>-7.5429911412193851E-2</v>
      </c>
      <c r="W926" s="11">
        <f t="shared" ref="W926" si="1489">IF(A926="","",G926-G874)</f>
        <v>32389</v>
      </c>
      <c r="X926" s="14">
        <f t="shared" ref="X926" si="1490">IF(A926="","",(G926-G874)/G874)</f>
        <v>10.46156330749354</v>
      </c>
    </row>
    <row r="927" spans="1:24" x14ac:dyDescent="0.3">
      <c r="A927" s="16">
        <v>44086</v>
      </c>
      <c r="B927" s="7">
        <v>1428</v>
      </c>
      <c r="C927" s="7">
        <v>1207.75</v>
      </c>
      <c r="D927" s="7">
        <v>983</v>
      </c>
      <c r="E927" s="7">
        <v>1519.75</v>
      </c>
      <c r="F927" s="15">
        <v>44079</v>
      </c>
      <c r="G927" s="7">
        <v>29769</v>
      </c>
      <c r="H927" s="7">
        <v>36139</v>
      </c>
      <c r="I927" s="3">
        <v>18162</v>
      </c>
      <c r="J927" s="3">
        <v>21350.5</v>
      </c>
      <c r="K927" s="7">
        <v>840</v>
      </c>
      <c r="L927" s="9">
        <v>0</v>
      </c>
      <c r="M927" s="9">
        <v>0</v>
      </c>
      <c r="N927" s="9">
        <v>0</v>
      </c>
      <c r="O927" s="3">
        <v>7869</v>
      </c>
      <c r="P927" s="3">
        <v>7216</v>
      </c>
      <c r="Q927" s="11">
        <f t="shared" ref="Q927" si="1491">IF(A927="","",B927-B926)</f>
        <v>284</v>
      </c>
      <c r="R927" s="14">
        <f t="shared" ref="R927" si="1492">IF(A927="","",(B927-B926)/B926)</f>
        <v>0.24825174825174826</v>
      </c>
      <c r="S927" s="11">
        <f t="shared" ref="S927" si="1493">IF(A927="","",B927-B875)</f>
        <v>1014</v>
      </c>
      <c r="T927" s="14">
        <f t="shared" ref="T927" si="1494">IF(A927="","",(B927-B875)/B875)</f>
        <v>2.4492753623188408</v>
      </c>
      <c r="U927" s="11">
        <f t="shared" ref="U927" si="1495">IF(A927="","",(G927-G926))</f>
        <v>-5716</v>
      </c>
      <c r="V927" s="14">
        <f t="shared" ref="V927" si="1496">IF(A927="","",(G927-G926)/G926)</f>
        <v>-0.16108214738621954</v>
      </c>
      <c r="W927" s="11">
        <f t="shared" ref="W927" si="1497">IF(A927="","",G927-G875)</f>
        <v>26803</v>
      </c>
      <c r="X927" s="14">
        <f t="shared" ref="X927" si="1498">IF(A927="","",(G927-G875)/G875)</f>
        <v>9.0367498314227923</v>
      </c>
    </row>
    <row r="928" spans="1:24" x14ac:dyDescent="0.3">
      <c r="A928" s="16">
        <v>44093</v>
      </c>
      <c r="B928" s="7">
        <v>1401</v>
      </c>
      <c r="C928" s="7">
        <v>1286.75</v>
      </c>
      <c r="D928" s="7">
        <v>1230</v>
      </c>
      <c r="E928" s="7">
        <v>1491.25</v>
      </c>
      <c r="F928" s="15">
        <v>44086</v>
      </c>
      <c r="G928" s="7">
        <v>27663</v>
      </c>
      <c r="H928" s="7">
        <v>32824.25</v>
      </c>
      <c r="I928" s="3">
        <v>17721</v>
      </c>
      <c r="J928" s="3">
        <v>19969.25</v>
      </c>
      <c r="K928" s="7">
        <v>901</v>
      </c>
      <c r="L928" s="9">
        <v>0</v>
      </c>
      <c r="M928" s="9">
        <v>0</v>
      </c>
      <c r="N928" s="9">
        <v>0</v>
      </c>
      <c r="O928" s="3">
        <v>8649</v>
      </c>
      <c r="P928" s="3">
        <v>7827</v>
      </c>
      <c r="Q928" s="11">
        <f t="shared" ref="Q928" si="1499">IF(A928="","",B928-B927)</f>
        <v>-27</v>
      </c>
      <c r="R928" s="14">
        <f t="shared" ref="R928" si="1500">IF(A928="","",(B928-B927)/B927)</f>
        <v>-1.8907563025210083E-2</v>
      </c>
      <c r="S928" s="11">
        <f t="shared" ref="S928" si="1501">IF(A928="","",B928-B876)</f>
        <v>1019</v>
      </c>
      <c r="T928" s="14">
        <f t="shared" ref="T928" si="1502">IF(A928="","",(B928-B876)/B876)</f>
        <v>2.667539267015707</v>
      </c>
      <c r="U928" s="11">
        <f t="shared" ref="U928" si="1503">IF(A928="","",(G928-G927))</f>
        <v>-2106</v>
      </c>
      <c r="V928" s="14">
        <f t="shared" ref="V928" si="1504">IF(A928="","",(G928-G927)/G927)</f>
        <v>-7.0744734455305852E-2</v>
      </c>
      <c r="W928" s="11">
        <f t="shared" ref="W928" si="1505">IF(A928="","",G928-G876)</f>
        <v>24698</v>
      </c>
      <c r="X928" s="14">
        <f t="shared" ref="X928" si="1506">IF(A928="","",(G928-G876)/G876)</f>
        <v>8.3298482293423266</v>
      </c>
    </row>
    <row r="929" spans="1:24" x14ac:dyDescent="0.3">
      <c r="A929" s="16">
        <v>44100</v>
      </c>
      <c r="B929" s="7">
        <v>1568</v>
      </c>
      <c r="C929" s="7">
        <v>1385.25</v>
      </c>
      <c r="D929" s="7">
        <v>1154</v>
      </c>
      <c r="E929" s="7">
        <v>1274.5</v>
      </c>
      <c r="F929" s="15">
        <v>44093</v>
      </c>
      <c r="G929" s="7">
        <v>24350</v>
      </c>
      <c r="H929" s="7">
        <v>29316.75</v>
      </c>
      <c r="I929" s="3">
        <v>17878</v>
      </c>
      <c r="J929" s="3">
        <v>18939</v>
      </c>
      <c r="K929" s="7">
        <v>933</v>
      </c>
      <c r="L929" s="9">
        <v>0</v>
      </c>
      <c r="M929" s="9">
        <v>0</v>
      </c>
      <c r="N929" s="9">
        <v>0</v>
      </c>
      <c r="O929" s="3">
        <v>10721</v>
      </c>
      <c r="P929" s="3">
        <v>8738.25</v>
      </c>
      <c r="Q929" s="11">
        <f t="shared" ref="Q929" si="1507">IF(A929="","",B929-B928)</f>
        <v>167</v>
      </c>
      <c r="R929" s="14">
        <f t="shared" ref="R929" si="1508">IF(A929="","",(B929-B928)/B928)</f>
        <v>0.1192005710206995</v>
      </c>
      <c r="S929" s="11">
        <f t="shared" ref="S929" si="1509">IF(A929="","",B929-B877)</f>
        <v>1201</v>
      </c>
      <c r="T929" s="14">
        <f t="shared" ref="T929" si="1510">IF(A929="","",(B929-B877)/B877)</f>
        <v>3.2724795640326976</v>
      </c>
      <c r="U929" s="11">
        <f t="shared" ref="U929" si="1511">IF(A929="","",(G929-G928))</f>
        <v>-3313</v>
      </c>
      <c r="V929" s="14">
        <f t="shared" ref="V929" si="1512">IF(A929="","",(G929-G928)/G928)</f>
        <v>-0.11976286013809059</v>
      </c>
      <c r="W929" s="11">
        <f t="shared" ref="W929" si="1513">IF(A929="","",G929-G877)</f>
        <v>21440</v>
      </c>
      <c r="X929" s="14">
        <f t="shared" ref="X929" si="1514">IF(A929="","",(G929-G877)/G877)</f>
        <v>7.3676975945017178</v>
      </c>
    </row>
    <row r="930" spans="1:24" x14ac:dyDescent="0.3">
      <c r="A930" s="16">
        <v>44107</v>
      </c>
      <c r="B930" s="7">
        <v>1683</v>
      </c>
      <c r="C930" s="7">
        <v>1520</v>
      </c>
      <c r="D930" s="7">
        <v>669</v>
      </c>
      <c r="E930" s="7">
        <v>1009</v>
      </c>
      <c r="F930" s="15">
        <v>44100</v>
      </c>
      <c r="G930" s="7">
        <v>22305</v>
      </c>
      <c r="H930" s="7">
        <v>26021.75</v>
      </c>
      <c r="I930" s="3">
        <v>15903</v>
      </c>
      <c r="J930" s="3">
        <v>17416</v>
      </c>
      <c r="K930" s="7">
        <v>949</v>
      </c>
      <c r="L930" s="9">
        <v>0</v>
      </c>
      <c r="M930" s="9">
        <v>0</v>
      </c>
      <c r="N930" s="9">
        <v>0</v>
      </c>
      <c r="O930" s="3">
        <v>13014</v>
      </c>
      <c r="P930" s="3">
        <v>10063.25</v>
      </c>
      <c r="Q930" s="11">
        <f t="shared" ref="Q930" si="1515">IF(A930="","",B930-B929)</f>
        <v>115</v>
      </c>
      <c r="R930" s="14">
        <f t="shared" ref="R930" si="1516">IF(A930="","",(B930-B929)/B929)</f>
        <v>7.3341836734693883E-2</v>
      </c>
      <c r="S930" s="11">
        <f t="shared" ref="S930" si="1517">IF(A930="","",B930-B878)</f>
        <v>1269</v>
      </c>
      <c r="T930" s="14">
        <f t="shared" ref="T930" si="1518">IF(A930="","",(B930-B878)/B878)</f>
        <v>3.0652173913043477</v>
      </c>
      <c r="U930" s="11">
        <f t="shared" ref="U930" si="1519">IF(A930="","",(G930-G929))</f>
        <v>-2045</v>
      </c>
      <c r="V930" s="14">
        <f t="shared" ref="V930" si="1520">IF(A930="","",(G930-G929)/G929)</f>
        <v>-8.3983572895277206E-2</v>
      </c>
      <c r="W930" s="11">
        <f t="shared" ref="W930" si="1521">IF(A930="","",G930-G878)</f>
        <v>19345</v>
      </c>
      <c r="X930" s="14">
        <f t="shared" ref="X930" si="1522">IF(A930="","",(G930-G878)/G878)</f>
        <v>6.5354729729729728</v>
      </c>
    </row>
    <row r="931" spans="1:24" x14ac:dyDescent="0.3">
      <c r="A931" s="16">
        <v>44114</v>
      </c>
      <c r="B931" s="7">
        <v>1537</v>
      </c>
      <c r="C931" s="7">
        <v>1547.25</v>
      </c>
      <c r="D931" s="7">
        <v>914</v>
      </c>
      <c r="E931" s="7">
        <v>991.75</v>
      </c>
      <c r="F931" s="15">
        <v>44107</v>
      </c>
      <c r="G931" s="7">
        <v>19098</v>
      </c>
      <c r="H931" s="7">
        <v>23354</v>
      </c>
      <c r="I931" s="3">
        <v>16046</v>
      </c>
      <c r="J931" s="3">
        <v>16887</v>
      </c>
      <c r="K931" s="7">
        <v>822</v>
      </c>
      <c r="L931" s="9">
        <v>0</v>
      </c>
      <c r="M931" s="9">
        <v>0</v>
      </c>
      <c r="N931" s="9">
        <v>0</v>
      </c>
      <c r="O931" s="3">
        <v>14224</v>
      </c>
      <c r="P931" s="3">
        <v>11652</v>
      </c>
      <c r="Q931" s="11">
        <f t="shared" ref="Q931" si="1523">IF(A931="","",B931-B930)</f>
        <v>-146</v>
      </c>
      <c r="R931" s="14">
        <f t="shared" ref="R931" si="1524">IF(A931="","",(B931-B930)/B930)</f>
        <v>-8.6749851455733815E-2</v>
      </c>
      <c r="S931" s="11">
        <f t="shared" ref="S931" si="1525">IF(A931="","",B931-B879)</f>
        <v>1057</v>
      </c>
      <c r="T931" s="14">
        <f t="shared" ref="T931" si="1526">IF(A931="","",(B931-B879)/B879)</f>
        <v>2.2020833333333334</v>
      </c>
      <c r="U931" s="11">
        <f t="shared" ref="U931" si="1527">IF(A931="","",(G931-G930))</f>
        <v>-3207</v>
      </c>
      <c r="V931" s="14">
        <f t="shared" ref="V931" si="1528">IF(A931="","",(G931-G930)/G930)</f>
        <v>-0.1437794216543376</v>
      </c>
      <c r="W931" s="11">
        <f t="shared" ref="W931" si="1529">IF(A931="","",G931-G879)</f>
        <v>16076</v>
      </c>
      <c r="X931" s="14">
        <f t="shared" ref="X931" si="1530">IF(A931="","",(G931-G879)/G879)</f>
        <v>5.3196558570483123</v>
      </c>
    </row>
    <row r="932" spans="1:24" x14ac:dyDescent="0.3">
      <c r="A932" s="16">
        <v>44121</v>
      </c>
      <c r="B932" s="7">
        <v>1334</v>
      </c>
      <c r="C932" s="7">
        <v>1530.5</v>
      </c>
      <c r="D932" s="7">
        <v>517</v>
      </c>
      <c r="E932" s="7">
        <v>813.5</v>
      </c>
      <c r="F932" s="15">
        <v>44114</v>
      </c>
      <c r="G932" s="7">
        <v>15616</v>
      </c>
      <c r="H932" s="7">
        <v>20342.25</v>
      </c>
      <c r="I932" s="3">
        <v>14861</v>
      </c>
      <c r="J932" s="3">
        <v>16172</v>
      </c>
      <c r="K932" s="7">
        <v>731</v>
      </c>
      <c r="L932" s="9">
        <v>0</v>
      </c>
      <c r="M932" s="9">
        <v>0</v>
      </c>
      <c r="N932" s="9">
        <v>0</v>
      </c>
      <c r="O932" s="3">
        <v>13822</v>
      </c>
      <c r="P932" s="3">
        <v>12945.25</v>
      </c>
      <c r="Q932" s="11">
        <f t="shared" ref="Q932" si="1531">IF(A932="","",B932-B931)</f>
        <v>-203</v>
      </c>
      <c r="R932" s="14">
        <f t="shared" ref="R932" si="1532">IF(A932="","",(B932-B931)/B931)</f>
        <v>-0.13207547169811321</v>
      </c>
      <c r="S932" s="11">
        <f t="shared" ref="S932" si="1533">IF(A932="","",B932-B880)</f>
        <v>915</v>
      </c>
      <c r="T932" s="14">
        <f t="shared" ref="T932" si="1534">IF(A932="","",(B932-B880)/B880)</f>
        <v>2.1837708830548928</v>
      </c>
      <c r="U932" s="11">
        <f t="shared" ref="U932" si="1535">IF(A932="","",(G932-G931))</f>
        <v>-3482</v>
      </c>
      <c r="V932" s="14">
        <f t="shared" ref="V932" si="1536">IF(A932="","",(G932-G931)/G931)</f>
        <v>-0.18232275630956121</v>
      </c>
      <c r="W932" s="11">
        <f t="shared" ref="W932" si="1537">IF(A932="","",G932-G880)</f>
        <v>12678</v>
      </c>
      <c r="X932" s="14">
        <f t="shared" ref="X932" si="1538">IF(A932="","",(G932-G880)/G880)</f>
        <v>4.3151803948264122</v>
      </c>
    </row>
    <row r="933" spans="1:24" x14ac:dyDescent="0.3">
      <c r="A933" s="16">
        <v>44128</v>
      </c>
      <c r="B933" s="7">
        <v>1465</v>
      </c>
      <c r="C933" s="7">
        <v>1504.75</v>
      </c>
      <c r="D933" s="7">
        <v>728</v>
      </c>
      <c r="E933" s="7">
        <v>707</v>
      </c>
      <c r="F933" s="15">
        <v>44121</v>
      </c>
      <c r="G933" s="7">
        <v>14743</v>
      </c>
      <c r="H933" s="7">
        <v>17940.5</v>
      </c>
      <c r="I933" s="3">
        <v>16573</v>
      </c>
      <c r="J933" s="3">
        <v>15845.75</v>
      </c>
      <c r="K933" s="7">
        <v>715</v>
      </c>
      <c r="L933" s="9">
        <v>0</v>
      </c>
      <c r="M933" s="9">
        <v>0</v>
      </c>
      <c r="N933" s="9">
        <v>0</v>
      </c>
      <c r="O933" s="3">
        <v>14402</v>
      </c>
      <c r="P933" s="3">
        <v>13865.5</v>
      </c>
      <c r="Q933" s="11">
        <f t="shared" ref="Q933" si="1539">IF(A933="","",B933-B932)</f>
        <v>131</v>
      </c>
      <c r="R933" s="14">
        <f t="shared" ref="R933" si="1540">IF(A933="","",(B933-B932)/B932)</f>
        <v>9.8200899550224888E-2</v>
      </c>
      <c r="S933" s="11">
        <f t="shared" ref="S933" si="1541">IF(A933="","",B933-B881)</f>
        <v>805</v>
      </c>
      <c r="T933" s="14">
        <f t="shared" ref="T933" si="1542">IF(A933="","",(B933-B881)/B881)</f>
        <v>1.2196969696969697</v>
      </c>
      <c r="U933" s="11">
        <f t="shared" ref="U933" si="1543">IF(A933="","",(G933-G932))</f>
        <v>-873</v>
      </c>
      <c r="V933" s="14">
        <f t="shared" ref="V933" si="1544">IF(A933="","",(G933-G932)/G932)</f>
        <v>-5.590420081967213E-2</v>
      </c>
      <c r="W933" s="11">
        <f t="shared" ref="W933" si="1545">IF(A933="","",G933-G881)</f>
        <v>11530</v>
      </c>
      <c r="X933" s="14">
        <f t="shared" ref="X933" si="1546">IF(A933="","",(G933-G881)/G881)</f>
        <v>3.5885465297230001</v>
      </c>
    </row>
    <row r="934" spans="1:24" x14ac:dyDescent="0.3">
      <c r="A934" s="16">
        <v>44135</v>
      </c>
      <c r="B934" s="7">
        <v>1685</v>
      </c>
      <c r="C934" s="7">
        <v>1505.25</v>
      </c>
      <c r="D934" s="7">
        <v>469</v>
      </c>
      <c r="E934" s="7">
        <v>657</v>
      </c>
      <c r="F934" s="15">
        <v>44128</v>
      </c>
      <c r="G934" s="7">
        <v>12910</v>
      </c>
      <c r="H934" s="7">
        <v>15591.75</v>
      </c>
      <c r="I934" s="3">
        <v>15110</v>
      </c>
      <c r="J934" s="3">
        <v>15647.5</v>
      </c>
      <c r="K934" s="7">
        <v>1651</v>
      </c>
      <c r="L934" s="9">
        <v>0</v>
      </c>
      <c r="M934" s="9">
        <v>0</v>
      </c>
      <c r="N934" s="9">
        <v>0</v>
      </c>
      <c r="O934" s="3">
        <v>14363</v>
      </c>
      <c r="P934" s="3">
        <v>14202.75</v>
      </c>
      <c r="Q934" s="11">
        <f t="shared" ref="Q934" si="1547">IF(A934="","",B934-B933)</f>
        <v>220</v>
      </c>
      <c r="R934" s="14">
        <f t="shared" ref="R934" si="1548">IF(A934="","",(B934-B933)/B933)</f>
        <v>0.15017064846416384</v>
      </c>
      <c r="S934" s="11">
        <f t="shared" ref="S934" si="1549">IF(A934="","",B934-B882)</f>
        <v>966</v>
      </c>
      <c r="T934" s="14">
        <f t="shared" ref="T934" si="1550">IF(A934="","",(B934-B882)/B882)</f>
        <v>1.3435326842837274</v>
      </c>
      <c r="U934" s="11">
        <f t="shared" ref="U934" si="1551">IF(A934="","",(G934-G933))</f>
        <v>-1833</v>
      </c>
      <c r="V934" s="14">
        <f t="shared" ref="V934" si="1552">IF(A934="","",(G934-G933)/G933)</f>
        <v>-0.1243301905989283</v>
      </c>
      <c r="W934" s="11">
        <f t="shared" ref="W934" si="1553">IF(A934="","",G934-G882)</f>
        <v>9602</v>
      </c>
      <c r="X934" s="14">
        <f t="shared" ref="X934" si="1554">IF(A934="","",(G934-G882)/G882)</f>
        <v>2.9026602176541716</v>
      </c>
    </row>
    <row r="935" spans="1:24" x14ac:dyDescent="0.3">
      <c r="A935" s="16">
        <v>44142</v>
      </c>
      <c r="B935" s="7">
        <v>2256</v>
      </c>
      <c r="C935" s="7">
        <v>1685</v>
      </c>
      <c r="D935" s="7">
        <v>284</v>
      </c>
      <c r="E935" s="7">
        <v>499.5</v>
      </c>
      <c r="F935" s="15">
        <v>44135</v>
      </c>
      <c r="G935" s="7">
        <v>12487</v>
      </c>
      <c r="H935" s="7">
        <v>13939</v>
      </c>
      <c r="I935" s="3">
        <v>14237</v>
      </c>
      <c r="J935" s="3">
        <v>15195.25</v>
      </c>
      <c r="K935" s="7">
        <v>1826</v>
      </c>
      <c r="L935" s="9">
        <v>0</v>
      </c>
      <c r="M935" s="9">
        <v>0</v>
      </c>
      <c r="N935" s="9">
        <v>0</v>
      </c>
      <c r="O935" s="3">
        <v>14348</v>
      </c>
      <c r="P935" s="3">
        <v>14233.75</v>
      </c>
      <c r="Q935" s="11">
        <f t="shared" ref="Q935" si="1555">IF(A935="","",B935-B934)</f>
        <v>571</v>
      </c>
      <c r="R935" s="14">
        <f t="shared" ref="R935" si="1556">IF(A935="","",(B935-B934)/B934)</f>
        <v>0.33887240356083087</v>
      </c>
      <c r="S935" s="11">
        <f t="shared" ref="S935" si="1557">IF(A935="","",B935-B883)</f>
        <v>1417</v>
      </c>
      <c r="T935" s="14">
        <f t="shared" ref="T935" si="1558">IF(A935="","",(B935-B883)/B883)</f>
        <v>1.6889153754469606</v>
      </c>
      <c r="U935" s="11">
        <f t="shared" ref="U935" si="1559">IF(A935="","",(G935-G934))</f>
        <v>-423</v>
      </c>
      <c r="V935" s="14">
        <f t="shared" ref="V935" si="1560">IF(A935="","",(G935-G934)/G934)</f>
        <v>-3.2765298218435324E-2</v>
      </c>
      <c r="W935" s="11">
        <f t="shared" ref="W935" si="1561">IF(A935="","",G935-G883)</f>
        <v>9063</v>
      </c>
      <c r="X935" s="14">
        <f t="shared" ref="X935" si="1562">IF(A935="","",(G935-G883)/G883)</f>
        <v>2.6469042056074765</v>
      </c>
    </row>
    <row r="936" spans="1:24" x14ac:dyDescent="0.3">
      <c r="A936" s="16">
        <v>44149</v>
      </c>
      <c r="B936" s="7">
        <v>1989</v>
      </c>
      <c r="C936" s="7">
        <v>1848.75</v>
      </c>
      <c r="D936" s="7">
        <v>273</v>
      </c>
      <c r="E936" s="7">
        <v>438.5</v>
      </c>
      <c r="F936" s="15">
        <v>44142</v>
      </c>
      <c r="G936" s="7">
        <v>11756</v>
      </c>
      <c r="H936" s="7">
        <v>12974</v>
      </c>
      <c r="I936" s="3">
        <v>13890</v>
      </c>
      <c r="J936" s="3">
        <v>14952.5</v>
      </c>
      <c r="K936" s="7">
        <v>2194</v>
      </c>
      <c r="L936" s="9">
        <v>0</v>
      </c>
      <c r="M936" s="9">
        <v>0</v>
      </c>
      <c r="N936" s="9">
        <v>0</v>
      </c>
      <c r="O936" s="3">
        <v>13896</v>
      </c>
      <c r="P936" s="3">
        <v>14252.25</v>
      </c>
      <c r="Q936" s="11">
        <f t="shared" ref="Q936" si="1563">IF(A936="","",B936-B935)</f>
        <v>-267</v>
      </c>
      <c r="R936" s="14">
        <f t="shared" ref="R936" si="1564">IF(A936="","",(B936-B935)/B935)</f>
        <v>-0.11835106382978723</v>
      </c>
      <c r="S936" s="11">
        <f t="shared" ref="S936" si="1565">IF(A936="","",B936-B884)</f>
        <v>1204</v>
      </c>
      <c r="T936" s="14">
        <f t="shared" ref="T936" si="1566">IF(A936="","",(B936-B884)/B884)</f>
        <v>1.5337579617834396</v>
      </c>
      <c r="U936" s="11">
        <f t="shared" ref="U936" si="1567">IF(A936="","",(G936-G935))</f>
        <v>-731</v>
      </c>
      <c r="V936" s="14">
        <f t="shared" ref="V936" si="1568">IF(A936="","",(G936-G935)/G935)</f>
        <v>-5.8540882517818534E-2</v>
      </c>
      <c r="W936" s="11">
        <f t="shared" ref="W936" si="1569">IF(A936="","",G936-G884)</f>
        <v>7898</v>
      </c>
      <c r="X936" s="14">
        <f t="shared" ref="X936" si="1570">IF(A936="","",(G936-G884)/G884)</f>
        <v>2.0471747019180921</v>
      </c>
    </row>
    <row r="937" spans="1:24" x14ac:dyDescent="0.3">
      <c r="A937" s="16">
        <v>44156</v>
      </c>
      <c r="B937" s="7">
        <v>2247</v>
      </c>
      <c r="C937" s="7">
        <v>2044.25</v>
      </c>
      <c r="D937" s="7">
        <v>2037</v>
      </c>
      <c r="E937" s="7">
        <v>765.75</v>
      </c>
      <c r="F937" s="15">
        <v>44149</v>
      </c>
      <c r="G937" s="7">
        <v>11766</v>
      </c>
      <c r="H937" s="7">
        <v>12229.75</v>
      </c>
      <c r="I937" s="3">
        <v>13711</v>
      </c>
      <c r="J937" s="3">
        <v>14237</v>
      </c>
      <c r="K937" s="7">
        <v>2388</v>
      </c>
      <c r="L937" s="9">
        <v>0</v>
      </c>
      <c r="M937" s="9">
        <v>0</v>
      </c>
      <c r="N937" s="9">
        <v>0</v>
      </c>
      <c r="O937" s="3">
        <v>13513</v>
      </c>
      <c r="P937" s="3">
        <v>14030</v>
      </c>
      <c r="Q937" s="11">
        <f t="shared" ref="Q937" si="1571">IF(A937="","",B937-B936)</f>
        <v>258</v>
      </c>
      <c r="R937" s="14">
        <f t="shared" ref="R937" si="1572">IF(A937="","",(B937-B936)/B936)</f>
        <v>0.1297134238310709</v>
      </c>
      <c r="S937" s="11">
        <f t="shared" ref="S937" si="1573">IF(A937="","",B937-B885)</f>
        <v>1303</v>
      </c>
      <c r="T937" s="14">
        <f t="shared" ref="T937" si="1574">IF(A937="","",(B937-B885)/B885)</f>
        <v>1.3802966101694916</v>
      </c>
      <c r="U937" s="11">
        <f t="shared" ref="U937" si="1575">IF(A937="","",(G937-G936))</f>
        <v>10</v>
      </c>
      <c r="V937" s="14">
        <f t="shared" ref="V937" si="1576">IF(A937="","",(G937-G936)/G936)</f>
        <v>8.5062946580469548E-4</v>
      </c>
      <c r="W937" s="11">
        <f t="shared" ref="W937" si="1577">IF(A937="","",G937-G885)</f>
        <v>7389</v>
      </c>
      <c r="X937" s="14">
        <f t="shared" ref="X937" si="1578">IF(A937="","",(G937-G885)/G885)</f>
        <v>1.6881425633995888</v>
      </c>
    </row>
    <row r="938" spans="1:24" x14ac:dyDescent="0.3">
      <c r="A938" s="16">
        <v>44163</v>
      </c>
      <c r="B938" s="7">
        <v>1927</v>
      </c>
      <c r="C938" s="7">
        <v>2104.75</v>
      </c>
      <c r="D938" s="7">
        <v>725</v>
      </c>
      <c r="E938" s="7">
        <v>829.75</v>
      </c>
      <c r="F938" s="15">
        <v>44156</v>
      </c>
      <c r="G938" s="7">
        <v>11647</v>
      </c>
      <c r="H938" s="7">
        <v>11914</v>
      </c>
      <c r="I938" s="3">
        <v>15395</v>
      </c>
      <c r="J938" s="3">
        <v>14308.25</v>
      </c>
      <c r="K938" s="7">
        <v>132</v>
      </c>
      <c r="L938" s="9">
        <v>0</v>
      </c>
      <c r="M938" s="9">
        <v>0</v>
      </c>
      <c r="N938" s="9">
        <v>0</v>
      </c>
      <c r="O938" s="3">
        <v>12683</v>
      </c>
      <c r="P938" s="3">
        <v>13610</v>
      </c>
      <c r="Q938" s="11">
        <f t="shared" ref="Q938" si="1579">IF(A938="","",B938-B937)</f>
        <v>-320</v>
      </c>
      <c r="R938" s="14">
        <f t="shared" ref="R938" si="1580">IF(A938="","",(B938-B937)/B937)</f>
        <v>-0.14241210502892745</v>
      </c>
      <c r="S938" s="11">
        <f t="shared" ref="S938" si="1581">IF(A938="","",B938-B886)</f>
        <v>1195</v>
      </c>
      <c r="T938" s="14">
        <f t="shared" ref="T938" si="1582">IF(A938="","",(B938-B886)/B886)</f>
        <v>1.6325136612021858</v>
      </c>
      <c r="U938" s="11">
        <f t="shared" ref="U938" si="1583">IF(A938="","",(G938-G937))</f>
        <v>-119</v>
      </c>
      <c r="V938" s="14">
        <f t="shared" ref="V938" si="1584">IF(A938="","",(G938-G937)/G937)</f>
        <v>-1.0113887472378038E-2</v>
      </c>
      <c r="W938" s="11">
        <f t="shared" ref="W938" si="1585">IF(A938="","",G938-G886)</f>
        <v>7099</v>
      </c>
      <c r="X938" s="14">
        <f t="shared" ref="X938" si="1586">IF(A938="","",(G938-G886)/G886)</f>
        <v>1.5609058927000881</v>
      </c>
    </row>
    <row r="939" spans="1:24" x14ac:dyDescent="0.3">
      <c r="A939" s="16">
        <v>44170</v>
      </c>
      <c r="B939" s="7">
        <v>2996</v>
      </c>
      <c r="C939" s="7">
        <v>2289.75</v>
      </c>
      <c r="D939" s="7">
        <v>1182</v>
      </c>
      <c r="E939" s="7">
        <v>1054.25</v>
      </c>
      <c r="F939" s="15">
        <v>44163</v>
      </c>
      <c r="G939" s="7">
        <v>12618</v>
      </c>
      <c r="H939" s="7">
        <v>11946.75</v>
      </c>
      <c r="I939" s="3">
        <v>16775</v>
      </c>
      <c r="J939" s="3">
        <v>14942.75</v>
      </c>
      <c r="K939" s="7">
        <v>73</v>
      </c>
      <c r="L939" s="9">
        <v>0</v>
      </c>
      <c r="M939" s="9">
        <v>0</v>
      </c>
      <c r="N939" s="9">
        <v>0</v>
      </c>
      <c r="O939" s="3">
        <v>12982</v>
      </c>
      <c r="P939" s="3">
        <v>13268.5</v>
      </c>
      <c r="Q939" s="11">
        <f t="shared" ref="Q939" si="1587">IF(A939="","",B939-B938)</f>
        <v>1069</v>
      </c>
      <c r="R939" s="14">
        <f t="shared" ref="R939" si="1588">IF(A939="","",(B939-B938)/B938)</f>
        <v>0.55474831344058118</v>
      </c>
      <c r="S939" s="11">
        <f t="shared" ref="S939" si="1589">IF(A939="","",B939-B887)</f>
        <v>1645</v>
      </c>
      <c r="T939" s="14">
        <f t="shared" ref="T939" si="1590">IF(A939="","",(B939-B887)/B887)</f>
        <v>1.2176165803108809</v>
      </c>
      <c r="U939" s="11">
        <f t="shared" ref="U939" si="1591">IF(A939="","",(G939-G938))</f>
        <v>971</v>
      </c>
      <c r="V939" s="14">
        <f t="shared" ref="V939" si="1592">IF(A939="","",(G939-G938)/G938)</f>
        <v>8.3369107924787494E-2</v>
      </c>
      <c r="W939" s="11">
        <f t="shared" ref="W939" si="1593">IF(A939="","",G939-G887)</f>
        <v>7237</v>
      </c>
      <c r="X939" s="14">
        <f t="shared" ref="X939" si="1594">IF(A939="","",(G939-G887)/G887)</f>
        <v>1.3449173016167999</v>
      </c>
    </row>
    <row r="940" spans="1:24" x14ac:dyDescent="0.3">
      <c r="A940" s="16">
        <v>44177</v>
      </c>
      <c r="B940" s="7">
        <v>3085</v>
      </c>
      <c r="C940" s="7">
        <v>2563.75</v>
      </c>
      <c r="D940" s="7">
        <v>931</v>
      </c>
      <c r="E940" s="7">
        <v>1218.75</v>
      </c>
      <c r="F940" s="15">
        <v>44170</v>
      </c>
      <c r="G940" s="7">
        <v>13876</v>
      </c>
      <c r="H940" s="7">
        <v>12476.75</v>
      </c>
      <c r="I940" s="3">
        <v>17226</v>
      </c>
      <c r="J940" s="3">
        <v>15776.75</v>
      </c>
      <c r="K940" s="7">
        <v>85</v>
      </c>
      <c r="L940" s="9">
        <v>0</v>
      </c>
      <c r="M940" s="9">
        <v>0</v>
      </c>
      <c r="N940" s="9">
        <v>0</v>
      </c>
      <c r="O940" s="3">
        <v>12478</v>
      </c>
      <c r="P940" s="3">
        <v>12914</v>
      </c>
      <c r="Q940" s="11">
        <f t="shared" ref="Q940" si="1595">IF(A940="","",B940-B939)</f>
        <v>89</v>
      </c>
      <c r="R940" s="14">
        <f t="shared" ref="R940" si="1596">IF(A940="","",(B940-B939)/B939)</f>
        <v>2.9706275033377836E-2</v>
      </c>
      <c r="S940" s="11">
        <f t="shared" ref="S940" si="1597">IF(A940="","",B940-B888)</f>
        <v>1781</v>
      </c>
      <c r="T940" s="14">
        <f t="shared" ref="T940" si="1598">IF(A940="","",(B940-B888)/B888)</f>
        <v>1.36579754601227</v>
      </c>
      <c r="U940" s="11">
        <f t="shared" ref="U940" si="1599">IF(A940="","",(G940-G939))</f>
        <v>1258</v>
      </c>
      <c r="V940" s="14">
        <f t="shared" ref="V940" si="1600">IF(A940="","",(G940-G939)/G939)</f>
        <v>9.9698842922808686E-2</v>
      </c>
      <c r="W940" s="11">
        <f t="shared" ref="W940" si="1601">IF(A940="","",G940-G888)</f>
        <v>8221</v>
      </c>
      <c r="X940" s="14">
        <f t="shared" ref="X940" si="1602">IF(A940="","",(G940-G888)/G888)</f>
        <v>1.4537577365163572</v>
      </c>
    </row>
    <row r="941" spans="1:24" x14ac:dyDescent="0.3">
      <c r="A941" s="16">
        <v>44184</v>
      </c>
      <c r="B941" s="7">
        <v>2954</v>
      </c>
      <c r="C941" s="7">
        <v>2740.5</v>
      </c>
      <c r="D941" s="7">
        <v>1856</v>
      </c>
      <c r="E941" s="7">
        <v>1173.5</v>
      </c>
      <c r="F941" s="15">
        <v>44177</v>
      </c>
      <c r="G941" s="7">
        <v>14263</v>
      </c>
      <c r="H941" s="7">
        <v>13101</v>
      </c>
      <c r="I941" s="3">
        <v>18191</v>
      </c>
      <c r="J941" s="3">
        <v>16896.75</v>
      </c>
      <c r="K941" s="7">
        <v>100</v>
      </c>
      <c r="L941" s="9">
        <v>0</v>
      </c>
      <c r="M941" s="9">
        <v>0</v>
      </c>
      <c r="N941" s="9">
        <v>0</v>
      </c>
      <c r="O941" s="3">
        <v>12301</v>
      </c>
      <c r="P941" s="3">
        <v>12611</v>
      </c>
      <c r="Q941" s="11">
        <f t="shared" ref="Q941" si="1603">IF(A941="","",B941-B940)</f>
        <v>-131</v>
      </c>
      <c r="R941" s="14">
        <f t="shared" ref="R941" si="1604">IF(A941="","",(B941-B940)/B940)</f>
        <v>-4.246353322528363E-2</v>
      </c>
      <c r="S941" s="11">
        <f t="shared" ref="S941" si="1605">IF(A941="","",B941-B889)</f>
        <v>1831</v>
      </c>
      <c r="T941" s="14">
        <f t="shared" ref="T941" si="1606">IF(A941="","",(B941-B889)/B889)</f>
        <v>1.6304541406945681</v>
      </c>
      <c r="U941" s="11">
        <f t="shared" ref="U941" si="1607">IF(A941="","",(G941-G940))</f>
        <v>387</v>
      </c>
      <c r="V941" s="14">
        <f t="shared" ref="V941" si="1608">IF(A941="","",(G941-G940)/G940)</f>
        <v>2.7889881810319976E-2</v>
      </c>
      <c r="W941" s="11">
        <f t="shared" ref="W941" si="1609">IF(A941="","",G941-G889)</f>
        <v>8502</v>
      </c>
      <c r="X941" s="14">
        <f t="shared" ref="X941" si="1610">IF(A941="","",(G941-G889)/G889)</f>
        <v>1.475785453914251</v>
      </c>
    </row>
    <row r="942" spans="1:24" x14ac:dyDescent="0.3">
      <c r="A942" s="16">
        <v>44191</v>
      </c>
      <c r="B942" s="7">
        <v>2660</v>
      </c>
      <c r="C942" s="7">
        <v>2923.75</v>
      </c>
      <c r="D942" s="7">
        <v>1768</v>
      </c>
      <c r="E942" s="7">
        <v>1434.25</v>
      </c>
      <c r="F942" s="15">
        <v>44184</v>
      </c>
      <c r="G942" s="7">
        <v>13425</v>
      </c>
      <c r="H942" s="7">
        <v>13545.5</v>
      </c>
      <c r="I942" s="3">
        <v>16503</v>
      </c>
      <c r="J942" s="3">
        <v>17173.75</v>
      </c>
      <c r="K942" s="7">
        <v>111</v>
      </c>
      <c r="L942" s="9">
        <v>0</v>
      </c>
      <c r="M942" s="9">
        <v>0</v>
      </c>
      <c r="N942" s="9">
        <v>0</v>
      </c>
      <c r="O942" s="3">
        <v>10541</v>
      </c>
      <c r="P942" s="3">
        <v>12075.5</v>
      </c>
      <c r="Q942" s="11">
        <f t="shared" ref="Q942" si="1611">IF(A942="","",B942-B941)</f>
        <v>-294</v>
      </c>
      <c r="R942" s="14">
        <f t="shared" ref="R942" si="1612">IF(A942="","",(B942-B941)/B941)</f>
        <v>-9.9526066350710901E-2</v>
      </c>
      <c r="S942" s="11">
        <f t="shared" ref="S942" si="1613">IF(A942="","",B942-B890)</f>
        <v>1675</v>
      </c>
      <c r="T942" s="14">
        <f t="shared" ref="T942" si="1614">IF(A942="","",(B942-B890)/B890)</f>
        <v>1.7005076142131981</v>
      </c>
      <c r="U942" s="11">
        <f t="shared" ref="U942" si="1615">IF(A942="","",(G942-G941))</f>
        <v>-838</v>
      </c>
      <c r="V942" s="14">
        <f t="shared" ref="V942" si="1616">IF(A942="","",(G942-G941)/G941)</f>
        <v>-5.8753417934515884E-2</v>
      </c>
      <c r="W942" s="11">
        <f t="shared" ref="W942" si="1617">IF(A942="","",G942-G890)</f>
        <v>7527</v>
      </c>
      <c r="X942" s="14">
        <f t="shared" ref="X942" si="1618">IF(A942="","",(G942-G890)/G890)</f>
        <v>1.2761953204476093</v>
      </c>
    </row>
    <row r="943" spans="1:24" x14ac:dyDescent="0.3">
      <c r="A943" s="16">
        <v>44198</v>
      </c>
      <c r="B943" s="7">
        <v>3919</v>
      </c>
      <c r="C943" s="7">
        <v>3154.5</v>
      </c>
      <c r="D943" s="7">
        <v>253</v>
      </c>
      <c r="E943" s="7">
        <v>1202</v>
      </c>
      <c r="F943" s="15">
        <v>44191</v>
      </c>
      <c r="G943" s="7">
        <v>15387</v>
      </c>
      <c r="H943" s="7">
        <v>14237.75</v>
      </c>
      <c r="I943" s="3">
        <v>15979</v>
      </c>
      <c r="J943" s="3">
        <v>16974.75</v>
      </c>
      <c r="K943" s="7">
        <v>124</v>
      </c>
      <c r="L943" s="9">
        <v>0</v>
      </c>
      <c r="M943" s="9">
        <v>0</v>
      </c>
      <c r="N943" s="9">
        <v>0</v>
      </c>
      <c r="O943" s="3">
        <v>9171</v>
      </c>
      <c r="P943" s="3">
        <v>11122.75</v>
      </c>
      <c r="Q943" s="11">
        <f t="shared" ref="Q943" si="1619">IF(A943="","",B943-B942)</f>
        <v>1259</v>
      </c>
      <c r="R943" s="14">
        <f t="shared" ref="R943" si="1620">IF(A943="","",(B943-B942)/B942)</f>
        <v>0.47330827067669173</v>
      </c>
      <c r="S943" s="11">
        <f t="shared" ref="S943" si="1621">IF(A943="","",B943-B891)</f>
        <v>2256</v>
      </c>
      <c r="T943" s="14">
        <f t="shared" ref="T943" si="1622">IF(A943="","",(B943-B891)/B891)</f>
        <v>1.3565844858689116</v>
      </c>
      <c r="U943" s="11">
        <f t="shared" ref="U943" si="1623">IF(A943="","",(G943-G942))</f>
        <v>1962</v>
      </c>
      <c r="V943" s="14">
        <f t="shared" ref="V943" si="1624">IF(A943="","",(G943-G942)/G942)</f>
        <v>0.14614525139664805</v>
      </c>
      <c r="W943" s="11">
        <f t="shared" ref="W943" si="1625">IF(A943="","",G943-G891)</f>
        <v>7561</v>
      </c>
      <c r="X943" s="14">
        <f t="shared" ref="X943" si="1626">IF(A943="","",(G943-G891)/G891)</f>
        <v>0.9661385126501405</v>
      </c>
    </row>
    <row r="944" spans="1:24" x14ac:dyDescent="0.3">
      <c r="A944" s="16">
        <v>44205</v>
      </c>
      <c r="B944" s="7">
        <v>3661</v>
      </c>
      <c r="C944" s="7">
        <v>3298.5</v>
      </c>
      <c r="D944" s="7">
        <v>721</v>
      </c>
      <c r="E944" s="7">
        <v>1149.5</v>
      </c>
      <c r="F944" s="15">
        <v>44198</v>
      </c>
      <c r="G944" s="7">
        <v>16875</v>
      </c>
      <c r="H944" s="7">
        <v>14987.5</v>
      </c>
      <c r="I944" s="3">
        <v>15130</v>
      </c>
      <c r="J944" s="3">
        <v>16450.75</v>
      </c>
      <c r="K944" s="7">
        <v>149</v>
      </c>
      <c r="L944" s="9">
        <v>0</v>
      </c>
      <c r="M944" s="9">
        <v>0</v>
      </c>
      <c r="N944" s="9">
        <v>0</v>
      </c>
      <c r="O944" s="3">
        <v>9040</v>
      </c>
      <c r="P944" s="3">
        <v>10263.25</v>
      </c>
      <c r="Q944" s="11">
        <f t="shared" ref="Q944" si="1627">IF(A944="","",B944-B943)</f>
        <v>-258</v>
      </c>
      <c r="R944" s="14">
        <f t="shared" ref="R944" si="1628">IF(A944="","",(B944-B943)/B943)</f>
        <v>-6.58331206940546E-2</v>
      </c>
      <c r="S944" s="11">
        <f t="shared" ref="S944" si="1629">IF(A944="","",B944-B892)</f>
        <v>2100</v>
      </c>
      <c r="T944" s="14">
        <f t="shared" ref="T944" si="1630">IF(A944="","",(B944-B892)/B892)</f>
        <v>1.3452914798206279</v>
      </c>
      <c r="U944" s="11">
        <f t="shared" ref="U944" si="1631">IF(A944="","",(G944-G943))</f>
        <v>1488</v>
      </c>
      <c r="V944" s="14">
        <f t="shared" ref="V944" si="1632">IF(A944="","",(G944-G943)/G943)</f>
        <v>9.6705010723337884E-2</v>
      </c>
      <c r="W944" s="11">
        <f t="shared" ref="W944" si="1633">IF(A944="","",G944-G892)</f>
        <v>9045</v>
      </c>
      <c r="X944" s="14">
        <f t="shared" ref="X944" si="1634">IF(A944="","",(G944-G892)/G892)</f>
        <v>1.1551724137931034</v>
      </c>
    </row>
    <row r="945" spans="1:24" x14ac:dyDescent="0.3">
      <c r="A945" s="16">
        <v>44212</v>
      </c>
      <c r="B945" s="7">
        <v>3298</v>
      </c>
      <c r="C945" s="7">
        <v>3384.5</v>
      </c>
      <c r="D945" s="7">
        <v>1040</v>
      </c>
      <c r="E945" s="7">
        <v>945.5</v>
      </c>
      <c r="F945" s="15">
        <v>44205</v>
      </c>
      <c r="G945" s="7">
        <v>17047</v>
      </c>
      <c r="H945" s="7">
        <v>15683.5</v>
      </c>
      <c r="I945" s="3">
        <v>14317</v>
      </c>
      <c r="J945" s="3">
        <v>15482.25</v>
      </c>
      <c r="K945" s="7">
        <v>165</v>
      </c>
      <c r="L945" s="9">
        <v>0</v>
      </c>
      <c r="M945" s="9">
        <v>0</v>
      </c>
      <c r="N945" s="9">
        <v>0</v>
      </c>
      <c r="O945" s="3">
        <v>17850</v>
      </c>
      <c r="P945" s="3">
        <v>11650.5</v>
      </c>
      <c r="Q945" s="11">
        <f t="shared" ref="Q945" si="1635">IF(A945="","",B945-B944)</f>
        <v>-363</v>
      </c>
      <c r="R945" s="14">
        <f t="shared" ref="R945" si="1636">IF(A945="","",(B945-B944)/B944)</f>
        <v>-9.9153236820540835E-2</v>
      </c>
      <c r="S945" s="11">
        <f t="shared" ref="S945" si="1637">IF(A945="","",B945-B893)</f>
        <v>2339</v>
      </c>
      <c r="T945" s="14">
        <f t="shared" ref="T945" si="1638">IF(A945="","",(B945-B893)/B893)</f>
        <v>2.4389989572471324</v>
      </c>
      <c r="U945" s="11">
        <f t="shared" ref="U945" si="1639">IF(A945="","",(G945-G944))</f>
        <v>172</v>
      </c>
      <c r="V945" s="14">
        <f t="shared" ref="V945" si="1640">IF(A945="","",(G945-G944)/G944)</f>
        <v>1.0192592592592593E-2</v>
      </c>
      <c r="W945" s="11">
        <f t="shared" ref="W945" si="1641">IF(A945="","",G945-G893)</f>
        <v>8388</v>
      </c>
      <c r="X945" s="14">
        <f t="shared" ref="X945" si="1642">IF(A945="","",(G945-G893)/G893)</f>
        <v>0.96870308349693957</v>
      </c>
    </row>
    <row r="946" spans="1:24" x14ac:dyDescent="0.3">
      <c r="A946" s="16">
        <v>44219</v>
      </c>
      <c r="B946" s="7">
        <v>2828</v>
      </c>
      <c r="C946" s="7">
        <v>3426.5</v>
      </c>
      <c r="D946" s="7">
        <v>392</v>
      </c>
      <c r="E946" s="7">
        <v>601.5</v>
      </c>
      <c r="F946" s="15">
        <v>44212</v>
      </c>
      <c r="G946" s="7">
        <v>17449</v>
      </c>
      <c r="H946" s="7">
        <v>16689.5</v>
      </c>
      <c r="I946" s="3">
        <v>12846</v>
      </c>
      <c r="J946" s="3">
        <v>14568</v>
      </c>
      <c r="K946" s="7">
        <v>172</v>
      </c>
      <c r="L946" s="9">
        <v>0</v>
      </c>
      <c r="M946" s="9">
        <v>0</v>
      </c>
      <c r="N946" s="9">
        <v>0</v>
      </c>
      <c r="O946" s="3">
        <v>18144</v>
      </c>
      <c r="P946" s="3">
        <v>13551.25</v>
      </c>
      <c r="Q946" s="11">
        <f t="shared" ref="Q946" si="1643">IF(A946="","",B946-B945)</f>
        <v>-470</v>
      </c>
      <c r="R946" s="14">
        <f t="shared" ref="R946" si="1644">IF(A946="","",(B946-B945)/B945)</f>
        <v>-0.14251061249241964</v>
      </c>
      <c r="S946" s="11">
        <f t="shared" ref="S946" si="1645">IF(A946="","",B946-B894)</f>
        <v>1884</v>
      </c>
      <c r="T946" s="14">
        <f t="shared" ref="T946" si="1646">IF(A946="","",(B946-B894)/B894)</f>
        <v>1.9957627118644068</v>
      </c>
      <c r="U946" s="11">
        <f t="shared" ref="U946" si="1647">IF(A946="","",(G946-G945))</f>
        <v>402</v>
      </c>
      <c r="V946" s="14">
        <f t="shared" ref="V946" si="1648">IF(A946="","",(G946-G945)/G945)</f>
        <v>2.3581861911186719E-2</v>
      </c>
      <c r="W946" s="11">
        <f t="shared" ref="W946" si="1649">IF(A946="","",G946-G894)</f>
        <v>8994</v>
      </c>
      <c r="X946" s="14">
        <f t="shared" ref="X946" si="1650">IF(A946="","",(G946-G894)/G894)</f>
        <v>1.0637492607924306</v>
      </c>
    </row>
    <row r="947" spans="1:24" x14ac:dyDescent="0.3">
      <c r="A947" s="16">
        <v>44226</v>
      </c>
      <c r="B947" s="7">
        <v>2705</v>
      </c>
      <c r="C947" s="7">
        <v>3123</v>
      </c>
      <c r="D947" s="7">
        <v>487</v>
      </c>
      <c r="E947" s="7">
        <v>660</v>
      </c>
      <c r="F947" s="15">
        <v>44219</v>
      </c>
      <c r="G947" s="7">
        <v>17820</v>
      </c>
      <c r="H947" s="7">
        <v>17297.75</v>
      </c>
      <c r="I947" s="3">
        <v>13138</v>
      </c>
      <c r="J947" s="3">
        <v>13857.75</v>
      </c>
      <c r="K947" s="7">
        <v>197</v>
      </c>
      <c r="L947" s="9">
        <v>0</v>
      </c>
      <c r="M947" s="9">
        <v>0</v>
      </c>
      <c r="N947" s="9">
        <v>0</v>
      </c>
      <c r="O947" s="3">
        <v>18572</v>
      </c>
      <c r="P947" s="3">
        <v>15901.5</v>
      </c>
      <c r="Q947" s="11">
        <f t="shared" ref="Q947" si="1651">IF(A947="","",B947-B946)</f>
        <v>-123</v>
      </c>
      <c r="R947" s="14">
        <f t="shared" ref="R947" si="1652">IF(A947="","",(B947-B946)/B946)</f>
        <v>-4.3493635077793497E-2</v>
      </c>
      <c r="S947" s="11">
        <f t="shared" ref="S947" si="1653">IF(A947="","",B947-B895)</f>
        <v>1824</v>
      </c>
      <c r="T947" s="14">
        <f t="shared" ref="T947" si="1654">IF(A947="","",(B947-B895)/B895)</f>
        <v>2.0703745743473325</v>
      </c>
      <c r="U947" s="11">
        <f t="shared" ref="U947" si="1655">IF(A947="","",(G947-G946))</f>
        <v>371</v>
      </c>
      <c r="V947" s="14">
        <f t="shared" ref="V947" si="1656">IF(A947="","",(G947-G946)/G946)</f>
        <v>2.1261963436300074E-2</v>
      </c>
      <c r="W947" s="11">
        <f t="shared" ref="W947" si="1657">IF(A947="","",G947-G895)</f>
        <v>8906</v>
      </c>
      <c r="X947" s="14">
        <f t="shared" ref="X947" si="1658">IF(A947="","",(G947-G895)/G895)</f>
        <v>0.99910253533767113</v>
      </c>
    </row>
    <row r="948" spans="1:24" x14ac:dyDescent="0.3">
      <c r="A948" s="16">
        <v>44233</v>
      </c>
      <c r="B948" s="7">
        <v>2158</v>
      </c>
      <c r="C948" s="7">
        <v>2747.25</v>
      </c>
      <c r="D948" s="7">
        <v>265</v>
      </c>
      <c r="E948" s="7">
        <v>546</v>
      </c>
      <c r="F948" s="15">
        <v>44226</v>
      </c>
      <c r="G948" s="7">
        <v>17858</v>
      </c>
      <c r="H948" s="7">
        <v>17543.5</v>
      </c>
      <c r="I948" s="3">
        <v>13094</v>
      </c>
      <c r="J948" s="3">
        <v>13348.75</v>
      </c>
      <c r="K948" s="7">
        <v>101</v>
      </c>
      <c r="L948" s="9">
        <v>0</v>
      </c>
      <c r="M948" s="9">
        <v>0</v>
      </c>
      <c r="N948" s="9">
        <v>0</v>
      </c>
      <c r="O948" s="3">
        <v>18810</v>
      </c>
      <c r="P948" s="3">
        <v>18344</v>
      </c>
      <c r="Q948" s="11">
        <f t="shared" ref="Q948" si="1659">IF(A948="","",B948-B947)</f>
        <v>-547</v>
      </c>
      <c r="R948" s="14">
        <f t="shared" ref="R948" si="1660">IF(A948="","",(B948-B947)/B947)</f>
        <v>-0.20221811460258779</v>
      </c>
      <c r="S948" s="11">
        <f t="shared" ref="S948" si="1661">IF(A948="","",B948-B896)</f>
        <v>1456</v>
      </c>
      <c r="T948" s="14">
        <f t="shared" ref="T948" si="1662">IF(A948="","",(B948-B896)/B896)</f>
        <v>2.074074074074074</v>
      </c>
      <c r="U948" s="11">
        <f t="shared" ref="U948" si="1663">IF(A948="","",(G948-G947))</f>
        <v>38</v>
      </c>
      <c r="V948" s="14">
        <f t="shared" ref="V948" si="1664">IF(A948="","",(G948-G947)/G947)</f>
        <v>2.1324354657687992E-3</v>
      </c>
      <c r="W948" s="11">
        <f t="shared" ref="W948" si="1665">IF(A948="","",G948-G896)</f>
        <v>9051</v>
      </c>
      <c r="X948" s="14">
        <f t="shared" ref="X948" si="1666">IF(A948="","",(G948-G896)/G896)</f>
        <v>1.0277052344725786</v>
      </c>
    </row>
    <row r="949" spans="1:24" x14ac:dyDescent="0.3">
      <c r="A949" s="16">
        <v>44240</v>
      </c>
      <c r="B949" s="7">
        <v>2025</v>
      </c>
      <c r="C949" s="7">
        <v>2429</v>
      </c>
      <c r="D949" s="7">
        <v>454</v>
      </c>
      <c r="E949" s="7">
        <v>399.5</v>
      </c>
      <c r="F949" s="15">
        <v>44233</v>
      </c>
      <c r="G949" s="7">
        <v>16977</v>
      </c>
      <c r="H949" s="7">
        <v>17526</v>
      </c>
      <c r="I949" s="3">
        <v>13318</v>
      </c>
      <c r="J949" s="3">
        <v>13099</v>
      </c>
      <c r="K949" s="7">
        <v>99</v>
      </c>
      <c r="L949" s="9">
        <v>0</v>
      </c>
      <c r="M949" s="9">
        <v>0</v>
      </c>
      <c r="N949" s="9">
        <v>0</v>
      </c>
      <c r="O949" s="3">
        <v>19185</v>
      </c>
      <c r="P949" s="3">
        <v>18677.75</v>
      </c>
      <c r="Q949" s="11">
        <f t="shared" ref="Q949" si="1667">IF(A949="","",B949-B948)</f>
        <v>-133</v>
      </c>
      <c r="R949" s="14">
        <f t="shared" ref="R949" si="1668">IF(A949="","",(B949-B948)/B948)</f>
        <v>-6.1631139944392954E-2</v>
      </c>
      <c r="S949" s="11">
        <f t="shared" ref="S949" si="1669">IF(A949="","",B949-B897)</f>
        <v>1235</v>
      </c>
      <c r="T949" s="14">
        <f t="shared" ref="T949" si="1670">IF(A949="","",(B949-B897)/B897)</f>
        <v>1.5632911392405062</v>
      </c>
      <c r="U949" s="11">
        <f t="shared" ref="U949" si="1671">IF(A949="","",(G949-G948))</f>
        <v>-881</v>
      </c>
      <c r="V949" s="14">
        <f t="shared" ref="V949" si="1672">IF(A949="","",(G949-G948)/G948)</f>
        <v>-4.9333631985664692E-2</v>
      </c>
      <c r="W949" s="11">
        <f t="shared" ref="W949" si="1673">IF(A949="","",G949-G897)</f>
        <v>8083</v>
      </c>
      <c r="X949" s="14">
        <f t="shared" ref="X949" si="1674">IF(A949="","",(G949-G897)/G897)</f>
        <v>0.9088149314144367</v>
      </c>
    </row>
    <row r="950" spans="1:24" x14ac:dyDescent="0.3">
      <c r="A950" s="16">
        <v>44247</v>
      </c>
      <c r="B950" s="7">
        <v>2155</v>
      </c>
      <c r="C950" s="7">
        <v>2260.75</v>
      </c>
      <c r="D950" s="7">
        <v>254</v>
      </c>
      <c r="E950" s="7">
        <v>365</v>
      </c>
      <c r="F950" s="15">
        <v>44240</v>
      </c>
      <c r="G950" s="7">
        <v>16805</v>
      </c>
      <c r="H950" s="7">
        <v>17365</v>
      </c>
      <c r="I950" s="3">
        <v>13279</v>
      </c>
      <c r="J950" s="3">
        <v>13207.25</v>
      </c>
      <c r="K950" s="7">
        <v>107</v>
      </c>
      <c r="L950" s="9">
        <v>0</v>
      </c>
      <c r="M950" s="9">
        <v>0</v>
      </c>
      <c r="N950" s="9">
        <v>0</v>
      </c>
      <c r="O950" s="3">
        <v>19292</v>
      </c>
      <c r="P950" s="3">
        <v>18964.75</v>
      </c>
      <c r="Q950" s="11">
        <f t="shared" ref="Q950" si="1675">IF(A950="","",B950-B949)</f>
        <v>130</v>
      </c>
      <c r="R950" s="14">
        <f t="shared" ref="R950" si="1676">IF(A950="","",(B950-B949)/B949)</f>
        <v>6.4197530864197536E-2</v>
      </c>
      <c r="S950" s="11">
        <f t="shared" ref="S950" si="1677">IF(A950="","",B950-B898)</f>
        <v>1426</v>
      </c>
      <c r="T950" s="14">
        <f t="shared" ref="T950" si="1678">IF(A950="","",(B950-B898)/B898)</f>
        <v>1.9561042524005487</v>
      </c>
      <c r="U950" s="11">
        <f t="shared" ref="U950" si="1679">IF(A950="","",(G950-G949))</f>
        <v>-172</v>
      </c>
      <c r="V950" s="14">
        <f t="shared" ref="V950" si="1680">IF(A950="","",(G950-G949)/G949)</f>
        <v>-1.0131354185073924E-2</v>
      </c>
      <c r="W950" s="11">
        <f t="shared" ref="W950" si="1681">IF(A950="","",G950-G898)</f>
        <v>8183</v>
      </c>
      <c r="X950" s="14">
        <f t="shared" ref="X950" si="1682">IF(A950="","",(G950-G898)/G898)</f>
        <v>0.9490837392716307</v>
      </c>
    </row>
    <row r="951" spans="1:24" x14ac:dyDescent="0.3">
      <c r="A951" s="16">
        <v>44254</v>
      </c>
      <c r="B951" s="7">
        <v>1667</v>
      </c>
      <c r="C951" s="7">
        <v>2001.25</v>
      </c>
      <c r="D951" s="7">
        <v>200</v>
      </c>
      <c r="E951" s="7">
        <v>293.25</v>
      </c>
      <c r="F951" s="15">
        <v>44247</v>
      </c>
      <c r="G951" s="7">
        <v>16830</v>
      </c>
      <c r="H951" s="7">
        <v>17117.5</v>
      </c>
      <c r="I951" s="3">
        <v>13697</v>
      </c>
      <c r="J951" s="3">
        <v>13347</v>
      </c>
      <c r="K951" s="7">
        <v>84</v>
      </c>
      <c r="L951" s="9">
        <v>0</v>
      </c>
      <c r="M951" s="9">
        <v>0</v>
      </c>
      <c r="N951" s="9">
        <v>0</v>
      </c>
      <c r="O951" s="3">
        <v>19647</v>
      </c>
      <c r="P951" s="3">
        <v>19233.5</v>
      </c>
      <c r="Q951" s="11">
        <f t="shared" ref="Q951" si="1683">IF(A951="","",B951-B950)</f>
        <v>-488</v>
      </c>
      <c r="R951" s="14">
        <f t="shared" ref="R951" si="1684">IF(A951="","",(B951-B950)/B950)</f>
        <v>-0.22645011600928075</v>
      </c>
      <c r="S951" s="11">
        <f t="shared" ref="S951" si="1685">IF(A951="","",B951-B899)</f>
        <v>807</v>
      </c>
      <c r="T951" s="14">
        <f t="shared" ref="T951" si="1686">IF(A951="","",(B951-B899)/B899)</f>
        <v>0.93837209302325586</v>
      </c>
      <c r="U951" s="11">
        <f t="shared" ref="U951" si="1687">IF(A951="","",(G951-G950))</f>
        <v>25</v>
      </c>
      <c r="V951" s="14">
        <f t="shared" ref="V951" si="1688">IF(A951="","",(G951-G950)/G950)</f>
        <v>1.4876524843796489E-3</v>
      </c>
      <c r="W951" s="11">
        <f t="shared" ref="W951" si="1689">IF(A951="","",G951-G899)</f>
        <v>7833</v>
      </c>
      <c r="X951" s="14">
        <f t="shared" ref="X951" si="1690">IF(A951="","",(G951-G899)/G899)</f>
        <v>0.87062354118039342</v>
      </c>
    </row>
    <row r="952" spans="1:24" x14ac:dyDescent="0.3">
      <c r="A952" s="16">
        <v>44261</v>
      </c>
      <c r="B952" s="7">
        <v>1462</v>
      </c>
      <c r="C952" s="7">
        <v>1827.25</v>
      </c>
      <c r="D952" s="7">
        <v>126</v>
      </c>
      <c r="E952" s="7">
        <v>258.5</v>
      </c>
      <c r="F952" s="15">
        <v>44254</v>
      </c>
      <c r="G952" s="7">
        <v>15964</v>
      </c>
      <c r="H952" s="7">
        <v>16644</v>
      </c>
      <c r="I952" s="3">
        <v>13449</v>
      </c>
      <c r="J952" s="3">
        <v>13435.75</v>
      </c>
      <c r="K952" s="7">
        <v>69</v>
      </c>
      <c r="L952" s="9">
        <v>0</v>
      </c>
      <c r="M952" s="9">
        <v>0</v>
      </c>
      <c r="N952" s="9">
        <v>0</v>
      </c>
      <c r="O952" s="3">
        <v>19687</v>
      </c>
      <c r="P952" s="3">
        <v>19452.75</v>
      </c>
      <c r="Q952" s="11">
        <f t="shared" ref="Q952" si="1691">IF(A952="","",B952-B951)</f>
        <v>-205</v>
      </c>
      <c r="R952" s="14">
        <f t="shared" ref="R952" si="1692">IF(A952="","",(B952-B951)/B951)</f>
        <v>-0.12297540491901619</v>
      </c>
      <c r="S952" s="11">
        <f t="shared" ref="S952" si="1693">IF(A952="","",B952-B900)</f>
        <v>747</v>
      </c>
      <c r="T952" s="14">
        <f t="shared" ref="T952" si="1694">IF(A952="","",(B952-B900)/B900)</f>
        <v>1.0447552447552448</v>
      </c>
      <c r="U952" s="11">
        <f t="shared" ref="U952" si="1695">IF(A952="","",(G952-G951))</f>
        <v>-866</v>
      </c>
      <c r="V952" s="14">
        <f t="shared" ref="V952" si="1696">IF(A952="","",(G952-G951)/G951)</f>
        <v>-5.1455733808674985E-2</v>
      </c>
      <c r="W952" s="11">
        <f t="shared" ref="W952" si="1697">IF(A952="","",G952-G900)</f>
        <v>7232</v>
      </c>
      <c r="X952" s="14">
        <f t="shared" ref="X952" si="1698">IF(A952="","",(G952-G900)/G900)</f>
        <v>0.82821804855703163</v>
      </c>
    </row>
    <row r="953" spans="1:24" x14ac:dyDescent="0.3">
      <c r="A953" s="16">
        <v>44268</v>
      </c>
      <c r="B953" s="7">
        <v>1392</v>
      </c>
      <c r="C953" s="7">
        <v>1669</v>
      </c>
      <c r="D953" s="7">
        <v>309</v>
      </c>
      <c r="E953" s="7">
        <v>222.25</v>
      </c>
      <c r="F953" s="15">
        <v>44261</v>
      </c>
      <c r="G953" s="7">
        <v>15587</v>
      </c>
      <c r="H953" s="7">
        <v>16296.5</v>
      </c>
      <c r="I953" s="3">
        <v>13562</v>
      </c>
      <c r="J953" s="3">
        <v>13496.75</v>
      </c>
      <c r="K953" s="7">
        <v>59</v>
      </c>
      <c r="L953" s="9">
        <v>0</v>
      </c>
      <c r="M953" s="9">
        <v>0</v>
      </c>
      <c r="N953" s="9">
        <v>0</v>
      </c>
      <c r="O953" s="3">
        <v>19776</v>
      </c>
      <c r="P953" s="3">
        <v>19600.5</v>
      </c>
      <c r="Q953" s="11">
        <f t="shared" ref="Q953" si="1699">IF(A953="","",B953-B952)</f>
        <v>-70</v>
      </c>
      <c r="R953" s="14">
        <f t="shared" ref="R953" si="1700">IF(A953="","",(B953-B952)/B952)</f>
        <v>-4.7879616963064295E-2</v>
      </c>
      <c r="S953" s="11">
        <f t="shared" ref="S953" si="1701">IF(A953="","",B953-B901)</f>
        <v>758</v>
      </c>
      <c r="T953" s="14">
        <f t="shared" ref="T953" si="1702">IF(A953="","",(B953-B901)/B901)</f>
        <v>1.1955835962145109</v>
      </c>
      <c r="U953" s="11">
        <f t="shared" ref="U953" si="1703">IF(A953="","",(G953-G952))</f>
        <v>-377</v>
      </c>
      <c r="V953" s="14">
        <f t="shared" ref="V953" si="1704">IF(A953="","",(G953-G952)/G952)</f>
        <v>-2.3615635179153095E-2</v>
      </c>
      <c r="W953" s="11">
        <f t="shared" ref="W953" si="1705">IF(A953="","",G953-G901)</f>
        <v>7149</v>
      </c>
      <c r="X953" s="14">
        <f t="shared" ref="X953" si="1706">IF(A953="","",(G953-G901)/G901)</f>
        <v>0.8472386821521688</v>
      </c>
    </row>
    <row r="954" spans="1:24" x14ac:dyDescent="0.3">
      <c r="A954" s="16">
        <v>44275</v>
      </c>
      <c r="B954" s="7">
        <v>1445</v>
      </c>
      <c r="C954" s="7">
        <v>1491.5</v>
      </c>
      <c r="D954" s="7">
        <v>295</v>
      </c>
      <c r="E954" s="7">
        <v>232.5</v>
      </c>
      <c r="F954" s="15">
        <v>44268</v>
      </c>
      <c r="G954" s="7">
        <v>14650</v>
      </c>
      <c r="H954" s="7">
        <v>15757.75</v>
      </c>
      <c r="I954" s="3">
        <v>13133</v>
      </c>
      <c r="J954" s="3">
        <v>13460.25</v>
      </c>
      <c r="K954" s="7">
        <v>45</v>
      </c>
      <c r="L954" s="9">
        <v>0</v>
      </c>
      <c r="M954" s="9">
        <v>0</v>
      </c>
      <c r="N954" s="9">
        <v>0</v>
      </c>
      <c r="O954" s="3">
        <v>19104</v>
      </c>
      <c r="P954" s="3">
        <v>19553.5</v>
      </c>
      <c r="Q954" s="11">
        <f t="shared" ref="Q954" si="1707">IF(A954="","",B954-B953)</f>
        <v>53</v>
      </c>
      <c r="R954" s="14">
        <f t="shared" ref="R954" si="1708">IF(A954="","",(B954-B953)/B953)</f>
        <v>3.8074712643678163E-2</v>
      </c>
      <c r="S954" s="11">
        <f t="shared" ref="S954" si="1709">IF(A954="","",B954-B902)</f>
        <v>-20014</v>
      </c>
      <c r="T954" s="14">
        <f t="shared" ref="T954" si="1710">IF(A954="","",(B954-B902)/B902)</f>
        <v>-0.93266228622023395</v>
      </c>
      <c r="U954" s="11">
        <f t="shared" ref="U954" si="1711">IF(A954="","",(G954-G953))</f>
        <v>-937</v>
      </c>
      <c r="V954" s="14">
        <f t="shared" ref="V954" si="1712">IF(A954="","",(G954-G953)/G953)</f>
        <v>-6.0114197728876627E-2</v>
      </c>
      <c r="W954" s="11">
        <f t="shared" ref="W954" si="1713">IF(A954="","",G954-G902)</f>
        <v>5955</v>
      </c>
      <c r="X954" s="14">
        <f t="shared" ref="X954" si="1714">IF(A954="","",(G954-G902)/G902)</f>
        <v>0.6848763657274296</v>
      </c>
    </row>
    <row r="955" spans="1:24" x14ac:dyDescent="0.3">
      <c r="A955" s="16">
        <v>44282</v>
      </c>
      <c r="B955" s="7">
        <v>1592</v>
      </c>
      <c r="C955" s="7">
        <v>1472.75</v>
      </c>
      <c r="D955" s="7">
        <v>366</v>
      </c>
      <c r="E955" s="7">
        <v>274</v>
      </c>
      <c r="F955" s="15">
        <v>44275</v>
      </c>
      <c r="G955" s="7">
        <v>14762</v>
      </c>
      <c r="H955" s="7">
        <v>15240.75</v>
      </c>
      <c r="I955" s="3">
        <v>13460</v>
      </c>
      <c r="J955" s="3">
        <v>13401</v>
      </c>
      <c r="K955" s="7">
        <v>14</v>
      </c>
      <c r="L955" s="9">
        <v>0</v>
      </c>
      <c r="M955" s="9">
        <v>0</v>
      </c>
      <c r="N955" s="9">
        <v>0</v>
      </c>
      <c r="O955" s="3">
        <v>18658</v>
      </c>
      <c r="P955" s="3">
        <v>19306.25</v>
      </c>
      <c r="Q955" s="11">
        <f t="shared" ref="Q955" si="1715">IF(A955="","",B955-B954)</f>
        <v>147</v>
      </c>
      <c r="R955" s="14">
        <f t="shared" ref="R955" si="1716">IF(A955="","",(B955-B954)/B954)</f>
        <v>0.10173010380622838</v>
      </c>
      <c r="S955" s="11">
        <f t="shared" ref="S955" si="1717">IF(A955="","",B955-B903)</f>
        <v>-22169</v>
      </c>
      <c r="T955" s="14">
        <f t="shared" ref="T955" si="1718">IF(A955="","",(B955-B903)/B903)</f>
        <v>-0.93299945288497954</v>
      </c>
      <c r="U955" s="11">
        <f t="shared" ref="U955" si="1719">IF(A955="","",(G955-G954))</f>
        <v>112</v>
      </c>
      <c r="V955" s="14">
        <f t="shared" ref="V955" si="1720">IF(A955="","",(G955-G954)/G954)</f>
        <v>7.6450511945392492E-3</v>
      </c>
      <c r="W955" s="11">
        <f t="shared" ref="W955" si="1721">IF(A955="","",G955-G903)</f>
        <v>-7200</v>
      </c>
      <c r="X955" s="14">
        <f t="shared" ref="X955" si="1722">IF(A955="","",(G955-G903)/G903)</f>
        <v>-0.32783899462708316</v>
      </c>
    </row>
    <row r="956" spans="1:24" x14ac:dyDescent="0.3">
      <c r="A956" s="16">
        <v>44289</v>
      </c>
      <c r="B956" s="7">
        <v>2140</v>
      </c>
      <c r="C956" s="7">
        <v>1642.25</v>
      </c>
      <c r="D956" s="7">
        <v>204</v>
      </c>
      <c r="E956" s="7">
        <v>293.5</v>
      </c>
      <c r="F956" s="15">
        <v>44282</v>
      </c>
      <c r="G956" s="7">
        <v>15227</v>
      </c>
      <c r="H956" s="7">
        <v>15056.5</v>
      </c>
      <c r="I956" s="3">
        <v>13358</v>
      </c>
      <c r="J956" s="3">
        <v>13378.25</v>
      </c>
      <c r="K956" s="7">
        <v>8</v>
      </c>
      <c r="L956" s="9">
        <v>0</v>
      </c>
      <c r="M956" s="9">
        <v>0</v>
      </c>
      <c r="N956" s="9">
        <v>0</v>
      </c>
      <c r="O956" s="3">
        <v>17832</v>
      </c>
      <c r="P956" s="3">
        <v>18842.5</v>
      </c>
      <c r="Q956" s="11">
        <f t="shared" ref="Q956" si="1723">IF(A956="","",B956-B955)</f>
        <v>548</v>
      </c>
      <c r="R956" s="14">
        <f t="shared" ref="R956" si="1724">IF(A956="","",(B956-B955)/B955)</f>
        <v>0.34422110552763818</v>
      </c>
      <c r="S956" s="11">
        <f t="shared" ref="S956" si="1725">IF(A956="","",B956-B904)</f>
        <v>-28749</v>
      </c>
      <c r="T956" s="14">
        <f t="shared" ref="T956" si="1726">IF(A956="","",(B956-B904)/B904)</f>
        <v>-0.93071967367023856</v>
      </c>
      <c r="U956" s="11">
        <f t="shared" ref="U956" si="1727">IF(A956="","",(G956-G955))</f>
        <v>465</v>
      </c>
      <c r="V956" s="14">
        <f t="shared" ref="V956" si="1728">IF(A956="","",(G956-G955)/G955)</f>
        <v>3.1499796775504671E-2</v>
      </c>
      <c r="W956" s="11">
        <f t="shared" ref="W956" si="1729">IF(A956="","",G956-G904)</f>
        <v>-26107</v>
      </c>
      <c r="X956" s="14">
        <f t="shared" ref="X956" si="1730">IF(A956="","",(G956-G904)/G904)</f>
        <v>-0.63161078047128272</v>
      </c>
    </row>
    <row r="957" spans="1:24" x14ac:dyDescent="0.3">
      <c r="A957" s="16">
        <v>44296</v>
      </c>
      <c r="B957" s="7">
        <v>2055</v>
      </c>
      <c r="C957" s="7">
        <v>1808</v>
      </c>
      <c r="D957" s="7">
        <v>174</v>
      </c>
      <c r="E957" s="7">
        <v>259.75</v>
      </c>
      <c r="F957" s="15">
        <v>44289</v>
      </c>
      <c r="G957" s="7">
        <v>15141</v>
      </c>
      <c r="H957" s="7">
        <v>14945</v>
      </c>
      <c r="I957" s="3">
        <v>13230</v>
      </c>
      <c r="J957" s="3">
        <v>13295.25</v>
      </c>
      <c r="K957" s="7">
        <v>6</v>
      </c>
      <c r="L957" s="9">
        <v>0</v>
      </c>
      <c r="M957" s="9">
        <v>0</v>
      </c>
      <c r="N957" s="9">
        <v>0</v>
      </c>
      <c r="O957" s="3">
        <v>17903</v>
      </c>
      <c r="P957" s="3">
        <v>18374.25</v>
      </c>
      <c r="Q957" s="11">
        <f t="shared" ref="Q957" si="1731">IF(A957="","",B957-B956)</f>
        <v>-85</v>
      </c>
      <c r="R957" s="14">
        <f t="shared" ref="R957" si="1732">IF(A957="","",(B957-B956)/B956)</f>
        <v>-3.9719626168224297E-2</v>
      </c>
      <c r="S957" s="11">
        <f t="shared" ref="S957" si="1733">IF(A957="","",B957-B905)</f>
        <v>-11366</v>
      </c>
      <c r="T957" s="14">
        <f t="shared" ref="T957" si="1734">IF(A957="","",(B957-B905)/B905)</f>
        <v>-0.84688175247746067</v>
      </c>
      <c r="U957" s="11">
        <f t="shared" ref="U957" si="1735">IF(A957="","",(G957-G956))</f>
        <v>-86</v>
      </c>
      <c r="V957" s="14">
        <f t="shared" ref="V957" si="1736">IF(A957="","",(G957-G956)/G956)</f>
        <v>-5.647862349773429E-3</v>
      </c>
      <c r="W957" s="11">
        <f t="shared" ref="W957" si="1737">IF(A957="","",G957-G905)</f>
        <v>-40551</v>
      </c>
      <c r="X957" s="14">
        <f t="shared" ref="X957" si="1738">IF(A957="","",(G957-G905)/G905)</f>
        <v>-0.72812971342383104</v>
      </c>
    </row>
    <row r="958" spans="1:24" x14ac:dyDescent="0.3">
      <c r="A958" s="16">
        <v>44303</v>
      </c>
      <c r="B958" s="7">
        <v>1657</v>
      </c>
      <c r="C958" s="7">
        <v>1861</v>
      </c>
      <c r="D958" s="7">
        <v>133</v>
      </c>
      <c r="E958" s="7">
        <v>219.25</v>
      </c>
      <c r="F958" s="15">
        <v>44296</v>
      </c>
      <c r="G958" s="7">
        <v>14438</v>
      </c>
      <c r="H958" s="7">
        <v>14892</v>
      </c>
      <c r="I958" s="3">
        <v>13201</v>
      </c>
      <c r="J958" s="3">
        <v>13312.25</v>
      </c>
      <c r="K958" s="7">
        <v>8</v>
      </c>
      <c r="L958" s="9">
        <v>0</v>
      </c>
      <c r="M958" s="9">
        <v>0</v>
      </c>
      <c r="N958" s="9">
        <v>0</v>
      </c>
      <c r="O958" s="3">
        <v>17408</v>
      </c>
      <c r="P958" s="3">
        <v>17950.25</v>
      </c>
      <c r="Q958" s="11">
        <f t="shared" ref="Q958" si="1739">IF(A958="","",B958-B957)</f>
        <v>-398</v>
      </c>
      <c r="R958" s="14">
        <f t="shared" ref="R958" si="1740">IF(A958="","",(B958-B957)/B957)</f>
        <v>-0.19367396593673966</v>
      </c>
      <c r="S958" s="11">
        <f t="shared" ref="S958" si="1741">IF(A958="","",B958-B906)</f>
        <v>-9904</v>
      </c>
      <c r="T958" s="14">
        <f t="shared" ref="T958" si="1742">IF(A958="","",(B958-B906)/B906)</f>
        <v>-0.85667329815759885</v>
      </c>
      <c r="U958" s="11">
        <f t="shared" ref="U958" si="1743">IF(A958="","",(G958-G957))</f>
        <v>-703</v>
      </c>
      <c r="V958" s="14">
        <f t="shared" ref="V958" si="1744">IF(A958="","",(G958-G957)/G957)</f>
        <v>-4.6430222574466683E-2</v>
      </c>
      <c r="W958" s="11">
        <f t="shared" ref="W958" si="1745">IF(A958="","",G958-G906)</f>
        <v>-52031</v>
      </c>
      <c r="X958" s="14">
        <f t="shared" ref="X958" si="1746">IF(A958="","",(G958-G906)/G906)</f>
        <v>-0.78278596037250447</v>
      </c>
    </row>
    <row r="959" spans="1:24" x14ac:dyDescent="0.3">
      <c r="A959" s="16">
        <v>44310</v>
      </c>
      <c r="B959" s="7">
        <v>1688</v>
      </c>
      <c r="C959" s="7">
        <v>1885</v>
      </c>
      <c r="D959" s="7">
        <v>149</v>
      </c>
      <c r="E959" s="7">
        <v>165</v>
      </c>
      <c r="F959" s="15">
        <v>44303</v>
      </c>
      <c r="G959" s="7">
        <v>13693</v>
      </c>
      <c r="H959" s="7">
        <v>14624.75</v>
      </c>
      <c r="I959" s="3">
        <v>12976</v>
      </c>
      <c r="J959" s="3">
        <v>13191.25</v>
      </c>
      <c r="K959" s="7">
        <v>7</v>
      </c>
      <c r="L959" s="9">
        <v>0</v>
      </c>
      <c r="M959" s="9">
        <v>0</v>
      </c>
      <c r="N959" s="9">
        <v>0</v>
      </c>
      <c r="O959" s="3">
        <v>17164</v>
      </c>
      <c r="P959" s="3">
        <v>17576.75</v>
      </c>
      <c r="Q959" s="11">
        <f t="shared" ref="Q959" si="1747">IF(A959="","",B959-B958)</f>
        <v>31</v>
      </c>
      <c r="R959" s="14">
        <f t="shared" ref="R959" si="1748">IF(A959="","",(B959-B958)/B958)</f>
        <v>1.8708509354254676E-2</v>
      </c>
      <c r="S959" s="11">
        <f t="shared" ref="S959" si="1749">IF(A959="","",B959-B907)</f>
        <v>-5732</v>
      </c>
      <c r="T959" s="14">
        <f t="shared" ref="T959" si="1750">IF(A959="","",(B959-B907)/B907)</f>
        <v>-0.77250673854447438</v>
      </c>
      <c r="U959" s="11">
        <f t="shared" ref="U959" si="1751">IF(A959="","",(G959-G958))</f>
        <v>-745</v>
      </c>
      <c r="V959" s="14">
        <f t="shared" ref="V959" si="1752">IF(A959="","",(G959-G958)/G958)</f>
        <v>-5.1599944590663527E-2</v>
      </c>
      <c r="W959" s="11">
        <f t="shared" ref="W959" si="1753">IF(A959="","",G959-G907)</f>
        <v>-59236</v>
      </c>
      <c r="X959" s="14">
        <f t="shared" ref="X959" si="1754">IF(A959="","",(G959-G907)/G907)</f>
        <v>-0.81224204363147723</v>
      </c>
    </row>
    <row r="960" spans="1:24" x14ac:dyDescent="0.3">
      <c r="A960" s="16">
        <v>44317</v>
      </c>
      <c r="B960" s="7">
        <v>1389</v>
      </c>
      <c r="C960" s="7">
        <v>1697.25</v>
      </c>
      <c r="D960" s="7">
        <v>284</v>
      </c>
      <c r="E960" s="7">
        <v>185</v>
      </c>
      <c r="F960" s="15">
        <v>44310</v>
      </c>
      <c r="G960" s="7">
        <v>13549</v>
      </c>
      <c r="H960" s="7">
        <v>14205.25</v>
      </c>
      <c r="I960" s="3">
        <v>13207</v>
      </c>
      <c r="J960" s="3">
        <v>13153.5</v>
      </c>
      <c r="K960" s="7">
        <v>4</v>
      </c>
      <c r="L960" s="9">
        <v>0</v>
      </c>
      <c r="M960" s="9">
        <v>0</v>
      </c>
      <c r="N960" s="9">
        <v>0</v>
      </c>
      <c r="O960" s="3">
        <v>17108</v>
      </c>
      <c r="P960" s="3">
        <v>17395.75</v>
      </c>
      <c r="Q960" s="11">
        <f t="shared" ref="Q960" si="1755">IF(A960="","",B960-B959)</f>
        <v>-299</v>
      </c>
      <c r="R960" s="14">
        <f t="shared" ref="R960" si="1756">IF(A960="","",(B960-B959)/B959)</f>
        <v>-0.17713270142180096</v>
      </c>
      <c r="S960" s="11">
        <f t="shared" ref="S960" si="1757">IF(A960="","",B960-B908)</f>
        <v>-5554</v>
      </c>
      <c r="T960" s="14">
        <f t="shared" ref="T960" si="1758">IF(A960="","",(B960-B908)/B908)</f>
        <v>-0.79994238801670747</v>
      </c>
      <c r="U960" s="11">
        <f t="shared" ref="U960" si="1759">IF(A960="","",(G960-G959))</f>
        <v>-144</v>
      </c>
      <c r="V960" s="14">
        <f t="shared" ref="V960" si="1760">IF(A960="","",(G960-G959)/G959)</f>
        <v>-1.0516322208427664E-2</v>
      </c>
      <c r="W960" s="11">
        <f t="shared" ref="W960" si="1761">IF(A960="","",G960-G908)</f>
        <v>-62768</v>
      </c>
      <c r="X960" s="14">
        <f t="shared" ref="X960" si="1762">IF(A960="","",(G960-G908)/G908)</f>
        <v>-0.82246419539552129</v>
      </c>
    </row>
    <row r="961" spans="1:24" x14ac:dyDescent="0.3">
      <c r="A961" s="16">
        <v>44324</v>
      </c>
      <c r="B961" s="7">
        <v>1297</v>
      </c>
      <c r="C961" s="7">
        <v>1507.75</v>
      </c>
      <c r="D961" s="7">
        <v>89</v>
      </c>
      <c r="E961" s="7">
        <v>163.75</v>
      </c>
      <c r="F961" s="15">
        <v>44317</v>
      </c>
      <c r="G961" s="7">
        <v>12302</v>
      </c>
      <c r="H961" s="7">
        <v>13495.5</v>
      </c>
      <c r="I961" s="3">
        <v>12856</v>
      </c>
      <c r="J961" s="3">
        <v>13060</v>
      </c>
      <c r="K961" s="7">
        <v>3</v>
      </c>
      <c r="L961" s="9">
        <v>0</v>
      </c>
      <c r="M961" s="9">
        <v>0</v>
      </c>
      <c r="N961" s="9">
        <v>0</v>
      </c>
      <c r="O961" s="3">
        <v>16947</v>
      </c>
      <c r="P961" s="3">
        <v>17156.75</v>
      </c>
      <c r="Q961" s="11">
        <f t="shared" ref="Q961" si="1763">IF(A961="","",B961-B960)</f>
        <v>-92</v>
      </c>
      <c r="R961" s="14">
        <f t="shared" ref="R961" si="1764">IF(A961="","",(B961-B960)/B960)</f>
        <v>-6.6234701223902084E-2</v>
      </c>
      <c r="S961" s="11">
        <f t="shared" ref="S961" si="1765">IF(A961="","",B961-B909)</f>
        <v>-4095</v>
      </c>
      <c r="T961" s="14">
        <f t="shared" ref="T961" si="1766">IF(A961="","",(B961-B909)/B909)</f>
        <v>-0.75945845697329373</v>
      </c>
      <c r="U961" s="11">
        <f t="shared" ref="U961" si="1767">IF(A961="","",(G961-G960))</f>
        <v>-1247</v>
      </c>
      <c r="V961" s="14">
        <f t="shared" ref="V961" si="1768">IF(A961="","",(G961-G960)/G960)</f>
        <v>-9.2036312642999482E-2</v>
      </c>
      <c r="W961" s="11">
        <f t="shared" ref="W961" si="1769">IF(A961="","",G961-G909)</f>
        <v>-74691</v>
      </c>
      <c r="X961" s="14">
        <f t="shared" ref="X961" si="1770">IF(A961="","",(G961-G909)/G909)</f>
        <v>-0.85858632303748572</v>
      </c>
    </row>
    <row r="962" spans="1:24" x14ac:dyDescent="0.3">
      <c r="A962" s="16">
        <v>44331</v>
      </c>
      <c r="B962" s="7">
        <v>1211</v>
      </c>
      <c r="C962" s="7">
        <v>1396.25</v>
      </c>
      <c r="D962" s="7">
        <v>101</v>
      </c>
      <c r="E962" s="7">
        <v>155.75</v>
      </c>
      <c r="F962" s="15">
        <v>44324</v>
      </c>
      <c r="G962" s="7">
        <v>11688</v>
      </c>
      <c r="H962" s="7">
        <v>12808</v>
      </c>
      <c r="I962" s="3">
        <v>12824</v>
      </c>
      <c r="J962" s="3">
        <v>12965.75</v>
      </c>
      <c r="K962" s="7">
        <v>3</v>
      </c>
      <c r="L962" s="9">
        <v>0</v>
      </c>
      <c r="M962" s="9">
        <v>0</v>
      </c>
      <c r="N962" s="9">
        <v>0</v>
      </c>
      <c r="O962" s="3">
        <v>16840</v>
      </c>
      <c r="P962" s="3">
        <v>17014.75</v>
      </c>
      <c r="Q962" s="11">
        <f t="shared" ref="Q962" si="1771">IF(A962="","",B962-B961)</f>
        <v>-86</v>
      </c>
      <c r="R962" s="14">
        <f t="shared" ref="R962" si="1772">IF(A962="","",(B962-B961)/B961)</f>
        <v>-6.6306861989205865E-2</v>
      </c>
      <c r="S962" s="11">
        <f t="shared" ref="S962" si="1773">IF(A962="","",B962-B910)</f>
        <v>-3429</v>
      </c>
      <c r="T962" s="14">
        <f t="shared" ref="T962" si="1774">IF(A962="","",(B962-B910)/B910)</f>
        <v>-0.73900862068965523</v>
      </c>
      <c r="U962" s="11">
        <f t="shared" ref="U962" si="1775">IF(A962="","",(G962-G961))</f>
        <v>-614</v>
      </c>
      <c r="V962" s="14">
        <f t="shared" ref="V962" si="1776">IF(A962="","",(G962-G961)/G961)</f>
        <v>-4.991058364493578E-2</v>
      </c>
      <c r="W962" s="11">
        <f t="shared" ref="W962" si="1777">IF(A962="","",G962-G910)</f>
        <v>-80227</v>
      </c>
      <c r="X962" s="14">
        <f t="shared" ref="X962" si="1778">IF(A962="","",(G962-G910)/G910)</f>
        <v>-0.8728390360659305</v>
      </c>
    </row>
    <row r="963" spans="1:24" x14ac:dyDescent="0.3">
      <c r="A963" s="16">
        <v>44338</v>
      </c>
      <c r="B963" s="7">
        <v>1003</v>
      </c>
      <c r="C963" s="7">
        <v>1225</v>
      </c>
      <c r="D963" s="7">
        <v>208</v>
      </c>
      <c r="E963" s="7">
        <v>170.5</v>
      </c>
      <c r="F963" s="15">
        <v>44331</v>
      </c>
      <c r="G963" s="7">
        <v>11558</v>
      </c>
      <c r="H963" s="7">
        <v>12274.25</v>
      </c>
      <c r="I963" s="3">
        <v>12679</v>
      </c>
      <c r="J963" s="3">
        <v>12891.5</v>
      </c>
      <c r="K963" s="7">
        <v>4</v>
      </c>
      <c r="L963" s="9">
        <v>0</v>
      </c>
      <c r="M963" s="9">
        <v>0</v>
      </c>
      <c r="N963" s="9">
        <v>0</v>
      </c>
      <c r="O963" s="3">
        <v>16379</v>
      </c>
      <c r="P963" s="3">
        <v>16818.5</v>
      </c>
      <c r="Q963" s="11">
        <f t="shared" ref="Q963" si="1779">IF(A963="","",B963-B962)</f>
        <v>-208</v>
      </c>
      <c r="R963" s="14">
        <f t="shared" ref="R963" si="1780">IF(A963="","",(B963-B962)/B962)</f>
        <v>-0.17175887696118911</v>
      </c>
      <c r="S963" s="11">
        <f t="shared" ref="S963" si="1781">IF(A963="","",B963-B911)</f>
        <v>-15515</v>
      </c>
      <c r="T963" s="14">
        <f t="shared" ref="T963" si="1782">IF(A963="","",(B963-B911)/B911)</f>
        <v>-0.93927836299794165</v>
      </c>
      <c r="U963" s="11">
        <f t="shared" ref="U963" si="1783">IF(A963="","",(G963-G962))</f>
        <v>-130</v>
      </c>
      <c r="V963" s="14">
        <f t="shared" ref="V963" si="1784">IF(A963="","",(G963-G962)/G962)</f>
        <v>-1.1122518822724161E-2</v>
      </c>
      <c r="W963" s="11">
        <f t="shared" ref="W963" si="1785">IF(A963="","",G963-G911)</f>
        <v>-126200</v>
      </c>
      <c r="X963" s="14">
        <f t="shared" ref="X963" si="1786">IF(A963="","",(G963-G911)/G911)</f>
        <v>-0.91609924650474017</v>
      </c>
    </row>
    <row r="964" spans="1:24" x14ac:dyDescent="0.3">
      <c r="A964" s="16">
        <v>44345</v>
      </c>
      <c r="B964" s="7">
        <v>1371</v>
      </c>
      <c r="C964" s="7">
        <v>1220.5</v>
      </c>
      <c r="D964" s="7">
        <v>87</v>
      </c>
      <c r="E964" s="7">
        <v>121.25</v>
      </c>
      <c r="F964" s="15">
        <v>44338</v>
      </c>
      <c r="G964" s="7">
        <v>10640</v>
      </c>
      <c r="H964" s="7">
        <v>11547</v>
      </c>
      <c r="I964" s="3">
        <v>12274</v>
      </c>
      <c r="J964" s="3">
        <v>12658.25</v>
      </c>
      <c r="K964" s="7">
        <v>3</v>
      </c>
      <c r="L964" s="9">
        <v>0</v>
      </c>
      <c r="M964" s="9">
        <v>0</v>
      </c>
      <c r="N964" s="9">
        <v>0</v>
      </c>
      <c r="O964" s="3">
        <v>16107</v>
      </c>
      <c r="P964" s="3">
        <v>16568.25</v>
      </c>
      <c r="Q964" s="11">
        <f t="shared" ref="Q964" si="1787">IF(A964="","",B964-B963)</f>
        <v>368</v>
      </c>
      <c r="R964" s="14">
        <f t="shared" ref="R964" si="1788">IF(A964="","",(B964-B963)/B963)</f>
        <v>0.36689930209371885</v>
      </c>
      <c r="S964" s="11">
        <f t="shared" ref="S964" si="1789">IF(A964="","",B964-B912)</f>
        <v>-9751</v>
      </c>
      <c r="T964" s="14">
        <f t="shared" ref="T964" si="1790">IF(A964="","",(B964-B912)/B912)</f>
        <v>-0.87673080381226398</v>
      </c>
      <c r="U964" s="11">
        <f t="shared" ref="U964" si="1791">IF(A964="","",(G964-G963))</f>
        <v>-918</v>
      </c>
      <c r="V964" s="14">
        <f t="shared" ref="V964" si="1792">IF(A964="","",(G964-G963)/G963)</f>
        <v>-7.9425506142931299E-2</v>
      </c>
      <c r="W964" s="11">
        <f t="shared" ref="W964" si="1793">IF(A964="","",G964-G912)</f>
        <v>-151344</v>
      </c>
      <c r="X964" s="14">
        <f t="shared" ref="X964" si="1794">IF(A964="","",(G964-G912)/G912)</f>
        <v>-0.93431450019755036</v>
      </c>
    </row>
    <row r="965" spans="1:24" x14ac:dyDescent="0.3">
      <c r="A965" s="16">
        <v>44352</v>
      </c>
      <c r="B965" s="7">
        <v>1036</v>
      </c>
      <c r="C965" s="7">
        <v>1155.25</v>
      </c>
      <c r="D965" s="7">
        <v>109</v>
      </c>
      <c r="E965" s="7">
        <v>126.25</v>
      </c>
      <c r="F965" s="15">
        <v>44345</v>
      </c>
      <c r="G965" s="7">
        <v>10696</v>
      </c>
      <c r="H965" s="7">
        <v>11145.5</v>
      </c>
      <c r="I965" s="3">
        <v>11942</v>
      </c>
      <c r="J965" s="3">
        <v>12429.75</v>
      </c>
      <c r="K965" s="7">
        <v>2</v>
      </c>
      <c r="L965" s="9">
        <v>0</v>
      </c>
      <c r="M965" s="9">
        <v>0</v>
      </c>
      <c r="N965" s="9">
        <v>0</v>
      </c>
      <c r="O965" s="3">
        <v>15621</v>
      </c>
      <c r="P965" s="3">
        <v>16236.75</v>
      </c>
      <c r="Q965" s="11">
        <f t="shared" ref="Q965" si="1795">IF(A965="","",B965-B964)</f>
        <v>-335</v>
      </c>
      <c r="R965" s="14">
        <f t="shared" ref="R965" si="1796">IF(A965="","",(B965-B964)/B964)</f>
        <v>-0.24434719183078046</v>
      </c>
      <c r="S965" s="11">
        <f t="shared" ref="S965" si="1797">IF(A965="","",B965-B913)</f>
        <v>-2020</v>
      </c>
      <c r="T965" s="14">
        <f t="shared" ref="T965" si="1798">IF(A965="","",(B965-B913)/B913)</f>
        <v>-0.66099476439790572</v>
      </c>
      <c r="U965" s="11">
        <f t="shared" ref="U965" si="1799">IF(A965="","",(G965-G964))</f>
        <v>56</v>
      </c>
      <c r="V965" s="14">
        <f t="shared" ref="V965" si="1800">IF(A965="","",(G965-G964)/G964)</f>
        <v>5.263157894736842E-3</v>
      </c>
      <c r="W965" s="11">
        <f t="shared" ref="W965" si="1801">IF(A965="","",G965-G913)</f>
        <v>-67048</v>
      </c>
      <c r="X965" s="14">
        <f t="shared" ref="X965" si="1802">IF(A965="","",(G965-G913)/G913)</f>
        <v>-0.86242025108046927</v>
      </c>
    </row>
    <row r="966" spans="1:24" x14ac:dyDescent="0.3">
      <c r="A966" s="16">
        <v>44359</v>
      </c>
      <c r="B966" s="7">
        <v>1354</v>
      </c>
      <c r="C966" s="7">
        <v>1191</v>
      </c>
      <c r="D966" s="7">
        <v>298</v>
      </c>
      <c r="E966" s="7">
        <v>175.5</v>
      </c>
      <c r="F966" s="15">
        <v>44352</v>
      </c>
      <c r="G966" s="7">
        <v>10186</v>
      </c>
      <c r="H966" s="7">
        <v>10770</v>
      </c>
      <c r="I966" s="3">
        <v>11519</v>
      </c>
      <c r="J966" s="3">
        <v>12103.5</v>
      </c>
      <c r="K966" s="7">
        <v>2</v>
      </c>
      <c r="L966" s="9">
        <v>0</v>
      </c>
      <c r="M966" s="9">
        <v>0</v>
      </c>
      <c r="N966" s="9">
        <v>0</v>
      </c>
      <c r="O966" s="3">
        <v>15507</v>
      </c>
      <c r="P966" s="3">
        <v>15903.5</v>
      </c>
      <c r="Q966" s="11">
        <f t="shared" ref="Q966" si="1803">IF(A966="","",B966-B965)</f>
        <v>318</v>
      </c>
      <c r="R966" s="14">
        <f t="shared" ref="R966" si="1804">IF(A966="","",(B966-B965)/B965)</f>
        <v>0.30694980694980695</v>
      </c>
      <c r="S966" s="11">
        <f t="shared" ref="S966" si="1805">IF(A966="","",B966-B914)</f>
        <v>-1644</v>
      </c>
      <c r="T966" s="14">
        <f t="shared" ref="T966" si="1806">IF(A966="","",(B966-B914)/B914)</f>
        <v>-0.54836557705136757</v>
      </c>
      <c r="U966" s="11">
        <f t="shared" ref="U966" si="1807">IF(A966="","",(G966-G965))</f>
        <v>-510</v>
      </c>
      <c r="V966" s="14">
        <f t="shared" ref="V966" si="1808">IF(A966="","",(G966-G965)/G965)</f>
        <v>-4.7681376215407627E-2</v>
      </c>
      <c r="W966" s="11">
        <f t="shared" ref="W966" si="1809">IF(A966="","",G966-G914)</f>
        <v>-56508</v>
      </c>
      <c r="X966" s="14">
        <f t="shared" ref="X966" si="1810">IF(A966="","",(G966-G914)/G914)</f>
        <v>-0.84727261822652711</v>
      </c>
    </row>
    <row r="967" spans="1:24" x14ac:dyDescent="0.3">
      <c r="A967" s="16">
        <v>44366</v>
      </c>
      <c r="B967" s="7">
        <v>1545</v>
      </c>
      <c r="C967" s="7">
        <v>1326.5</v>
      </c>
      <c r="D967" s="7">
        <v>99</v>
      </c>
      <c r="E967" s="7">
        <v>148.25</v>
      </c>
      <c r="F967" s="15">
        <v>44359</v>
      </c>
      <c r="G967" s="7">
        <v>9599</v>
      </c>
      <c r="H967" s="7">
        <v>10280.25</v>
      </c>
      <c r="I967" s="3">
        <v>11252</v>
      </c>
      <c r="J967" s="3">
        <v>11746.75</v>
      </c>
      <c r="K967" s="7">
        <v>1</v>
      </c>
      <c r="L967" s="9">
        <v>0</v>
      </c>
      <c r="M967" s="9">
        <v>0</v>
      </c>
      <c r="N967" s="9">
        <v>0</v>
      </c>
      <c r="O967" s="3">
        <v>15413</v>
      </c>
      <c r="P967" s="3">
        <v>15662</v>
      </c>
      <c r="Q967" s="11">
        <f t="shared" ref="Q967" si="1811">IF(A967="","",B967-B966)</f>
        <v>191</v>
      </c>
      <c r="R967" s="14">
        <f t="shared" ref="R967" si="1812">IF(A967="","",(B967-B966)/B966)</f>
        <v>0.1410635155096012</v>
      </c>
      <c r="S967" s="11">
        <f t="shared" ref="S967" si="1813">IF(A967="","",B967-B915)</f>
        <v>-1332</v>
      </c>
      <c r="T967" s="14">
        <f t="shared" ref="T967" si="1814">IF(A967="","",(B967-B915)/B915)</f>
        <v>-0.46298227320125129</v>
      </c>
      <c r="U967" s="11">
        <f t="shared" ref="U967" si="1815">IF(A967="","",(G967-G966))</f>
        <v>-587</v>
      </c>
      <c r="V967" s="14">
        <f t="shared" ref="V967" si="1816">IF(A967="","",(G967-G966)/G966)</f>
        <v>-5.7628117023365406E-2</v>
      </c>
      <c r="W967" s="11">
        <f t="shared" ref="W967" si="1817">IF(A967="","",G967-G915)</f>
        <v>-54773</v>
      </c>
      <c r="X967" s="14">
        <f t="shared" ref="X967" si="1818">IF(A967="","",(G967-G915)/G915)</f>
        <v>-0.85088237121729948</v>
      </c>
    </row>
    <row r="968" spans="1:24" x14ac:dyDescent="0.3">
      <c r="A968" s="16">
        <v>44373</v>
      </c>
      <c r="B968" s="7">
        <v>1367</v>
      </c>
      <c r="C968" s="7">
        <v>1325.5</v>
      </c>
      <c r="D968" s="7">
        <v>706</v>
      </c>
      <c r="E968" s="7">
        <v>303</v>
      </c>
      <c r="F968" s="15">
        <v>44366</v>
      </c>
      <c r="G968" s="7">
        <v>9405</v>
      </c>
      <c r="H968" s="7">
        <v>9971.5</v>
      </c>
      <c r="I968" s="3">
        <v>11034</v>
      </c>
      <c r="J968" s="3">
        <v>11436.75</v>
      </c>
      <c r="K968" s="7">
        <v>0</v>
      </c>
      <c r="L968" s="9">
        <v>0</v>
      </c>
      <c r="M968" s="9">
        <v>0</v>
      </c>
      <c r="N968" s="9">
        <v>0</v>
      </c>
      <c r="O968" s="3">
        <v>15261</v>
      </c>
      <c r="P968" s="3">
        <v>15450.5</v>
      </c>
      <c r="Q968" s="11">
        <f t="shared" ref="Q968" si="1819">IF(A968="","",B968-B967)</f>
        <v>-178</v>
      </c>
      <c r="R968" s="14">
        <f t="shared" ref="R968" si="1820">IF(A968="","",(B968-B967)/B967)</f>
        <v>-0.11521035598705502</v>
      </c>
      <c r="S968" s="11">
        <f t="shared" ref="S968" si="1821">IF(A968="","",B968-B916)</f>
        <v>-1592</v>
      </c>
      <c r="T968" s="14">
        <f t="shared" ref="T968" si="1822">IF(A968="","",(B968-B916)/B916)</f>
        <v>-0.53801960121662729</v>
      </c>
      <c r="U968" s="11">
        <f t="shared" ref="U968" si="1823">IF(A968="","",(G968-G967))</f>
        <v>-194</v>
      </c>
      <c r="V968" s="14">
        <f t="shared" ref="V968" si="1824">IF(A968="","",(G968-G967)/G967)</f>
        <v>-2.0210438587352848E-2</v>
      </c>
      <c r="W968" s="11">
        <f t="shared" ref="W968" si="1825">IF(A968="","",G968-G916)</f>
        <v>-52930</v>
      </c>
      <c r="X968" s="14">
        <f t="shared" ref="X968" si="1826">IF(A968="","",(G968-G916)/G916)</f>
        <v>-0.84912168123846954</v>
      </c>
    </row>
    <row r="969" spans="1:24" x14ac:dyDescent="0.3">
      <c r="A969" s="16">
        <v>44380</v>
      </c>
      <c r="B969" s="7">
        <v>1246</v>
      </c>
      <c r="C969" s="7">
        <v>1378</v>
      </c>
      <c r="D969" s="7">
        <v>114</v>
      </c>
      <c r="E969" s="7">
        <v>304.25</v>
      </c>
      <c r="F969" s="15">
        <v>44373</v>
      </c>
      <c r="G969" s="7">
        <v>9402</v>
      </c>
      <c r="H969" s="7">
        <v>9648</v>
      </c>
      <c r="I969" s="3">
        <v>9923</v>
      </c>
      <c r="J969" s="3">
        <v>10932</v>
      </c>
      <c r="K969" s="7">
        <v>2</v>
      </c>
      <c r="L969" s="9">
        <v>0</v>
      </c>
      <c r="M969" s="9">
        <v>0</v>
      </c>
      <c r="N969" s="9">
        <v>0</v>
      </c>
      <c r="O969" s="3">
        <v>15024</v>
      </c>
      <c r="P969" s="3">
        <v>15301.25</v>
      </c>
      <c r="Q969" s="11">
        <f t="shared" ref="Q969" si="1827">IF(A969="","",B969-B968)</f>
        <v>-121</v>
      </c>
      <c r="R969" s="14">
        <f t="shared" ref="R969" si="1828">IF(A969="","",(B969-B968)/B968)</f>
        <v>-8.8514996342355518E-2</v>
      </c>
      <c r="S969" s="11">
        <f t="shared" ref="S969" si="1829">IF(A969="","",B969-B917)</f>
        <v>-1538</v>
      </c>
      <c r="T969" s="14">
        <f t="shared" ref="T969" si="1830">IF(A969="","",(B969-B917)/B917)</f>
        <v>-0.55244252873563215</v>
      </c>
      <c r="U969" s="11">
        <f t="shared" ref="U969" si="1831">IF(A969="","",(G969-G968))</f>
        <v>-3</v>
      </c>
      <c r="V969" s="14">
        <f t="shared" ref="V969" si="1832">IF(A969="","",(G969-G968)/G968)</f>
        <v>-3.1897926634768739E-4</v>
      </c>
      <c r="W969" s="11">
        <f t="shared" ref="W969" si="1833">IF(A969="","",G969-G917)</f>
        <v>-53158</v>
      </c>
      <c r="X969" s="14">
        <f t="shared" ref="X969" si="1834">IF(A969="","",(G969-G917)/G917)</f>
        <v>-0.84971227621483381</v>
      </c>
    </row>
    <row r="970" spans="1:24" x14ac:dyDescent="0.3">
      <c r="A970" s="16">
        <v>44387</v>
      </c>
      <c r="B970" s="7">
        <v>1169</v>
      </c>
      <c r="C970" s="7">
        <v>1331.75</v>
      </c>
      <c r="D970" s="7">
        <v>63</v>
      </c>
      <c r="E970" s="7">
        <v>245.5</v>
      </c>
      <c r="F970" s="15">
        <v>44380</v>
      </c>
      <c r="G970" s="7">
        <v>9010</v>
      </c>
      <c r="H970" s="7">
        <v>9354</v>
      </c>
      <c r="I970" s="3">
        <v>9556</v>
      </c>
      <c r="J970" s="3">
        <v>10441.25</v>
      </c>
      <c r="K970" s="7">
        <v>2</v>
      </c>
      <c r="L970" s="9">
        <v>0</v>
      </c>
      <c r="M970" s="9">
        <v>0</v>
      </c>
      <c r="N970" s="9">
        <v>0</v>
      </c>
      <c r="O970" s="3">
        <v>14499</v>
      </c>
      <c r="P970" s="3">
        <v>15049.25</v>
      </c>
      <c r="Q970" s="11">
        <f t="shared" ref="Q970" si="1835">IF(A970="","",B970-B969)</f>
        <v>-77</v>
      </c>
      <c r="R970" s="14">
        <f t="shared" ref="R970" si="1836">IF(A970="","",(B970-B969)/B969)</f>
        <v>-6.1797752808988762E-2</v>
      </c>
      <c r="S970" s="11">
        <f t="shared" ref="S970" si="1837">IF(A970="","",B970-B918)</f>
        <v>-3460</v>
      </c>
      <c r="T970" s="14">
        <f t="shared" ref="T970" si="1838">IF(A970="","",(B970-B918)/B918)</f>
        <v>-0.74746165478505078</v>
      </c>
      <c r="U970" s="11">
        <f t="shared" ref="U970" si="1839">IF(A970="","",(G970-G969))</f>
        <v>-392</v>
      </c>
      <c r="V970" s="14">
        <f t="shared" ref="V970" si="1840">IF(A970="","",(G970-G969)/G969)</f>
        <v>-4.1693256753882156E-2</v>
      </c>
      <c r="W970" s="11">
        <f t="shared" ref="W970" si="1841">IF(A970="","",G970-G918)</f>
        <v>-51059</v>
      </c>
      <c r="X970" s="14">
        <f t="shared" ref="X970" si="1842">IF(A970="","",(G970-G918)/G918)</f>
        <v>-0.85000582663270574</v>
      </c>
    </row>
    <row r="971" spans="1:24" x14ac:dyDescent="0.3">
      <c r="A971" s="16">
        <v>44394</v>
      </c>
      <c r="B971" s="7">
        <v>1201</v>
      </c>
      <c r="C971" s="7">
        <v>1245.75</v>
      </c>
      <c r="D971" s="7">
        <v>143</v>
      </c>
      <c r="E971" s="7">
        <v>256.5</v>
      </c>
      <c r="F971" s="15">
        <v>44387</v>
      </c>
      <c r="G971" s="7">
        <v>9388</v>
      </c>
      <c r="H971" s="7">
        <v>9301.25</v>
      </c>
      <c r="I971" s="3">
        <v>9976</v>
      </c>
      <c r="J971" s="3">
        <v>10122.25</v>
      </c>
      <c r="K971" s="7">
        <v>0</v>
      </c>
      <c r="L971" s="9">
        <v>0</v>
      </c>
      <c r="M971" s="9">
        <v>0</v>
      </c>
      <c r="N971" s="9">
        <v>0</v>
      </c>
      <c r="O971" s="3">
        <v>14621</v>
      </c>
      <c r="P971" s="3">
        <v>14851.25</v>
      </c>
      <c r="Q971" s="11">
        <f t="shared" ref="Q971" si="1843">IF(A971="","",B971-B970)</f>
        <v>32</v>
      </c>
      <c r="R971" s="14">
        <f t="shared" ref="R971" si="1844">IF(A971="","",(B971-B970)/B970)</f>
        <v>2.7373823781009408E-2</v>
      </c>
      <c r="S971" s="11">
        <f t="shared" ref="S971" si="1845">IF(A971="","",B971-B919)</f>
        <v>-989</v>
      </c>
      <c r="T971" s="14">
        <f t="shared" ref="T971" si="1846">IF(A971="","",(B971-B919)/B919)</f>
        <v>-0.45159817351598175</v>
      </c>
      <c r="U971" s="11">
        <f t="shared" ref="U971" si="1847">IF(A971="","",(G971-G970))</f>
        <v>378</v>
      </c>
      <c r="V971" s="14">
        <f t="shared" ref="V971" si="1848">IF(A971="","",(G971-G970)/G970)</f>
        <v>4.195338512763596E-2</v>
      </c>
      <c r="W971" s="11">
        <f t="shared" ref="W971" si="1849">IF(A971="","",G971-G919)</f>
        <v>-50541</v>
      </c>
      <c r="X971" s="14">
        <f t="shared" ref="X971" si="1850">IF(A971="","",(G971-G919)/G919)</f>
        <v>-0.84334796175474314</v>
      </c>
    </row>
    <row r="972" spans="1:24" x14ac:dyDescent="0.3">
      <c r="A972" s="16">
        <v>44401</v>
      </c>
      <c r="B972" s="7">
        <v>915</v>
      </c>
      <c r="C972" s="7">
        <v>1132.75</v>
      </c>
      <c r="D972" s="7">
        <v>139</v>
      </c>
      <c r="E972" s="7">
        <v>114.75</v>
      </c>
      <c r="F972" s="15">
        <v>44394</v>
      </c>
      <c r="G972" s="7">
        <v>8207</v>
      </c>
      <c r="H972" s="7">
        <v>9001.75</v>
      </c>
      <c r="I972" s="3">
        <v>9694</v>
      </c>
      <c r="J972" s="3">
        <v>9787.25</v>
      </c>
      <c r="K972" s="7">
        <v>0</v>
      </c>
      <c r="L972" s="9">
        <v>0</v>
      </c>
      <c r="M972" s="9">
        <v>0</v>
      </c>
      <c r="N972" s="9">
        <v>0</v>
      </c>
      <c r="O972" s="3">
        <v>14484</v>
      </c>
      <c r="P972" s="3">
        <v>14657</v>
      </c>
      <c r="Q972" s="11">
        <f t="shared" ref="Q972" si="1851">IF(A972="","",B972-B971)</f>
        <v>-286</v>
      </c>
      <c r="R972" s="14">
        <f t="shared" ref="R972" si="1852">IF(A972="","",(B972-B971)/B971)</f>
        <v>-0.23813488759367193</v>
      </c>
      <c r="S972" s="11">
        <f t="shared" ref="S972" si="1853">IF(A972="","",B972-B920)</f>
        <v>-1057</v>
      </c>
      <c r="T972" s="14">
        <f t="shared" ref="T972" si="1854">IF(A972="","",(B972-B920)/B920)</f>
        <v>-0.53600405679513186</v>
      </c>
      <c r="U972" s="11">
        <f t="shared" ref="U972" si="1855">IF(A972="","",(G972-G971))</f>
        <v>-1181</v>
      </c>
      <c r="V972" s="14">
        <f t="shared" ref="V972" si="1856">IF(A972="","",(G972-G971)/G971)</f>
        <v>-0.1257988922028121</v>
      </c>
      <c r="W972" s="11">
        <f t="shared" ref="W972" si="1857">IF(A972="","",G972-G920)</f>
        <v>-52984</v>
      </c>
      <c r="X972" s="14">
        <f t="shared" ref="X972" si="1858">IF(A972="","",(G972-G920)/G920)</f>
        <v>-0.86587896912944717</v>
      </c>
    </row>
    <row r="973" spans="1:24" x14ac:dyDescent="0.3">
      <c r="A973" s="16">
        <v>44408</v>
      </c>
      <c r="B973" s="7">
        <v>808</v>
      </c>
      <c r="C973" s="7">
        <v>1023.25</v>
      </c>
      <c r="D973" s="7">
        <v>136</v>
      </c>
      <c r="E973" s="7">
        <v>120.25</v>
      </c>
      <c r="F973" s="15">
        <v>44401</v>
      </c>
      <c r="G973" s="7">
        <v>8197</v>
      </c>
      <c r="H973" s="7">
        <v>8700.5</v>
      </c>
      <c r="I973" s="3">
        <v>9688</v>
      </c>
      <c r="J973" s="3">
        <v>9728.5</v>
      </c>
      <c r="K973" s="7">
        <v>0</v>
      </c>
      <c r="L973" s="9">
        <v>0</v>
      </c>
      <c r="M973" s="9">
        <v>0</v>
      </c>
      <c r="N973" s="9">
        <v>0</v>
      </c>
      <c r="O973" s="3">
        <v>14483</v>
      </c>
      <c r="P973" s="3">
        <v>14521.75</v>
      </c>
      <c r="Q973" s="11">
        <f t="shared" ref="Q973" si="1859">IF(A973="","",B973-B972)</f>
        <v>-107</v>
      </c>
      <c r="R973" s="14">
        <f t="shared" ref="R973" si="1860">IF(A973="","",(B973-B972)/B972)</f>
        <v>-0.11693989071038251</v>
      </c>
      <c r="S973" s="11">
        <f t="shared" ref="S973" si="1861">IF(A973="","",B973-B921)</f>
        <v>-814</v>
      </c>
      <c r="T973" s="14">
        <f t="shared" ref="T973" si="1862">IF(A973="","",(B973-B921)/B921)</f>
        <v>-0.50184956843403206</v>
      </c>
      <c r="U973" s="11">
        <f t="shared" ref="U973" si="1863">IF(A973="","",(G973-G972))</f>
        <v>-10</v>
      </c>
      <c r="V973" s="14">
        <f t="shared" ref="V973" si="1864">IF(A973="","",(G973-G972)/G972)</f>
        <v>-1.2184720360667724E-3</v>
      </c>
      <c r="W973" s="11">
        <f t="shared" ref="W973" si="1865">IF(A973="","",G973-G921)</f>
        <v>-44870</v>
      </c>
      <c r="X973" s="14">
        <f t="shared" ref="X973" si="1866">IF(A973="","",(G973-G921)/G921)</f>
        <v>-0.8455348898562195</v>
      </c>
    </row>
    <row r="974" spans="1:24" x14ac:dyDescent="0.3">
      <c r="A974" s="16">
        <v>44415</v>
      </c>
      <c r="B974" s="7">
        <v>769</v>
      </c>
      <c r="C974" s="7">
        <v>923.25</v>
      </c>
      <c r="D974" s="7">
        <v>125</v>
      </c>
      <c r="E974" s="7">
        <v>135.75</v>
      </c>
      <c r="F974" s="15">
        <v>44408</v>
      </c>
      <c r="G974" s="7">
        <v>7880</v>
      </c>
      <c r="H974" s="7">
        <v>8418</v>
      </c>
      <c r="I974" s="3">
        <v>9456</v>
      </c>
      <c r="J974" s="3">
        <v>9703.5</v>
      </c>
      <c r="K974" s="7">
        <v>0</v>
      </c>
      <c r="L974" s="9">
        <v>0</v>
      </c>
      <c r="M974" s="9">
        <v>0</v>
      </c>
      <c r="N974" s="9">
        <v>0</v>
      </c>
      <c r="O974" s="3">
        <v>14388</v>
      </c>
      <c r="P974" s="3">
        <v>14494</v>
      </c>
      <c r="Q974" s="11">
        <f t="shared" ref="Q974" si="1867">IF(A974="","",B974-B973)</f>
        <v>-39</v>
      </c>
      <c r="R974" s="14">
        <f t="shared" ref="R974" si="1868">IF(A974="","",(B974-B973)/B973)</f>
        <v>-4.8267326732673269E-2</v>
      </c>
      <c r="S974" s="11">
        <f t="shared" ref="S974" si="1869">IF(A974="","",B974-B922)</f>
        <v>-751</v>
      </c>
      <c r="T974" s="14">
        <f t="shared" ref="T974" si="1870">IF(A974="","",(B974-B922)/B922)</f>
        <v>-0.49407894736842106</v>
      </c>
      <c r="U974" s="11">
        <f t="shared" ref="U974" si="1871">IF(A974="","",(G974-G973))</f>
        <v>-317</v>
      </c>
      <c r="V974" s="14">
        <f t="shared" ref="V974" si="1872">IF(A974="","",(G974-G973)/G973)</f>
        <v>-3.8672685128705621E-2</v>
      </c>
      <c r="W974" s="11">
        <f t="shared" ref="W974" si="1873">IF(A974="","",G974-G922)</f>
        <v>-42314</v>
      </c>
      <c r="X974" s="14">
        <f t="shared" ref="X974" si="1874">IF(A974="","",(G974-G922)/G922)</f>
        <v>-0.8430091245965653</v>
      </c>
    </row>
    <row r="975" spans="1:24" x14ac:dyDescent="0.3">
      <c r="A975" s="16">
        <v>44422</v>
      </c>
      <c r="B975" s="7">
        <v>821</v>
      </c>
      <c r="C975" s="7">
        <v>828.25</v>
      </c>
      <c r="D975" s="7">
        <v>134</v>
      </c>
      <c r="E975" s="7">
        <v>133.5</v>
      </c>
      <c r="F975" s="15">
        <v>44415</v>
      </c>
      <c r="G975" s="7">
        <v>7919</v>
      </c>
      <c r="H975" s="7">
        <v>8050.75</v>
      </c>
      <c r="I975" s="3">
        <v>7664</v>
      </c>
      <c r="J975" s="3">
        <v>9125.5</v>
      </c>
      <c r="K975" s="7">
        <v>0</v>
      </c>
      <c r="L975" s="9">
        <v>0</v>
      </c>
      <c r="M975" s="9">
        <v>0</v>
      </c>
      <c r="N975" s="9">
        <v>0</v>
      </c>
      <c r="O975" s="3">
        <v>14322</v>
      </c>
      <c r="P975" s="3">
        <v>14419.25</v>
      </c>
      <c r="Q975" s="11">
        <f t="shared" ref="Q975" si="1875">IF(A975="","",B975-B974)</f>
        <v>52</v>
      </c>
      <c r="R975" s="14">
        <f t="shared" ref="R975" si="1876">IF(A975="","",(B975-B974)/B974)</f>
        <v>6.7620286085825751E-2</v>
      </c>
      <c r="S975" s="11">
        <f t="shared" ref="S975" si="1877">IF(A975="","",B975-B923)</f>
        <v>-459</v>
      </c>
      <c r="T975" s="14">
        <f t="shared" ref="T975" si="1878">IF(A975="","",(B975-B923)/B923)</f>
        <v>-0.35859374999999999</v>
      </c>
      <c r="U975" s="11">
        <f t="shared" ref="U975" si="1879">IF(A975="","",(G975-G974))</f>
        <v>39</v>
      </c>
      <c r="V975" s="14">
        <f t="shared" ref="V975" si="1880">IF(A975="","",(G975-G974)/G974)</f>
        <v>4.9492385786802026E-3</v>
      </c>
      <c r="W975" s="11">
        <f t="shared" ref="W975" si="1881">IF(A975="","",G975-G923)</f>
        <v>-37610</v>
      </c>
      <c r="X975" s="14">
        <f t="shared" ref="X975" si="1882">IF(A975="","",(G975-G923)/G923)</f>
        <v>-0.82606690241384617</v>
      </c>
    </row>
    <row r="976" spans="1:24" x14ac:dyDescent="0.3">
      <c r="A976" s="16">
        <v>44429</v>
      </c>
      <c r="B976" s="7">
        <v>755</v>
      </c>
      <c r="C976" s="7">
        <v>788.25</v>
      </c>
      <c r="D976" s="7">
        <v>104</v>
      </c>
      <c r="E976" s="7">
        <v>124.75</v>
      </c>
      <c r="F976" s="15">
        <v>44422</v>
      </c>
      <c r="G976" s="7">
        <v>7525</v>
      </c>
      <c r="H976" s="7">
        <v>7880.25</v>
      </c>
      <c r="I976" s="3">
        <v>7879</v>
      </c>
      <c r="J976" s="3">
        <v>8671.75</v>
      </c>
      <c r="K976" s="7">
        <v>0</v>
      </c>
      <c r="L976" s="9">
        <v>0</v>
      </c>
      <c r="M976" s="9">
        <v>0</v>
      </c>
      <c r="N976" s="9">
        <v>0</v>
      </c>
      <c r="O976" s="3">
        <v>14307</v>
      </c>
      <c r="P976" s="3">
        <v>14375</v>
      </c>
      <c r="Q976" s="11">
        <f t="shared" ref="Q976" si="1883">IF(A976="","",B976-B975)</f>
        <v>-66</v>
      </c>
      <c r="R976" s="14">
        <f t="shared" ref="R976" si="1884">IF(A976="","",(B976-B975)/B975)</f>
        <v>-8.0389768574908649E-2</v>
      </c>
      <c r="S976" s="11">
        <f t="shared" ref="S976" si="1885">IF(A976="","",B976-B924)</f>
        <v>-330</v>
      </c>
      <c r="T976" s="14">
        <f t="shared" ref="T976" si="1886">IF(A976="","",(B976-B924)/B924)</f>
        <v>-0.30414746543778803</v>
      </c>
      <c r="U976" s="11">
        <f t="shared" ref="U976" si="1887">IF(A976="","",(G976-G975))</f>
        <v>-394</v>
      </c>
      <c r="V976" s="14">
        <f t="shared" ref="V976" si="1888">IF(A976="","",(G976-G975)/G975)</f>
        <v>-4.9753756787473166E-2</v>
      </c>
      <c r="W976" s="11">
        <f t="shared" ref="W976" si="1889">IF(A976="","",G976-G924)</f>
        <v>-33397</v>
      </c>
      <c r="X976" s="14">
        <f t="shared" ref="X976" si="1890">IF(A976="","",(G976-G924)/G924)</f>
        <v>-0.81611358193636674</v>
      </c>
    </row>
    <row r="977" spans="1:24" x14ac:dyDescent="0.3">
      <c r="A977" s="16">
        <v>44436</v>
      </c>
      <c r="B977" s="7">
        <v>718</v>
      </c>
      <c r="C977" s="7">
        <v>765.75</v>
      </c>
      <c r="D977" s="7">
        <v>94</v>
      </c>
      <c r="E977" s="7">
        <v>114.25</v>
      </c>
      <c r="F977" s="15">
        <v>44429</v>
      </c>
      <c r="G977" s="7">
        <v>7046</v>
      </c>
      <c r="H977" s="7">
        <v>7592.5</v>
      </c>
      <c r="I977" s="3">
        <v>8034</v>
      </c>
      <c r="J977" s="3">
        <v>8258.25</v>
      </c>
      <c r="K977" s="7">
        <v>0</v>
      </c>
      <c r="L977" s="9">
        <v>0</v>
      </c>
      <c r="M977" s="9">
        <v>0</v>
      </c>
      <c r="N977" s="9">
        <v>0</v>
      </c>
      <c r="O977" s="3">
        <v>14375</v>
      </c>
      <c r="P977" s="3">
        <v>14348</v>
      </c>
      <c r="Q977" s="11">
        <f t="shared" ref="Q977" si="1891">IF(A977="","",B977-B976)</f>
        <v>-37</v>
      </c>
      <c r="R977" s="14">
        <f t="shared" ref="R977" si="1892">IF(A977="","",(B977-B976)/B976)</f>
        <v>-4.900662251655629E-2</v>
      </c>
      <c r="S977" s="11">
        <f t="shared" ref="S977" si="1893">IF(A977="","",B977-B925)</f>
        <v>-456</v>
      </c>
      <c r="T977" s="14">
        <f t="shared" ref="T977" si="1894">IF(A977="","",(B977-B925)/B925)</f>
        <v>-0.38841567291311757</v>
      </c>
      <c r="U977" s="11">
        <f t="shared" ref="U977" si="1895">IF(A977="","",(G977-G976))</f>
        <v>-479</v>
      </c>
      <c r="V977" s="14">
        <f t="shared" ref="V977" si="1896">IF(A977="","",(G977-G976)/G976)</f>
        <v>-6.3654485049833884E-2</v>
      </c>
      <c r="W977" s="11">
        <f t="shared" ref="W977" si="1897">IF(A977="","",G977-G925)</f>
        <v>-31334</v>
      </c>
      <c r="X977" s="14">
        <f t="shared" ref="X977" si="1898">IF(A977="","",(G977-G925)/G925)</f>
        <v>-0.81641479937467432</v>
      </c>
    </row>
    <row r="978" spans="1:24" x14ac:dyDescent="0.3">
      <c r="A978" s="16">
        <v>44443</v>
      </c>
      <c r="B978" s="7">
        <v>680</v>
      </c>
      <c r="C978" s="7">
        <v>743.5</v>
      </c>
      <c r="D978" s="7">
        <v>136</v>
      </c>
      <c r="E978" s="7">
        <v>117</v>
      </c>
      <c r="F978" s="15">
        <v>44436</v>
      </c>
      <c r="G978" s="7">
        <v>6755</v>
      </c>
      <c r="H978" s="7">
        <v>7311.25</v>
      </c>
      <c r="I978" s="3">
        <v>8244</v>
      </c>
      <c r="J978" s="3">
        <v>7955.25</v>
      </c>
      <c r="K978" s="7">
        <v>0</v>
      </c>
      <c r="L978" s="9">
        <v>0</v>
      </c>
      <c r="M978" s="9">
        <v>0</v>
      </c>
      <c r="N978" s="9">
        <v>0</v>
      </c>
      <c r="O978" s="3">
        <v>14452</v>
      </c>
      <c r="P978" s="3">
        <v>14364</v>
      </c>
      <c r="Q978" s="11">
        <f t="shared" ref="Q978" si="1899">IF(A978="","",B978-B977)</f>
        <v>-38</v>
      </c>
      <c r="R978" s="14">
        <f t="shared" ref="R978" si="1900">IF(A978="","",(B978-B977)/B977)</f>
        <v>-5.2924791086350974E-2</v>
      </c>
      <c r="S978" s="11">
        <f t="shared" ref="S978" si="1901">IF(A978="","",B978-B926)</f>
        <v>-464</v>
      </c>
      <c r="T978" s="14">
        <f t="shared" ref="T978" si="1902">IF(A978="","",(B978-B926)/B926)</f>
        <v>-0.40559440559440557</v>
      </c>
      <c r="U978" s="11">
        <f t="shared" ref="U978" si="1903">IF(A978="","",(G978-G977))</f>
        <v>-291</v>
      </c>
      <c r="V978" s="14">
        <f t="shared" ref="V978" si="1904">IF(A978="","",(G978-G977)/G977)</f>
        <v>-4.1300028384899233E-2</v>
      </c>
      <c r="W978" s="11">
        <f t="shared" ref="W978" si="1905">IF(A978="","",G978-G926)</f>
        <v>-28730</v>
      </c>
      <c r="X978" s="14">
        <f t="shared" ref="X978" si="1906">IF(A978="","",(G978-G926)/G926)</f>
        <v>-0.80963787515851771</v>
      </c>
    </row>
    <row r="979" spans="1:24" x14ac:dyDescent="0.3">
      <c r="A979" s="16">
        <v>44450</v>
      </c>
      <c r="B979" s="7">
        <v>565</v>
      </c>
      <c r="C979" s="7">
        <v>679.5</v>
      </c>
      <c r="D979" s="7">
        <v>104</v>
      </c>
      <c r="E979" s="7">
        <v>109.5</v>
      </c>
      <c r="F979" s="15">
        <v>44443</v>
      </c>
      <c r="G979" s="7">
        <v>5831</v>
      </c>
      <c r="H979" s="7">
        <v>6789.25</v>
      </c>
      <c r="I979" s="3">
        <v>7713</v>
      </c>
      <c r="J979" s="3">
        <v>7967.5</v>
      </c>
      <c r="K979" s="7">
        <v>0</v>
      </c>
      <c r="L979" s="9">
        <v>0</v>
      </c>
      <c r="M979" s="9">
        <v>0</v>
      </c>
      <c r="N979" s="9">
        <v>0</v>
      </c>
      <c r="O979" s="3">
        <v>13338</v>
      </c>
      <c r="P979" s="3">
        <v>14118</v>
      </c>
      <c r="Q979" s="11">
        <f t="shared" ref="Q979" si="1907">IF(A979="","",B979-B978)</f>
        <v>-115</v>
      </c>
      <c r="R979" s="14">
        <f t="shared" ref="R979" si="1908">IF(A979="","",(B979-B978)/B978)</f>
        <v>-0.16911764705882354</v>
      </c>
      <c r="S979" s="11">
        <f t="shared" ref="S979" si="1909">IF(A979="","",B979-B927)</f>
        <v>-863</v>
      </c>
      <c r="T979" s="14">
        <f t="shared" ref="T979" si="1910">IF(A979="","",(B979-B927)/B927)</f>
        <v>-0.60434173669467783</v>
      </c>
      <c r="U979" s="11">
        <f t="shared" ref="U979" si="1911">IF(A979="","",(G979-G978))</f>
        <v>-924</v>
      </c>
      <c r="V979" s="14">
        <f t="shared" ref="V979" si="1912">IF(A979="","",(G979-G978)/G978)</f>
        <v>-0.13678756476683937</v>
      </c>
      <c r="W979" s="11">
        <f t="shared" ref="W979" si="1913">IF(A979="","",G979-G927)</f>
        <v>-23938</v>
      </c>
      <c r="X979" s="14">
        <f t="shared" ref="X979" si="1914">IF(A979="","",(G979-G927)/G927)</f>
        <v>-0.80412509657697606</v>
      </c>
    </row>
    <row r="980" spans="1:24" x14ac:dyDescent="0.3">
      <c r="A980" s="16">
        <v>44457</v>
      </c>
      <c r="B980" s="7">
        <v>558</v>
      </c>
      <c r="C980" s="7">
        <v>630.25</v>
      </c>
      <c r="D980" s="7">
        <v>102</v>
      </c>
      <c r="E980" s="7">
        <v>109</v>
      </c>
      <c r="F980" s="15">
        <v>44450</v>
      </c>
      <c r="G980" s="7">
        <v>8097</v>
      </c>
      <c r="H980" s="7">
        <v>6932.25</v>
      </c>
      <c r="I980" s="3">
        <v>362</v>
      </c>
      <c r="J980" s="3">
        <v>6088.25</v>
      </c>
      <c r="K980" s="7">
        <v>6</v>
      </c>
      <c r="L980" s="9">
        <v>0</v>
      </c>
      <c r="M980" s="9">
        <v>0</v>
      </c>
      <c r="N980" s="9">
        <v>0</v>
      </c>
      <c r="O980" s="3">
        <v>614</v>
      </c>
      <c r="P980" s="3">
        <v>10694.75</v>
      </c>
      <c r="Q980" s="11">
        <f t="shared" ref="Q980" si="1915">IF(A980="","",B980-B979)</f>
        <v>-7</v>
      </c>
      <c r="R980" s="14">
        <f t="shared" ref="R980" si="1916">IF(A980="","",(B980-B979)/B979)</f>
        <v>-1.2389380530973451E-2</v>
      </c>
      <c r="S980" s="11">
        <f t="shared" ref="S980" si="1917">IF(A980="","",B980-B928)</f>
        <v>-843</v>
      </c>
      <c r="T980" s="14">
        <f t="shared" ref="T980" si="1918">IF(A980="","",(B980-B928)/B928)</f>
        <v>-0.60171306209850106</v>
      </c>
      <c r="U980" s="11">
        <f t="shared" ref="U980" si="1919">IF(A980="","",(G980-G979))</f>
        <v>2266</v>
      </c>
      <c r="V980" s="14">
        <f t="shared" ref="V980" si="1920">IF(A980="","",(G980-G979)/G979)</f>
        <v>0.3886125878922998</v>
      </c>
      <c r="W980" s="11">
        <f t="shared" ref="W980" si="1921">IF(A980="","",G980-G928)</f>
        <v>-19566</v>
      </c>
      <c r="X980" s="14">
        <f t="shared" ref="X980" si="1922">IF(A980="","",(G980-G928)/G928)</f>
        <v>-0.70729855764016913</v>
      </c>
    </row>
    <row r="981" spans="1:24" x14ac:dyDescent="0.3">
      <c r="A981" s="16">
        <v>44464</v>
      </c>
      <c r="B981" s="7">
        <v>507</v>
      </c>
      <c r="C981" s="7">
        <v>577.5</v>
      </c>
      <c r="D981" s="7">
        <v>80</v>
      </c>
      <c r="E981" s="7">
        <v>105.5</v>
      </c>
      <c r="F981" s="15">
        <v>44457</v>
      </c>
      <c r="G981" s="7">
        <v>6771</v>
      </c>
      <c r="H981" s="7">
        <v>6863.5</v>
      </c>
      <c r="I981" s="3">
        <v>117</v>
      </c>
      <c r="J981" s="3">
        <v>4109</v>
      </c>
      <c r="K981" s="7">
        <v>6</v>
      </c>
      <c r="L981" s="9">
        <v>0</v>
      </c>
      <c r="M981" s="9">
        <v>0</v>
      </c>
      <c r="N981" s="9">
        <v>0</v>
      </c>
      <c r="O981" s="3">
        <v>114</v>
      </c>
      <c r="P981" s="3">
        <v>7129.5</v>
      </c>
      <c r="Q981" s="11">
        <f t="shared" ref="Q981" si="1923">IF(A981="","",B981-B980)</f>
        <v>-51</v>
      </c>
      <c r="R981" s="14">
        <f t="shared" ref="R981" si="1924">IF(A981="","",(B981-B980)/B980)</f>
        <v>-9.1397849462365593E-2</v>
      </c>
      <c r="S981" s="11">
        <f t="shared" ref="S981" si="1925">IF(A981="","",B981-B929)</f>
        <v>-1061</v>
      </c>
      <c r="T981" s="14">
        <f t="shared" ref="T981" si="1926">IF(A981="","",(B981-B929)/B929)</f>
        <v>-0.67665816326530615</v>
      </c>
      <c r="U981" s="11">
        <f t="shared" ref="U981" si="1927">IF(A981="","",(G981-G980))</f>
        <v>-1326</v>
      </c>
      <c r="V981" s="14">
        <f t="shared" ref="V981" si="1928">IF(A981="","",(G981-G980)/G980)</f>
        <v>-0.16376435716932197</v>
      </c>
      <c r="W981" s="11">
        <f t="shared" ref="W981" si="1929">IF(A981="","",G981-G929)</f>
        <v>-17579</v>
      </c>
      <c r="X981" s="14">
        <f t="shared" ref="X981" si="1930">IF(A981="","",(G981-G929)/G929)</f>
        <v>-0.7219301848049281</v>
      </c>
    </row>
    <row r="982" spans="1:24" x14ac:dyDescent="0.3">
      <c r="A982" s="16">
        <v>44471</v>
      </c>
      <c r="B982" s="7">
        <v>600</v>
      </c>
      <c r="C982" s="7">
        <v>557.5</v>
      </c>
      <c r="D982" s="7">
        <v>69</v>
      </c>
      <c r="E982" s="7">
        <v>88.75</v>
      </c>
      <c r="F982" s="15">
        <v>44464</v>
      </c>
      <c r="G982" s="7">
        <v>5932</v>
      </c>
      <c r="H982" s="7">
        <v>6657.75</v>
      </c>
      <c r="I982" s="3">
        <v>137</v>
      </c>
      <c r="J982" s="3">
        <v>2082.25</v>
      </c>
      <c r="K982" s="7">
        <v>10</v>
      </c>
      <c r="L982" s="9">
        <v>0</v>
      </c>
      <c r="M982" s="9">
        <v>0</v>
      </c>
      <c r="N982" s="9">
        <v>0</v>
      </c>
      <c r="O982" s="3">
        <v>54</v>
      </c>
      <c r="P982" s="3">
        <v>3530</v>
      </c>
      <c r="Q982" s="11">
        <f t="shared" ref="Q982" si="1931">IF(A982="","",B982-B981)</f>
        <v>93</v>
      </c>
      <c r="R982" s="14">
        <f t="shared" ref="R982" si="1932">IF(A982="","",(B982-B981)/B981)</f>
        <v>0.18343195266272189</v>
      </c>
      <c r="S982" s="11">
        <f t="shared" ref="S982" si="1933">IF(A982="","",B982-B930)</f>
        <v>-1083</v>
      </c>
      <c r="T982" s="14">
        <f t="shared" ref="T982" si="1934">IF(A982="","",(B982-B930)/B930)</f>
        <v>-0.64349376114082002</v>
      </c>
      <c r="U982" s="11">
        <f t="shared" ref="U982" si="1935">IF(A982="","",(G982-G981))</f>
        <v>-839</v>
      </c>
      <c r="V982" s="14">
        <f t="shared" ref="V982" si="1936">IF(A982="","",(G982-G981)/G981)</f>
        <v>-0.12391079604194358</v>
      </c>
      <c r="W982" s="11">
        <f t="shared" ref="W982" si="1937">IF(A982="","",G982-G930)</f>
        <v>-16373</v>
      </c>
      <c r="X982" s="14">
        <f t="shared" ref="X982" si="1938">IF(A982="","",(G982-G930)/G930)</f>
        <v>-0.73405066128670704</v>
      </c>
    </row>
    <row r="983" spans="1:24" x14ac:dyDescent="0.3">
      <c r="A983" s="16">
        <v>44478</v>
      </c>
      <c r="B983" s="7">
        <v>802</v>
      </c>
      <c r="C983" s="7">
        <v>616.75</v>
      </c>
      <c r="D983" s="7">
        <v>81</v>
      </c>
      <c r="E983" s="7">
        <v>83</v>
      </c>
      <c r="F983" s="15">
        <v>44471</v>
      </c>
      <c r="G983" s="7">
        <v>5429</v>
      </c>
      <c r="H983" s="7">
        <v>6557.25</v>
      </c>
      <c r="I983" s="3">
        <v>66</v>
      </c>
      <c r="J983" s="3">
        <v>170.5</v>
      </c>
      <c r="K983" s="7">
        <v>9</v>
      </c>
      <c r="L983" s="9">
        <v>0</v>
      </c>
      <c r="M983" s="9">
        <v>0</v>
      </c>
      <c r="N983" s="9">
        <v>0</v>
      </c>
      <c r="O983" s="3">
        <v>38</v>
      </c>
      <c r="P983" s="3">
        <v>205</v>
      </c>
      <c r="Q983" s="11">
        <f t="shared" ref="Q983" si="1939">IF(A983="","",B983-B982)</f>
        <v>202</v>
      </c>
      <c r="R983" s="14">
        <f t="shared" ref="R983" si="1940">IF(A983="","",(B983-B982)/B982)</f>
        <v>0.33666666666666667</v>
      </c>
      <c r="S983" s="11">
        <f t="shared" ref="S983" si="1941">IF(A983="","",B983-B931)</f>
        <v>-735</v>
      </c>
      <c r="T983" s="14">
        <f t="shared" ref="T983" si="1942">IF(A983="","",(B983-B931)/B931)</f>
        <v>-0.47820429407937542</v>
      </c>
      <c r="U983" s="11">
        <f t="shared" ref="U983" si="1943">IF(A983="","",(G983-G982))</f>
        <v>-503</v>
      </c>
      <c r="V983" s="14">
        <f t="shared" ref="V983" si="1944">IF(A983="","",(G983-G982)/G982)</f>
        <v>-8.4794335805799051E-2</v>
      </c>
      <c r="W983" s="11">
        <f t="shared" ref="W983" si="1945">IF(A983="","",G983-G931)</f>
        <v>-13669</v>
      </c>
      <c r="X983" s="14">
        <f t="shared" ref="X983" si="1946">IF(A983="","",(G983-G931)/G931)</f>
        <v>-0.7157293957482459</v>
      </c>
    </row>
    <row r="984" spans="1:24" x14ac:dyDescent="0.3">
      <c r="A984" s="16">
        <v>44485</v>
      </c>
      <c r="B984" s="7">
        <v>591</v>
      </c>
      <c r="C984" s="7">
        <v>625</v>
      </c>
      <c r="D984" s="7">
        <v>43</v>
      </c>
      <c r="E984" s="7">
        <v>68.25</v>
      </c>
      <c r="F984" s="15">
        <v>44478</v>
      </c>
      <c r="G984" s="7">
        <v>4831</v>
      </c>
      <c r="H984" s="7">
        <v>5740.75</v>
      </c>
      <c r="I984" s="3">
        <v>56</v>
      </c>
      <c r="J984" s="3">
        <v>94</v>
      </c>
      <c r="K984" s="7">
        <v>5</v>
      </c>
      <c r="L984" s="9">
        <v>0</v>
      </c>
      <c r="M984" s="9">
        <v>0</v>
      </c>
      <c r="N984" s="9">
        <v>0</v>
      </c>
      <c r="O984" s="3">
        <v>48</v>
      </c>
      <c r="P984" s="3">
        <v>63.5</v>
      </c>
      <c r="Q984" s="11">
        <f t="shared" ref="Q984" si="1947">IF(A984="","",B984-B983)</f>
        <v>-211</v>
      </c>
      <c r="R984" s="14">
        <f t="shared" ref="R984" si="1948">IF(A984="","",(B984-B983)/B983)</f>
        <v>-0.26309226932668328</v>
      </c>
      <c r="S984" s="11">
        <f t="shared" ref="S984" si="1949">IF(A984="","",B984-B932)</f>
        <v>-743</v>
      </c>
      <c r="T984" s="14">
        <f t="shared" ref="T984" si="1950">IF(A984="","",(B984-B932)/B932)</f>
        <v>-0.55697151424287861</v>
      </c>
      <c r="U984" s="11">
        <f t="shared" ref="U984" si="1951">IF(A984="","",(G984-G983))</f>
        <v>-598</v>
      </c>
      <c r="V984" s="14">
        <f t="shared" ref="V984" si="1952">IF(A984="","",(G984-G983)/G983)</f>
        <v>-0.1101491987474673</v>
      </c>
      <c r="W984" s="11">
        <f t="shared" ref="W984" si="1953">IF(A984="","",G984-G932)</f>
        <v>-10785</v>
      </c>
      <c r="X984" s="14">
        <f t="shared" ref="X984" si="1954">IF(A984="","",(G984-G932)/G932)</f>
        <v>-0.69063780737704916</v>
      </c>
    </row>
    <row r="985" spans="1:24" x14ac:dyDescent="0.3">
      <c r="A985" s="16">
        <v>44492</v>
      </c>
      <c r="B985" s="7">
        <v>694</v>
      </c>
      <c r="C985" s="7">
        <v>671.75</v>
      </c>
      <c r="D985" s="7">
        <v>61</v>
      </c>
      <c r="E985" s="7">
        <v>63.5</v>
      </c>
      <c r="F985" s="15">
        <v>44485</v>
      </c>
      <c r="G985" s="7">
        <v>4519</v>
      </c>
      <c r="H985" s="7">
        <v>5177.75</v>
      </c>
      <c r="I985" s="3">
        <v>14</v>
      </c>
      <c r="J985" s="3">
        <v>68.25</v>
      </c>
      <c r="K985" s="7">
        <v>6</v>
      </c>
      <c r="L985" s="9">
        <v>0</v>
      </c>
      <c r="M985" s="9">
        <v>0</v>
      </c>
      <c r="N985" s="9">
        <v>0</v>
      </c>
      <c r="O985" s="3">
        <v>7</v>
      </c>
      <c r="P985" s="3">
        <v>36.75</v>
      </c>
      <c r="Q985" s="11">
        <f t="shared" ref="Q985" si="1955">IF(A985="","",B985-B984)</f>
        <v>103</v>
      </c>
      <c r="R985" s="14">
        <f t="shared" ref="R985" si="1956">IF(A985="","",(B985-B984)/B984)</f>
        <v>0.17428087986463622</v>
      </c>
      <c r="S985" s="11">
        <f t="shared" ref="S985" si="1957">IF(A985="","",B985-B933)</f>
        <v>-771</v>
      </c>
      <c r="T985" s="14">
        <f t="shared" ref="T985" si="1958">IF(A985="","",(B985-B933)/B933)</f>
        <v>-0.52627986348122868</v>
      </c>
      <c r="U985" s="11">
        <f t="shared" ref="U985" si="1959">IF(A985="","",(G985-G984))</f>
        <v>-312</v>
      </c>
      <c r="V985" s="14">
        <f t="shared" ref="V985" si="1960">IF(A985="","",(G985-G984)/G984)</f>
        <v>-6.458290209066446E-2</v>
      </c>
      <c r="W985" s="11">
        <f t="shared" ref="W985" si="1961">IF(A985="","",G985-G933)</f>
        <v>-10224</v>
      </c>
      <c r="X985" s="14">
        <f t="shared" ref="X985" si="1962">IF(A985="","",(G985-G933)/G933)</f>
        <v>-0.6934816523095706</v>
      </c>
    </row>
    <row r="986" spans="1:24" x14ac:dyDescent="0.3">
      <c r="A986" s="16">
        <v>44499</v>
      </c>
      <c r="B986" s="7">
        <v>806</v>
      </c>
      <c r="C986" s="7">
        <v>723.25</v>
      </c>
      <c r="D986" s="7">
        <v>37</v>
      </c>
      <c r="E986" s="7">
        <v>55.5</v>
      </c>
      <c r="F986" s="15">
        <v>44492</v>
      </c>
      <c r="G986" s="7">
        <v>4561</v>
      </c>
      <c r="H986" s="7">
        <v>4835</v>
      </c>
      <c r="I986" s="3">
        <v>32</v>
      </c>
      <c r="J986" s="3">
        <v>42</v>
      </c>
      <c r="K986" s="7">
        <v>5</v>
      </c>
      <c r="L986" s="9">
        <v>0</v>
      </c>
      <c r="M986" s="9">
        <v>0</v>
      </c>
      <c r="N986" s="9">
        <v>0</v>
      </c>
      <c r="O986" s="3">
        <v>42</v>
      </c>
      <c r="P986" s="3">
        <v>33.75</v>
      </c>
      <c r="Q986" s="11">
        <f t="shared" ref="Q986" si="1963">IF(A986="","",B986-B985)</f>
        <v>112</v>
      </c>
      <c r="R986" s="14">
        <f t="shared" ref="R986" si="1964">IF(A986="","",(B986-B985)/B985)</f>
        <v>0.16138328530259366</v>
      </c>
      <c r="S986" s="11">
        <f t="shared" ref="S986" si="1965">IF(A986="","",B986-B934)</f>
        <v>-879</v>
      </c>
      <c r="T986" s="14">
        <f t="shared" ref="T986" si="1966">IF(A986="","",(B986-B934)/B934)</f>
        <v>-0.52166172106824926</v>
      </c>
      <c r="U986" s="11">
        <f t="shared" ref="U986" si="1967">IF(A986="","",(G986-G985))</f>
        <v>42</v>
      </c>
      <c r="V986" s="14">
        <f t="shared" ref="V986" si="1968">IF(A986="","",(G986-G985)/G985)</f>
        <v>9.2940916131887593E-3</v>
      </c>
      <c r="W986" s="11">
        <f t="shared" ref="W986" si="1969">IF(A986="","",G986-G934)</f>
        <v>-8349</v>
      </c>
      <c r="X986" s="14">
        <f t="shared" ref="X986" si="1970">IF(A986="","",(G986-G934)/G934)</f>
        <v>-0.64670797831138649</v>
      </c>
    </row>
    <row r="987" spans="1:24" x14ac:dyDescent="0.3">
      <c r="A987" s="16">
        <v>44506</v>
      </c>
      <c r="B987" s="7">
        <v>999</v>
      </c>
      <c r="C987" s="7">
        <v>772.5</v>
      </c>
      <c r="D987" s="7">
        <v>27</v>
      </c>
      <c r="E987" s="7">
        <v>42</v>
      </c>
      <c r="F987" s="15">
        <v>44499</v>
      </c>
      <c r="G987" s="7">
        <v>4883</v>
      </c>
      <c r="H987" s="7">
        <v>4698.5</v>
      </c>
      <c r="I987" s="3">
        <v>57</v>
      </c>
      <c r="J987" s="3">
        <v>39.75</v>
      </c>
      <c r="K987" s="7">
        <v>6</v>
      </c>
      <c r="L987" s="9">
        <v>0</v>
      </c>
      <c r="M987" s="9">
        <v>0</v>
      </c>
      <c r="N987" s="9">
        <v>0</v>
      </c>
      <c r="O987" s="3">
        <v>5</v>
      </c>
      <c r="P987" s="3">
        <v>25.5</v>
      </c>
      <c r="Q987" s="11">
        <f t="shared" ref="Q987" si="1971">IF(A987="","",B987-B986)</f>
        <v>193</v>
      </c>
      <c r="R987" s="14">
        <f t="shared" ref="R987" si="1972">IF(A987="","",(B987-B986)/B986)</f>
        <v>0.23945409429280398</v>
      </c>
      <c r="S987" s="11">
        <f t="shared" ref="S987" si="1973">IF(A987="","",B987-B935)</f>
        <v>-1257</v>
      </c>
      <c r="T987" s="14">
        <f t="shared" ref="T987" si="1974">IF(A987="","",(B987-B935)/B935)</f>
        <v>-0.55718085106382975</v>
      </c>
      <c r="U987" s="11">
        <f t="shared" ref="U987" si="1975">IF(A987="","",(G987-G986))</f>
        <v>322</v>
      </c>
      <c r="V987" s="14">
        <f t="shared" ref="V987" si="1976">IF(A987="","",(G987-G986)/G986)</f>
        <v>7.0598552948914706E-2</v>
      </c>
      <c r="W987" s="11">
        <f t="shared" ref="W987" si="1977">IF(A987="","",G987-G935)</f>
        <v>-7604</v>
      </c>
      <c r="X987" s="14">
        <f t="shared" ref="X987" si="1978">IF(A987="","",(G987-G935)/G935)</f>
        <v>-0.60895331144390163</v>
      </c>
    </row>
    <row r="988" spans="1:24" x14ac:dyDescent="0.3">
      <c r="A988" s="16">
        <v>44513</v>
      </c>
      <c r="B988" s="7">
        <v>869</v>
      </c>
      <c r="C988" s="7">
        <v>842</v>
      </c>
      <c r="D988" s="7">
        <v>24</v>
      </c>
      <c r="E988" s="7">
        <v>37.25</v>
      </c>
      <c r="F988" s="15">
        <v>44506</v>
      </c>
      <c r="G988" s="7">
        <v>4838</v>
      </c>
      <c r="H988" s="7">
        <v>4700.25</v>
      </c>
      <c r="I988" s="3">
        <v>43</v>
      </c>
      <c r="J988" s="3">
        <v>36.5</v>
      </c>
      <c r="K988" s="7">
        <v>6</v>
      </c>
      <c r="L988" s="9">
        <v>0</v>
      </c>
      <c r="M988" s="9">
        <v>0</v>
      </c>
      <c r="N988" s="9">
        <v>0</v>
      </c>
      <c r="O988" s="3">
        <v>14</v>
      </c>
      <c r="P988" s="3">
        <v>17</v>
      </c>
      <c r="Q988" s="11">
        <f t="shared" ref="Q988" si="1979">IF(A988="","",B988-B987)</f>
        <v>-130</v>
      </c>
      <c r="R988" s="14">
        <f t="shared" ref="R988" si="1980">IF(A988="","",(B988-B987)/B987)</f>
        <v>-0.13013013013013014</v>
      </c>
      <c r="S988" s="11">
        <f t="shared" ref="S988" si="1981">IF(A988="","",B988-B936)</f>
        <v>-1120</v>
      </c>
      <c r="T988" s="14">
        <f t="shared" ref="T988" si="1982">IF(A988="","",(B988-B936)/B936)</f>
        <v>-0.56309703368526898</v>
      </c>
      <c r="U988" s="11">
        <f t="shared" ref="U988" si="1983">IF(A988="","",(G988-G987))</f>
        <v>-45</v>
      </c>
      <c r="V988" s="14">
        <f t="shared" ref="V988" si="1984">IF(A988="","",(G988-G987)/G987)</f>
        <v>-9.2156461191890224E-3</v>
      </c>
      <c r="W988" s="11">
        <f t="shared" ref="W988" si="1985">IF(A988="","",G988-G936)</f>
        <v>-6918</v>
      </c>
      <c r="X988" s="14">
        <f t="shared" ref="X988" si="1986">IF(A988="","",(G988-G936)/G936)</f>
        <v>-0.5884654644436883</v>
      </c>
    </row>
    <row r="989" spans="1:24" x14ac:dyDescent="0.3">
      <c r="A989" s="16">
        <v>44520</v>
      </c>
      <c r="B989" s="7">
        <v>935</v>
      </c>
      <c r="C989" s="7">
        <v>902.25</v>
      </c>
      <c r="D989" s="7">
        <v>23</v>
      </c>
      <c r="E989" s="7">
        <v>27.75</v>
      </c>
      <c r="F989" s="15">
        <v>44513</v>
      </c>
      <c r="G989" s="7">
        <v>4881</v>
      </c>
      <c r="H989" s="7">
        <v>4790.75</v>
      </c>
      <c r="I989" s="3">
        <v>13</v>
      </c>
      <c r="J989" s="3">
        <v>36.25</v>
      </c>
      <c r="K989" s="7">
        <v>7</v>
      </c>
      <c r="L989" s="9">
        <v>0</v>
      </c>
      <c r="M989" s="9">
        <v>0</v>
      </c>
      <c r="N989" s="9">
        <v>0</v>
      </c>
      <c r="O989" s="3">
        <v>43</v>
      </c>
      <c r="P989" s="3">
        <v>26</v>
      </c>
      <c r="Q989" s="11">
        <f t="shared" ref="Q989" si="1987">IF(A989="","",B989-B988)</f>
        <v>66</v>
      </c>
      <c r="R989" s="14">
        <f t="shared" ref="R989" si="1988">IF(A989="","",(B989-B988)/B988)</f>
        <v>7.5949367088607597E-2</v>
      </c>
      <c r="S989" s="11">
        <f t="shared" ref="S989" si="1989">IF(A989="","",B989-B937)</f>
        <v>-1312</v>
      </c>
      <c r="T989" s="14">
        <f t="shared" ref="T989" si="1990">IF(A989="","",(B989-B937)/B937)</f>
        <v>-0.58388963061860255</v>
      </c>
      <c r="U989" s="11">
        <f t="shared" ref="U989" si="1991">IF(A989="","",(G989-G988))</f>
        <v>43</v>
      </c>
      <c r="V989" s="14">
        <f t="shared" ref="V989" si="1992">IF(A989="","",(G989-G988)/G988)</f>
        <v>8.887970235634559E-3</v>
      </c>
      <c r="W989" s="11">
        <f t="shared" ref="W989" si="1993">IF(A989="","",G989-G937)</f>
        <v>-6885</v>
      </c>
      <c r="X989" s="14">
        <f t="shared" ref="X989" si="1994">IF(A989="","",(G989-G937)/G937)</f>
        <v>-0.58516063233044369</v>
      </c>
    </row>
    <row r="990" spans="1:24" x14ac:dyDescent="0.3">
      <c r="A990" s="16">
        <v>44527</v>
      </c>
      <c r="B990" s="7">
        <v>813</v>
      </c>
      <c r="C990" s="7">
        <v>904</v>
      </c>
      <c r="D990" s="7">
        <v>17</v>
      </c>
      <c r="E990" s="7">
        <v>22.75</v>
      </c>
      <c r="F990" s="15">
        <v>44520</v>
      </c>
      <c r="G990" s="7">
        <v>4786</v>
      </c>
      <c r="H990" s="7">
        <v>4847</v>
      </c>
      <c r="I990" s="3">
        <v>6</v>
      </c>
      <c r="J990" s="3">
        <v>29.75</v>
      </c>
      <c r="K990" s="7">
        <v>6</v>
      </c>
      <c r="L990" s="9">
        <v>0</v>
      </c>
      <c r="M990" s="9">
        <v>0</v>
      </c>
      <c r="N990" s="9">
        <v>0</v>
      </c>
      <c r="O990" s="3">
        <v>10</v>
      </c>
      <c r="P990" s="3">
        <v>18</v>
      </c>
      <c r="Q990" s="11">
        <f t="shared" ref="Q990" si="1995">IF(A990="","",B990-B989)</f>
        <v>-122</v>
      </c>
      <c r="R990" s="14">
        <f t="shared" ref="R990" si="1996">IF(A990="","",(B990-B989)/B989)</f>
        <v>-0.1304812834224599</v>
      </c>
      <c r="S990" s="11">
        <f t="shared" ref="S990" si="1997">IF(A990="","",B990-B938)</f>
        <v>-1114</v>
      </c>
      <c r="T990" s="14">
        <f t="shared" ref="T990" si="1998">IF(A990="","",(B990-B938)/B938)</f>
        <v>-0.57810067462376746</v>
      </c>
      <c r="U990" s="11">
        <f t="shared" ref="U990" si="1999">IF(A990="","",(G990-G989))</f>
        <v>-95</v>
      </c>
      <c r="V990" s="14">
        <f t="shared" ref="V990" si="2000">IF(A990="","",(G990-G989)/G989)</f>
        <v>-1.9463224749026838E-2</v>
      </c>
      <c r="W990" s="11">
        <f t="shared" ref="W990" si="2001">IF(A990="","",G990-G938)</f>
        <v>-6861</v>
      </c>
      <c r="X990" s="14">
        <f t="shared" ref="X990" si="2002">IF(A990="","",(G990-G938)/G938)</f>
        <v>-0.5890787327208723</v>
      </c>
    </row>
    <row r="991" spans="1:24" x14ac:dyDescent="0.3">
      <c r="A991" s="16">
        <v>44534</v>
      </c>
      <c r="B991" s="7">
        <v>1253</v>
      </c>
      <c r="C991" s="7">
        <v>967.5</v>
      </c>
      <c r="D991" s="7">
        <v>23</v>
      </c>
      <c r="E991" s="7">
        <v>21.75</v>
      </c>
      <c r="F991" s="15">
        <v>44527</v>
      </c>
      <c r="G991" s="7">
        <v>5664</v>
      </c>
      <c r="H991" s="7">
        <v>5042.25</v>
      </c>
      <c r="I991" s="3">
        <v>12</v>
      </c>
      <c r="J991" s="3">
        <v>18.5</v>
      </c>
      <c r="K991" s="7">
        <v>10</v>
      </c>
      <c r="L991" s="9">
        <v>0</v>
      </c>
      <c r="M991" s="9">
        <v>0</v>
      </c>
      <c r="N991" s="9">
        <v>0</v>
      </c>
      <c r="O991" s="3">
        <v>31</v>
      </c>
      <c r="P991" s="3">
        <v>24.5</v>
      </c>
      <c r="Q991" s="11">
        <f t="shared" ref="Q991" si="2003">IF(A991="","",B991-B990)</f>
        <v>440</v>
      </c>
      <c r="R991" s="14">
        <f t="shared" ref="R991" si="2004">IF(A991="","",(B991-B990)/B990)</f>
        <v>0.54120541205412054</v>
      </c>
      <c r="S991" s="11">
        <f t="shared" ref="S991" si="2005">IF(A991="","",B991-B939)</f>
        <v>-1743</v>
      </c>
      <c r="T991" s="14">
        <f t="shared" ref="T991" si="2006">IF(A991="","",(B991-B939)/B939)</f>
        <v>-0.58177570093457942</v>
      </c>
      <c r="U991" s="11">
        <f t="shared" ref="U991" si="2007">IF(A991="","",(G991-G990))</f>
        <v>878</v>
      </c>
      <c r="V991" s="14">
        <f t="shared" ref="V991" si="2008">IF(A991="","",(G991-G990)/G990)</f>
        <v>0.18345173422482239</v>
      </c>
      <c r="W991" s="11">
        <f t="shared" ref="W991" si="2009">IF(A991="","",G991-G939)</f>
        <v>-6954</v>
      </c>
      <c r="X991" s="14">
        <f t="shared" ref="X991" si="2010">IF(A991="","",(G991-G939)/G939)</f>
        <v>-0.55111745126010458</v>
      </c>
    </row>
    <row r="992" spans="1:24" x14ac:dyDescent="0.3">
      <c r="A992" s="16">
        <v>44541</v>
      </c>
      <c r="B992" s="7">
        <v>1204</v>
      </c>
      <c r="C992" s="7">
        <v>1051.25</v>
      </c>
      <c r="D992" s="7">
        <v>20</v>
      </c>
      <c r="E992" s="7">
        <v>20.75</v>
      </c>
      <c r="F992" s="15">
        <v>44534</v>
      </c>
      <c r="G992" s="7">
        <v>5781</v>
      </c>
      <c r="H992" s="7">
        <v>5278</v>
      </c>
      <c r="I992" s="3">
        <v>15</v>
      </c>
      <c r="J992" s="3">
        <v>11.5</v>
      </c>
      <c r="K992" s="7">
        <v>9</v>
      </c>
      <c r="L992" s="9">
        <v>0</v>
      </c>
      <c r="M992" s="9">
        <v>0</v>
      </c>
      <c r="N992" s="9">
        <v>0</v>
      </c>
      <c r="O992" s="3">
        <v>18</v>
      </c>
      <c r="P992" s="3">
        <v>25.5</v>
      </c>
      <c r="Q992" s="11">
        <f t="shared" ref="Q992" si="2011">IF(A992="","",B992-B991)</f>
        <v>-49</v>
      </c>
      <c r="R992" s="14">
        <f t="shared" ref="R992" si="2012">IF(A992="","",(B992-B991)/B991)</f>
        <v>-3.9106145251396648E-2</v>
      </c>
      <c r="S992" s="11">
        <f t="shared" ref="S992" si="2013">IF(A992="","",B992-B940)</f>
        <v>-1881</v>
      </c>
      <c r="T992" s="14">
        <f t="shared" ref="T992" si="2014">IF(A992="","",(B992-B940)/B940)</f>
        <v>-0.60972447325769852</v>
      </c>
      <c r="U992" s="11">
        <f t="shared" ref="U992" si="2015">IF(A992="","",(G992-G991))</f>
        <v>117</v>
      </c>
      <c r="V992" s="14">
        <f t="shared" ref="V992" si="2016">IF(A992="","",(G992-G991)/G991)</f>
        <v>2.065677966101695E-2</v>
      </c>
      <c r="W992" s="11">
        <f t="shared" ref="W992" si="2017">IF(A992="","",G992-G940)</f>
        <v>-8095</v>
      </c>
      <c r="X992" s="14">
        <f t="shared" ref="X992" si="2018">IF(A992="","",(G992-G940)/G940)</f>
        <v>-0.58338137791870859</v>
      </c>
    </row>
    <row r="993" spans="1:24" x14ac:dyDescent="0.3">
      <c r="A993" s="16">
        <v>44548</v>
      </c>
      <c r="B993" s="7">
        <v>1051</v>
      </c>
      <c r="C993" s="7">
        <v>1080.25</v>
      </c>
      <c r="D993" s="7">
        <v>3</v>
      </c>
      <c r="E993" s="7">
        <v>15.75</v>
      </c>
      <c r="F993" s="15">
        <v>44541</v>
      </c>
      <c r="G993" s="7">
        <v>6141</v>
      </c>
      <c r="H993" s="7">
        <v>5593</v>
      </c>
      <c r="I993" s="3">
        <v>7</v>
      </c>
      <c r="J993" s="3">
        <v>10</v>
      </c>
      <c r="K993" s="7">
        <v>7</v>
      </c>
      <c r="L993" s="9">
        <v>0</v>
      </c>
      <c r="M993" s="9">
        <v>0</v>
      </c>
      <c r="N993" s="9">
        <v>0</v>
      </c>
      <c r="O993" s="3">
        <v>2</v>
      </c>
      <c r="P993" s="3">
        <v>15.25</v>
      </c>
      <c r="Q993" s="11">
        <f t="shared" ref="Q993" si="2019">IF(A993="","",B993-B992)</f>
        <v>-153</v>
      </c>
      <c r="R993" s="14">
        <f t="shared" ref="R993" si="2020">IF(A993="","",(B993-B992)/B992)</f>
        <v>-0.12707641196013289</v>
      </c>
      <c r="S993" s="11">
        <f t="shared" ref="S993" si="2021">IF(A993="","",B993-B941)</f>
        <v>-1903</v>
      </c>
      <c r="T993" s="14">
        <f t="shared" ref="T993" si="2022">IF(A993="","",(B993-B941)/B941)</f>
        <v>-0.64421123899796884</v>
      </c>
      <c r="U993" s="11">
        <f t="shared" ref="U993" si="2023">IF(A993="","",(G993-G992))</f>
        <v>360</v>
      </c>
      <c r="V993" s="14">
        <f t="shared" ref="V993" si="2024">IF(A993="","",(G993-G992)/G992)</f>
        <v>6.2272963155163466E-2</v>
      </c>
      <c r="W993" s="11">
        <f t="shared" ref="W993" si="2025">IF(A993="","",G993-G941)</f>
        <v>-8122</v>
      </c>
      <c r="X993" s="14">
        <f t="shared" ref="X993" si="2026">IF(A993="","",(G993-G941)/G941)</f>
        <v>-0.56944541821496175</v>
      </c>
    </row>
    <row r="994" spans="1:24" x14ac:dyDescent="0.3">
      <c r="A994" s="16">
        <v>44555</v>
      </c>
      <c r="B994" s="7">
        <v>1198</v>
      </c>
      <c r="C994" s="7">
        <v>1176.5</v>
      </c>
      <c r="D994" s="7">
        <v>10</v>
      </c>
      <c r="E994" s="7">
        <v>14</v>
      </c>
      <c r="F994" s="15">
        <v>44548</v>
      </c>
      <c r="G994" s="7">
        <v>6065</v>
      </c>
      <c r="H994" s="7">
        <v>5912.75</v>
      </c>
      <c r="I994" s="3">
        <v>6</v>
      </c>
      <c r="J994" s="3">
        <v>10</v>
      </c>
      <c r="K994" s="7">
        <v>8</v>
      </c>
      <c r="L994" s="9">
        <v>0</v>
      </c>
      <c r="M994" s="9">
        <v>0</v>
      </c>
      <c r="N994" s="9">
        <v>0</v>
      </c>
      <c r="O994" s="3">
        <v>17</v>
      </c>
      <c r="P994" s="3">
        <v>17</v>
      </c>
      <c r="Q994" s="11">
        <f t="shared" ref="Q994" si="2027">IF(A994="","",B994-B993)</f>
        <v>147</v>
      </c>
      <c r="R994" s="14">
        <f t="shared" ref="R994" si="2028">IF(A994="","",(B994-B993)/B993)</f>
        <v>0.13986679352997144</v>
      </c>
      <c r="S994" s="11">
        <f t="shared" ref="S994" si="2029">IF(A994="","",B994-B942)</f>
        <v>-1462</v>
      </c>
      <c r="T994" s="14">
        <f t="shared" ref="T994" si="2030">IF(A994="","",(B994-B942)/B942)</f>
        <v>-0.5496240601503759</v>
      </c>
      <c r="U994" s="11">
        <f t="shared" ref="U994" si="2031">IF(A994="","",(G994-G993))</f>
        <v>-76</v>
      </c>
      <c r="V994" s="14">
        <f t="shared" ref="V994" si="2032">IF(A994="","",(G994-G993)/G993)</f>
        <v>-1.2375834554632797E-2</v>
      </c>
      <c r="W994" s="11">
        <f t="shared" ref="W994" si="2033">IF(A994="","",G994-G942)</f>
        <v>-7360</v>
      </c>
      <c r="X994" s="14">
        <f t="shared" ref="X994" si="2034">IF(A994="","",(G994-G942)/G942)</f>
        <v>-0.54823091247672251</v>
      </c>
    </row>
    <row r="995" spans="1:24" x14ac:dyDescent="0.3">
      <c r="A995" s="16">
        <v>44562</v>
      </c>
      <c r="B995" s="7">
        <v>1413</v>
      </c>
      <c r="C995" s="7">
        <v>1216.5</v>
      </c>
      <c r="D995" s="7">
        <v>8</v>
      </c>
      <c r="E995" s="7">
        <v>10.25</v>
      </c>
      <c r="F995" s="15">
        <v>44555</v>
      </c>
      <c r="G995" s="7">
        <v>7034</v>
      </c>
      <c r="H995" s="7">
        <v>6255.25</v>
      </c>
      <c r="I995" s="3">
        <v>2</v>
      </c>
      <c r="J995" s="3">
        <v>7.5</v>
      </c>
      <c r="K995" s="7">
        <v>10</v>
      </c>
      <c r="L995" s="9">
        <v>0</v>
      </c>
      <c r="M995" s="9">
        <v>0</v>
      </c>
      <c r="N995" s="9">
        <v>0</v>
      </c>
      <c r="O995" s="3">
        <v>7</v>
      </c>
      <c r="P995" s="3">
        <v>11</v>
      </c>
      <c r="Q995" s="11">
        <f t="shared" ref="Q995" si="2035">IF(A995="","",B995-B994)</f>
        <v>215</v>
      </c>
      <c r="R995" s="14">
        <f t="shared" ref="R995" si="2036">IF(A995="","",(B995-B994)/B994)</f>
        <v>0.17946577629382304</v>
      </c>
      <c r="S995" s="11">
        <f t="shared" ref="S995" si="2037">IF(A995="","",B995-B943)</f>
        <v>-2506</v>
      </c>
      <c r="T995" s="14">
        <f t="shared" ref="T995" si="2038">IF(A995="","",(B995-B943)/B943)</f>
        <v>-0.63944883898953819</v>
      </c>
      <c r="U995" s="11">
        <f t="shared" ref="U995" si="2039">IF(A995="","",(G995-G994))</f>
        <v>969</v>
      </c>
      <c r="V995" s="14">
        <f t="shared" ref="V995" si="2040">IF(A995="","",(G995-G994)/G994)</f>
        <v>0.15976916735366858</v>
      </c>
      <c r="W995" s="11">
        <f t="shared" ref="W995" si="2041">IF(A995="","",G995-G943)</f>
        <v>-8353</v>
      </c>
      <c r="X995" s="14">
        <f t="shared" ref="X995" si="2042">IF(A995="","",(G995-G943)/G943)</f>
        <v>-0.54286085656723204</v>
      </c>
    </row>
    <row r="996" spans="1:24" x14ac:dyDescent="0.3">
      <c r="A996" s="16">
        <v>44569</v>
      </c>
      <c r="B996" s="7">
        <v>1603</v>
      </c>
      <c r="C996" s="7">
        <v>1316.25</v>
      </c>
      <c r="D996" s="7">
        <v>10</v>
      </c>
      <c r="E996" s="7">
        <v>7.75</v>
      </c>
      <c r="F996" s="15">
        <v>44562</v>
      </c>
      <c r="G996" s="7">
        <v>7479</v>
      </c>
      <c r="H996" s="7">
        <v>6679.75</v>
      </c>
      <c r="I996" s="3">
        <v>1</v>
      </c>
      <c r="J996" s="3">
        <v>4</v>
      </c>
      <c r="K996" s="7">
        <v>5</v>
      </c>
      <c r="L996" s="9">
        <v>0</v>
      </c>
      <c r="M996" s="9">
        <v>0</v>
      </c>
      <c r="N996" s="9">
        <v>0</v>
      </c>
      <c r="O996" s="3">
        <v>2</v>
      </c>
      <c r="P996" s="3">
        <v>7</v>
      </c>
      <c r="Q996" s="11">
        <f t="shared" ref="Q996" si="2043">IF(A996="","",B996-B995)</f>
        <v>190</v>
      </c>
      <c r="R996" s="14">
        <f t="shared" ref="R996" si="2044">IF(A996="","",(B996-B995)/B995)</f>
        <v>0.13446567586694974</v>
      </c>
      <c r="S996" s="11">
        <f t="shared" ref="S996" si="2045">IF(A996="","",B996-B944)</f>
        <v>-2058</v>
      </c>
      <c r="T996" s="14">
        <f t="shared" ref="T996" si="2046">IF(A996="","",(B996-B944)/B944)</f>
        <v>-0.5621414913957935</v>
      </c>
      <c r="U996" s="11">
        <f t="shared" ref="U996" si="2047">IF(A996="","",(G996-G995))</f>
        <v>445</v>
      </c>
      <c r="V996" s="14">
        <f t="shared" ref="V996" si="2048">IF(A996="","",(G996-G995)/G995)</f>
        <v>6.3264145578618147E-2</v>
      </c>
      <c r="W996" s="11">
        <f t="shared" ref="W996" si="2049">IF(A996="","",G996-G944)</f>
        <v>-9396</v>
      </c>
      <c r="X996" s="14">
        <f t="shared" ref="X996" si="2050">IF(A996="","",(G996-G944)/G944)</f>
        <v>-0.55679999999999996</v>
      </c>
    </row>
    <row r="997" spans="1:24" x14ac:dyDescent="0.3">
      <c r="A997" s="16">
        <v>44576</v>
      </c>
      <c r="B997" s="7">
        <v>1215</v>
      </c>
      <c r="C997" s="7">
        <v>1357.25</v>
      </c>
      <c r="D997" s="7">
        <v>6</v>
      </c>
      <c r="E997" s="7">
        <v>8.5</v>
      </c>
      <c r="F997" s="15">
        <v>44569</v>
      </c>
      <c r="G997" s="7">
        <v>7955</v>
      </c>
      <c r="H997" s="7">
        <v>7133.25</v>
      </c>
      <c r="I997" s="3">
        <v>10</v>
      </c>
      <c r="J997" s="3">
        <v>4.75</v>
      </c>
      <c r="K997" s="7">
        <v>3</v>
      </c>
      <c r="L997" s="9">
        <v>0</v>
      </c>
      <c r="M997" s="9">
        <v>0</v>
      </c>
      <c r="N997" s="9">
        <v>0</v>
      </c>
      <c r="O997" s="3">
        <v>3</v>
      </c>
      <c r="P997" s="3">
        <v>7.25</v>
      </c>
      <c r="Q997" s="11">
        <f t="shared" ref="Q997" si="2051">IF(A997="","",B997-B996)</f>
        <v>-388</v>
      </c>
      <c r="R997" s="14">
        <f t="shared" ref="R997" si="2052">IF(A997="","",(B997-B996)/B996)</f>
        <v>-0.24204616344354335</v>
      </c>
      <c r="S997" s="11">
        <f t="shared" ref="S997" si="2053">IF(A997="","",B997-B945)</f>
        <v>-2083</v>
      </c>
      <c r="T997" s="14">
        <f t="shared" ref="T997" si="2054">IF(A997="","",(B997-B945)/B945)</f>
        <v>-0.63159490600363855</v>
      </c>
      <c r="U997" s="11">
        <f t="shared" ref="U997" si="2055">IF(A997="","",(G997-G996))</f>
        <v>476</v>
      </c>
      <c r="V997" s="14">
        <f t="shared" ref="V997" si="2056">IF(A997="","",(G997-G996)/G996)</f>
        <v>6.3644872309132239E-2</v>
      </c>
      <c r="W997" s="11">
        <f t="shared" ref="W997" si="2057">IF(A997="","",G997-G945)</f>
        <v>-9092</v>
      </c>
      <c r="X997" s="14">
        <f t="shared" ref="X997" si="2058">IF(A997="","",(G997-G945)/G945)</f>
        <v>-0.53334897635947676</v>
      </c>
    </row>
    <row r="998" spans="1:24" x14ac:dyDescent="0.3">
      <c r="A998" s="16">
        <v>44583</v>
      </c>
      <c r="B998" s="7">
        <v>904</v>
      </c>
      <c r="C998" s="7">
        <v>1283.75</v>
      </c>
      <c r="D998" s="7">
        <v>3</v>
      </c>
      <c r="E998" s="7">
        <v>6.75</v>
      </c>
      <c r="F998" s="15">
        <v>44576</v>
      </c>
      <c r="G998" s="7">
        <v>8007</v>
      </c>
      <c r="H998" s="7">
        <v>7618.75</v>
      </c>
      <c r="I998" s="3">
        <v>8</v>
      </c>
      <c r="J998" s="3">
        <v>5.25</v>
      </c>
      <c r="K998" s="7">
        <v>2</v>
      </c>
      <c r="L998" s="9">
        <v>0</v>
      </c>
      <c r="M998" s="9">
        <v>0</v>
      </c>
      <c r="N998" s="9">
        <v>0</v>
      </c>
      <c r="O998" s="3">
        <v>40</v>
      </c>
      <c r="P998" s="3">
        <v>13</v>
      </c>
      <c r="Q998" s="11">
        <f t="shared" ref="Q998" si="2059">IF(A998="","",B998-B997)</f>
        <v>-311</v>
      </c>
      <c r="R998" s="14">
        <f t="shared" ref="R998" si="2060">IF(A998="","",(B998-B997)/B997)</f>
        <v>-0.25596707818930042</v>
      </c>
      <c r="S998" s="11">
        <f t="shared" ref="S998" si="2061">IF(A998="","",B998-B946)</f>
        <v>-1924</v>
      </c>
      <c r="T998" s="14">
        <f t="shared" ref="T998" si="2062">IF(A998="","",(B998-B946)/B946)</f>
        <v>-0.68033946251768029</v>
      </c>
      <c r="U998" s="11">
        <f t="shared" ref="U998" si="2063">IF(A998="","",(G998-G997))</f>
        <v>52</v>
      </c>
      <c r="V998" s="14">
        <f t="shared" ref="V998" si="2064">IF(A998="","",(G998-G997)/G997)</f>
        <v>6.5367693274670019E-3</v>
      </c>
      <c r="W998" s="11">
        <f t="shared" ref="W998" si="2065">IF(A998="","",G998-G946)</f>
        <v>-9442</v>
      </c>
      <c r="X998" s="14">
        <f t="shared" ref="X998" si="2066">IF(A998="","",(G998-G946)/G946)</f>
        <v>-0.54111983494756144</v>
      </c>
    </row>
    <row r="999" spans="1:24" x14ac:dyDescent="0.3">
      <c r="A999" s="16">
        <v>44590</v>
      </c>
      <c r="B999" s="7">
        <v>831</v>
      </c>
      <c r="C999" s="7">
        <v>1138.25</v>
      </c>
      <c r="D999" s="7">
        <v>11</v>
      </c>
      <c r="E999" s="7">
        <v>7.5</v>
      </c>
      <c r="F999" s="15">
        <v>44583</v>
      </c>
      <c r="G999" s="7">
        <v>8167</v>
      </c>
      <c r="H999" s="7">
        <v>7902</v>
      </c>
      <c r="I999" s="3">
        <v>6</v>
      </c>
      <c r="J999" s="3">
        <v>6.25</v>
      </c>
      <c r="K999" s="7">
        <v>1</v>
      </c>
      <c r="L999" s="9">
        <v>0</v>
      </c>
      <c r="M999" s="9">
        <v>0</v>
      </c>
      <c r="N999" s="9">
        <v>0</v>
      </c>
      <c r="O999" s="3">
        <v>11</v>
      </c>
      <c r="P999" s="3">
        <v>14</v>
      </c>
      <c r="Q999" s="11">
        <f t="shared" ref="Q999" si="2067">IF(A999="","",B999-B998)</f>
        <v>-73</v>
      </c>
      <c r="R999" s="14">
        <f t="shared" ref="R999" si="2068">IF(A999="","",(B999-B998)/B998)</f>
        <v>-8.0752212389380532E-2</v>
      </c>
      <c r="S999" s="11">
        <f t="shared" ref="S999" si="2069">IF(A999="","",B999-B947)</f>
        <v>-1874</v>
      </c>
      <c r="T999" s="14">
        <f t="shared" ref="T999" si="2070">IF(A999="","",(B999-B947)/B947)</f>
        <v>-0.69279112754158967</v>
      </c>
      <c r="U999" s="11">
        <f t="shared" ref="U999" si="2071">IF(A999="","",(G999-G998))</f>
        <v>160</v>
      </c>
      <c r="V999" s="14">
        <f t="shared" ref="V999" si="2072">IF(A999="","",(G999-G998)/G998)</f>
        <v>1.9982515299113275E-2</v>
      </c>
      <c r="W999" s="11">
        <f t="shared" ref="W999" si="2073">IF(A999="","",G999-G947)</f>
        <v>-9653</v>
      </c>
      <c r="X999" s="14">
        <f t="shared" ref="X999" si="2074">IF(A999="","",(G999-G947)/G947)</f>
        <v>-0.54169472502805838</v>
      </c>
    </row>
    <row r="1000" spans="1:24" x14ac:dyDescent="0.3">
      <c r="A1000" s="16">
        <v>44597</v>
      </c>
      <c r="B1000" s="7">
        <v>671</v>
      </c>
      <c r="C1000" s="7">
        <v>905.25</v>
      </c>
      <c r="D1000" s="7">
        <v>9</v>
      </c>
      <c r="E1000" s="7">
        <v>7.25</v>
      </c>
      <c r="F1000" s="15">
        <v>44590</v>
      </c>
      <c r="G1000" s="7">
        <v>8168</v>
      </c>
      <c r="H1000" s="7">
        <v>8074.25</v>
      </c>
      <c r="I1000" s="3">
        <v>10</v>
      </c>
      <c r="J1000" s="3">
        <v>8.5</v>
      </c>
      <c r="K1000" s="7">
        <v>3</v>
      </c>
      <c r="L1000" s="9">
        <v>0</v>
      </c>
      <c r="M1000" s="9">
        <v>0</v>
      </c>
      <c r="N1000" s="9">
        <v>0</v>
      </c>
      <c r="O1000" s="3">
        <v>13</v>
      </c>
      <c r="P1000" s="3">
        <v>16.75</v>
      </c>
      <c r="Q1000" s="11">
        <f t="shared" ref="Q1000" si="2075">IF(A1000="","",B1000-B999)</f>
        <v>-160</v>
      </c>
      <c r="R1000" s="14">
        <f t="shared" ref="R1000" si="2076">IF(A1000="","",(B1000-B999)/B999)</f>
        <v>-0.19253910950661854</v>
      </c>
      <c r="S1000" s="11">
        <f t="shared" ref="S1000" si="2077">IF(A1000="","",B1000-B948)</f>
        <v>-1487</v>
      </c>
      <c r="T1000" s="14">
        <f t="shared" ref="T1000" si="2078">IF(A1000="","",(B1000-B948)/B948)</f>
        <v>-0.68906394810009264</v>
      </c>
      <c r="U1000" s="11">
        <f t="shared" ref="U1000" si="2079">IF(A1000="","",(G1000-G999))</f>
        <v>1</v>
      </c>
      <c r="V1000" s="14">
        <f t="shared" ref="V1000" si="2080">IF(A1000="","",(G1000-G999)/G999)</f>
        <v>1.2244398187829069E-4</v>
      </c>
      <c r="W1000" s="11">
        <f t="shared" ref="W1000" si="2081">IF(A1000="","",G1000-G948)</f>
        <v>-9690</v>
      </c>
      <c r="X1000" s="14">
        <f t="shared" ref="X1000" si="2082">IF(A1000="","",(G1000-G948)/G948)</f>
        <v>-0.54261395453018257</v>
      </c>
    </row>
    <row r="1001" spans="1:24" x14ac:dyDescent="0.3">
      <c r="A1001" s="16">
        <v>44604</v>
      </c>
      <c r="B1001" s="7">
        <v>741</v>
      </c>
      <c r="C1001" s="7">
        <v>786.75</v>
      </c>
      <c r="D1001" s="7">
        <v>18</v>
      </c>
      <c r="E1001" s="7">
        <v>10.25</v>
      </c>
      <c r="F1001" s="15">
        <v>44597</v>
      </c>
      <c r="G1001" s="7">
        <v>8245</v>
      </c>
      <c r="H1001" s="7">
        <v>8146.75</v>
      </c>
      <c r="I1001" s="3">
        <v>6</v>
      </c>
      <c r="J1001" s="3">
        <v>7.5</v>
      </c>
      <c r="K1001" s="7">
        <v>2</v>
      </c>
      <c r="L1001" s="9">
        <v>0</v>
      </c>
      <c r="M1001" s="9">
        <v>0</v>
      </c>
      <c r="N1001" s="9">
        <v>0</v>
      </c>
      <c r="O1001" s="3">
        <v>12</v>
      </c>
      <c r="P1001" s="3">
        <v>19</v>
      </c>
      <c r="Q1001" s="11">
        <f t="shared" ref="Q1001" si="2083">IF(A1001="","",B1001-B1000)</f>
        <v>70</v>
      </c>
      <c r="R1001" s="14">
        <f t="shared" ref="R1001" si="2084">IF(A1001="","",(B1001-B1000)/B1000)</f>
        <v>0.10432190760059612</v>
      </c>
      <c r="S1001" s="11">
        <f t="shared" ref="S1001" si="2085">IF(A1001="","",B1001-B949)</f>
        <v>-1284</v>
      </c>
      <c r="T1001" s="14">
        <f t="shared" ref="T1001" si="2086">IF(A1001="","",(B1001-B949)/B949)</f>
        <v>-0.63407407407407412</v>
      </c>
      <c r="U1001" s="11">
        <f t="shared" ref="U1001" si="2087">IF(A1001="","",(G1001-G1000))</f>
        <v>77</v>
      </c>
      <c r="V1001" s="14">
        <f t="shared" ref="V1001" si="2088">IF(A1001="","",(G1001-G1000)/G1000)</f>
        <v>9.4270323212536731E-3</v>
      </c>
      <c r="W1001" s="11">
        <f t="shared" ref="W1001" si="2089">IF(A1001="","",G1001-G949)</f>
        <v>-8732</v>
      </c>
      <c r="X1001" s="14">
        <f t="shared" ref="X1001" si="2090">IF(A1001="","",(G1001-G949)/G949)</f>
        <v>-0.51434293455852031</v>
      </c>
    </row>
    <row r="1002" spans="1:24" x14ac:dyDescent="0.3">
      <c r="A1002" s="16">
        <v>44611</v>
      </c>
      <c r="B1002" s="7">
        <v>714</v>
      </c>
      <c r="C1002" s="7">
        <v>739.25</v>
      </c>
      <c r="D1002" s="7">
        <v>9</v>
      </c>
      <c r="E1002" s="7">
        <v>11.75</v>
      </c>
      <c r="F1002" s="15">
        <v>44604</v>
      </c>
      <c r="G1002" s="7">
        <v>7916</v>
      </c>
      <c r="H1002" s="7">
        <v>8124</v>
      </c>
      <c r="I1002" s="3">
        <v>2</v>
      </c>
      <c r="J1002" s="3">
        <v>6</v>
      </c>
      <c r="K1002" s="7">
        <v>4</v>
      </c>
      <c r="L1002" s="9">
        <v>0</v>
      </c>
      <c r="M1002" s="9">
        <v>0</v>
      </c>
      <c r="N1002" s="9">
        <v>0</v>
      </c>
      <c r="O1002" s="3">
        <v>1</v>
      </c>
      <c r="P1002" s="3">
        <v>9.25</v>
      </c>
      <c r="Q1002" s="11">
        <f t="shared" ref="Q1002" si="2091">IF(A1002="","",B1002-B1001)</f>
        <v>-27</v>
      </c>
      <c r="R1002" s="14">
        <f t="shared" ref="R1002" si="2092">IF(A1002="","",(B1002-B1001)/B1001)</f>
        <v>-3.643724696356275E-2</v>
      </c>
      <c r="S1002" s="11">
        <f t="shared" ref="S1002" si="2093">IF(A1002="","",B1002-B950)</f>
        <v>-1441</v>
      </c>
      <c r="T1002" s="14">
        <f t="shared" ref="T1002" si="2094">IF(A1002="","",(B1002-B950)/B950)</f>
        <v>-0.66867749419953593</v>
      </c>
      <c r="U1002" s="11">
        <f t="shared" ref="U1002" si="2095">IF(A1002="","",(G1002-G1001))</f>
        <v>-329</v>
      </c>
      <c r="V1002" s="14">
        <f t="shared" ref="V1002" si="2096">IF(A1002="","",(G1002-G1001)/G1001)</f>
        <v>-3.9902971497877499E-2</v>
      </c>
      <c r="W1002" s="11">
        <f t="shared" ref="W1002" si="2097">IF(A1002="","",G1002-G950)</f>
        <v>-8889</v>
      </c>
      <c r="X1002" s="14">
        <f t="shared" ref="X1002" si="2098">IF(A1002="","",(G1002-G950)/G950)</f>
        <v>-0.52894971734602791</v>
      </c>
    </row>
    <row r="1003" spans="1:24" x14ac:dyDescent="0.3">
      <c r="A1003" s="16">
        <v>44618</v>
      </c>
      <c r="B1003" s="7">
        <v>665</v>
      </c>
      <c r="C1003" s="7">
        <v>697.75</v>
      </c>
      <c r="D1003" s="7">
        <v>7</v>
      </c>
      <c r="E1003" s="7">
        <v>10.75</v>
      </c>
      <c r="F1003" s="15">
        <v>44611</v>
      </c>
      <c r="G1003" s="7">
        <v>7735</v>
      </c>
      <c r="H1003" s="7">
        <v>8016</v>
      </c>
      <c r="I1003" s="3">
        <v>6</v>
      </c>
      <c r="J1003" s="3">
        <v>6</v>
      </c>
      <c r="K1003" s="7">
        <v>3</v>
      </c>
      <c r="L1003" s="9">
        <v>0</v>
      </c>
      <c r="M1003" s="9">
        <v>0</v>
      </c>
      <c r="N1003" s="9">
        <v>0</v>
      </c>
      <c r="O1003" s="3">
        <v>0</v>
      </c>
      <c r="P1003" s="3">
        <v>6.5</v>
      </c>
      <c r="Q1003" s="11">
        <f t="shared" ref="Q1003" si="2099">IF(A1003="","",B1003-B1002)</f>
        <v>-49</v>
      </c>
      <c r="R1003" s="14">
        <f t="shared" ref="R1003" si="2100">IF(A1003="","",(B1003-B1002)/B1002)</f>
        <v>-6.8627450980392163E-2</v>
      </c>
      <c r="S1003" s="11">
        <f t="shared" ref="S1003" si="2101">IF(A1003="","",B1003-B951)</f>
        <v>-1002</v>
      </c>
      <c r="T1003" s="14">
        <f t="shared" ref="T1003" si="2102">IF(A1003="","",(B1003-B951)/B951)</f>
        <v>-0.6010797840431914</v>
      </c>
      <c r="U1003" s="11">
        <f t="shared" ref="U1003" si="2103">IF(A1003="","",(G1003-G1002))</f>
        <v>-181</v>
      </c>
      <c r="V1003" s="14">
        <f t="shared" ref="V1003" si="2104">IF(A1003="","",(G1003-G1002)/G1002)</f>
        <v>-2.2865083375442144E-2</v>
      </c>
      <c r="W1003" s="11">
        <f t="shared" ref="W1003" si="2105">IF(A1003="","",G1003-G951)</f>
        <v>-9095</v>
      </c>
      <c r="X1003" s="14">
        <f t="shared" ref="X1003" si="2106">IF(A1003="","",(G1003-G951)/G951)</f>
        <v>-0.54040404040404044</v>
      </c>
    </row>
    <row r="1004" spans="1:24" x14ac:dyDescent="0.3">
      <c r="A1004" s="16">
        <v>44625</v>
      </c>
      <c r="B1004" s="7">
        <v>663</v>
      </c>
      <c r="C1004" s="7">
        <v>695.75</v>
      </c>
      <c r="D1004" s="7">
        <v>5</v>
      </c>
      <c r="E1004" s="7">
        <v>9.75</v>
      </c>
      <c r="F1004" s="15">
        <v>44618</v>
      </c>
      <c r="G1004" s="7">
        <v>7935</v>
      </c>
      <c r="H1004" s="7">
        <v>7957.75</v>
      </c>
      <c r="I1004" s="3">
        <v>7</v>
      </c>
      <c r="J1004" s="3">
        <v>5.25</v>
      </c>
      <c r="K1004" s="7">
        <v>2</v>
      </c>
      <c r="L1004" s="9">
        <v>0</v>
      </c>
      <c r="M1004" s="9">
        <v>0</v>
      </c>
      <c r="N1004" s="9">
        <v>0</v>
      </c>
      <c r="O1004" s="3">
        <v>8</v>
      </c>
      <c r="P1004" s="3">
        <v>5.25</v>
      </c>
      <c r="Q1004" s="11">
        <f t="shared" ref="Q1004" si="2107">IF(A1004="","",B1004-B1003)</f>
        <v>-2</v>
      </c>
      <c r="R1004" s="14">
        <f t="shared" ref="R1004" si="2108">IF(A1004="","",(B1004-B1003)/B1003)</f>
        <v>-3.0075187969924814E-3</v>
      </c>
      <c r="S1004" s="11">
        <f t="shared" ref="S1004" si="2109">IF(A1004="","",B1004-B952)</f>
        <v>-799</v>
      </c>
      <c r="T1004" s="14">
        <f t="shared" ref="T1004" si="2110">IF(A1004="","",(B1004-B952)/B952)</f>
        <v>-0.54651162790697672</v>
      </c>
      <c r="U1004" s="11">
        <f t="shared" ref="U1004" si="2111">IF(A1004="","",(G1004-G1003))</f>
        <v>200</v>
      </c>
      <c r="V1004" s="14">
        <f t="shared" ref="V1004" si="2112">IF(A1004="","",(G1004-G1003)/G1003)</f>
        <v>2.5856496444731737E-2</v>
      </c>
      <c r="W1004" s="11">
        <f t="shared" ref="W1004" si="2113">IF(A1004="","",G1004-G952)</f>
        <v>-8029</v>
      </c>
      <c r="X1004" s="14">
        <f t="shared" ref="X1004" si="2114">IF(A1004="","",(G1004-G952)/G952)</f>
        <v>-0.5029441242796292</v>
      </c>
    </row>
    <row r="1005" spans="1:24" x14ac:dyDescent="0.3">
      <c r="A1005" s="16">
        <v>44632</v>
      </c>
      <c r="B1005" s="7">
        <v>485</v>
      </c>
      <c r="C1005" s="7">
        <v>631.75</v>
      </c>
      <c r="D1005" s="7">
        <v>8</v>
      </c>
      <c r="E1005" s="7">
        <v>7.25</v>
      </c>
      <c r="F1005" s="15">
        <v>44625</v>
      </c>
      <c r="G1005" s="7">
        <v>7464</v>
      </c>
      <c r="H1005" s="7">
        <v>7762.5</v>
      </c>
      <c r="I1005" s="3">
        <v>13</v>
      </c>
      <c r="J1005" s="3">
        <v>7</v>
      </c>
      <c r="K1005" s="7">
        <v>10</v>
      </c>
      <c r="L1005" s="9">
        <v>0</v>
      </c>
      <c r="M1005" s="9">
        <v>0</v>
      </c>
      <c r="N1005" s="9">
        <v>0</v>
      </c>
      <c r="O1005" s="3">
        <v>22</v>
      </c>
      <c r="P1005" s="3">
        <v>7.75</v>
      </c>
      <c r="Q1005" s="11">
        <f t="shared" ref="Q1005" si="2115">IF(A1005="","",B1005-B1004)</f>
        <v>-178</v>
      </c>
      <c r="R1005" s="14">
        <f t="shared" ref="R1005" si="2116">IF(A1005="","",(B1005-B1004)/B1004)</f>
        <v>-0.26847662141779788</v>
      </c>
      <c r="S1005" s="11">
        <f t="shared" ref="S1005" si="2117">IF(A1005="","",B1005-B953)</f>
        <v>-907</v>
      </c>
      <c r="T1005" s="14">
        <f t="shared" ref="T1005" si="2118">IF(A1005="","",(B1005-B953)/B953)</f>
        <v>-0.65158045977011492</v>
      </c>
      <c r="U1005" s="11">
        <f t="shared" ref="U1005" si="2119">IF(A1005="","",(G1005-G1004))</f>
        <v>-471</v>
      </c>
      <c r="V1005" s="14">
        <f t="shared" ref="V1005" si="2120">IF(A1005="","",(G1005-G1004)/G1004)</f>
        <v>-5.9357277882797731E-2</v>
      </c>
      <c r="W1005" s="11">
        <f t="shared" ref="W1005" si="2121">IF(A1005="","",G1005-G953)</f>
        <v>-8123</v>
      </c>
      <c r="X1005" s="14">
        <f t="shared" ref="X1005" si="2122">IF(A1005="","",(G1005-G953)/G953)</f>
        <v>-0.52113941104766792</v>
      </c>
    </row>
    <row r="1006" spans="1:24" x14ac:dyDescent="0.3">
      <c r="A1006" s="16">
        <v>44639</v>
      </c>
      <c r="B1006" s="7">
        <v>537</v>
      </c>
      <c r="C1006" s="7">
        <v>587.5</v>
      </c>
      <c r="D1006" s="7">
        <v>11</v>
      </c>
      <c r="E1006" s="7">
        <v>7.75</v>
      </c>
      <c r="F1006" s="15">
        <v>44632</v>
      </c>
      <c r="G1006" s="7">
        <v>7157</v>
      </c>
      <c r="H1006" s="7">
        <v>7572.75</v>
      </c>
      <c r="I1006" s="3">
        <v>4</v>
      </c>
      <c r="J1006" s="3">
        <v>7.5</v>
      </c>
      <c r="K1006" s="7">
        <v>3</v>
      </c>
      <c r="L1006" s="9">
        <v>0</v>
      </c>
      <c r="M1006" s="9">
        <v>0</v>
      </c>
      <c r="N1006" s="9">
        <v>0</v>
      </c>
      <c r="O1006" s="3">
        <v>7</v>
      </c>
      <c r="P1006" s="3">
        <v>9.25</v>
      </c>
      <c r="Q1006" s="11">
        <f t="shared" ref="Q1006" si="2123">IF(A1006="","",B1006-B1005)</f>
        <v>52</v>
      </c>
      <c r="R1006" s="14">
        <f t="shared" ref="R1006" si="2124">IF(A1006="","",(B1006-B1005)/B1005)</f>
        <v>0.10721649484536082</v>
      </c>
      <c r="S1006" s="11">
        <f t="shared" ref="S1006" si="2125">IF(A1006="","",B1006-B954)</f>
        <v>-908</v>
      </c>
      <c r="T1006" s="14">
        <f t="shared" ref="T1006" si="2126">IF(A1006="","",(B1006-B954)/B954)</f>
        <v>-0.6283737024221453</v>
      </c>
      <c r="U1006" s="11">
        <f t="shared" ref="U1006" si="2127">IF(A1006="","",(G1006-G1005))</f>
        <v>-307</v>
      </c>
      <c r="V1006" s="14">
        <f t="shared" ref="V1006" si="2128">IF(A1006="","",(G1006-G1005)/G1005)</f>
        <v>-4.1130760986066453E-2</v>
      </c>
      <c r="W1006" s="11">
        <f t="shared" ref="W1006" si="2129">IF(A1006="","",G1006-G954)</f>
        <v>-7493</v>
      </c>
      <c r="X1006" s="14">
        <f t="shared" ref="X1006" si="2130">IF(A1006="","",(G1006-G954)/G954)</f>
        <v>-0.51146757679180888</v>
      </c>
    </row>
    <row r="1007" spans="1:24" x14ac:dyDescent="0.3">
      <c r="A1007" s="16">
        <v>44646</v>
      </c>
      <c r="B1007" s="7">
        <v>605</v>
      </c>
      <c r="C1007" s="7">
        <v>572.5</v>
      </c>
      <c r="D1007" s="7">
        <v>6</v>
      </c>
      <c r="E1007" s="7">
        <v>7.5</v>
      </c>
      <c r="F1007" s="15">
        <v>44639</v>
      </c>
      <c r="G1007" s="7">
        <v>7024</v>
      </c>
      <c r="H1007" s="7">
        <v>7395</v>
      </c>
      <c r="I1007" s="3">
        <v>18</v>
      </c>
      <c r="J1007" s="3">
        <v>10.5</v>
      </c>
      <c r="K1007" s="7">
        <v>3</v>
      </c>
      <c r="L1007" s="9">
        <v>0</v>
      </c>
      <c r="M1007" s="9">
        <v>0</v>
      </c>
      <c r="N1007" s="9">
        <v>0</v>
      </c>
      <c r="O1007" s="3">
        <v>9</v>
      </c>
      <c r="P1007" s="3">
        <v>11.5</v>
      </c>
      <c r="Q1007" s="11">
        <f t="shared" ref="Q1007" si="2131">IF(A1007="","",B1007-B1006)</f>
        <v>68</v>
      </c>
      <c r="R1007" s="14">
        <f t="shared" ref="R1007" si="2132">IF(A1007="","",(B1007-B1006)/B1006)</f>
        <v>0.1266294227188082</v>
      </c>
      <c r="S1007" s="11">
        <f t="shared" ref="S1007" si="2133">IF(A1007="","",B1007-B955)</f>
        <v>-987</v>
      </c>
      <c r="T1007" s="14">
        <f t="shared" ref="T1007" si="2134">IF(A1007="","",(B1007-B955)/B955)</f>
        <v>-0.61997487437185927</v>
      </c>
      <c r="U1007" s="11">
        <f t="shared" ref="U1007" si="2135">IF(A1007="","",(G1007-G1006))</f>
        <v>-133</v>
      </c>
      <c r="V1007" s="14">
        <f t="shared" ref="V1007" si="2136">IF(A1007="","",(G1007-G1006)/G1006)</f>
        <v>-1.8583205253597877E-2</v>
      </c>
      <c r="W1007" s="11">
        <f t="shared" ref="W1007" si="2137">IF(A1007="","",G1007-G955)</f>
        <v>-7738</v>
      </c>
      <c r="X1007" s="14">
        <f t="shared" ref="X1007" si="2138">IF(A1007="","",(G1007-G955)/G955)</f>
        <v>-0.52418371494377458</v>
      </c>
    </row>
    <row r="1008" spans="1:24" x14ac:dyDescent="0.3">
      <c r="A1008" s="16">
        <v>44653</v>
      </c>
      <c r="B1008" s="7">
        <v>727</v>
      </c>
      <c r="C1008" s="7">
        <v>588.5</v>
      </c>
      <c r="D1008" s="7">
        <v>6</v>
      </c>
      <c r="E1008" s="7">
        <v>7.75</v>
      </c>
      <c r="F1008" s="15">
        <v>44646</v>
      </c>
      <c r="G1008" s="7">
        <v>6660</v>
      </c>
      <c r="H1008" s="7">
        <v>7076.25</v>
      </c>
      <c r="I1008" s="3">
        <v>14</v>
      </c>
      <c r="J1008" s="3">
        <v>12.25</v>
      </c>
      <c r="K1008" s="7">
        <v>2</v>
      </c>
      <c r="L1008" s="9">
        <v>0</v>
      </c>
      <c r="M1008" s="9">
        <v>0</v>
      </c>
      <c r="N1008" s="9">
        <v>0</v>
      </c>
      <c r="O1008" s="3">
        <v>0</v>
      </c>
      <c r="P1008" s="3">
        <v>9.5</v>
      </c>
      <c r="Q1008" s="11">
        <f t="shared" ref="Q1008" si="2139">IF(A1008="","",B1008-B1007)</f>
        <v>122</v>
      </c>
      <c r="R1008" s="14">
        <f t="shared" ref="R1008" si="2140">IF(A1008="","",(B1008-B1007)/B1007)</f>
        <v>0.20165289256198346</v>
      </c>
      <c r="S1008" s="11">
        <f t="shared" ref="S1008" si="2141">IF(A1008="","",B1008-B956)</f>
        <v>-1413</v>
      </c>
      <c r="T1008" s="14">
        <f t="shared" ref="T1008" si="2142">IF(A1008="","",(B1008-B956)/B956)</f>
        <v>-0.66028037383177574</v>
      </c>
      <c r="U1008" s="11">
        <f t="shared" ref="U1008" si="2143">IF(A1008="","",(G1008-G1007))</f>
        <v>-364</v>
      </c>
      <c r="V1008" s="14">
        <f t="shared" ref="V1008" si="2144">IF(A1008="","",(G1008-G1007)/G1007)</f>
        <v>-5.1822323462414575E-2</v>
      </c>
      <c r="W1008" s="11">
        <f t="shared" ref="W1008" si="2145">IF(A1008="","",G1008-G956)</f>
        <v>-8567</v>
      </c>
      <c r="X1008" s="14">
        <f t="shared" ref="X1008" si="2146">IF(A1008="","",(G1008-G956)/G956)</f>
        <v>-0.56261903198266239</v>
      </c>
    </row>
    <row r="1009" spans="1:24" x14ac:dyDescent="0.3">
      <c r="A1009" s="16">
        <v>44660</v>
      </c>
      <c r="B1009" s="7">
        <v>653</v>
      </c>
      <c r="C1009" s="7">
        <v>630.5</v>
      </c>
      <c r="D1009" s="7">
        <v>7</v>
      </c>
      <c r="E1009" s="7">
        <v>7.5</v>
      </c>
      <c r="F1009" s="15">
        <v>44653</v>
      </c>
      <c r="G1009" s="7">
        <v>6423</v>
      </c>
      <c r="H1009" s="7">
        <v>6816</v>
      </c>
      <c r="I1009" s="3">
        <v>27</v>
      </c>
      <c r="J1009" s="3">
        <v>15.75</v>
      </c>
      <c r="K1009" s="7">
        <v>1</v>
      </c>
      <c r="L1009" s="9">
        <v>0</v>
      </c>
      <c r="M1009" s="9">
        <v>0</v>
      </c>
      <c r="N1009" s="9">
        <v>0</v>
      </c>
      <c r="O1009" s="3">
        <v>11</v>
      </c>
      <c r="P1009" s="3">
        <v>6.75</v>
      </c>
      <c r="Q1009" s="11">
        <f t="shared" ref="Q1009" si="2147">IF(A1009="","",B1009-B1008)</f>
        <v>-74</v>
      </c>
      <c r="R1009" s="14">
        <f t="shared" ref="R1009" si="2148">IF(A1009="","",(B1009-B1008)/B1008)</f>
        <v>-0.10178817056396149</v>
      </c>
      <c r="S1009" s="11">
        <f t="shared" ref="S1009" si="2149">IF(A1009="","",B1009-B957)</f>
        <v>-1402</v>
      </c>
      <c r="T1009" s="14">
        <f t="shared" ref="T1009" si="2150">IF(A1009="","",(B1009-B957)/B957)</f>
        <v>-0.68223844282238444</v>
      </c>
      <c r="U1009" s="11">
        <f t="shared" ref="U1009" si="2151">IF(A1009="","",(G1009-G1008))</f>
        <v>-237</v>
      </c>
      <c r="V1009" s="14">
        <f t="shared" ref="V1009" si="2152">IF(A1009="","",(G1009-G1008)/G1008)</f>
        <v>-3.5585585585585583E-2</v>
      </c>
      <c r="W1009" s="11">
        <f t="shared" ref="W1009" si="2153">IF(A1009="","",G1009-G957)</f>
        <v>-8718</v>
      </c>
      <c r="X1009" s="14">
        <f t="shared" ref="X1009" si="2154">IF(A1009="","",(G1009-G957)/G957)</f>
        <v>-0.57578759659203482</v>
      </c>
    </row>
    <row r="1010" spans="1:24" x14ac:dyDescent="0.3">
      <c r="A1010" s="16">
        <v>44667</v>
      </c>
      <c r="B1010" s="7">
        <v>505</v>
      </c>
      <c r="C1010" s="7">
        <v>622.5</v>
      </c>
      <c r="D1010" s="7">
        <v>8</v>
      </c>
      <c r="E1010" s="7">
        <v>6.75</v>
      </c>
      <c r="F1010" s="15">
        <v>44660</v>
      </c>
      <c r="G1010" s="7">
        <v>5975</v>
      </c>
      <c r="H1010" s="7">
        <v>6520.5</v>
      </c>
      <c r="I1010" s="3">
        <v>9</v>
      </c>
      <c r="J1010" s="3">
        <v>17</v>
      </c>
      <c r="K1010" s="7">
        <v>1</v>
      </c>
      <c r="L1010" s="9">
        <v>0</v>
      </c>
      <c r="M1010" s="9">
        <v>0</v>
      </c>
      <c r="N1010" s="9">
        <v>0</v>
      </c>
      <c r="O1010" s="3">
        <v>10</v>
      </c>
      <c r="P1010" s="3">
        <v>7.5</v>
      </c>
      <c r="Q1010" s="11">
        <f t="shared" ref="Q1010" si="2155">IF(A1010="","",B1010-B1009)</f>
        <v>-148</v>
      </c>
      <c r="R1010" s="14">
        <f t="shared" ref="R1010" si="2156">IF(A1010="","",(B1010-B1009)/B1009)</f>
        <v>-0.22664624808575803</v>
      </c>
      <c r="S1010" s="11">
        <f t="shared" ref="S1010" si="2157">IF(A1010="","",B1010-B958)</f>
        <v>-1152</v>
      </c>
      <c r="T1010" s="14">
        <f t="shared" ref="T1010" si="2158">IF(A1010="","",(B1010-B958)/B958)</f>
        <v>-0.69523234761617381</v>
      </c>
      <c r="U1010" s="11">
        <f t="shared" ref="U1010" si="2159">IF(A1010="","",(G1010-G1009))</f>
        <v>-448</v>
      </c>
      <c r="V1010" s="14">
        <f t="shared" ref="V1010" si="2160">IF(A1010="","",(G1010-G1009)/G1009)</f>
        <v>-6.9749338315428927E-2</v>
      </c>
      <c r="W1010" s="11">
        <f t="shared" ref="W1010" si="2161">IF(A1010="","",G1010-G958)</f>
        <v>-8463</v>
      </c>
      <c r="X1010" s="14">
        <f t="shared" ref="X1010" si="2162">IF(A1010="","",(G1010-G958)/G958)</f>
        <v>-0.58616151821581941</v>
      </c>
    </row>
    <row r="1011" spans="1:24" x14ac:dyDescent="0.3">
      <c r="A1011" s="16">
        <v>44674</v>
      </c>
      <c r="B1011" s="7">
        <v>650</v>
      </c>
      <c r="C1011" s="7">
        <v>633.75</v>
      </c>
      <c r="D1011" s="7">
        <v>6</v>
      </c>
      <c r="E1011" s="7">
        <v>6.75</v>
      </c>
      <c r="F1011" s="15">
        <v>44667</v>
      </c>
      <c r="G1011" s="7">
        <v>5625</v>
      </c>
      <c r="H1011" s="7">
        <v>6170.75</v>
      </c>
      <c r="I1011" s="3">
        <v>6</v>
      </c>
      <c r="J1011" s="3">
        <v>14</v>
      </c>
      <c r="K1011" s="7">
        <v>0</v>
      </c>
      <c r="L1011" s="9">
        <v>0</v>
      </c>
      <c r="M1011" s="9">
        <v>0</v>
      </c>
      <c r="N1011" s="9">
        <v>0</v>
      </c>
      <c r="O1011" s="3">
        <v>35</v>
      </c>
      <c r="P1011" s="3">
        <v>14</v>
      </c>
      <c r="Q1011" s="11">
        <f t="shared" ref="Q1011" si="2163">IF(A1011="","",B1011-B1010)</f>
        <v>145</v>
      </c>
      <c r="R1011" s="14">
        <f t="shared" ref="R1011" si="2164">IF(A1011="","",(B1011-B1010)/B1010)</f>
        <v>0.28712871287128711</v>
      </c>
      <c r="S1011" s="11">
        <f t="shared" ref="S1011" si="2165">IF(A1011="","",B1011-B959)</f>
        <v>-1038</v>
      </c>
      <c r="T1011" s="14">
        <f t="shared" ref="T1011" si="2166">IF(A1011="","",(B1011-B959)/B959)</f>
        <v>-0.61492890995260663</v>
      </c>
      <c r="U1011" s="11">
        <f t="shared" ref="U1011" si="2167">IF(A1011="","",(G1011-G1010))</f>
        <v>-350</v>
      </c>
      <c r="V1011" s="14">
        <f t="shared" ref="V1011" si="2168">IF(A1011="","",(G1011-G1010)/G1010)</f>
        <v>-5.8577405857740586E-2</v>
      </c>
      <c r="W1011" s="11">
        <f t="shared" ref="W1011" si="2169">IF(A1011="","",G1011-G959)</f>
        <v>-8068</v>
      </c>
      <c r="X1011" s="14">
        <f t="shared" ref="X1011" si="2170">IF(A1011="","",(G1011-G959)/G959)</f>
        <v>-0.58920616373329437</v>
      </c>
    </row>
    <row r="1012" spans="1:24" x14ac:dyDescent="0.3">
      <c r="A1012" s="16">
        <v>44681</v>
      </c>
      <c r="B1012" s="7">
        <v>539</v>
      </c>
      <c r="C1012" s="7">
        <v>586.75</v>
      </c>
      <c r="D1012" s="7">
        <v>2</v>
      </c>
      <c r="E1012" s="7">
        <v>5.75</v>
      </c>
      <c r="F1012" s="15">
        <v>44674</v>
      </c>
      <c r="G1012" s="7">
        <v>5572</v>
      </c>
      <c r="H1012" s="7">
        <v>5898.75</v>
      </c>
      <c r="I1012" s="3">
        <v>4</v>
      </c>
      <c r="J1012" s="3">
        <v>11.5</v>
      </c>
      <c r="K1012" s="7">
        <v>0</v>
      </c>
      <c r="L1012" s="9">
        <v>0</v>
      </c>
      <c r="M1012" s="9">
        <v>0</v>
      </c>
      <c r="N1012" s="9">
        <v>0</v>
      </c>
      <c r="O1012" s="3">
        <v>0</v>
      </c>
      <c r="P1012" s="3">
        <v>14</v>
      </c>
      <c r="Q1012" s="11">
        <f t="shared" ref="Q1012" si="2171">IF(A1012="","",B1012-B1011)</f>
        <v>-111</v>
      </c>
      <c r="R1012" s="14">
        <f t="shared" ref="R1012" si="2172">IF(A1012="","",(B1012-B1011)/B1011)</f>
        <v>-0.17076923076923076</v>
      </c>
      <c r="S1012" s="11">
        <f t="shared" ref="S1012" si="2173">IF(A1012="","",B1012-B960)</f>
        <v>-850</v>
      </c>
      <c r="T1012" s="14">
        <f t="shared" ref="T1012" si="2174">IF(A1012="","",(B1012-B960)/B960)</f>
        <v>-0.61195104391648669</v>
      </c>
      <c r="U1012" s="11">
        <f t="shared" ref="U1012" si="2175">IF(A1012="","",(G1012-G1011))</f>
        <v>-53</v>
      </c>
      <c r="V1012" s="14">
        <f t="shared" ref="V1012" si="2176">IF(A1012="","",(G1012-G1011)/G1011)</f>
        <v>-9.4222222222222225E-3</v>
      </c>
      <c r="W1012" s="11">
        <f t="shared" ref="W1012" si="2177">IF(A1012="","",G1012-G960)</f>
        <v>-7977</v>
      </c>
      <c r="X1012" s="14">
        <f t="shared" ref="X1012" si="2178">IF(A1012="","",(G1012-G960)/G960)</f>
        <v>-0.58875193741235521</v>
      </c>
    </row>
    <row r="1013" spans="1:24" x14ac:dyDescent="0.3">
      <c r="A1013" s="16">
        <v>44688</v>
      </c>
      <c r="B1013" s="7">
        <v>455</v>
      </c>
      <c r="C1013" s="7">
        <v>537.25</v>
      </c>
      <c r="D1013" s="7">
        <v>9</v>
      </c>
      <c r="E1013" s="7">
        <v>6.25</v>
      </c>
      <c r="F1013" s="15">
        <v>44681</v>
      </c>
      <c r="G1013" s="7">
        <v>4769</v>
      </c>
      <c r="H1013" s="7">
        <v>5485.25</v>
      </c>
      <c r="I1013" s="3">
        <v>0</v>
      </c>
      <c r="J1013" s="7">
        <v>4.75</v>
      </c>
      <c r="K1013" s="7">
        <v>0</v>
      </c>
      <c r="L1013" s="9">
        <v>0</v>
      </c>
      <c r="M1013" s="9">
        <v>0</v>
      </c>
      <c r="N1013" s="9">
        <v>0</v>
      </c>
      <c r="O1013" s="3">
        <v>0</v>
      </c>
      <c r="P1013" s="7">
        <v>11.25</v>
      </c>
      <c r="Q1013" s="11">
        <f t="shared" ref="Q1013" si="2179">IF(A1013="","",B1013-B1012)</f>
        <v>-84</v>
      </c>
      <c r="R1013" s="14">
        <f t="shared" ref="R1013" si="2180">IF(A1013="","",(B1013-B1012)/B1012)</f>
        <v>-0.15584415584415584</v>
      </c>
      <c r="S1013" s="11">
        <f t="shared" ref="S1013" si="2181">IF(A1013="","",B1013-B961)</f>
        <v>-842</v>
      </c>
      <c r="T1013" s="14">
        <f t="shared" ref="T1013" si="2182">IF(A1013="","",(B1013-B961)/B961)</f>
        <v>-0.6491904394757132</v>
      </c>
      <c r="U1013" s="11">
        <f t="shared" ref="U1013" si="2183">IF(A1013="","",(G1013-G1012))</f>
        <v>-803</v>
      </c>
      <c r="V1013" s="14">
        <f t="shared" ref="V1013" si="2184">IF(A1013="","",(G1013-G1012)/G1012)</f>
        <v>-0.14411342426417803</v>
      </c>
      <c r="W1013" s="11">
        <f t="shared" ref="W1013" si="2185">IF(A1013="","",G1013-G961)</f>
        <v>-7533</v>
      </c>
      <c r="X1013" s="14">
        <f t="shared" ref="X1013" si="2186">IF(A1013="","",(G1013-G961)/G961)</f>
        <v>-0.61233945699886194</v>
      </c>
    </row>
    <row r="1014" spans="1:24" x14ac:dyDescent="0.3">
      <c r="A1014" s="16">
        <v>44695</v>
      </c>
      <c r="B1014" s="7">
        <v>450</v>
      </c>
      <c r="C1014" s="7">
        <v>523.5</v>
      </c>
      <c r="D1014" s="7">
        <v>0</v>
      </c>
      <c r="E1014" s="7">
        <v>4.25</v>
      </c>
      <c r="F1014" s="15">
        <v>44688</v>
      </c>
      <c r="G1014" s="7">
        <v>4302</v>
      </c>
      <c r="H1014" s="7">
        <v>5067</v>
      </c>
      <c r="I1014" s="3">
        <v>1</v>
      </c>
      <c r="J1014" s="7">
        <v>2.75</v>
      </c>
      <c r="K1014" s="7">
        <v>0</v>
      </c>
      <c r="L1014" s="9">
        <v>0</v>
      </c>
      <c r="M1014" s="9">
        <v>0</v>
      </c>
      <c r="N1014" s="9">
        <v>0</v>
      </c>
      <c r="O1014" s="3">
        <v>0</v>
      </c>
      <c r="P1014" s="7">
        <v>8.75</v>
      </c>
      <c r="Q1014" s="11">
        <f t="shared" ref="Q1014" si="2187">IF(A1014="","",B1014-B1013)</f>
        <v>-5</v>
      </c>
      <c r="R1014" s="14">
        <f t="shared" ref="R1014" si="2188">IF(A1014="","",(B1014-B1013)/B1013)</f>
        <v>-1.098901098901099E-2</v>
      </c>
      <c r="S1014" s="11">
        <f t="shared" ref="S1014" si="2189">IF(A1014="","",B1014-B962)</f>
        <v>-761</v>
      </c>
      <c r="T1014" s="14">
        <f t="shared" ref="T1014" si="2190">IF(A1014="","",(B1014-B962)/B962)</f>
        <v>-0.62840627580511976</v>
      </c>
      <c r="U1014" s="11">
        <f t="shared" ref="U1014" si="2191">IF(A1014="","",(G1014-G1013))</f>
        <v>-467</v>
      </c>
      <c r="V1014" s="14">
        <f t="shared" ref="V1014" si="2192">IF(A1014="","",(G1014-G1013)/G1013)</f>
        <v>-9.79240931012791E-2</v>
      </c>
      <c r="W1014" s="11">
        <f t="shared" ref="W1014" si="2193">IF(A1014="","",G1014-G962)</f>
        <v>-7386</v>
      </c>
      <c r="X1014" s="14">
        <f t="shared" ref="X1014" si="2194">IF(A1014="","",(G1014-G962)/G962)</f>
        <v>-0.63193018480492813</v>
      </c>
    </row>
    <row r="1015" spans="1:24" x14ac:dyDescent="0.3">
      <c r="A1015" s="16">
        <v>44702</v>
      </c>
      <c r="B1015" s="7">
        <v>459</v>
      </c>
      <c r="C1015" s="7">
        <v>475.75</v>
      </c>
      <c r="D1015" s="7">
        <v>0</v>
      </c>
      <c r="E1015" s="7">
        <v>2.75</v>
      </c>
      <c r="F1015" s="15">
        <v>44695</v>
      </c>
      <c r="G1015" s="7">
        <v>4104</v>
      </c>
      <c r="H1015" s="7">
        <v>4686.75</v>
      </c>
      <c r="I1015" s="3">
        <v>1</v>
      </c>
      <c r="J1015" s="7">
        <v>1.5</v>
      </c>
      <c r="K1015" s="7">
        <v>0</v>
      </c>
      <c r="L1015" s="9">
        <v>0</v>
      </c>
      <c r="M1015" s="9">
        <v>0</v>
      </c>
      <c r="N1015" s="9">
        <v>0</v>
      </c>
      <c r="O1015" s="3">
        <v>0</v>
      </c>
      <c r="P1015" s="7">
        <v>0</v>
      </c>
      <c r="Q1015" s="11">
        <f t="shared" ref="Q1015" si="2195">IF(A1015="","",B1015-B1014)</f>
        <v>9</v>
      </c>
      <c r="R1015" s="14">
        <f t="shared" ref="R1015" si="2196">IF(A1015="","",(B1015-B1014)/B1014)</f>
        <v>0.02</v>
      </c>
      <c r="S1015" s="11">
        <f t="shared" ref="S1015" si="2197">IF(A1015="","",B1015-B963)</f>
        <v>-544</v>
      </c>
      <c r="T1015" s="14">
        <f t="shared" ref="T1015" si="2198">IF(A1015="","",(B1015-B963)/B963)</f>
        <v>-0.5423728813559322</v>
      </c>
      <c r="U1015" s="11">
        <f t="shared" ref="U1015" si="2199">IF(A1015="","",(G1015-G1014))</f>
        <v>-198</v>
      </c>
      <c r="V1015" s="14">
        <f t="shared" ref="V1015" si="2200">IF(A1015="","",(G1015-G1014)/G1014)</f>
        <v>-4.6025104602510462E-2</v>
      </c>
      <c r="W1015" s="11">
        <f t="shared" ref="W1015" si="2201">IF(A1015="","",G1015-G963)</f>
        <v>-7454</v>
      </c>
      <c r="X1015" s="14">
        <f t="shared" ref="X1015" si="2202">IF(A1015="","",(G1015-G963)/G963)</f>
        <v>-0.64492126665513061</v>
      </c>
    </row>
    <row r="1016" spans="1:24" x14ac:dyDescent="0.3">
      <c r="A1016" s="16">
        <v>44709</v>
      </c>
      <c r="B1016" s="7">
        <v>378</v>
      </c>
      <c r="C1016" s="7">
        <v>435.5</v>
      </c>
      <c r="D1016" s="7">
        <v>0</v>
      </c>
      <c r="E1016" s="7">
        <v>2.25</v>
      </c>
      <c r="F1016" s="15">
        <v>44702</v>
      </c>
      <c r="G1016" s="7">
        <v>3865</v>
      </c>
      <c r="H1016" s="7">
        <v>4260</v>
      </c>
      <c r="I1016" s="3">
        <v>33</v>
      </c>
      <c r="J1016" s="7">
        <v>8.75</v>
      </c>
      <c r="K1016" s="7">
        <v>0</v>
      </c>
      <c r="L1016" s="9">
        <v>0</v>
      </c>
      <c r="M1016" s="9">
        <v>0</v>
      </c>
      <c r="N1016" s="9">
        <v>0</v>
      </c>
      <c r="O1016" s="3">
        <v>42</v>
      </c>
      <c r="P1016" s="7">
        <v>10.5</v>
      </c>
      <c r="Q1016" s="11">
        <f t="shared" ref="Q1016" si="2203">IF(A1016="","",B1016-B1015)</f>
        <v>-81</v>
      </c>
      <c r="R1016" s="14">
        <f t="shared" ref="R1016" si="2204">IF(A1016="","",(B1016-B1015)/B1015)</f>
        <v>-0.17647058823529413</v>
      </c>
      <c r="S1016" s="11">
        <f t="shared" ref="S1016" si="2205">IF(A1016="","",B1016-B964)</f>
        <v>-993</v>
      </c>
      <c r="T1016" s="14">
        <f t="shared" ref="T1016" si="2206">IF(A1016="","",(B1016-B964)/B964)</f>
        <v>-0.72428884026258211</v>
      </c>
      <c r="U1016" s="11">
        <f t="shared" ref="U1016" si="2207">IF(A1016="","",(G1016-G1015))</f>
        <v>-239</v>
      </c>
      <c r="V1016" s="14">
        <f t="shared" ref="V1016" si="2208">IF(A1016="","",(G1016-G1015)/G1015)</f>
        <v>-5.8235867446393759E-2</v>
      </c>
      <c r="W1016" s="11">
        <f t="shared" ref="W1016" si="2209">IF(A1016="","",G1016-G964)</f>
        <v>-6775</v>
      </c>
      <c r="X1016" s="14">
        <f t="shared" ref="X1016" si="2210">IF(A1016="","",(G1016-G964)/G964)</f>
        <v>-0.6367481203007519</v>
      </c>
    </row>
    <row r="1017" spans="1:24" x14ac:dyDescent="0.3">
      <c r="A1017" s="16">
        <v>44716</v>
      </c>
      <c r="B1017" s="7">
        <v>391</v>
      </c>
      <c r="C1017" s="7">
        <v>419.5</v>
      </c>
      <c r="D1017" s="7">
        <v>0</v>
      </c>
      <c r="E1017" s="7">
        <v>0</v>
      </c>
      <c r="F1017" s="15">
        <v>44709</v>
      </c>
      <c r="G1017" s="7">
        <v>3609</v>
      </c>
      <c r="H1017" s="7">
        <v>3970</v>
      </c>
      <c r="I1017" s="3">
        <v>1</v>
      </c>
      <c r="J1017" s="7">
        <v>9</v>
      </c>
      <c r="K1017" s="7">
        <v>0</v>
      </c>
      <c r="L1017" s="9">
        <v>0</v>
      </c>
      <c r="M1017" s="9">
        <v>0</v>
      </c>
      <c r="N1017" s="9">
        <v>0</v>
      </c>
      <c r="O1017" s="3">
        <v>1</v>
      </c>
      <c r="P1017" s="7">
        <v>10.75</v>
      </c>
      <c r="Q1017" s="11">
        <f t="shared" ref="Q1017" si="2211">IF(A1017="","",B1017-B1016)</f>
        <v>13</v>
      </c>
      <c r="R1017" s="14">
        <f t="shared" ref="R1017" si="2212">IF(A1017="","",(B1017-B1016)/B1016)</f>
        <v>3.439153439153439E-2</v>
      </c>
      <c r="S1017" s="11">
        <f t="shared" ref="S1017" si="2213">IF(A1017="","",B1017-B965)</f>
        <v>-645</v>
      </c>
      <c r="T1017" s="14">
        <f t="shared" ref="T1017" si="2214">IF(A1017="","",(B1017-B965)/B965)</f>
        <v>-0.62258687258687262</v>
      </c>
      <c r="U1017" s="11">
        <f t="shared" ref="U1017" si="2215">IF(A1017="","",(G1017-G1016))</f>
        <v>-256</v>
      </c>
      <c r="V1017" s="14">
        <f t="shared" ref="V1017" si="2216">IF(A1017="","",(G1017-G1016)/G1016)</f>
        <v>-6.6235446313065979E-2</v>
      </c>
      <c r="W1017" s="11">
        <f t="shared" ref="W1017" si="2217">IF(A1017="","",G1017-G965)</f>
        <v>-7087</v>
      </c>
      <c r="X1017" s="14">
        <f t="shared" ref="X1017" si="2218">IF(A1017="","",(G1017-G965)/G965)</f>
        <v>-0.662584143605086</v>
      </c>
    </row>
    <row r="1018" spans="1:24" x14ac:dyDescent="0.3">
      <c r="A1018" s="16">
        <v>44723</v>
      </c>
      <c r="B1018" s="7">
        <v>389</v>
      </c>
      <c r="C1018" s="7">
        <v>404.25</v>
      </c>
      <c r="D1018" s="7">
        <v>0</v>
      </c>
      <c r="E1018" s="7">
        <v>0</v>
      </c>
      <c r="F1018" s="15">
        <v>44716</v>
      </c>
      <c r="G1018" s="7">
        <v>3476</v>
      </c>
      <c r="H1018" s="7">
        <v>3763.5</v>
      </c>
      <c r="I1018" s="3">
        <v>4</v>
      </c>
      <c r="J1018" s="7">
        <v>9.75</v>
      </c>
      <c r="K1018" s="7">
        <v>0</v>
      </c>
      <c r="L1018" s="9">
        <v>0</v>
      </c>
      <c r="M1018" s="9">
        <v>0</v>
      </c>
      <c r="N1018" s="9">
        <v>0</v>
      </c>
      <c r="O1018" s="3">
        <v>0</v>
      </c>
      <c r="P1018" s="7">
        <v>10.75</v>
      </c>
      <c r="Q1018" s="11">
        <f t="shared" ref="Q1018" si="2219">IF(A1018="","",B1018-B1017)</f>
        <v>-2</v>
      </c>
      <c r="R1018" s="14">
        <f t="shared" ref="R1018" si="2220">IF(A1018="","",(B1018-B1017)/B1017)</f>
        <v>-5.1150895140664966E-3</v>
      </c>
      <c r="S1018" s="11">
        <f t="shared" ref="S1018" si="2221">IF(A1018="","",B1018-B966)</f>
        <v>-965</v>
      </c>
      <c r="T1018" s="14">
        <f t="shared" ref="T1018" si="2222">IF(A1018="","",(B1018-B966)/B966)</f>
        <v>-0.71270310192023634</v>
      </c>
      <c r="U1018" s="11">
        <f t="shared" ref="U1018" si="2223">IF(A1018="","",(G1018-G1017))</f>
        <v>-133</v>
      </c>
      <c r="V1018" s="14">
        <f t="shared" ref="V1018" si="2224">IF(A1018="","",(G1018-G1017)/G1017)</f>
        <v>-3.6852313660293713E-2</v>
      </c>
      <c r="W1018" s="11">
        <f t="shared" ref="W1018" si="2225">IF(A1018="","",G1018-G966)</f>
        <v>-6710</v>
      </c>
      <c r="X1018" s="14">
        <f t="shared" ref="X1018" si="2226">IF(A1018="","",(G1018-G966)/G966)</f>
        <v>-0.65874730021598271</v>
      </c>
    </row>
    <row r="1019" spans="1:24" x14ac:dyDescent="0.3">
      <c r="A1019" s="16">
        <v>44730</v>
      </c>
      <c r="B1019" s="7">
        <v>494</v>
      </c>
      <c r="C1019" s="7">
        <v>413</v>
      </c>
      <c r="D1019" s="7">
        <v>0</v>
      </c>
      <c r="E1019" s="7">
        <v>0</v>
      </c>
      <c r="F1019" s="15">
        <v>44723</v>
      </c>
      <c r="G1019" s="7">
        <v>3272</v>
      </c>
      <c r="H1019" s="7">
        <v>3555.5</v>
      </c>
      <c r="I1019" s="3">
        <v>0</v>
      </c>
      <c r="J1019" s="7">
        <v>9.5</v>
      </c>
      <c r="K1019" s="7">
        <v>0</v>
      </c>
      <c r="L1019" s="9">
        <v>0</v>
      </c>
      <c r="M1019" s="9">
        <v>0</v>
      </c>
      <c r="N1019" s="9">
        <v>0</v>
      </c>
      <c r="O1019" s="3">
        <v>0</v>
      </c>
      <c r="P1019" s="7">
        <v>10.75</v>
      </c>
      <c r="Q1019" s="11">
        <f t="shared" ref="Q1019" si="2227">IF(A1019="","",B1019-B1018)</f>
        <v>105</v>
      </c>
      <c r="R1019" s="14">
        <f t="shared" ref="R1019" si="2228">IF(A1019="","",(B1019-B1018)/B1018)</f>
        <v>0.26992287917737789</v>
      </c>
      <c r="S1019" s="11">
        <f t="shared" ref="S1019" si="2229">IF(A1019="","",B1019-B967)</f>
        <v>-1051</v>
      </c>
      <c r="T1019" s="14">
        <f t="shared" ref="T1019" si="2230">IF(A1019="","",(B1019-B967)/B967)</f>
        <v>-0.68025889967637543</v>
      </c>
      <c r="U1019" s="11">
        <f t="shared" ref="U1019" si="2231">IF(A1019="","",(G1019-G1018))</f>
        <v>-204</v>
      </c>
      <c r="V1019" s="14">
        <f t="shared" ref="V1019" si="2232">IF(A1019="","",(G1019-G1018)/G1018)</f>
        <v>-5.8688147295742232E-2</v>
      </c>
      <c r="W1019" s="11">
        <f t="shared" ref="W1019" si="2233">IF(A1019="","",G1019-G967)</f>
        <v>-6327</v>
      </c>
      <c r="X1019" s="14">
        <f t="shared" ref="X1019" si="2234">IF(A1019="","",(G1019-G967)/G967)</f>
        <v>-0.65913115949578083</v>
      </c>
    </row>
    <row r="1020" spans="1:24" x14ac:dyDescent="0.3">
      <c r="A1020" s="16">
        <v>44737</v>
      </c>
      <c r="B1020" s="7">
        <v>490</v>
      </c>
      <c r="C1020" s="7">
        <v>441</v>
      </c>
      <c r="D1020" s="7">
        <v>0</v>
      </c>
      <c r="E1020" s="7">
        <v>0</v>
      </c>
      <c r="F1020" s="15">
        <v>44730</v>
      </c>
      <c r="G1020" s="7">
        <v>3268</v>
      </c>
      <c r="H1020" s="7">
        <v>3406.25</v>
      </c>
      <c r="I1020" s="3">
        <v>9</v>
      </c>
      <c r="J1020" s="7">
        <v>3.5</v>
      </c>
      <c r="K1020" s="7">
        <v>0</v>
      </c>
      <c r="L1020" s="9">
        <v>0</v>
      </c>
      <c r="M1020" s="9">
        <v>0</v>
      </c>
      <c r="N1020" s="9">
        <v>0</v>
      </c>
      <c r="O1020" s="3">
        <v>0</v>
      </c>
      <c r="P1020" s="7">
        <v>0.25</v>
      </c>
      <c r="Q1020" s="11">
        <f t="shared" ref="Q1020" si="2235">IF(A1020="","",B1020-B1019)</f>
        <v>-4</v>
      </c>
      <c r="R1020" s="14">
        <f t="shared" ref="R1020" si="2236">IF(A1020="","",(B1020-B1019)/B1019)</f>
        <v>-8.0971659919028341E-3</v>
      </c>
      <c r="S1020" s="11">
        <f t="shared" ref="S1020" si="2237">IF(A1020="","",B1020-B968)</f>
        <v>-877</v>
      </c>
      <c r="T1020" s="14">
        <f t="shared" ref="T1020" si="2238">IF(A1020="","",(B1020-B968)/B968)</f>
        <v>-0.6415508412582297</v>
      </c>
      <c r="U1020" s="11">
        <f t="shared" ref="U1020" si="2239">IF(A1020="","",(G1020-G1019))</f>
        <v>-4</v>
      </c>
      <c r="V1020" s="14">
        <f t="shared" ref="V1020" si="2240">IF(A1020="","",(G1020-G1019)/G1019)</f>
        <v>-1.2224938875305623E-3</v>
      </c>
      <c r="W1020" s="11">
        <f t="shared" ref="W1020" si="2241">IF(A1020="","",G1020-G968)</f>
        <v>-6137</v>
      </c>
      <c r="X1020" s="14">
        <f t="shared" ref="X1020" si="2242">IF(A1020="","",(G1020-G968)/G968)</f>
        <v>-0.65252525252525251</v>
      </c>
    </row>
    <row r="1021" spans="1:24" x14ac:dyDescent="0.3">
      <c r="A1021" s="16">
        <v>44744</v>
      </c>
      <c r="B1021" s="7">
        <v>450</v>
      </c>
      <c r="C1021" s="7">
        <v>455.75</v>
      </c>
      <c r="D1021" s="7">
        <v>0</v>
      </c>
      <c r="E1021" s="7">
        <v>0</v>
      </c>
      <c r="F1021" s="15">
        <v>44737</v>
      </c>
      <c r="G1021" s="7">
        <v>3341</v>
      </c>
      <c r="H1021" s="7">
        <v>3339.25</v>
      </c>
      <c r="I1021" s="3">
        <v>12</v>
      </c>
      <c r="J1021" s="7">
        <v>6.25</v>
      </c>
      <c r="K1021" s="7">
        <v>0</v>
      </c>
      <c r="L1021" s="9">
        <v>0</v>
      </c>
      <c r="M1021" s="9">
        <v>0</v>
      </c>
      <c r="N1021" s="9">
        <v>0</v>
      </c>
      <c r="O1021" s="3">
        <v>1</v>
      </c>
      <c r="P1021" s="7">
        <v>0.25</v>
      </c>
      <c r="Q1021" s="11">
        <f t="shared" ref="Q1021" si="2243">IF(A1021="","",B1021-B1020)</f>
        <v>-40</v>
      </c>
      <c r="R1021" s="14">
        <f t="shared" ref="R1021" si="2244">IF(A1021="","",(B1021-B1020)/B1020)</f>
        <v>-8.1632653061224483E-2</v>
      </c>
      <c r="S1021" s="11">
        <f t="shared" ref="S1021" si="2245">IF(A1021="","",B1021-B969)</f>
        <v>-796</v>
      </c>
      <c r="T1021" s="14">
        <f t="shared" ref="T1021" si="2246">IF(A1021="","",(B1021-B969)/B969)</f>
        <v>-0.6388443017656501</v>
      </c>
      <c r="U1021" s="11">
        <f t="shared" ref="U1021" si="2247">IF(A1021="","",(G1021-G1020))</f>
        <v>73</v>
      </c>
      <c r="V1021" s="14">
        <f t="shared" ref="V1021" si="2248">IF(A1021="","",(G1021-G1020)/G1020)</f>
        <v>2.233782129742962E-2</v>
      </c>
      <c r="W1021" s="11">
        <f t="shared" ref="W1021" si="2249">IF(A1021="","",G1021-G969)</f>
        <v>-6061</v>
      </c>
      <c r="X1021" s="14">
        <f t="shared" ref="X1021" si="2250">IF(A1021="","",(G1021-G969)/G969)</f>
        <v>-0.6446500744522442</v>
      </c>
    </row>
    <row r="1022" spans="1:24" x14ac:dyDescent="0.3">
      <c r="A1022" s="16">
        <v>44751</v>
      </c>
      <c r="B1022" s="7">
        <v>634</v>
      </c>
      <c r="C1022" s="7">
        <v>517</v>
      </c>
      <c r="D1022" s="7">
        <v>0</v>
      </c>
      <c r="E1022" s="7">
        <v>0</v>
      </c>
      <c r="F1022" s="15">
        <v>44744</v>
      </c>
      <c r="G1022" s="7">
        <v>3321</v>
      </c>
      <c r="H1022" s="7">
        <v>3300.5</v>
      </c>
      <c r="I1022" s="3">
        <v>0</v>
      </c>
      <c r="J1022" s="7">
        <v>5.25</v>
      </c>
      <c r="K1022" s="7">
        <v>0</v>
      </c>
      <c r="L1022" s="9">
        <v>0</v>
      </c>
      <c r="M1022" s="9">
        <v>0</v>
      </c>
      <c r="N1022" s="9">
        <v>0</v>
      </c>
      <c r="O1022" s="3">
        <v>0</v>
      </c>
      <c r="P1022" s="7">
        <v>0.25</v>
      </c>
      <c r="Q1022" s="11">
        <f t="shared" ref="Q1022" si="2251">IF(A1022="","",B1022-B1021)</f>
        <v>184</v>
      </c>
      <c r="R1022" s="14">
        <f t="shared" ref="R1022" si="2252">IF(A1022="","",(B1022-B1021)/B1021)</f>
        <v>0.40888888888888891</v>
      </c>
      <c r="S1022" s="11">
        <f t="shared" ref="S1022" si="2253">IF(A1022="","",B1022-B970)</f>
        <v>-535</v>
      </c>
      <c r="T1022" s="14">
        <f t="shared" ref="T1022" si="2254">IF(A1022="","",(B1022-B970)/B970)</f>
        <v>-0.45765611633875108</v>
      </c>
      <c r="U1022" s="11">
        <f t="shared" ref="U1022" si="2255">IF(A1022="","",(G1022-G1021))</f>
        <v>-20</v>
      </c>
      <c r="V1022" s="14">
        <f t="shared" ref="V1022" si="2256">IF(A1022="","",(G1022-G1021)/G1021)</f>
        <v>-5.9862316671655197E-3</v>
      </c>
      <c r="W1022" s="11">
        <f t="shared" ref="W1022" si="2257">IF(A1022="","",G1022-G970)</f>
        <v>-5689</v>
      </c>
      <c r="X1022" s="14">
        <f t="shared" ref="X1022" si="2258">IF(A1022="","",(G1022-G970)/G970)</f>
        <v>-0.63140954495005552</v>
      </c>
    </row>
    <row r="1023" spans="1:24" x14ac:dyDescent="0.3">
      <c r="A1023" s="16">
        <v>44758</v>
      </c>
      <c r="B1023" s="7">
        <v>439</v>
      </c>
      <c r="C1023" s="7">
        <v>503.25</v>
      </c>
      <c r="D1023" s="7">
        <v>0</v>
      </c>
      <c r="E1023" s="7">
        <v>0</v>
      </c>
      <c r="F1023" s="15">
        <v>44751</v>
      </c>
      <c r="G1023" s="7">
        <v>3565</v>
      </c>
      <c r="H1023" s="7">
        <v>3373.75</v>
      </c>
      <c r="I1023" s="3">
        <v>4</v>
      </c>
      <c r="J1023" s="7">
        <v>6.25</v>
      </c>
      <c r="K1023" s="7">
        <v>0</v>
      </c>
      <c r="L1023" s="9">
        <v>0</v>
      </c>
      <c r="M1023" s="9">
        <v>0</v>
      </c>
      <c r="N1023" s="9">
        <v>0</v>
      </c>
      <c r="O1023" s="3">
        <v>0</v>
      </c>
      <c r="P1023" s="7">
        <v>0.25</v>
      </c>
      <c r="Q1023" s="11">
        <f t="shared" ref="Q1023" si="2259">IF(A1023="","",B1023-B1022)</f>
        <v>-195</v>
      </c>
      <c r="R1023" s="14">
        <f t="shared" ref="R1023" si="2260">IF(A1023="","",(B1023-B1022)/B1022)</f>
        <v>-0.30757097791798105</v>
      </c>
      <c r="S1023" s="11">
        <f t="shared" ref="S1023" si="2261">IF(A1023="","",B1023-B971)</f>
        <v>-762</v>
      </c>
      <c r="T1023" s="14">
        <f t="shared" ref="T1023" si="2262">IF(A1023="","",(B1023-B971)/B971)</f>
        <v>-0.63447127393838465</v>
      </c>
      <c r="U1023" s="11">
        <f t="shared" ref="U1023" si="2263">IF(A1023="","",(G1023-G1022))</f>
        <v>244</v>
      </c>
      <c r="V1023" s="14">
        <f t="shared" ref="V1023" si="2264">IF(A1023="","",(G1023-G1022)/G1022)</f>
        <v>7.3471845829569407E-2</v>
      </c>
      <c r="W1023" s="11">
        <f t="shared" ref="W1023" si="2265">IF(A1023="","",G1023-G971)</f>
        <v>-5823</v>
      </c>
      <c r="X1023" s="14">
        <f t="shared" ref="X1023" si="2266">IF(A1023="","",(G1023-G971)/G971)</f>
        <v>-0.62025990626331484</v>
      </c>
    </row>
    <row r="1024" spans="1:24" x14ac:dyDescent="0.3">
      <c r="A1024" s="16">
        <v>44765</v>
      </c>
      <c r="B1024" s="7">
        <v>379</v>
      </c>
      <c r="C1024" s="7">
        <v>475.5</v>
      </c>
      <c r="D1024" s="7">
        <v>0</v>
      </c>
      <c r="E1024" s="7">
        <v>0</v>
      </c>
      <c r="F1024" s="15">
        <v>44758</v>
      </c>
      <c r="G1024" s="7">
        <v>3442</v>
      </c>
      <c r="H1024" s="7">
        <v>3417.25</v>
      </c>
      <c r="I1024" s="3">
        <v>4</v>
      </c>
      <c r="J1024" s="7">
        <v>5</v>
      </c>
      <c r="K1024" s="7">
        <v>0</v>
      </c>
      <c r="L1024" s="9">
        <v>0</v>
      </c>
      <c r="M1024" s="9">
        <v>0</v>
      </c>
      <c r="N1024" s="9">
        <v>0</v>
      </c>
      <c r="O1024" s="3">
        <v>0</v>
      </c>
      <c r="P1024" s="7">
        <v>0.25</v>
      </c>
      <c r="Q1024" s="11">
        <f t="shared" ref="Q1024" si="2267">IF(A1024="","",B1024-B1023)</f>
        <v>-60</v>
      </c>
      <c r="R1024" s="14">
        <f t="shared" ref="R1024" si="2268">IF(A1024="","",(B1024-B1023)/B1023)</f>
        <v>-0.1366742596810934</v>
      </c>
      <c r="S1024" s="11">
        <f t="shared" ref="S1024" si="2269">IF(A1024="","",B1024-B972)</f>
        <v>-536</v>
      </c>
      <c r="T1024" s="14">
        <f t="shared" ref="T1024" si="2270">IF(A1024="","",(B1024-B972)/B972)</f>
        <v>-0.58579234972677596</v>
      </c>
      <c r="U1024" s="11">
        <f t="shared" ref="U1024" si="2271">IF(A1024="","",(G1024-G1023))</f>
        <v>-123</v>
      </c>
      <c r="V1024" s="14">
        <f t="shared" ref="V1024" si="2272">IF(A1024="","",(G1024-G1023)/G1023)</f>
        <v>-3.4502103786816271E-2</v>
      </c>
      <c r="W1024" s="11">
        <f t="shared" ref="W1024" si="2273">IF(A1024="","",G1024-G972)</f>
        <v>-4765</v>
      </c>
      <c r="X1024" s="14">
        <f t="shared" ref="X1024" si="2274">IF(A1024="","",(G1024-G972)/G972)</f>
        <v>-0.58060192518581699</v>
      </c>
    </row>
    <row r="1025" spans="1:24" x14ac:dyDescent="0.3">
      <c r="A1025" s="16">
        <v>44772</v>
      </c>
      <c r="B1025" s="7">
        <v>388</v>
      </c>
      <c r="C1025" s="7">
        <v>460</v>
      </c>
      <c r="D1025" s="7">
        <v>0</v>
      </c>
      <c r="E1025" s="7">
        <v>0</v>
      </c>
      <c r="F1025" s="15">
        <v>44765</v>
      </c>
      <c r="G1025" s="7">
        <v>3277</v>
      </c>
      <c r="H1025" s="7">
        <v>3401.25</v>
      </c>
      <c r="I1025" s="3">
        <v>29</v>
      </c>
      <c r="J1025" s="7">
        <v>9.25</v>
      </c>
      <c r="K1025" s="7">
        <v>0</v>
      </c>
      <c r="L1025" s="9">
        <v>0</v>
      </c>
      <c r="M1025" s="9">
        <v>0</v>
      </c>
      <c r="N1025" s="9">
        <v>0</v>
      </c>
      <c r="O1025" s="3">
        <v>3</v>
      </c>
      <c r="P1025" s="7">
        <v>0.75</v>
      </c>
      <c r="Q1025" s="11">
        <f t="shared" ref="Q1025" si="2275">IF(A1025="","",B1025-B1024)</f>
        <v>9</v>
      </c>
      <c r="R1025" s="14">
        <f t="shared" ref="R1025" si="2276">IF(A1025="","",(B1025-B1024)/B1024)</f>
        <v>2.3746701846965697E-2</v>
      </c>
      <c r="S1025" s="11">
        <f t="shared" ref="S1025" si="2277">IF(A1025="","",B1025-B973)</f>
        <v>-420</v>
      </c>
      <c r="T1025" s="14">
        <f t="shared" ref="T1025" si="2278">IF(A1025="","",(B1025-B973)/B973)</f>
        <v>-0.51980198019801982</v>
      </c>
      <c r="U1025" s="11">
        <f t="shared" ref="U1025" si="2279">IF(A1025="","",(G1025-G1024))</f>
        <v>-165</v>
      </c>
      <c r="V1025" s="14">
        <f t="shared" ref="V1025" si="2280">IF(A1025="","",(G1025-G1024)/G1024)</f>
        <v>-4.7937245787332945E-2</v>
      </c>
      <c r="W1025" s="11">
        <f t="shared" ref="W1025" si="2281">IF(A1025="","",G1025-G973)</f>
        <v>-4920</v>
      </c>
      <c r="X1025" s="14">
        <f t="shared" ref="X1025" si="2282">IF(A1025="","",(G1025-G973)/G973)</f>
        <v>-0.60021959253385382</v>
      </c>
    </row>
    <row r="1026" spans="1:24" x14ac:dyDescent="0.3">
      <c r="A1026" s="16">
        <v>44779</v>
      </c>
      <c r="B1026" s="7">
        <v>442</v>
      </c>
      <c r="C1026" s="7">
        <v>412</v>
      </c>
      <c r="D1026" s="7">
        <v>0</v>
      </c>
      <c r="E1026" s="7">
        <v>0</v>
      </c>
      <c r="F1026" s="15">
        <v>44772</v>
      </c>
      <c r="G1026" s="7">
        <v>3359</v>
      </c>
      <c r="H1026" s="7">
        <v>3410.75</v>
      </c>
      <c r="I1026" s="3">
        <v>2</v>
      </c>
      <c r="J1026" s="7">
        <v>9.75</v>
      </c>
      <c r="K1026" s="7">
        <v>0</v>
      </c>
      <c r="L1026" s="9">
        <v>0</v>
      </c>
      <c r="M1026" s="9">
        <v>0</v>
      </c>
      <c r="N1026" s="9">
        <v>0</v>
      </c>
      <c r="O1026" s="3">
        <v>1</v>
      </c>
      <c r="P1026" s="7">
        <v>1</v>
      </c>
      <c r="Q1026" s="11">
        <f t="shared" ref="Q1026" si="2283">IF(A1026="","",B1026-B1025)</f>
        <v>54</v>
      </c>
      <c r="R1026" s="14">
        <f t="shared" ref="R1026" si="2284">IF(A1026="","",(B1026-B1025)/B1025)</f>
        <v>0.13917525773195877</v>
      </c>
      <c r="S1026" s="11">
        <f t="shared" ref="S1026" si="2285">IF(A1026="","",B1026-B974)</f>
        <v>-327</v>
      </c>
      <c r="T1026" s="14">
        <f t="shared" ref="T1026" si="2286">IF(A1026="","",(B1026-B974)/B974)</f>
        <v>-0.42522756827048114</v>
      </c>
      <c r="U1026" s="11">
        <f t="shared" ref="U1026" si="2287">IF(A1026="","",(G1026-G1025))</f>
        <v>82</v>
      </c>
      <c r="V1026" s="14">
        <f t="shared" ref="V1026" si="2288">IF(A1026="","",(G1026-G1025)/G1025)</f>
        <v>2.5022886786695148E-2</v>
      </c>
      <c r="W1026" s="11">
        <f t="shared" ref="W1026" si="2289">IF(A1026="","",G1026-G974)</f>
        <v>-4521</v>
      </c>
      <c r="X1026" s="14">
        <f t="shared" ref="X1026" si="2290">IF(A1026="","",(G1026-G974)/G974)</f>
        <v>-0.57373096446700511</v>
      </c>
    </row>
    <row r="1027" spans="1:24" x14ac:dyDescent="0.3">
      <c r="A1027" s="16">
        <v>44786</v>
      </c>
      <c r="B1027" s="7">
        <v>394</v>
      </c>
      <c r="C1027" s="7">
        <v>400.75</v>
      </c>
      <c r="D1027" s="7">
        <v>0</v>
      </c>
      <c r="E1027" s="7">
        <v>0</v>
      </c>
      <c r="F1027" s="15">
        <v>44779</v>
      </c>
      <c r="G1027" s="7">
        <v>3303</v>
      </c>
      <c r="H1027" s="7">
        <v>3345.25</v>
      </c>
      <c r="I1027" s="3">
        <v>33</v>
      </c>
      <c r="J1027" s="7">
        <v>17</v>
      </c>
      <c r="K1027" s="7">
        <v>0</v>
      </c>
      <c r="L1027" s="9">
        <v>0</v>
      </c>
      <c r="M1027" s="9">
        <v>0</v>
      </c>
      <c r="N1027" s="9">
        <v>0</v>
      </c>
      <c r="O1027" s="3">
        <v>0</v>
      </c>
      <c r="P1027" s="7">
        <v>1</v>
      </c>
      <c r="Q1027" s="11">
        <f t="shared" ref="Q1027" si="2291">IF(A1027="","",B1027-B1026)</f>
        <v>-48</v>
      </c>
      <c r="R1027" s="14">
        <f t="shared" ref="R1027" si="2292">IF(A1027="","",(B1027-B1026)/B1026)</f>
        <v>-0.10859728506787331</v>
      </c>
      <c r="S1027" s="11">
        <f t="shared" ref="S1027" si="2293">IF(A1027="","",B1027-B975)</f>
        <v>-427</v>
      </c>
      <c r="T1027" s="14">
        <f t="shared" ref="T1027" si="2294">IF(A1027="","",(B1027-B975)/B975)</f>
        <v>-0.52009744214372711</v>
      </c>
      <c r="U1027" s="11">
        <f t="shared" ref="U1027" si="2295">IF(A1027="","",(G1027-G1026))</f>
        <v>-56</v>
      </c>
      <c r="V1027" s="14">
        <f t="shared" ref="V1027" si="2296">IF(A1027="","",(G1027-G1026)/G1026)</f>
        <v>-1.6671628460851445E-2</v>
      </c>
      <c r="W1027" s="11">
        <f t="shared" ref="W1027" si="2297">IF(A1027="","",G1027-G975)</f>
        <v>-4616</v>
      </c>
      <c r="X1027" s="14">
        <f t="shared" ref="X1027" si="2298">IF(A1027="","",(G1027-G975)/G975)</f>
        <v>-0.58290188155070088</v>
      </c>
    </row>
    <row r="1028" spans="1:24" x14ac:dyDescent="0.3">
      <c r="A1028" s="16">
        <v>44793</v>
      </c>
      <c r="B1028" s="7">
        <v>372</v>
      </c>
      <c r="C1028" s="7">
        <v>399</v>
      </c>
      <c r="D1028" s="7">
        <v>0</v>
      </c>
      <c r="E1028" s="7">
        <v>0</v>
      </c>
      <c r="F1028" s="15">
        <v>44786</v>
      </c>
      <c r="G1028" s="7">
        <v>3336</v>
      </c>
      <c r="H1028" s="7">
        <v>3318.75</v>
      </c>
      <c r="I1028" s="3">
        <v>66</v>
      </c>
      <c r="J1028" s="7">
        <v>32.5</v>
      </c>
      <c r="K1028" s="7">
        <v>0</v>
      </c>
      <c r="L1028" s="9">
        <v>0</v>
      </c>
      <c r="M1028" s="9">
        <v>0</v>
      </c>
      <c r="N1028" s="9">
        <v>0</v>
      </c>
      <c r="O1028" s="3">
        <v>0</v>
      </c>
      <c r="P1028" s="7">
        <v>1</v>
      </c>
      <c r="Q1028" s="11">
        <f t="shared" ref="Q1028" si="2299">IF(A1028="","",B1028-B1027)</f>
        <v>-22</v>
      </c>
      <c r="R1028" s="14">
        <f t="shared" ref="R1028" si="2300">IF(A1028="","",(B1028-B1027)/B1027)</f>
        <v>-5.5837563451776651E-2</v>
      </c>
      <c r="S1028" s="11">
        <f t="shared" ref="S1028" si="2301">IF(A1028="","",B1028-B976)</f>
        <v>-383</v>
      </c>
      <c r="T1028" s="14">
        <f t="shared" ref="T1028" si="2302">IF(A1028="","",(B1028-B976)/B976)</f>
        <v>-0.50728476821192048</v>
      </c>
      <c r="U1028" s="11">
        <f t="shared" ref="U1028" si="2303">IF(A1028="","",(G1028-G1027))</f>
        <v>33</v>
      </c>
      <c r="V1028" s="14">
        <f t="shared" ref="V1028" si="2304">IF(A1028="","",(G1028-G1027)/G1027)</f>
        <v>9.9909173478655768E-3</v>
      </c>
      <c r="W1028" s="11">
        <f t="shared" ref="W1028" si="2305">IF(A1028="","",G1028-G976)</f>
        <v>-4189</v>
      </c>
      <c r="X1028" s="14">
        <f t="shared" ref="X1028" si="2306">IF(A1028="","",(G1028-G976)/G976)</f>
        <v>-0.55667774086378741</v>
      </c>
    </row>
    <row r="1029" spans="1:24" x14ac:dyDescent="0.3">
      <c r="A1029" s="16">
        <v>44800</v>
      </c>
      <c r="B1029" s="7">
        <v>355</v>
      </c>
      <c r="C1029" s="7">
        <v>390.75</v>
      </c>
      <c r="D1029" s="7">
        <v>0</v>
      </c>
      <c r="E1029" s="7">
        <v>0</v>
      </c>
      <c r="F1029" s="15">
        <v>44793</v>
      </c>
      <c r="G1029" s="7">
        <v>3149</v>
      </c>
      <c r="H1029" s="7">
        <v>3286.75</v>
      </c>
      <c r="I1029" s="3">
        <v>6</v>
      </c>
      <c r="J1029" s="7">
        <v>26.75</v>
      </c>
      <c r="K1029" s="7">
        <v>0</v>
      </c>
      <c r="L1029" s="9">
        <v>0</v>
      </c>
      <c r="M1029" s="9">
        <v>0</v>
      </c>
      <c r="N1029" s="9">
        <v>0</v>
      </c>
      <c r="O1029" s="3">
        <v>13</v>
      </c>
      <c r="P1029" s="7">
        <v>3.5</v>
      </c>
      <c r="Q1029" s="11">
        <f t="shared" ref="Q1029" si="2307">IF(A1029="","",B1029-B1028)</f>
        <v>-17</v>
      </c>
      <c r="R1029" s="14">
        <f t="shared" ref="R1029" si="2308">IF(A1029="","",(B1029-B1028)/B1028)</f>
        <v>-4.5698924731182797E-2</v>
      </c>
      <c r="S1029" s="11">
        <f t="shared" ref="S1029" si="2309">IF(A1029="","",B1029-B977)</f>
        <v>-363</v>
      </c>
      <c r="T1029" s="14">
        <f t="shared" ref="T1029" si="2310">IF(A1029="","",(B1029-B977)/B977)</f>
        <v>-0.50557103064066855</v>
      </c>
      <c r="U1029" s="11">
        <f t="shared" ref="U1029" si="2311">IF(A1029="","",(G1029-G1028))</f>
        <v>-187</v>
      </c>
      <c r="V1029" s="14">
        <f t="shared" ref="V1029" si="2312">IF(A1029="","",(G1029-G1028)/G1028)</f>
        <v>-5.6055155875299759E-2</v>
      </c>
      <c r="W1029" s="11">
        <f t="shared" ref="W1029" si="2313">IF(A1029="","",G1029-G977)</f>
        <v>-3897</v>
      </c>
      <c r="X1029" s="14">
        <f t="shared" ref="X1029" si="2314">IF(A1029="","",(G1029-G977)/G977)</f>
        <v>-0.55307976156684646</v>
      </c>
    </row>
    <row r="1030" spans="1:24" x14ac:dyDescent="0.3">
      <c r="A1030" s="16">
        <v>44807</v>
      </c>
      <c r="B1030" s="7">
        <v>323</v>
      </c>
      <c r="C1030" s="7">
        <v>363</v>
      </c>
      <c r="D1030" s="7">
        <v>0</v>
      </c>
      <c r="E1030" s="7">
        <v>0</v>
      </c>
      <c r="F1030" s="15">
        <v>44800</v>
      </c>
      <c r="G1030" s="7">
        <v>3030</v>
      </c>
      <c r="H1030" s="7">
        <v>3204.5</v>
      </c>
      <c r="I1030" s="3">
        <v>5</v>
      </c>
      <c r="J1030" s="7">
        <v>27.5</v>
      </c>
      <c r="K1030" s="7">
        <v>0</v>
      </c>
      <c r="L1030" s="9">
        <v>0</v>
      </c>
      <c r="M1030" s="9">
        <v>0</v>
      </c>
      <c r="N1030" s="9">
        <v>0</v>
      </c>
      <c r="O1030" s="3">
        <v>2</v>
      </c>
      <c r="P1030" s="7">
        <v>3.75</v>
      </c>
      <c r="Q1030" s="11">
        <f t="shared" ref="Q1030" si="2315">IF(A1030="","",B1030-B1029)</f>
        <v>-32</v>
      </c>
      <c r="R1030" s="14">
        <f t="shared" ref="R1030" si="2316">IF(A1030="","",(B1030-B1029)/B1029)</f>
        <v>-9.014084507042254E-2</v>
      </c>
      <c r="S1030" s="11">
        <f t="shared" ref="S1030" si="2317">IF(A1030="","",B1030-B978)</f>
        <v>-357</v>
      </c>
      <c r="T1030" s="14">
        <f t="shared" ref="T1030" si="2318">IF(A1030="","",(B1030-B978)/B978)</f>
        <v>-0.52500000000000002</v>
      </c>
      <c r="U1030" s="11">
        <f t="shared" ref="U1030" si="2319">IF(A1030="","",(G1030-G1029))</f>
        <v>-119</v>
      </c>
      <c r="V1030" s="14">
        <f t="shared" ref="V1030" si="2320">IF(A1030="","",(G1030-G1029)/G1029)</f>
        <v>-3.7789774531597334E-2</v>
      </c>
      <c r="W1030" s="11">
        <f t="shared" ref="W1030" si="2321">IF(A1030="","",G1030-G978)</f>
        <v>-3725</v>
      </c>
      <c r="X1030" s="14">
        <f t="shared" ref="X1030" si="2322">IF(A1030="","",(G1030-G978)/G978)</f>
        <v>-0.55144337527757215</v>
      </c>
    </row>
    <row r="1031" spans="1:24" x14ac:dyDescent="0.3">
      <c r="A1031" s="16">
        <v>44814</v>
      </c>
      <c r="B1031" s="7">
        <v>337</v>
      </c>
      <c r="C1031" s="7">
        <v>346.75</v>
      </c>
      <c r="D1031" s="7">
        <v>0</v>
      </c>
      <c r="E1031" s="7">
        <v>0</v>
      </c>
      <c r="F1031" s="15">
        <v>44807</v>
      </c>
      <c r="G1031" s="7">
        <v>2705</v>
      </c>
      <c r="H1031" s="7">
        <v>3055</v>
      </c>
      <c r="I1031" s="3">
        <v>3</v>
      </c>
      <c r="J1031" s="7">
        <v>20</v>
      </c>
      <c r="K1031" s="7">
        <v>0</v>
      </c>
      <c r="L1031" s="9">
        <v>0</v>
      </c>
      <c r="M1031" s="9">
        <v>0</v>
      </c>
      <c r="N1031" s="9">
        <v>0</v>
      </c>
      <c r="O1031" s="3">
        <v>2</v>
      </c>
      <c r="P1031" s="7">
        <v>4.25</v>
      </c>
      <c r="Q1031" s="11">
        <f t="shared" ref="Q1031" si="2323">IF(A1031="","",B1031-B1030)</f>
        <v>14</v>
      </c>
      <c r="R1031" s="14">
        <f t="shared" ref="R1031" si="2324">IF(A1031="","",(B1031-B1030)/B1030)</f>
        <v>4.3343653250773995E-2</v>
      </c>
      <c r="S1031" s="11">
        <f t="shared" ref="S1031" si="2325">IF(A1031="","",B1031-B979)</f>
        <v>-228</v>
      </c>
      <c r="T1031" s="14">
        <f t="shared" ref="T1031" si="2326">IF(A1031="","",(B1031-B979)/B979)</f>
        <v>-0.40353982300884955</v>
      </c>
      <c r="U1031" s="11">
        <f t="shared" ref="U1031" si="2327">IF(A1031="","",(G1031-G1030))</f>
        <v>-325</v>
      </c>
      <c r="V1031" s="14">
        <f t="shared" ref="V1031" si="2328">IF(A1031="","",(G1031-G1030)/G1030)</f>
        <v>-0.10726072607260725</v>
      </c>
      <c r="W1031" s="11">
        <f t="shared" ref="W1031" si="2329">IF(A1031="","",G1031-G979)</f>
        <v>-3126</v>
      </c>
      <c r="X1031" s="14">
        <f t="shared" ref="X1031" si="2330">IF(A1031="","",(G1031-G979)/G979)</f>
        <v>-0.53610015434745328</v>
      </c>
    </row>
    <row r="1032" spans="1:24" x14ac:dyDescent="0.3">
      <c r="A1032" s="16">
        <v>44821</v>
      </c>
      <c r="B1032" s="7">
        <v>359</v>
      </c>
      <c r="C1032" s="7">
        <v>343.5</v>
      </c>
      <c r="D1032" s="7">
        <v>0</v>
      </c>
      <c r="E1032" s="7">
        <v>0</v>
      </c>
      <c r="F1032" s="15">
        <v>44814</v>
      </c>
      <c r="G1032" s="7">
        <v>2667</v>
      </c>
      <c r="H1032" s="7">
        <v>2887.75</v>
      </c>
      <c r="I1032" s="3">
        <v>3</v>
      </c>
      <c r="J1032" s="7">
        <v>4.25</v>
      </c>
      <c r="K1032" s="7">
        <v>0</v>
      </c>
      <c r="L1032" s="9">
        <v>0</v>
      </c>
      <c r="M1032" s="9">
        <v>0</v>
      </c>
      <c r="N1032" s="9">
        <v>0</v>
      </c>
      <c r="O1032" s="3">
        <v>1</v>
      </c>
      <c r="P1032" s="7">
        <v>4.5</v>
      </c>
      <c r="Q1032" s="11">
        <f t="shared" ref="Q1032" si="2331">IF(A1032="","",B1032-B1031)</f>
        <v>22</v>
      </c>
      <c r="R1032" s="14">
        <f t="shared" ref="R1032" si="2332">IF(A1032="","",(B1032-B1031)/B1031)</f>
        <v>6.5281899109792291E-2</v>
      </c>
      <c r="S1032" s="11">
        <f t="shared" ref="S1032" si="2333">IF(A1032="","",B1032-B980)</f>
        <v>-199</v>
      </c>
      <c r="T1032" s="14">
        <f t="shared" ref="T1032" si="2334">IF(A1032="","",(B1032-B980)/B980)</f>
        <v>-0.35663082437275984</v>
      </c>
      <c r="U1032" s="11">
        <f t="shared" ref="U1032" si="2335">IF(A1032="","",(G1032-G1031))</f>
        <v>-38</v>
      </c>
      <c r="V1032" s="14">
        <f t="shared" ref="V1032" si="2336">IF(A1032="","",(G1032-G1031)/G1031)</f>
        <v>-1.4048059149722736E-2</v>
      </c>
      <c r="W1032" s="11">
        <f t="shared" ref="W1032" si="2337">IF(A1032="","",G1032-G980)</f>
        <v>-5430</v>
      </c>
      <c r="X1032" s="14">
        <f t="shared" ref="X1032" si="2338">IF(A1032="","",(G1032-G980)/G980)</f>
        <v>-0.6706187476843275</v>
      </c>
    </row>
    <row r="1033" spans="1:24" x14ac:dyDescent="0.3">
      <c r="A1033" s="16">
        <v>44828</v>
      </c>
      <c r="B1033" s="7">
        <v>314</v>
      </c>
      <c r="C1033" s="7">
        <v>333.25</v>
      </c>
      <c r="D1033" s="7">
        <v>0</v>
      </c>
      <c r="E1033" s="7">
        <v>0</v>
      </c>
      <c r="F1033" s="15">
        <v>44821</v>
      </c>
      <c r="G1033" s="7">
        <v>2556</v>
      </c>
      <c r="H1033" s="7">
        <v>2739.5</v>
      </c>
      <c r="I1033" s="3">
        <v>41</v>
      </c>
      <c r="J1033" s="7">
        <v>13</v>
      </c>
      <c r="K1033" s="7">
        <v>0</v>
      </c>
      <c r="L1033" s="9">
        <v>0</v>
      </c>
      <c r="M1033" s="9">
        <v>0</v>
      </c>
      <c r="N1033" s="9">
        <v>0</v>
      </c>
      <c r="O1033" s="3">
        <v>15</v>
      </c>
      <c r="P1033" s="7">
        <v>5</v>
      </c>
      <c r="Q1033" s="11">
        <f t="shared" ref="Q1033:Q1034" si="2339">IF(A1033="","",B1033-B1032)</f>
        <v>-45</v>
      </c>
      <c r="R1033" s="14">
        <f t="shared" ref="R1033" si="2340">IF(A1033="","",(B1033-B1032)/B1032)</f>
        <v>-0.12534818941504178</v>
      </c>
      <c r="S1033" s="11">
        <f t="shared" ref="S1033" si="2341">IF(A1033="","",B1033-B981)</f>
        <v>-193</v>
      </c>
      <c r="T1033" s="14">
        <f t="shared" ref="T1033" si="2342">IF(A1033="","",(B1033-B981)/B981)</f>
        <v>-0.38067061143984221</v>
      </c>
      <c r="U1033" s="11">
        <f t="shared" ref="U1033" si="2343">IF(A1033="","",(G1033-G1032))</f>
        <v>-111</v>
      </c>
      <c r="V1033" s="14">
        <f t="shared" ref="V1033" si="2344">IF(A1033="","",(G1033-G1032)/G1032)</f>
        <v>-4.1619797525309338E-2</v>
      </c>
      <c r="W1033" s="11">
        <f t="shared" ref="W1033" si="2345">IF(A1033="","",G1033-G981)</f>
        <v>-4215</v>
      </c>
      <c r="X1033" s="14">
        <f t="shared" ref="X1033" si="2346">IF(A1033="","",(G1033-G981)/G981)</f>
        <v>-0.62250775365529465</v>
      </c>
    </row>
    <row r="1034" spans="1:24" x14ac:dyDescent="0.3">
      <c r="A1034" s="16">
        <v>44835</v>
      </c>
      <c r="B1034" s="7">
        <v>374</v>
      </c>
      <c r="C1034" s="7">
        <v>346</v>
      </c>
      <c r="D1034" s="7">
        <v>0</v>
      </c>
      <c r="E1034" s="7">
        <v>0</v>
      </c>
      <c r="F1034" s="15">
        <v>37523</v>
      </c>
      <c r="G1034" s="7">
        <v>2528</v>
      </c>
      <c r="H1034" s="7">
        <v>2614</v>
      </c>
      <c r="I1034" s="3">
        <v>0</v>
      </c>
      <c r="J1034" s="7">
        <v>11.75</v>
      </c>
      <c r="K1034" s="7">
        <v>2</v>
      </c>
      <c r="L1034" s="9">
        <v>0</v>
      </c>
      <c r="M1034" s="9">
        <v>0</v>
      </c>
      <c r="N1034" s="9">
        <v>0</v>
      </c>
      <c r="O1034" s="3">
        <v>0</v>
      </c>
      <c r="P1034" s="7">
        <v>4.5</v>
      </c>
      <c r="Q1034" s="11">
        <f t="shared" si="2339"/>
        <v>60</v>
      </c>
      <c r="R1034" s="14">
        <f t="shared" ref="R1034" si="2347">IF(A1034="","",(B1034-B1033)/B1033)</f>
        <v>0.19108280254777071</v>
      </c>
      <c r="S1034" s="11">
        <f t="shared" ref="S1034" si="2348">IF(A1034="","",B1034-B982)</f>
        <v>-226</v>
      </c>
      <c r="T1034" s="14">
        <f t="shared" ref="T1034" si="2349">IF(A1034="","",(B1034-B982)/B982)</f>
        <v>-0.37666666666666665</v>
      </c>
      <c r="U1034" s="11">
        <f t="shared" ref="U1034" si="2350">IF(A1034="","",(G1034-G1033))</f>
        <v>-28</v>
      </c>
      <c r="V1034" s="14">
        <f t="shared" ref="V1034" si="2351">IF(A1034="","",(G1034-G1033)/G1033)</f>
        <v>-1.0954616588419406E-2</v>
      </c>
      <c r="W1034" s="11">
        <f t="shared" ref="W1034" si="2352">IF(A1034="","",G1034-G982)</f>
        <v>-3404</v>
      </c>
      <c r="X1034" s="14">
        <f t="shared" ref="X1034" si="2353">IF(A1034="","",(G1034-G982)/G982)</f>
        <v>-0.57383681726230618</v>
      </c>
    </row>
    <row r="1035" spans="1:24" x14ac:dyDescent="0.3">
      <c r="A1035" s="16">
        <v>44842</v>
      </c>
      <c r="B1035" s="7">
        <v>370</v>
      </c>
      <c r="C1035" s="7">
        <v>354.25</v>
      </c>
      <c r="D1035" s="7">
        <v>0</v>
      </c>
      <c r="E1035" s="7">
        <v>0</v>
      </c>
      <c r="F1035" s="15">
        <v>44835</v>
      </c>
      <c r="G1035" s="7">
        <v>2542</v>
      </c>
      <c r="H1035" s="7">
        <v>2573.25</v>
      </c>
      <c r="I1035" s="3">
        <v>2</v>
      </c>
      <c r="J1035" s="7">
        <v>11.5</v>
      </c>
      <c r="K1035" s="7">
        <v>0</v>
      </c>
      <c r="L1035" s="9">
        <v>0</v>
      </c>
      <c r="M1035" s="9">
        <v>0</v>
      </c>
      <c r="N1035" s="9">
        <v>0</v>
      </c>
      <c r="O1035" s="3">
        <v>1</v>
      </c>
      <c r="P1035" s="7">
        <v>4.25</v>
      </c>
      <c r="Q1035" s="11">
        <f t="shared" ref="Q1035" si="2354">IF(A1035="","",B1035-B1034)</f>
        <v>-4</v>
      </c>
      <c r="R1035" s="14">
        <f t="shared" ref="R1035" si="2355">IF(A1035="","",(B1035-B1034)/B1034)</f>
        <v>-1.06951871657754E-2</v>
      </c>
      <c r="S1035" s="11">
        <f t="shared" ref="S1035" si="2356">IF(A1035="","",B1035-B983)</f>
        <v>-432</v>
      </c>
      <c r="T1035" s="14">
        <f t="shared" ref="T1035" si="2357">IF(A1035="","",(B1035-B983)/B983)</f>
        <v>-0.53865336658354113</v>
      </c>
      <c r="U1035" s="11">
        <f t="shared" ref="U1035" si="2358">IF(A1035="","",(G1035-G1034))</f>
        <v>14</v>
      </c>
      <c r="V1035" s="14">
        <f t="shared" ref="V1035" si="2359">IF(A1035="","",(G1035-G1034)/G1034)</f>
        <v>5.5379746835443038E-3</v>
      </c>
      <c r="W1035" s="11">
        <f t="shared" ref="W1035" si="2360">IF(A1035="","",G1035-G983)</f>
        <v>-2887</v>
      </c>
      <c r="X1035" s="14">
        <f t="shared" ref="X1035" si="2361">IF(A1035="","",(G1035-G983)/G983)</f>
        <v>-0.53177380733100021</v>
      </c>
    </row>
    <row r="1036" spans="1:24" x14ac:dyDescent="0.3">
      <c r="A1036" s="16">
        <v>44849</v>
      </c>
      <c r="B1036" s="7">
        <v>434</v>
      </c>
      <c r="C1036" s="7">
        <v>373</v>
      </c>
      <c r="D1036" s="7">
        <v>0</v>
      </c>
      <c r="E1036" s="7">
        <v>0</v>
      </c>
      <c r="F1036" s="15">
        <v>44842</v>
      </c>
      <c r="G1036" s="7">
        <v>2533</v>
      </c>
      <c r="H1036" s="7">
        <v>2539.75</v>
      </c>
      <c r="I1036" s="3">
        <v>0</v>
      </c>
      <c r="J1036" s="7">
        <v>10.75</v>
      </c>
      <c r="K1036" s="7">
        <v>0</v>
      </c>
      <c r="L1036" s="9">
        <v>0</v>
      </c>
      <c r="M1036" s="9">
        <v>0</v>
      </c>
      <c r="N1036" s="9">
        <v>0</v>
      </c>
      <c r="O1036" s="3">
        <v>0</v>
      </c>
      <c r="P1036" s="7">
        <v>4</v>
      </c>
      <c r="Q1036" s="11">
        <f t="shared" ref="Q1036" si="2362">IF(A1036="","",B1036-B1035)</f>
        <v>64</v>
      </c>
      <c r="R1036" s="14">
        <f t="shared" ref="R1036" si="2363">IF(A1036="","",(B1036-B1035)/B1035)</f>
        <v>0.17297297297297298</v>
      </c>
      <c r="S1036" s="11">
        <f t="shared" ref="S1036" si="2364">IF(A1036="","",B1036-B984)</f>
        <v>-157</v>
      </c>
      <c r="T1036" s="14">
        <f t="shared" ref="T1036" si="2365">IF(A1036="","",(B1036-B984)/B984)</f>
        <v>-0.26565143824027071</v>
      </c>
      <c r="U1036" s="11">
        <f t="shared" ref="U1036" si="2366">IF(A1036="","",(G1036-G1035))</f>
        <v>-9</v>
      </c>
      <c r="V1036" s="14">
        <f t="shared" ref="V1036" si="2367">IF(A1036="","",(G1036-G1035)/G1035)</f>
        <v>-3.5405192761605035E-3</v>
      </c>
      <c r="W1036" s="11">
        <f t="shared" ref="W1036" si="2368">IF(A1036="","",G1036-G984)</f>
        <v>-2298</v>
      </c>
      <c r="X1036" s="14">
        <f t="shared" ref="X1036" si="2369">IF(A1036="","",(G1036-G984)/G984)</f>
        <v>-0.47567791347547089</v>
      </c>
    </row>
    <row r="1037" spans="1:24" x14ac:dyDescent="0.3">
      <c r="A1037" s="16">
        <v>44856</v>
      </c>
      <c r="B1037" s="7">
        <v>486</v>
      </c>
      <c r="C1037" s="7">
        <v>416</v>
      </c>
      <c r="D1037" s="7">
        <v>0</v>
      </c>
      <c r="E1037" s="7">
        <v>0</v>
      </c>
      <c r="F1037" s="15">
        <v>44849</v>
      </c>
      <c r="G1037" s="7">
        <v>2644</v>
      </c>
      <c r="H1037" s="7">
        <v>2561.75</v>
      </c>
      <c r="I1037" s="3">
        <v>21</v>
      </c>
      <c r="J1037" s="7">
        <v>5.75</v>
      </c>
      <c r="K1037" s="7">
        <v>0</v>
      </c>
      <c r="L1037" s="9">
        <v>0</v>
      </c>
      <c r="M1037" s="9">
        <v>0</v>
      </c>
      <c r="N1037" s="9">
        <v>0</v>
      </c>
      <c r="O1037" s="3">
        <v>12</v>
      </c>
      <c r="P1037" s="7">
        <v>3.25</v>
      </c>
      <c r="Q1037" s="11">
        <f t="shared" ref="Q1037" si="2370">IF(A1037="","",B1037-B1036)</f>
        <v>52</v>
      </c>
      <c r="R1037" s="14">
        <f t="shared" ref="R1037" si="2371">IF(A1037="","",(B1037-B1036)/B1036)</f>
        <v>0.11981566820276497</v>
      </c>
      <c r="S1037" s="11">
        <f t="shared" ref="S1037" si="2372">IF(A1037="","",B1037-B985)</f>
        <v>-208</v>
      </c>
      <c r="T1037" s="14">
        <f t="shared" ref="T1037" si="2373">IF(A1037="","",(B1037-B985)/B985)</f>
        <v>-0.29971181556195964</v>
      </c>
      <c r="U1037" s="11">
        <f t="shared" ref="U1037" si="2374">IF(A1037="","",(G1037-G1036))</f>
        <v>111</v>
      </c>
      <c r="V1037" s="14">
        <f t="shared" ref="V1037" si="2375">IF(A1037="","",(G1037-G1036)/G1036)</f>
        <v>4.3821555467824715E-2</v>
      </c>
      <c r="W1037" s="11">
        <f t="shared" ref="W1037" si="2376">IF(A1037="","",G1037-G985)</f>
        <v>-1875</v>
      </c>
      <c r="X1037" s="14">
        <f t="shared" ref="X1037" si="2377">IF(A1037="","",(G1037-G985)/G985)</f>
        <v>-0.41491480416021242</v>
      </c>
    </row>
    <row r="1038" spans="1:24" x14ac:dyDescent="0.3">
      <c r="A1038" s="16">
        <v>44863</v>
      </c>
      <c r="B1038" s="7">
        <v>617</v>
      </c>
      <c r="C1038" s="7">
        <v>476.75</v>
      </c>
      <c r="D1038" s="7">
        <v>0</v>
      </c>
      <c r="E1038" s="7">
        <v>0</v>
      </c>
      <c r="F1038" s="15">
        <v>44856</v>
      </c>
      <c r="G1038" s="7">
        <v>2684</v>
      </c>
      <c r="H1038" s="7">
        <v>2600.75</v>
      </c>
      <c r="I1038" s="3">
        <v>2</v>
      </c>
      <c r="J1038" s="7">
        <v>6.25</v>
      </c>
      <c r="K1038" s="7">
        <v>0</v>
      </c>
      <c r="L1038" s="9">
        <v>0</v>
      </c>
      <c r="M1038" s="9">
        <v>0</v>
      </c>
      <c r="N1038" s="9">
        <v>0</v>
      </c>
      <c r="O1038" s="3">
        <v>0</v>
      </c>
      <c r="P1038" s="7">
        <v>3.25</v>
      </c>
      <c r="Q1038" s="11">
        <f t="shared" ref="Q1038" si="2378">IF(A1038="","",B1038-B1037)</f>
        <v>131</v>
      </c>
      <c r="R1038" s="14">
        <f t="shared" ref="R1038" si="2379">IF(A1038="","",(B1038-B1037)/B1037)</f>
        <v>0.26954732510288065</v>
      </c>
      <c r="S1038" s="11">
        <f t="shared" ref="S1038" si="2380">IF(A1038="","",B1038-B986)</f>
        <v>-189</v>
      </c>
      <c r="T1038" s="14">
        <f t="shared" ref="T1038" si="2381">IF(A1038="","",(B1038-B986)/B986)</f>
        <v>-0.23449131513647642</v>
      </c>
      <c r="U1038" s="11">
        <f t="shared" ref="U1038" si="2382">IF(A1038="","",(G1038-G1037))</f>
        <v>40</v>
      </c>
      <c r="V1038" s="14">
        <f t="shared" ref="V1038" si="2383">IF(A1038="","",(G1038-G1037)/G1037)</f>
        <v>1.5128593040847202E-2</v>
      </c>
      <c r="W1038" s="11">
        <f t="shared" ref="W1038" si="2384">IF(A1038="","",G1038-G986)</f>
        <v>-1877</v>
      </c>
      <c r="X1038" s="14">
        <f t="shared" ref="X1038" si="2385">IF(A1038="","",(G1038-G986)/G986)</f>
        <v>-0.41153255864941901</v>
      </c>
    </row>
    <row r="1039" spans="1:24" x14ac:dyDescent="0.3">
      <c r="A1039" s="16">
        <v>44870</v>
      </c>
      <c r="B1039" s="7">
        <v>774</v>
      </c>
      <c r="C1039" s="7">
        <v>577.75</v>
      </c>
      <c r="D1039" s="7">
        <v>0</v>
      </c>
      <c r="E1039" s="7">
        <v>0</v>
      </c>
      <c r="F1039" s="15">
        <v>44863</v>
      </c>
      <c r="G1039" s="7">
        <v>2838</v>
      </c>
      <c r="H1039" s="7">
        <v>2674.75</v>
      </c>
      <c r="I1039" s="3">
        <v>0</v>
      </c>
      <c r="J1039" s="7">
        <v>5.75</v>
      </c>
      <c r="K1039" s="7">
        <v>0</v>
      </c>
      <c r="L1039" s="9">
        <v>0</v>
      </c>
      <c r="M1039" s="9">
        <v>0</v>
      </c>
      <c r="N1039" s="9">
        <v>0</v>
      </c>
      <c r="O1039" s="3">
        <v>1</v>
      </c>
      <c r="P1039" s="7">
        <v>3.25</v>
      </c>
      <c r="Q1039" s="11">
        <f t="shared" ref="Q1039" si="2386">IF(A1039="","",B1039-B1038)</f>
        <v>157</v>
      </c>
      <c r="R1039" s="14">
        <f t="shared" ref="R1039" si="2387">IF(A1039="","",(B1039-B1038)/B1038)</f>
        <v>0.25445705024311183</v>
      </c>
      <c r="S1039" s="11">
        <f t="shared" ref="S1039" si="2388">IF(A1039="","",B1039-B987)</f>
        <v>-225</v>
      </c>
      <c r="T1039" s="14">
        <f t="shared" ref="T1039" si="2389">IF(A1039="","",(B1039-B987)/B987)</f>
        <v>-0.22522522522522523</v>
      </c>
      <c r="U1039" s="11">
        <f t="shared" ref="U1039" si="2390">IF(A1039="","",(G1039-G1038))</f>
        <v>154</v>
      </c>
      <c r="V1039" s="14">
        <f t="shared" ref="V1039" si="2391">IF(A1039="","",(G1039-G1038)/G1038)</f>
        <v>5.737704918032787E-2</v>
      </c>
      <c r="W1039" s="11">
        <f t="shared" ref="W1039" si="2392">IF(A1039="","",G1039-G987)</f>
        <v>-2045</v>
      </c>
      <c r="X1039" s="14">
        <f t="shared" ref="X1039" si="2393">IF(A1039="","",(G1039-G987)/G987)</f>
        <v>-0.41879991808314559</v>
      </c>
    </row>
    <row r="1040" spans="1:24" x14ac:dyDescent="0.3">
      <c r="A1040" s="16">
        <v>44877</v>
      </c>
      <c r="B1040" s="7">
        <v>646</v>
      </c>
      <c r="C1040" s="7">
        <v>630.75</v>
      </c>
      <c r="D1040" s="7">
        <v>0</v>
      </c>
      <c r="E1040" s="7">
        <v>0</v>
      </c>
      <c r="F1040" s="15">
        <v>44870</v>
      </c>
      <c r="G1040" s="7">
        <v>3064</v>
      </c>
      <c r="H1040" s="7">
        <v>2807.5</v>
      </c>
      <c r="I1040" s="3">
        <v>0</v>
      </c>
      <c r="J1040" s="7">
        <v>5.75</v>
      </c>
      <c r="K1040" s="7">
        <v>0</v>
      </c>
      <c r="L1040" s="9">
        <v>0</v>
      </c>
      <c r="M1040" s="9">
        <v>0</v>
      </c>
      <c r="N1040" s="9">
        <v>0</v>
      </c>
      <c r="O1040" s="3">
        <v>0</v>
      </c>
      <c r="P1040" s="7">
        <v>3.25</v>
      </c>
      <c r="Q1040" s="11">
        <f t="shared" ref="Q1040" si="2394">IF(A1040="","",B1040-B1039)</f>
        <v>-128</v>
      </c>
      <c r="R1040" s="14">
        <f t="shared" ref="R1040" si="2395">IF(A1040="","",(B1040-B1039)/B1039)</f>
        <v>-0.16537467700258399</v>
      </c>
      <c r="S1040" s="11">
        <f t="shared" ref="S1040" si="2396">IF(A1040="","",B1040-B988)</f>
        <v>-223</v>
      </c>
      <c r="T1040" s="14">
        <f t="shared" ref="T1040" si="2397">IF(A1040="","",(B1040-B988)/B988)</f>
        <v>-0.25661680092059841</v>
      </c>
      <c r="U1040" s="11">
        <f t="shared" ref="U1040" si="2398">IF(A1040="","",(G1040-G1039))</f>
        <v>226</v>
      </c>
      <c r="V1040" s="14">
        <f t="shared" ref="V1040" si="2399">IF(A1040="","",(G1040-G1039)/G1039)</f>
        <v>7.9633544749823815E-2</v>
      </c>
      <c r="W1040" s="11">
        <f t="shared" ref="W1040" si="2400">IF(A1040="","",G1040-G988)</f>
        <v>-1774</v>
      </c>
      <c r="X1040" s="14">
        <f t="shared" ref="X1040" si="2401">IF(A1040="","",(G1040-G988)/G988)</f>
        <v>-0.36668044646548159</v>
      </c>
    </row>
    <row r="1041" spans="1:24" x14ac:dyDescent="0.3">
      <c r="A1041" s="16">
        <v>44884</v>
      </c>
      <c r="B1041" s="7">
        <v>837</v>
      </c>
      <c r="C1041" s="7">
        <v>718.5</v>
      </c>
      <c r="D1041" s="7">
        <v>0</v>
      </c>
      <c r="E1041" s="7">
        <v>0</v>
      </c>
      <c r="F1041" s="15">
        <v>44877</v>
      </c>
      <c r="G1041" s="7">
        <v>3556</v>
      </c>
      <c r="H1041" s="7">
        <v>3035.5</v>
      </c>
      <c r="I1041" s="3">
        <v>0</v>
      </c>
      <c r="J1041" s="7">
        <v>0.5</v>
      </c>
      <c r="K1041" s="7">
        <v>0</v>
      </c>
      <c r="L1041" s="9">
        <v>0</v>
      </c>
      <c r="M1041" s="9">
        <v>0</v>
      </c>
      <c r="N1041" s="9">
        <v>0</v>
      </c>
      <c r="O1041" s="3">
        <v>1</v>
      </c>
      <c r="P1041" s="7">
        <v>0.5</v>
      </c>
      <c r="Q1041" s="11">
        <f t="shared" ref="Q1041" si="2402">IF(A1041="","",B1041-B1040)</f>
        <v>191</v>
      </c>
      <c r="R1041" s="14">
        <f t="shared" ref="R1041" si="2403">IF(A1041="","",(B1041-B1040)/B1040)</f>
        <v>0.29566563467492263</v>
      </c>
      <c r="S1041" s="11">
        <f t="shared" ref="S1041" si="2404">IF(A1041="","",B1041-B989)</f>
        <v>-98</v>
      </c>
      <c r="T1041" s="14">
        <f t="shared" ref="T1041" si="2405">IF(A1041="","",(B1041-B989)/B989)</f>
        <v>-0.10481283422459893</v>
      </c>
      <c r="U1041" s="11">
        <f t="shared" ref="U1041" si="2406">IF(A1041="","",(G1041-G1040))</f>
        <v>492</v>
      </c>
      <c r="V1041" s="14">
        <f t="shared" ref="V1041" si="2407">IF(A1041="","",(G1041-G1040)/G1040)</f>
        <v>0.16057441253263707</v>
      </c>
      <c r="W1041" s="11">
        <f t="shared" ref="W1041" si="2408">IF(A1041="","",G1041-G989)</f>
        <v>-1325</v>
      </c>
      <c r="X1041" s="14">
        <f t="shared" ref="X1041" si="2409">IF(A1041="","",(G1041-G989)/G989)</f>
        <v>-0.27146076623642695</v>
      </c>
    </row>
    <row r="1042" spans="1:24" x14ac:dyDescent="0.3">
      <c r="A1042" s="16">
        <v>44891</v>
      </c>
      <c r="B1042" s="7">
        <v>772</v>
      </c>
      <c r="C1042" s="7">
        <v>757.25</v>
      </c>
      <c r="D1042" s="7">
        <v>0</v>
      </c>
      <c r="E1042" s="7">
        <v>0</v>
      </c>
      <c r="F1042" s="15">
        <v>44884</v>
      </c>
      <c r="G1042" s="7">
        <v>3558</v>
      </c>
      <c r="H1042" s="7">
        <v>3254</v>
      </c>
      <c r="I1042" s="3">
        <v>2</v>
      </c>
      <c r="J1042" s="7">
        <v>0.5</v>
      </c>
      <c r="K1042" s="7">
        <v>0</v>
      </c>
      <c r="L1042" s="9">
        <v>0</v>
      </c>
      <c r="M1042" s="9">
        <v>0</v>
      </c>
      <c r="N1042" s="9">
        <v>0</v>
      </c>
      <c r="O1042" s="3">
        <v>1</v>
      </c>
      <c r="P1042" s="7">
        <v>0.75</v>
      </c>
      <c r="Q1042" s="11">
        <f t="shared" ref="Q1042" si="2410">IF(A1042="","",B1042-B1041)</f>
        <v>-65</v>
      </c>
      <c r="R1042" s="14">
        <f t="shared" ref="R1042" si="2411">IF(A1042="","",(B1042-B1041)/B1041)</f>
        <v>-7.765830346475508E-2</v>
      </c>
      <c r="S1042" s="11">
        <f t="shared" ref="S1042" si="2412">IF(A1042="","",B1042-B990)</f>
        <v>-41</v>
      </c>
      <c r="T1042" s="14">
        <f t="shared" ref="T1042" si="2413">IF(A1042="","",(B1042-B990)/B990)</f>
        <v>-5.0430504305043047E-2</v>
      </c>
      <c r="U1042" s="11">
        <f t="shared" ref="U1042" si="2414">IF(A1042="","",(G1042-G1041))</f>
        <v>2</v>
      </c>
      <c r="V1042" s="14">
        <f t="shared" ref="V1042" si="2415">IF(A1042="","",(G1042-G1041)/G1041)</f>
        <v>5.6242969628796406E-4</v>
      </c>
      <c r="W1042" s="11">
        <f t="shared" ref="W1042" si="2416">IF(A1042="","",G1042-G990)</f>
        <v>-1228</v>
      </c>
      <c r="X1042" s="14">
        <f t="shared" ref="X1042" si="2417">IF(A1042="","",(G1042-G990)/G990)</f>
        <v>-0.25658169661512747</v>
      </c>
    </row>
    <row r="1043" spans="1:24" x14ac:dyDescent="0.3">
      <c r="A1043" s="16">
        <v>44898</v>
      </c>
      <c r="B1043" s="7">
        <v>1091</v>
      </c>
      <c r="C1043" s="7">
        <v>836.5</v>
      </c>
      <c r="D1043" s="7">
        <v>0</v>
      </c>
      <c r="E1043" s="7">
        <v>0</v>
      </c>
      <c r="F1043" s="15">
        <v>44891</v>
      </c>
      <c r="G1043" s="7">
        <v>4434</v>
      </c>
      <c r="H1043" s="7">
        <v>3653</v>
      </c>
      <c r="I1043" s="3">
        <v>2</v>
      </c>
      <c r="J1043" s="7">
        <v>1</v>
      </c>
      <c r="K1043" s="7">
        <v>0</v>
      </c>
      <c r="L1043" s="9">
        <v>0</v>
      </c>
      <c r="M1043" s="9">
        <v>0</v>
      </c>
      <c r="N1043" s="9">
        <v>0</v>
      </c>
      <c r="O1043" s="3">
        <v>1</v>
      </c>
      <c r="P1043" s="7">
        <v>0.75</v>
      </c>
      <c r="Q1043" s="11">
        <f t="shared" ref="Q1043" si="2418">IF(A1043="","",B1043-B1042)</f>
        <v>319</v>
      </c>
      <c r="R1043" s="14">
        <f t="shared" ref="R1043" si="2419">IF(A1043="","",(B1043-B1042)/B1042)</f>
        <v>0.41321243523316065</v>
      </c>
      <c r="S1043" s="11">
        <f t="shared" ref="S1043" si="2420">IF(A1043="","",B1043-B991)</f>
        <v>-162</v>
      </c>
      <c r="T1043" s="14">
        <f t="shared" ref="T1043" si="2421">IF(A1043="","",(B1043-B991)/B991)</f>
        <v>-0.12928970470869913</v>
      </c>
      <c r="U1043" s="11">
        <f t="shared" ref="U1043" si="2422">IF(A1043="","",(G1043-G1042))</f>
        <v>876</v>
      </c>
      <c r="V1043" s="14">
        <f t="shared" ref="V1043" si="2423">IF(A1043="","",(G1043-G1042)/G1042)</f>
        <v>0.24620573355817876</v>
      </c>
      <c r="W1043" s="11">
        <f t="shared" ref="W1043" si="2424">IF(A1043="","",G1043-G991)</f>
        <v>-1230</v>
      </c>
      <c r="X1043" s="14">
        <f t="shared" ref="X1043" si="2425">IF(A1043="","",(G1043-G991)/G991)</f>
        <v>-0.21716101694915255</v>
      </c>
    </row>
    <row r="1044" spans="1:24" x14ac:dyDescent="0.3">
      <c r="A1044" s="16">
        <v>44905</v>
      </c>
      <c r="B1044" s="7">
        <v>968</v>
      </c>
      <c r="C1044" s="7">
        <v>917</v>
      </c>
      <c r="D1044" s="7">
        <v>0</v>
      </c>
      <c r="E1044" s="7">
        <v>0</v>
      </c>
      <c r="F1044" s="15">
        <v>44898</v>
      </c>
      <c r="G1044" s="7">
        <v>4592</v>
      </c>
      <c r="H1044" s="7">
        <v>4035</v>
      </c>
      <c r="I1044" s="3">
        <v>0</v>
      </c>
      <c r="J1044" s="7">
        <v>1</v>
      </c>
      <c r="K1044" s="7">
        <v>0</v>
      </c>
      <c r="L1044" s="9">
        <v>0</v>
      </c>
      <c r="M1044" s="9">
        <v>0</v>
      </c>
      <c r="N1044" s="9">
        <v>0</v>
      </c>
      <c r="O1044" s="3">
        <v>0</v>
      </c>
      <c r="P1044" s="7">
        <v>0.75</v>
      </c>
      <c r="Q1044" s="11">
        <f t="shared" ref="Q1044" si="2426">IF(A1044="","",B1044-B1043)</f>
        <v>-123</v>
      </c>
      <c r="R1044" s="14">
        <f t="shared" ref="R1044" si="2427">IF(A1044="","",(B1044-B1043)/B1043)</f>
        <v>-0.11274060494958753</v>
      </c>
      <c r="S1044" s="11">
        <f t="shared" ref="S1044" si="2428">IF(A1044="","",B1044-B992)</f>
        <v>-236</v>
      </c>
      <c r="T1044" s="14">
        <f t="shared" ref="T1044" si="2429">IF(A1044="","",(B1044-B992)/B992)</f>
        <v>-0.19601328903654486</v>
      </c>
      <c r="U1044" s="11">
        <f t="shared" ref="U1044" si="2430">IF(A1044="","",(G1044-G1043))</f>
        <v>158</v>
      </c>
      <c r="V1044" s="14">
        <f t="shared" ref="V1044" si="2431">IF(A1044="","",(G1044-G1043)/G1043)</f>
        <v>3.5633739287325217E-2</v>
      </c>
      <c r="W1044" s="11">
        <f t="shared" ref="W1044" si="2432">IF(A1044="","",G1044-G992)</f>
        <v>-1189</v>
      </c>
      <c r="X1044" s="14">
        <f t="shared" ref="X1044" si="2433">IF(A1044="","",(G1044-G992)/G992)</f>
        <v>-0.20567375886524822</v>
      </c>
    </row>
    <row r="1045" spans="1:24" x14ac:dyDescent="0.3">
      <c r="A1045" s="16">
        <v>44912</v>
      </c>
      <c r="B1045" s="7">
        <v>844</v>
      </c>
      <c r="C1045" s="7">
        <v>918.75</v>
      </c>
      <c r="D1045" s="7">
        <v>0</v>
      </c>
      <c r="E1045" s="7">
        <v>0</v>
      </c>
      <c r="F1045" s="15">
        <v>44905</v>
      </c>
      <c r="G1045" s="7">
        <v>5022</v>
      </c>
      <c r="H1045" s="7">
        <v>4401.5</v>
      </c>
      <c r="I1045" s="3">
        <v>0</v>
      </c>
      <c r="J1045" s="7">
        <v>1</v>
      </c>
      <c r="K1045" s="7">
        <v>0</v>
      </c>
      <c r="L1045" s="9">
        <v>0</v>
      </c>
      <c r="M1045" s="9">
        <v>0</v>
      </c>
      <c r="N1045" s="9">
        <v>0</v>
      </c>
      <c r="O1045" s="3">
        <v>0</v>
      </c>
      <c r="P1045" s="7">
        <v>0.5</v>
      </c>
      <c r="Q1045" s="11">
        <f t="shared" ref="Q1045" si="2434">IF(A1045="","",B1045-B1044)</f>
        <v>-124</v>
      </c>
      <c r="R1045" s="14">
        <f t="shared" ref="R1045" si="2435">IF(A1045="","",(B1045-B1044)/B1044)</f>
        <v>-0.128099173553719</v>
      </c>
      <c r="S1045" s="11">
        <f t="shared" ref="S1045" si="2436">IF(A1045="","",B1045-B993)</f>
        <v>-207</v>
      </c>
      <c r="T1045" s="14">
        <f t="shared" ref="T1045" si="2437">IF(A1045="","",(B1045-B993)/B993)</f>
        <v>-0.19695528068506185</v>
      </c>
      <c r="U1045" s="11">
        <f t="shared" ref="U1045" si="2438">IF(A1045="","",(G1045-G1044))</f>
        <v>430</v>
      </c>
      <c r="V1045" s="14">
        <f t="shared" ref="V1045" si="2439">IF(A1045="","",(G1045-G1044)/G1044)</f>
        <v>9.3641114982578391E-2</v>
      </c>
      <c r="W1045" s="11">
        <f t="shared" ref="W1045" si="2440">IF(A1045="","",G1045-G993)</f>
        <v>-1119</v>
      </c>
      <c r="X1045" s="14">
        <f t="shared" ref="X1045" si="2441">IF(A1045="","",(G1045-G993)/G993)</f>
        <v>-0.18221787982413287</v>
      </c>
    </row>
    <row r="1046" spans="1:24" x14ac:dyDescent="0.3">
      <c r="A1046" s="16">
        <v>44919</v>
      </c>
      <c r="B1046" s="7">
        <v>982</v>
      </c>
      <c r="C1046" s="7">
        <v>971.25</v>
      </c>
      <c r="D1046" s="7">
        <v>0</v>
      </c>
      <c r="E1046" s="7">
        <v>0</v>
      </c>
      <c r="F1046" s="15">
        <v>44912</v>
      </c>
      <c r="G1046" s="7">
        <v>5190</v>
      </c>
      <c r="H1046" s="7">
        <v>4809.5</v>
      </c>
      <c r="I1046" s="3">
        <v>4</v>
      </c>
      <c r="J1046" s="7">
        <v>1.5</v>
      </c>
      <c r="K1046" s="7">
        <v>0</v>
      </c>
      <c r="L1046" s="9">
        <v>0</v>
      </c>
      <c r="M1046" s="9">
        <v>0</v>
      </c>
      <c r="N1046" s="9">
        <v>0</v>
      </c>
      <c r="O1046" s="3">
        <v>0</v>
      </c>
      <c r="P1046" s="7">
        <v>0.25</v>
      </c>
      <c r="Q1046" s="11">
        <f t="shared" ref="Q1046" si="2442">IF(A1046="","",B1046-B1045)</f>
        <v>138</v>
      </c>
      <c r="R1046" s="14">
        <f t="shared" ref="R1046" si="2443">IF(A1046="","",(B1046-B1045)/B1045)</f>
        <v>0.16350710900473933</v>
      </c>
      <c r="S1046" s="11">
        <f t="shared" ref="S1046" si="2444">IF(A1046="","",B1046-B994)</f>
        <v>-216</v>
      </c>
      <c r="T1046" s="14">
        <f t="shared" ref="T1046" si="2445">IF(A1046="","",(B1046-B994)/B994)</f>
        <v>-0.18030050083472454</v>
      </c>
      <c r="U1046" s="11">
        <f t="shared" ref="U1046" si="2446">IF(A1046="","",(G1046-G1045))</f>
        <v>168</v>
      </c>
      <c r="V1046" s="14">
        <f t="shared" ref="V1046" si="2447">IF(A1046="","",(G1046-G1045)/G1045)</f>
        <v>3.3452807646356032E-2</v>
      </c>
      <c r="W1046" s="11">
        <f t="shared" ref="W1046" si="2448">IF(A1046="","",G1046-G994)</f>
        <v>-875</v>
      </c>
      <c r="X1046" s="14">
        <f t="shared" ref="X1046" si="2449">IF(A1046="","",(G1046-G994)/G994)</f>
        <v>-0.14427040395713109</v>
      </c>
    </row>
    <row r="1047" spans="1:24" x14ac:dyDescent="0.3">
      <c r="A1047" s="16">
        <v>44926</v>
      </c>
      <c r="B1047" s="7">
        <v>1199</v>
      </c>
      <c r="C1047" s="7">
        <v>998.25</v>
      </c>
      <c r="D1047" s="7">
        <v>0</v>
      </c>
      <c r="E1047" s="7">
        <v>0</v>
      </c>
      <c r="F1047" s="15">
        <v>44919</v>
      </c>
      <c r="G1047" s="7">
        <v>5937</v>
      </c>
      <c r="H1047" s="7">
        <v>5185.25</v>
      </c>
      <c r="I1047" s="3">
        <v>16</v>
      </c>
      <c r="J1047" s="7">
        <v>5</v>
      </c>
      <c r="K1047" s="7">
        <v>0</v>
      </c>
      <c r="L1047" s="9">
        <v>0</v>
      </c>
      <c r="M1047" s="9">
        <v>0</v>
      </c>
      <c r="N1047" s="9">
        <v>0</v>
      </c>
      <c r="O1047" s="3">
        <v>4</v>
      </c>
      <c r="P1047" s="7">
        <v>1</v>
      </c>
      <c r="Q1047" s="11">
        <f t="shared" ref="Q1047" si="2450">IF(A1047="","",B1047-B1046)</f>
        <v>217</v>
      </c>
      <c r="R1047" s="14">
        <f t="shared" ref="R1047" si="2451">IF(A1047="","",(B1047-B1046)/B1046)</f>
        <v>0.22097759674134421</v>
      </c>
      <c r="S1047" s="11">
        <f t="shared" ref="S1047" si="2452">IF(A1047="","",B1047-B995)</f>
        <v>-214</v>
      </c>
      <c r="T1047" s="14">
        <f t="shared" ref="T1047" si="2453">IF(A1047="","",(B1047-B995)/B995)</f>
        <v>-0.15145081387119605</v>
      </c>
      <c r="U1047" s="11">
        <f t="shared" ref="U1047" si="2454">IF(A1047="","",(G1047-G1046))</f>
        <v>747</v>
      </c>
      <c r="V1047" s="14">
        <f t="shared" ref="V1047" si="2455">IF(A1047="","",(G1047-G1046)/G1046)</f>
        <v>0.1439306358381503</v>
      </c>
      <c r="W1047" s="11">
        <f t="shared" ref="W1047" si="2456">IF(A1047="","",G1047-G995)</f>
        <v>-1097</v>
      </c>
      <c r="X1047" s="14">
        <f t="shared" ref="X1047" si="2457">IF(A1047="","",(G1047-G995)/G995)</f>
        <v>-0.15595678134773955</v>
      </c>
    </row>
    <row r="1048" spans="1:24" x14ac:dyDescent="0.3">
      <c r="A1048" s="16">
        <v>44933</v>
      </c>
      <c r="B1048" s="7">
        <v>1309</v>
      </c>
      <c r="C1048" s="7">
        <v>1083.5</v>
      </c>
      <c r="D1048" s="7">
        <v>0</v>
      </c>
      <c r="E1048" s="7">
        <v>0</v>
      </c>
      <c r="F1048" s="15">
        <v>44926</v>
      </c>
      <c r="G1048" s="7">
        <v>6601</v>
      </c>
      <c r="H1048" s="7">
        <v>5687.5</v>
      </c>
      <c r="I1048" s="3">
        <v>4</v>
      </c>
      <c r="J1048" s="7">
        <v>6</v>
      </c>
      <c r="K1048" s="7">
        <v>0</v>
      </c>
      <c r="L1048" s="9">
        <v>0</v>
      </c>
      <c r="M1048" s="9">
        <v>0</v>
      </c>
      <c r="N1048" s="9">
        <v>0</v>
      </c>
      <c r="O1048" s="3">
        <v>1</v>
      </c>
      <c r="P1048" s="7">
        <v>1.25</v>
      </c>
      <c r="Q1048" s="11">
        <f t="shared" ref="Q1048" si="2458">IF(A1048="","",B1048-B1047)</f>
        <v>110</v>
      </c>
      <c r="R1048" s="14">
        <f t="shared" ref="R1048" si="2459">IF(A1048="","",(B1048-B1047)/B1047)</f>
        <v>9.1743119266055051E-2</v>
      </c>
      <c r="S1048" s="11">
        <f t="shared" ref="S1048" si="2460">IF(A1048="","",B1048-B996)</f>
        <v>-294</v>
      </c>
      <c r="T1048" s="14">
        <f t="shared" ref="T1048" si="2461">IF(A1048="","",(B1048-B996)/B996)</f>
        <v>-0.18340611353711792</v>
      </c>
      <c r="U1048" s="11">
        <f t="shared" ref="U1048" si="2462">IF(A1048="","",(G1048-G1047))</f>
        <v>664</v>
      </c>
      <c r="V1048" s="14">
        <f t="shared" ref="V1048" si="2463">IF(A1048="","",(G1048-G1047)/G1047)</f>
        <v>0.11184099713660098</v>
      </c>
      <c r="W1048" s="11">
        <f t="shared" ref="W1048" si="2464">IF(A1048="","",G1048-G996)</f>
        <v>-878</v>
      </c>
      <c r="X1048" s="14">
        <f t="shared" ref="X1048" si="2465">IF(A1048="","",(G1048-G996)/G996)</f>
        <v>-0.11739537371306324</v>
      </c>
    </row>
    <row r="1049" spans="1:24" x14ac:dyDescent="0.3">
      <c r="A1049" s="16">
        <v>44940</v>
      </c>
      <c r="B1049" s="7">
        <v>1015</v>
      </c>
      <c r="C1049" s="7">
        <v>1126.25</v>
      </c>
      <c r="D1049" s="7">
        <v>0</v>
      </c>
      <c r="E1049" s="7">
        <v>0</v>
      </c>
      <c r="F1049" s="15">
        <v>44933</v>
      </c>
      <c r="G1049" s="7">
        <v>7145</v>
      </c>
      <c r="H1049" s="7">
        <v>6218.25</v>
      </c>
      <c r="I1049" s="3">
        <v>3</v>
      </c>
      <c r="J1049" s="7">
        <v>6.75</v>
      </c>
      <c r="K1049" s="7">
        <v>0</v>
      </c>
      <c r="L1049" s="9">
        <v>0</v>
      </c>
      <c r="M1049" s="9">
        <v>0</v>
      </c>
      <c r="N1049" s="9">
        <v>0</v>
      </c>
      <c r="O1049" s="3">
        <v>3</v>
      </c>
      <c r="P1049" s="7">
        <v>2</v>
      </c>
      <c r="Q1049" s="11">
        <f t="shared" ref="Q1049" si="2466">IF(A1049="","",B1049-B1048)</f>
        <v>-294</v>
      </c>
      <c r="R1049" s="14">
        <f t="shared" ref="R1049" si="2467">IF(A1049="","",(B1049-B1048)/B1048)</f>
        <v>-0.22459893048128343</v>
      </c>
      <c r="S1049" s="11">
        <f t="shared" ref="S1049" si="2468">IF(A1049="","",B1049-B997)</f>
        <v>-200</v>
      </c>
      <c r="T1049" s="14">
        <f t="shared" ref="T1049" si="2469">IF(A1049="","",(B1049-B997)/B997)</f>
        <v>-0.16460905349794239</v>
      </c>
      <c r="U1049" s="11">
        <f t="shared" ref="U1049" si="2470">IF(A1049="","",(G1049-G1048))</f>
        <v>544</v>
      </c>
      <c r="V1049" s="14">
        <f t="shared" ref="V1049" si="2471">IF(A1049="","",(G1049-G1048)/G1048)</f>
        <v>8.2411755794576574E-2</v>
      </c>
      <c r="W1049" s="11">
        <f t="shared" ref="W1049" si="2472">IF(A1049="","",G1049-G997)</f>
        <v>-810</v>
      </c>
      <c r="X1049" s="14">
        <f t="shared" ref="X1049" si="2473">IF(A1049="","",(G1049-G997)/G997)</f>
        <v>-0.10182275298554368</v>
      </c>
    </row>
    <row r="1050" spans="1:24" x14ac:dyDescent="0.3">
      <c r="A1050" s="16">
        <v>44947</v>
      </c>
      <c r="B1050" s="7">
        <v>722</v>
      </c>
      <c r="C1050" s="7">
        <v>1061.25</v>
      </c>
      <c r="D1050" s="7">
        <v>0</v>
      </c>
      <c r="E1050" s="7">
        <v>0</v>
      </c>
      <c r="F1050" s="15">
        <v>44940</v>
      </c>
      <c r="G1050" s="7">
        <v>7300</v>
      </c>
      <c r="H1050" s="7">
        <v>6745.75</v>
      </c>
      <c r="I1050" s="3">
        <v>2</v>
      </c>
      <c r="J1050" s="7">
        <v>6.25</v>
      </c>
      <c r="K1050" s="7">
        <v>0</v>
      </c>
      <c r="L1050" s="9">
        <v>0</v>
      </c>
      <c r="M1050" s="9">
        <v>0</v>
      </c>
      <c r="N1050" s="9">
        <v>0</v>
      </c>
      <c r="O1050" s="3">
        <v>1</v>
      </c>
      <c r="P1050" s="7">
        <v>2.25</v>
      </c>
      <c r="Q1050" s="11">
        <f t="shared" ref="Q1050" si="2474">IF(A1050="","",B1050-B1049)</f>
        <v>-293</v>
      </c>
      <c r="R1050" s="14">
        <f t="shared" ref="R1050" si="2475">IF(A1050="","",(B1050-B1049)/B1049)</f>
        <v>-0.28866995073891627</v>
      </c>
      <c r="S1050" s="11">
        <f t="shared" ref="S1050" si="2476">IF(A1050="","",B1050-B998)</f>
        <v>-182</v>
      </c>
      <c r="T1050" s="14">
        <f t="shared" ref="T1050" si="2477">IF(A1050="","",(B1050-B998)/B998)</f>
        <v>-0.20132743362831859</v>
      </c>
      <c r="U1050" s="11">
        <f t="shared" ref="U1050" si="2478">IF(A1050="","",(G1050-G1049))</f>
        <v>155</v>
      </c>
      <c r="V1050" s="14">
        <f t="shared" ref="V1050" si="2479">IF(A1050="","",(G1050-G1049)/G1049)</f>
        <v>2.1693491952414275E-2</v>
      </c>
      <c r="W1050" s="11">
        <f t="shared" ref="W1050" si="2480">IF(A1050="","",G1050-G998)</f>
        <v>-707</v>
      </c>
      <c r="X1050" s="14">
        <f t="shared" ref="X1050" si="2481">IF(A1050="","",(G1050-G998)/G998)</f>
        <v>-8.8297739477956785E-2</v>
      </c>
    </row>
    <row r="1051" spans="1:24" x14ac:dyDescent="0.3">
      <c r="A1051" s="16">
        <v>44954</v>
      </c>
      <c r="B1051" s="7">
        <v>626</v>
      </c>
      <c r="C1051" s="7">
        <v>918</v>
      </c>
      <c r="D1051" s="7">
        <v>0</v>
      </c>
      <c r="E1051" s="7">
        <v>0</v>
      </c>
      <c r="F1051" s="15">
        <v>44947</v>
      </c>
      <c r="G1051" s="7">
        <v>7634</v>
      </c>
      <c r="H1051" s="7">
        <v>7170</v>
      </c>
      <c r="I1051" s="3">
        <v>8</v>
      </c>
      <c r="J1051" s="7">
        <v>4.25</v>
      </c>
      <c r="K1051" s="7">
        <v>0</v>
      </c>
      <c r="L1051" s="9">
        <v>0</v>
      </c>
      <c r="M1051" s="9">
        <v>0</v>
      </c>
      <c r="N1051" s="9">
        <v>0</v>
      </c>
      <c r="O1051" s="3">
        <v>3</v>
      </c>
      <c r="P1051" s="7">
        <v>2</v>
      </c>
      <c r="Q1051" s="11">
        <f t="shared" ref="Q1051" si="2482">IF(A1051="","",B1051-B1050)</f>
        <v>-96</v>
      </c>
      <c r="R1051" s="14">
        <f t="shared" ref="R1051" si="2483">IF(A1051="","",(B1051-B1050)/B1050)</f>
        <v>-0.1329639889196676</v>
      </c>
      <c r="S1051" s="11">
        <f t="shared" ref="S1051" si="2484">IF(A1051="","",B1051-B999)</f>
        <v>-205</v>
      </c>
      <c r="T1051" s="14">
        <f t="shared" ref="T1051" si="2485">IF(A1051="","",(B1051-B999)/B999)</f>
        <v>-0.24669073405535499</v>
      </c>
      <c r="U1051" s="11">
        <f t="shared" ref="U1051" si="2486">IF(A1051="","",(G1051-G1050))</f>
        <v>334</v>
      </c>
      <c r="V1051" s="14">
        <f t="shared" ref="V1051" si="2487">IF(A1051="","",(G1051-G1050)/G1050)</f>
        <v>4.5753424657534243E-2</v>
      </c>
      <c r="W1051" s="11">
        <f t="shared" ref="W1051" si="2488">IF(A1051="","",G1051-G999)</f>
        <v>-533</v>
      </c>
      <c r="X1051" s="14">
        <f t="shared" ref="X1051" si="2489">IF(A1051="","",(G1051-G999)/G999)</f>
        <v>-6.526264234112894E-2</v>
      </c>
    </row>
    <row r="1052" spans="1:24" x14ac:dyDescent="0.3">
      <c r="A1052" s="16">
        <v>44961</v>
      </c>
      <c r="B1052" s="7">
        <v>719</v>
      </c>
      <c r="C1052" s="7">
        <v>770.5</v>
      </c>
      <c r="D1052" s="7">
        <v>0</v>
      </c>
      <c r="E1052" s="7">
        <v>0</v>
      </c>
      <c r="F1052" s="15">
        <v>44954</v>
      </c>
      <c r="G1052" s="7">
        <v>7742</v>
      </c>
      <c r="H1052" s="7">
        <v>7455.25</v>
      </c>
      <c r="I1052" s="3">
        <v>0</v>
      </c>
      <c r="J1052" s="7">
        <v>3.25</v>
      </c>
      <c r="K1052" s="7">
        <v>0</v>
      </c>
      <c r="L1052" s="9">
        <v>0</v>
      </c>
      <c r="M1052" s="9">
        <v>0</v>
      </c>
      <c r="N1052" s="9">
        <v>0</v>
      </c>
      <c r="O1052" s="3">
        <v>0</v>
      </c>
      <c r="P1052" s="7">
        <v>1.75</v>
      </c>
      <c r="Q1052" s="11">
        <f t="shared" ref="Q1052" si="2490">IF(A1052="","",B1052-B1051)</f>
        <v>93</v>
      </c>
      <c r="R1052" s="14">
        <f t="shared" ref="R1052" si="2491">IF(A1052="","",(B1052-B1051)/B1051)</f>
        <v>0.1485623003194888</v>
      </c>
      <c r="S1052" s="11">
        <f t="shared" ref="S1052" si="2492">IF(A1052="","",B1052-B1000)</f>
        <v>48</v>
      </c>
      <c r="T1052" s="14">
        <f t="shared" ref="T1052" si="2493">IF(A1052="","",(B1052-B1000)/B1000)</f>
        <v>7.1535022354694486E-2</v>
      </c>
      <c r="U1052" s="11">
        <f t="shared" ref="U1052" si="2494">IF(A1052="","",(G1052-G1051))</f>
        <v>108</v>
      </c>
      <c r="V1052" s="14">
        <f t="shared" ref="V1052" si="2495">IF(A1052="","",(G1052-G1051)/G1051)</f>
        <v>1.414723604925334E-2</v>
      </c>
      <c r="W1052" s="11">
        <f t="shared" ref="W1052" si="2496">IF(A1052="","",G1052-G1000)</f>
        <v>-426</v>
      </c>
      <c r="X1052" s="14">
        <f t="shared" ref="X1052" si="2497">IF(A1052="","",(G1052-G1000)/G1000)</f>
        <v>-5.2154750244857981E-2</v>
      </c>
    </row>
    <row r="1053" spans="1:24" x14ac:dyDescent="0.3">
      <c r="A1053" s="16">
        <v>44968</v>
      </c>
      <c r="B1053" s="7">
        <v>710</v>
      </c>
      <c r="C1053" s="7">
        <v>694.25</v>
      </c>
      <c r="D1053" s="7">
        <v>0</v>
      </c>
      <c r="E1053" s="7">
        <v>0</v>
      </c>
      <c r="F1053" s="15">
        <v>44961</v>
      </c>
      <c r="G1053" s="7">
        <v>7657</v>
      </c>
      <c r="H1053" s="7">
        <v>7583.25</v>
      </c>
      <c r="I1053" s="3">
        <v>0</v>
      </c>
      <c r="J1053" s="7">
        <v>2.5</v>
      </c>
      <c r="K1053" s="7">
        <v>0</v>
      </c>
      <c r="L1053" s="9">
        <v>0</v>
      </c>
      <c r="M1053" s="9">
        <v>0</v>
      </c>
      <c r="N1053" s="9">
        <v>0</v>
      </c>
      <c r="O1053" s="3">
        <v>0</v>
      </c>
      <c r="P1053" s="7">
        <v>1</v>
      </c>
      <c r="Q1053" s="11">
        <f t="shared" ref="Q1053" si="2498">IF(A1053="","",B1053-B1052)</f>
        <v>-9</v>
      </c>
      <c r="R1053" s="14">
        <f t="shared" ref="R1053" si="2499">IF(A1053="","",(B1053-B1052)/B1052)</f>
        <v>-1.2517385257301807E-2</v>
      </c>
      <c r="S1053" s="11">
        <f t="shared" ref="S1053" si="2500">IF(A1053="","",B1053-B1001)</f>
        <v>-31</v>
      </c>
      <c r="T1053" s="14">
        <f t="shared" ref="T1053" si="2501">IF(A1053="","",(B1053-B1001)/B1001)</f>
        <v>-4.1835357624831308E-2</v>
      </c>
      <c r="U1053" s="11">
        <f t="shared" ref="U1053" si="2502">IF(A1053="","",(G1053-G1052))</f>
        <v>-85</v>
      </c>
      <c r="V1053" s="14">
        <f t="shared" ref="V1053" si="2503">IF(A1053="","",(G1053-G1052)/G1052)</f>
        <v>-1.0979075174373546E-2</v>
      </c>
      <c r="W1053" s="11">
        <f t="shared" ref="W1053" si="2504">IF(A1053="","",G1053-G1001)</f>
        <v>-588</v>
      </c>
      <c r="X1053" s="14">
        <f t="shared" ref="X1053" si="2505">IF(A1053="","",(G1053-G1001)/G1001)</f>
        <v>-7.1315949060036382E-2</v>
      </c>
    </row>
    <row r="1054" spans="1:24" x14ac:dyDescent="0.3">
      <c r="A1054" s="16">
        <v>44975</v>
      </c>
      <c r="B1054" s="7">
        <v>630</v>
      </c>
      <c r="C1054" s="7">
        <v>671.25</v>
      </c>
      <c r="D1054" s="7">
        <v>0</v>
      </c>
      <c r="E1054" s="7">
        <v>0</v>
      </c>
      <c r="F1054" s="15">
        <v>44968</v>
      </c>
      <c r="G1054" s="7">
        <v>7777</v>
      </c>
      <c r="H1054" s="7">
        <v>7702.5</v>
      </c>
      <c r="I1054" s="3">
        <v>6</v>
      </c>
      <c r="J1054" s="7">
        <v>3.5</v>
      </c>
      <c r="K1054" s="7">
        <v>0</v>
      </c>
      <c r="L1054" s="7">
        <v>0</v>
      </c>
      <c r="M1054" s="9">
        <v>0</v>
      </c>
      <c r="N1054" s="9">
        <v>0</v>
      </c>
      <c r="O1054" s="3">
        <v>1</v>
      </c>
      <c r="P1054" s="7">
        <v>1</v>
      </c>
      <c r="Q1054" s="11">
        <f t="shared" ref="Q1054" si="2506">IF(A1054="","",B1054-B1053)</f>
        <v>-80</v>
      </c>
      <c r="R1054" s="14">
        <f t="shared" ref="R1054" si="2507">IF(A1054="","",(B1054-B1053)/B1053)</f>
        <v>-0.11267605633802817</v>
      </c>
      <c r="S1054" s="11">
        <f t="shared" ref="S1054" si="2508">IF(A1054="","",B1054-B1002)</f>
        <v>-84</v>
      </c>
      <c r="T1054" s="14">
        <f t="shared" ref="T1054" si="2509">IF(A1054="","",(B1054-B1002)/B1002)</f>
        <v>-0.11764705882352941</v>
      </c>
      <c r="U1054" s="11">
        <f t="shared" ref="U1054" si="2510">IF(A1054="","",(G1054-G1053))</f>
        <v>120</v>
      </c>
      <c r="V1054" s="14">
        <f t="shared" ref="V1054" si="2511">IF(A1054="","",(G1054-G1053)/G1053)</f>
        <v>1.5671934177876452E-2</v>
      </c>
      <c r="W1054" s="11">
        <f t="shared" ref="W1054" si="2512">IF(A1054="","",G1054-G1002)</f>
        <v>-139</v>
      </c>
      <c r="X1054" s="14">
        <f t="shared" ref="X1054" si="2513">IF(A1054="","",(G1054-G1002)/G1002)</f>
        <v>-1.7559373420919656E-2</v>
      </c>
    </row>
    <row r="1055" spans="1:24" x14ac:dyDescent="0.3">
      <c r="A1055" s="16">
        <v>44982</v>
      </c>
      <c r="B1055" s="7">
        <v>658</v>
      </c>
      <c r="C1055" s="7">
        <v>679.25</v>
      </c>
      <c r="D1055" s="7">
        <v>0</v>
      </c>
      <c r="E1055" s="7">
        <v>0</v>
      </c>
      <c r="F1055" s="15">
        <v>44975</v>
      </c>
      <c r="G1055" s="7">
        <v>7590</v>
      </c>
      <c r="H1055" s="7">
        <v>7691.5</v>
      </c>
      <c r="I1055" s="3">
        <v>0</v>
      </c>
      <c r="J1055" s="7">
        <v>1.5</v>
      </c>
      <c r="K1055" s="7">
        <v>0</v>
      </c>
      <c r="L1055" s="7">
        <v>0</v>
      </c>
      <c r="M1055" s="9">
        <v>0</v>
      </c>
      <c r="N1055" s="9">
        <v>0</v>
      </c>
      <c r="O1055" s="3">
        <v>1</v>
      </c>
      <c r="P1055" s="7">
        <v>0.5</v>
      </c>
      <c r="Q1055" s="11">
        <f t="shared" ref="Q1055" si="2514">IF(A1055="","",B1055-B1054)</f>
        <v>28</v>
      </c>
      <c r="R1055" s="14">
        <f t="shared" ref="R1055" si="2515">IF(A1055="","",(B1055-B1054)/B1054)</f>
        <v>4.4444444444444446E-2</v>
      </c>
      <c r="S1055" s="11">
        <f t="shared" ref="S1055" si="2516">IF(A1055="","",B1055-B1003)</f>
        <v>-7</v>
      </c>
      <c r="T1055" s="14">
        <f t="shared" ref="T1055" si="2517">IF(A1055="","",(B1055-B1003)/B1003)</f>
        <v>-1.0526315789473684E-2</v>
      </c>
      <c r="U1055" s="11">
        <f t="shared" ref="U1055" si="2518">IF(A1055="","",(G1055-G1054))</f>
        <v>-187</v>
      </c>
      <c r="V1055" s="14">
        <f t="shared" ref="V1055" si="2519">IF(A1055="","",(G1055-G1054)/G1054)</f>
        <v>-2.4045261669024046E-2</v>
      </c>
      <c r="W1055" s="11">
        <f t="shared" ref="W1055" si="2520">IF(A1055="","",G1055-G1003)</f>
        <v>-145</v>
      </c>
      <c r="X1055" s="14">
        <f t="shared" ref="X1055" si="2521">IF(A1055="","",(G1055-G1003)/G1003)</f>
        <v>-1.874595992243051E-2</v>
      </c>
    </row>
    <row r="1056" spans="1:24" x14ac:dyDescent="0.3">
      <c r="A1056" s="16">
        <v>44989</v>
      </c>
      <c r="B1056" s="7">
        <v>765</v>
      </c>
      <c r="C1056" s="7">
        <v>690.75</v>
      </c>
      <c r="D1056" s="7">
        <v>0</v>
      </c>
      <c r="E1056" s="7">
        <v>0</v>
      </c>
      <c r="F1056" s="15">
        <v>44982</v>
      </c>
      <c r="G1056" s="7">
        <v>7953</v>
      </c>
      <c r="H1056" s="7">
        <v>7744.25</v>
      </c>
      <c r="I1056" s="3">
        <v>2</v>
      </c>
      <c r="J1056" s="7">
        <v>2</v>
      </c>
      <c r="K1056" s="7">
        <v>0</v>
      </c>
      <c r="L1056" s="7">
        <v>0</v>
      </c>
      <c r="M1056" s="9">
        <v>0</v>
      </c>
      <c r="N1056" s="9">
        <v>0</v>
      </c>
      <c r="O1056" s="3">
        <v>0</v>
      </c>
      <c r="P1056" s="7">
        <v>0.5</v>
      </c>
      <c r="Q1056" s="11">
        <f t="shared" ref="Q1056" si="2522">IF(A1056="","",B1056-B1055)</f>
        <v>107</v>
      </c>
      <c r="R1056" s="14">
        <f t="shared" ref="R1056" si="2523">IF(A1056="","",(B1056-B1055)/B1055)</f>
        <v>0.16261398176291794</v>
      </c>
      <c r="S1056" s="11">
        <f t="shared" ref="S1056" si="2524">IF(A1056="","",B1056-B1004)</f>
        <v>102</v>
      </c>
      <c r="T1056" s="14">
        <f t="shared" ref="T1056" si="2525">IF(A1056="","",(B1056-B1004)/B1004)</f>
        <v>0.15384615384615385</v>
      </c>
      <c r="U1056" s="11">
        <f t="shared" ref="U1056" si="2526">IF(A1056="","",(G1056-G1055))</f>
        <v>363</v>
      </c>
      <c r="V1056" s="14">
        <f t="shared" ref="V1056" si="2527">IF(A1056="","",(G1056-G1055)/G1055)</f>
        <v>4.7826086956521741E-2</v>
      </c>
      <c r="W1056" s="11">
        <f t="shared" ref="W1056" si="2528">IF(A1056="","",G1056-G1004)</f>
        <v>18</v>
      </c>
      <c r="X1056" s="14">
        <f t="shared" ref="X1056" si="2529">IF(A1056="","",(G1056-G1004)/G1004)</f>
        <v>2.268431001890359E-3</v>
      </c>
    </row>
    <row r="1057" spans="1:24" x14ac:dyDescent="0.3">
      <c r="A1057" s="16">
        <v>44996</v>
      </c>
      <c r="B1057" s="7">
        <v>773</v>
      </c>
      <c r="C1057" s="7">
        <v>706.5</v>
      </c>
      <c r="D1057" s="7">
        <v>0</v>
      </c>
      <c r="E1057" s="7">
        <v>0</v>
      </c>
      <c r="F1057" s="15">
        <v>44989</v>
      </c>
      <c r="G1057" s="7">
        <v>7773</v>
      </c>
      <c r="H1057" s="7">
        <v>7773.25</v>
      </c>
      <c r="I1057" s="3">
        <v>5</v>
      </c>
      <c r="J1057" s="7">
        <v>3.25</v>
      </c>
      <c r="K1057" s="7">
        <v>0</v>
      </c>
      <c r="L1057" s="7">
        <v>0</v>
      </c>
      <c r="M1057" s="9">
        <v>0</v>
      </c>
      <c r="N1057" s="9">
        <v>0</v>
      </c>
      <c r="O1057" s="3">
        <v>4</v>
      </c>
      <c r="P1057" s="7">
        <v>1.5</v>
      </c>
      <c r="Q1057" s="11">
        <f t="shared" ref="Q1057" si="2530">IF(A1057="","",B1057-B1056)</f>
        <v>8</v>
      </c>
      <c r="R1057" s="14">
        <f t="shared" ref="R1057" si="2531">IF(A1057="","",(B1057-B1056)/B1056)</f>
        <v>1.045751633986928E-2</v>
      </c>
      <c r="S1057" s="11">
        <f t="shared" ref="S1057" si="2532">IF(A1057="","",B1057-B1005)</f>
        <v>288</v>
      </c>
      <c r="T1057" s="14">
        <f t="shared" ref="T1057" si="2533">IF(A1057="","",(B1057-B1005)/B1005)</f>
        <v>0.59381443298969072</v>
      </c>
      <c r="U1057" s="11">
        <f t="shared" ref="U1057" si="2534">IF(A1057="","",(G1057-G1056))</f>
        <v>-180</v>
      </c>
      <c r="V1057" s="14">
        <f t="shared" ref="V1057" si="2535">IF(A1057="","",(G1057-G1056)/G1056)</f>
        <v>-2.2632968691059976E-2</v>
      </c>
      <c r="W1057" s="11">
        <f t="shared" ref="W1057" si="2536">IF(A1057="","",G1057-G1005)</f>
        <v>309</v>
      </c>
      <c r="X1057" s="14">
        <f t="shared" ref="X1057" si="2537">IF(A1057="","",(G1057-G1005)/G1005)</f>
        <v>4.1398713826366562E-2</v>
      </c>
    </row>
    <row r="1058" spans="1:24" x14ac:dyDescent="0.3">
      <c r="A1058" s="16">
        <v>45003</v>
      </c>
      <c r="B1058" s="7">
        <v>635</v>
      </c>
      <c r="C1058" s="7">
        <v>707.75</v>
      </c>
      <c r="D1058" s="7">
        <v>0</v>
      </c>
      <c r="E1058" s="7">
        <v>0</v>
      </c>
      <c r="F1058" s="15">
        <v>44996</v>
      </c>
      <c r="G1058" s="7">
        <v>7664</v>
      </c>
      <c r="H1058" s="7">
        <v>7745</v>
      </c>
      <c r="I1058" s="3">
        <v>1</v>
      </c>
      <c r="J1058" s="7">
        <v>2</v>
      </c>
      <c r="K1058" s="7">
        <v>0</v>
      </c>
      <c r="L1058" s="7">
        <v>0</v>
      </c>
      <c r="M1058" s="9">
        <v>0</v>
      </c>
      <c r="N1058" s="9">
        <v>0</v>
      </c>
      <c r="O1058" s="3">
        <v>1</v>
      </c>
      <c r="P1058" s="7">
        <v>1.5</v>
      </c>
      <c r="Q1058" s="11">
        <f t="shared" ref="Q1058" si="2538">IF(A1058="","",B1058-B1057)</f>
        <v>-138</v>
      </c>
      <c r="R1058" s="14">
        <f t="shared" ref="R1058" si="2539">IF(A1058="","",(B1058-B1057)/B1057)</f>
        <v>-0.17852522639068563</v>
      </c>
      <c r="S1058" s="11">
        <f t="shared" ref="S1058" si="2540">IF(A1058="","",B1058-B1006)</f>
        <v>98</v>
      </c>
      <c r="T1058" s="14">
        <f t="shared" ref="T1058" si="2541">IF(A1058="","",(B1058-B1006)/B1006)</f>
        <v>0.18249534450651769</v>
      </c>
      <c r="U1058" s="11">
        <f t="shared" ref="U1058" si="2542">IF(A1058="","",(G1058-G1057))</f>
        <v>-109</v>
      </c>
      <c r="V1058" s="14">
        <f t="shared" ref="V1058" si="2543">IF(A1058="","",(G1058-G1057)/G1057)</f>
        <v>-1.4022899781294224E-2</v>
      </c>
      <c r="W1058" s="11">
        <f t="shared" ref="W1058" si="2544">IF(A1058="","",G1058-G1006)</f>
        <v>507</v>
      </c>
      <c r="X1058" s="14">
        <f t="shared" ref="X1058" si="2545">IF(A1058="","",(G1058-G1006)/G1006)</f>
        <v>7.0839737320106191E-2</v>
      </c>
    </row>
    <row r="1059" spans="1:24" x14ac:dyDescent="0.3">
      <c r="A1059" s="16">
        <v>45010</v>
      </c>
      <c r="B1059" s="7">
        <v>709</v>
      </c>
      <c r="C1059" s="7">
        <v>720.5</v>
      </c>
      <c r="D1059" s="7">
        <v>0</v>
      </c>
      <c r="E1059" s="7">
        <v>0</v>
      </c>
      <c r="F1059" s="15">
        <v>45003</v>
      </c>
      <c r="G1059" s="7">
        <v>7792</v>
      </c>
      <c r="H1059" s="7">
        <v>7795.5</v>
      </c>
      <c r="I1059" s="3">
        <v>2</v>
      </c>
      <c r="J1059" s="7">
        <v>2.5</v>
      </c>
      <c r="K1059" s="7">
        <v>0</v>
      </c>
      <c r="L1059" s="7">
        <v>0</v>
      </c>
      <c r="M1059" s="9">
        <v>0</v>
      </c>
      <c r="N1059" s="9">
        <v>0</v>
      </c>
      <c r="O1059" s="3">
        <v>0</v>
      </c>
      <c r="P1059" s="7">
        <v>1.25</v>
      </c>
      <c r="Q1059" s="11">
        <f t="shared" ref="Q1059" si="2546">IF(A1059="","",B1059-B1058)</f>
        <v>74</v>
      </c>
      <c r="R1059" s="14">
        <f t="shared" ref="R1059" si="2547">IF(A1059="","",(B1059-B1058)/B1058)</f>
        <v>0.11653543307086614</v>
      </c>
      <c r="S1059" s="11">
        <f t="shared" ref="S1059" si="2548">IF(A1059="","",B1059-B1007)</f>
        <v>104</v>
      </c>
      <c r="T1059" s="14">
        <f t="shared" ref="T1059" si="2549">IF(A1059="","",(B1059-B1007)/B1007)</f>
        <v>0.17190082644628099</v>
      </c>
      <c r="U1059" s="11">
        <f t="shared" ref="U1059" si="2550">IF(A1059="","",(G1059-G1058))</f>
        <v>128</v>
      </c>
      <c r="V1059" s="14">
        <f t="shared" ref="V1059" si="2551">IF(A1059="","",(G1059-G1058)/G1058)</f>
        <v>1.6701461377870562E-2</v>
      </c>
      <c r="W1059" s="11">
        <f t="shared" ref="W1059" si="2552">IF(A1059="","",G1059-G1007)</f>
        <v>768</v>
      </c>
      <c r="X1059" s="14">
        <f t="shared" ref="X1059" si="2553">IF(A1059="","",(G1059-G1007)/G1007)</f>
        <v>0.10933940774487472</v>
      </c>
    </row>
    <row r="1060" spans="1:24" x14ac:dyDescent="0.3">
      <c r="A1060" s="16">
        <v>45017</v>
      </c>
      <c r="B1060" s="7">
        <v>687</v>
      </c>
      <c r="C1060" s="7">
        <v>701</v>
      </c>
      <c r="D1060" s="7">
        <v>0</v>
      </c>
      <c r="E1060" s="7">
        <v>0</v>
      </c>
      <c r="F1060" s="15">
        <v>45010</v>
      </c>
      <c r="G1060" s="7">
        <v>7651</v>
      </c>
      <c r="H1060" s="7">
        <v>7720</v>
      </c>
      <c r="I1060" s="3">
        <v>2</v>
      </c>
      <c r="J1060" s="7">
        <v>2.5</v>
      </c>
      <c r="K1060" s="7">
        <v>0</v>
      </c>
      <c r="L1060" s="7">
        <v>0</v>
      </c>
      <c r="M1060" s="9">
        <v>0</v>
      </c>
      <c r="N1060" s="9">
        <v>0</v>
      </c>
      <c r="O1060" s="3">
        <v>1</v>
      </c>
      <c r="P1060" s="7">
        <v>1.5</v>
      </c>
      <c r="Q1060" s="11">
        <f t="shared" ref="Q1060" si="2554">IF(A1060="","",B1060-B1059)</f>
        <v>-22</v>
      </c>
      <c r="R1060" s="14">
        <f t="shared" ref="R1060" si="2555">IF(A1060="","",(B1060-B1059)/B1059)</f>
        <v>-3.1029619181946404E-2</v>
      </c>
      <c r="S1060" s="11">
        <f t="shared" ref="S1060" si="2556">IF(A1060="","",B1060-B1008)</f>
        <v>-40</v>
      </c>
      <c r="T1060" s="14">
        <f t="shared" ref="T1060" si="2557">IF(A1060="","",(B1060-B1008)/B1008)</f>
        <v>-5.5020632737276476E-2</v>
      </c>
      <c r="U1060" s="11">
        <f t="shared" ref="U1060" si="2558">IF(A1060="","",(G1060-G1059))</f>
        <v>-141</v>
      </c>
      <c r="V1060" s="14">
        <f t="shared" ref="V1060" si="2559">IF(A1060="","",(G1060-G1059)/G1059)</f>
        <v>-1.8095482546201233E-2</v>
      </c>
      <c r="W1060" s="11">
        <f t="shared" ref="W1060" si="2560">IF(A1060="","",G1060-G1008)</f>
        <v>991</v>
      </c>
      <c r="X1060" s="14">
        <f t="shared" ref="X1060" si="2561">IF(A1060="","",(G1060-G1008)/G1008)</f>
        <v>0.14879879879879879</v>
      </c>
    </row>
    <row r="1061" spans="1:24" x14ac:dyDescent="0.3">
      <c r="A1061" s="16">
        <v>45024</v>
      </c>
      <c r="B1061" s="7">
        <v>737</v>
      </c>
      <c r="C1061" s="7">
        <v>692</v>
      </c>
      <c r="D1061" s="7">
        <v>0</v>
      </c>
      <c r="E1061" s="7">
        <v>0</v>
      </c>
      <c r="F1061" s="15">
        <v>45017</v>
      </c>
      <c r="G1061" s="7">
        <v>7446</v>
      </c>
      <c r="H1061" s="7">
        <v>7638.25</v>
      </c>
      <c r="I1061" s="3">
        <v>2</v>
      </c>
      <c r="J1061" s="7">
        <v>1.75</v>
      </c>
      <c r="K1061" s="7">
        <v>0</v>
      </c>
      <c r="L1061" s="7">
        <v>0</v>
      </c>
      <c r="M1061" s="9">
        <v>0</v>
      </c>
      <c r="N1061" s="9">
        <v>0</v>
      </c>
      <c r="O1061" s="3">
        <v>0</v>
      </c>
      <c r="P1061" s="7">
        <v>0.5</v>
      </c>
      <c r="Q1061" s="11">
        <f t="shared" ref="Q1061" si="2562">IF(A1061="","",B1061-B1060)</f>
        <v>50</v>
      </c>
      <c r="R1061" s="14">
        <f t="shared" ref="R1061" si="2563">IF(A1061="","",(B1061-B1060)/B1060)</f>
        <v>7.2780203784570591E-2</v>
      </c>
      <c r="S1061" s="11">
        <f t="shared" ref="S1061" si="2564">IF(A1061="","",B1061-B1009)</f>
        <v>84</v>
      </c>
      <c r="T1061" s="14">
        <f t="shared" ref="T1061" si="2565">IF(A1061="","",(B1061-B1009)/B1009)</f>
        <v>0.12863705972434916</v>
      </c>
      <c r="U1061" s="11">
        <f t="shared" ref="U1061" si="2566">IF(A1061="","",(G1061-G1060))</f>
        <v>-205</v>
      </c>
      <c r="V1061" s="14">
        <f t="shared" ref="V1061" si="2567">IF(A1061="","",(G1061-G1060)/G1060)</f>
        <v>-2.6793883152529081E-2</v>
      </c>
      <c r="W1061" s="11">
        <f t="shared" ref="W1061" si="2568">IF(A1061="","",G1061-G1009)</f>
        <v>1023</v>
      </c>
      <c r="X1061" s="14">
        <f t="shared" ref="X1061" si="2569">IF(A1061="","",(G1061-G1009)/G1009)</f>
        <v>0.15927136851938348</v>
      </c>
    </row>
    <row r="1062" spans="1:24" x14ac:dyDescent="0.3">
      <c r="A1062" s="16">
        <v>45031</v>
      </c>
      <c r="B1062" s="7">
        <v>659</v>
      </c>
      <c r="C1062" s="7">
        <v>698</v>
      </c>
      <c r="D1062" s="7">
        <v>0</v>
      </c>
      <c r="E1062" s="7">
        <v>0</v>
      </c>
      <c r="F1062" s="15">
        <v>45024</v>
      </c>
      <c r="G1062" s="7">
        <v>7182</v>
      </c>
      <c r="H1062" s="7">
        <v>7517.75</v>
      </c>
      <c r="I1062" s="3">
        <v>2</v>
      </c>
      <c r="J1062" s="7">
        <v>2</v>
      </c>
      <c r="K1062" s="7">
        <v>0</v>
      </c>
      <c r="L1062" s="7">
        <v>0</v>
      </c>
      <c r="M1062" s="9">
        <v>0</v>
      </c>
      <c r="N1062" s="9">
        <v>0</v>
      </c>
      <c r="O1062" s="3">
        <v>1</v>
      </c>
      <c r="P1062" s="7">
        <v>0.5</v>
      </c>
      <c r="Q1062" s="11">
        <f t="shared" ref="Q1062" si="2570">IF(A1062="","",B1062-B1061)</f>
        <v>-78</v>
      </c>
      <c r="R1062" s="14">
        <f t="shared" ref="R1062" si="2571">IF(A1062="","",(B1062-B1061)/B1061)</f>
        <v>-0.10583446404341927</v>
      </c>
      <c r="S1062" s="11">
        <f t="shared" ref="S1062" si="2572">IF(A1062="","",B1062-B1010)</f>
        <v>154</v>
      </c>
      <c r="T1062" s="14">
        <f t="shared" ref="T1062" si="2573">IF(A1062="","",(B1062-B1010)/B1010)</f>
        <v>0.30495049504950494</v>
      </c>
      <c r="U1062" s="11">
        <f t="shared" ref="U1062" si="2574">IF(A1062="","",(G1062-G1061))</f>
        <v>-264</v>
      </c>
      <c r="V1062" s="14">
        <f t="shared" ref="V1062" si="2575">IF(A1062="","",(G1062-G1061)/G1061)</f>
        <v>-3.5455278001611606E-2</v>
      </c>
      <c r="W1062" s="11">
        <f t="shared" ref="W1062" si="2576">IF(A1062="","",G1062-G1010)</f>
        <v>1207</v>
      </c>
      <c r="X1062" s="14">
        <f t="shared" ref="X1062" si="2577">IF(A1062="","",(G1062-G1010)/G1010)</f>
        <v>0.20200836820083681</v>
      </c>
    </row>
    <row r="1063" spans="1:24" x14ac:dyDescent="0.3">
      <c r="A1063" s="16">
        <v>45038</v>
      </c>
      <c r="B1063" s="7">
        <v>749</v>
      </c>
      <c r="C1063" s="7">
        <v>708</v>
      </c>
      <c r="D1063" s="7">
        <v>0</v>
      </c>
      <c r="E1063" s="7">
        <v>0</v>
      </c>
      <c r="F1063" s="15">
        <v>45031</v>
      </c>
      <c r="G1063" s="7">
        <v>6633</v>
      </c>
      <c r="H1063" s="7">
        <v>7228</v>
      </c>
      <c r="I1063" s="3">
        <v>0</v>
      </c>
      <c r="J1063" s="7">
        <v>1.5</v>
      </c>
      <c r="K1063" s="7">
        <v>0</v>
      </c>
      <c r="L1063" s="7">
        <v>0</v>
      </c>
      <c r="M1063" s="9">
        <v>0</v>
      </c>
      <c r="N1063" s="9">
        <v>0</v>
      </c>
      <c r="O1063" s="3">
        <v>2</v>
      </c>
      <c r="P1063" s="7">
        <v>1</v>
      </c>
      <c r="Q1063" s="11">
        <f t="shared" ref="Q1063" si="2578">IF(A1063="","",B1063-B1062)</f>
        <v>90</v>
      </c>
      <c r="R1063" s="14">
        <f t="shared" ref="R1063" si="2579">IF(A1063="","",(B1063-B1062)/B1062)</f>
        <v>0.13657056145675264</v>
      </c>
      <c r="S1063" s="11">
        <f t="shared" ref="S1063" si="2580">IF(A1063="","",B1063-B1011)</f>
        <v>99</v>
      </c>
      <c r="T1063" s="14">
        <f t="shared" ref="T1063" si="2581">IF(A1063="","",(B1063-B1011)/B1011)</f>
        <v>0.15230769230769231</v>
      </c>
      <c r="U1063" s="11">
        <f t="shared" ref="U1063" si="2582">IF(A1063="","",(G1063-G1062))</f>
        <v>-549</v>
      </c>
      <c r="V1063" s="14">
        <f t="shared" ref="V1063" si="2583">IF(A1063="","",(G1063-G1062)/G1062)</f>
        <v>-7.6441102756892226E-2</v>
      </c>
      <c r="W1063" s="11">
        <f t="shared" ref="W1063" si="2584">IF(A1063="","",G1063-G1011)</f>
        <v>1008</v>
      </c>
      <c r="X1063" s="14">
        <f t="shared" ref="X1063" si="2585">IF(A1063="","",(G1063-G1011)/G1011)</f>
        <v>0.1792</v>
      </c>
    </row>
    <row r="1064" spans="1:24" x14ac:dyDescent="0.3">
      <c r="A1064" s="16">
        <v>45045</v>
      </c>
      <c r="B1064" s="7">
        <v>567</v>
      </c>
      <c r="C1064" s="7">
        <v>678</v>
      </c>
      <c r="D1064" s="7">
        <v>0</v>
      </c>
      <c r="E1064" s="7">
        <v>0</v>
      </c>
      <c r="F1064" s="15">
        <v>45038</v>
      </c>
      <c r="G1064" s="7">
        <v>6651</v>
      </c>
      <c r="H1064" s="7">
        <v>6978</v>
      </c>
      <c r="I1064" s="3">
        <v>0</v>
      </c>
      <c r="J1064" s="7">
        <v>1</v>
      </c>
      <c r="K1064" s="7">
        <v>0</v>
      </c>
      <c r="L1064" s="7">
        <v>0</v>
      </c>
      <c r="M1064" s="9">
        <v>0</v>
      </c>
      <c r="N1064" s="9">
        <v>0</v>
      </c>
      <c r="O1064" s="3">
        <v>3</v>
      </c>
      <c r="P1064" s="7">
        <v>1.5</v>
      </c>
      <c r="Q1064" s="11">
        <f t="shared" ref="Q1064" si="2586">IF(A1064="","",B1064-B1063)</f>
        <v>-182</v>
      </c>
      <c r="R1064" s="14">
        <f t="shared" ref="R1064" si="2587">IF(A1064="","",(B1064-B1063)/B1063)</f>
        <v>-0.24299065420560748</v>
      </c>
      <c r="S1064" s="11">
        <f t="shared" ref="S1064" si="2588">IF(A1064="","",B1064-B1012)</f>
        <v>28</v>
      </c>
      <c r="T1064" s="14">
        <f t="shared" ref="T1064" si="2589">IF(A1064="","",(B1064-B1012)/B1012)</f>
        <v>5.1948051948051951E-2</v>
      </c>
      <c r="U1064" s="11">
        <f t="shared" ref="U1064" si="2590">IF(A1064="","",(G1064-G1063))</f>
        <v>18</v>
      </c>
      <c r="V1064" s="14">
        <f t="shared" ref="V1064" si="2591">IF(A1064="","",(G1064-G1063)/G1063)</f>
        <v>2.7137042062415195E-3</v>
      </c>
      <c r="W1064" s="11">
        <f t="shared" ref="W1064" si="2592">IF(A1064="","",G1064-G1012)</f>
        <v>1079</v>
      </c>
      <c r="X1064" s="14">
        <f t="shared" ref="X1064" si="2593">IF(A1064="","",(G1064-G1012)/G1012)</f>
        <v>0.1936468054558507</v>
      </c>
    </row>
    <row r="1065" spans="1:24" x14ac:dyDescent="0.3">
      <c r="A1065" s="16">
        <v>45052</v>
      </c>
      <c r="B1065" s="7">
        <v>552</v>
      </c>
      <c r="C1065" s="7">
        <v>631.75</v>
      </c>
      <c r="D1065" s="7">
        <v>0</v>
      </c>
      <c r="E1065" s="7">
        <v>0</v>
      </c>
      <c r="F1065" s="15">
        <v>45045</v>
      </c>
      <c r="G1065" s="7">
        <v>6097</v>
      </c>
      <c r="H1065" s="7">
        <v>6640.75</v>
      </c>
      <c r="I1065" s="3">
        <v>4</v>
      </c>
      <c r="J1065" s="7">
        <v>1.5</v>
      </c>
      <c r="K1065" s="7">
        <v>0</v>
      </c>
      <c r="L1065" s="7">
        <v>0</v>
      </c>
      <c r="M1065" s="9">
        <v>0</v>
      </c>
      <c r="N1065" s="9">
        <v>0</v>
      </c>
      <c r="O1065" s="3">
        <v>0</v>
      </c>
      <c r="P1065" s="7">
        <v>1.5</v>
      </c>
      <c r="Q1065" s="11">
        <f t="shared" ref="Q1065" si="2594">IF(A1065="","",B1065-B1064)</f>
        <v>-15</v>
      </c>
      <c r="R1065" s="14">
        <f t="shared" ref="R1065" si="2595">IF(A1065="","",(B1065-B1064)/B1064)</f>
        <v>-2.6455026455026454E-2</v>
      </c>
      <c r="S1065" s="11">
        <f t="shared" ref="S1065" si="2596">IF(A1065="","",B1065-B1013)</f>
        <v>97</v>
      </c>
      <c r="T1065" s="14">
        <f t="shared" ref="T1065" si="2597">IF(A1065="","",(B1065-B1013)/B1013)</f>
        <v>0.21318681318681318</v>
      </c>
      <c r="U1065" s="11">
        <f t="shared" ref="U1065" si="2598">IF(A1065="","",(G1065-G1064))</f>
        <v>-554</v>
      </c>
      <c r="V1065" s="14">
        <f t="shared" ref="V1065" si="2599">IF(A1065="","",(G1065-G1064)/G1064)</f>
        <v>-8.3295745000751764E-2</v>
      </c>
      <c r="W1065" s="11">
        <f t="shared" ref="W1065" si="2600">IF(A1065="","",G1065-G1013)</f>
        <v>1328</v>
      </c>
      <c r="X1065" s="14">
        <f t="shared" ref="X1065" si="2601">IF(A1065="","",(G1065-G1013)/G1013)</f>
        <v>0.27846508702033967</v>
      </c>
    </row>
    <row r="1066" spans="1:24" x14ac:dyDescent="0.3">
      <c r="A1066" s="16">
        <v>45059</v>
      </c>
      <c r="B1066" s="7">
        <v>463</v>
      </c>
      <c r="C1066" s="7">
        <v>582.75</v>
      </c>
      <c r="D1066" s="7">
        <v>0</v>
      </c>
      <c r="E1066" s="7">
        <v>0</v>
      </c>
      <c r="F1066" s="15">
        <v>45052</v>
      </c>
      <c r="G1066" s="7">
        <v>5613</v>
      </c>
      <c r="H1066" s="7">
        <v>6248.5</v>
      </c>
      <c r="I1066" s="3">
        <v>1</v>
      </c>
      <c r="J1066" s="7">
        <v>1.25</v>
      </c>
      <c r="K1066" s="7">
        <v>0</v>
      </c>
      <c r="L1066" s="7">
        <v>0</v>
      </c>
      <c r="M1066" s="9">
        <v>0</v>
      </c>
      <c r="N1066" s="9">
        <v>0</v>
      </c>
      <c r="O1066" s="3">
        <v>0</v>
      </c>
      <c r="P1066" s="7">
        <v>1.25</v>
      </c>
      <c r="Q1066" s="11">
        <f t="shared" ref="Q1066" si="2602">IF(A1066="","",B1066-B1065)</f>
        <v>-89</v>
      </c>
      <c r="R1066" s="14">
        <f t="shared" ref="R1066" si="2603">IF(A1066="","",(B1066-B1065)/B1065)</f>
        <v>-0.16123188405797101</v>
      </c>
      <c r="S1066" s="11">
        <f t="shared" ref="S1066" si="2604">IF(A1066="","",B1066-B1014)</f>
        <v>13</v>
      </c>
      <c r="T1066" s="14">
        <f t="shared" ref="T1066" si="2605">IF(A1066="","",(B1066-B1014)/B1014)</f>
        <v>2.8888888888888888E-2</v>
      </c>
      <c r="U1066" s="11">
        <f t="shared" ref="U1066" si="2606">IF(A1066="","",(G1066-G1065))</f>
        <v>-484</v>
      </c>
      <c r="V1066" s="14">
        <f t="shared" ref="V1066" si="2607">IF(A1066="","",(G1066-G1065)/G1065)</f>
        <v>-7.9383303263900279E-2</v>
      </c>
      <c r="W1066" s="11">
        <f t="shared" ref="W1066" si="2608">IF(A1066="","",G1066-G1014)</f>
        <v>1311</v>
      </c>
      <c r="X1066" s="14">
        <f t="shared" ref="X1066" si="2609">IF(A1066="","",(G1066-G1014)/G1014)</f>
        <v>0.30474198047419804</v>
      </c>
    </row>
    <row r="1067" spans="1:24" x14ac:dyDescent="0.3">
      <c r="A1067" s="16">
        <v>45066</v>
      </c>
      <c r="B1067" s="7">
        <v>414</v>
      </c>
      <c r="C1067" s="7">
        <v>499</v>
      </c>
      <c r="D1067" s="7">
        <v>0</v>
      </c>
      <c r="E1067" s="7">
        <v>0</v>
      </c>
      <c r="F1067" s="15">
        <v>45059</v>
      </c>
      <c r="G1067" s="7">
        <v>5325</v>
      </c>
      <c r="H1067" s="7">
        <v>5921.5</v>
      </c>
      <c r="I1067" s="3">
        <v>0</v>
      </c>
      <c r="J1067" s="7">
        <v>0</v>
      </c>
      <c r="K1067" s="7">
        <v>0</v>
      </c>
      <c r="L1067" s="7">
        <v>0</v>
      </c>
      <c r="M1067" s="9">
        <v>0</v>
      </c>
      <c r="N1067" s="9">
        <v>0</v>
      </c>
      <c r="O1067" s="3">
        <v>1</v>
      </c>
      <c r="P1067" s="7">
        <v>1</v>
      </c>
      <c r="Q1067" s="11">
        <f t="shared" ref="Q1067" si="2610">IF(A1067="","",B1067-B1066)</f>
        <v>-49</v>
      </c>
      <c r="R1067" s="14">
        <f t="shared" ref="R1067" si="2611">IF(A1067="","",(B1067-B1066)/B1066)</f>
        <v>-0.10583153347732181</v>
      </c>
      <c r="S1067" s="11">
        <f t="shared" ref="S1067" si="2612">IF(A1067="","",B1067-B1015)</f>
        <v>-45</v>
      </c>
      <c r="T1067" s="14">
        <f t="shared" ref="T1067" si="2613">IF(A1067="","",(B1067-B1015)/B1015)</f>
        <v>-9.8039215686274508E-2</v>
      </c>
      <c r="U1067" s="11">
        <f t="shared" ref="U1067" si="2614">IF(A1067="","",(G1067-G1066))</f>
        <v>-288</v>
      </c>
      <c r="V1067" s="14">
        <f t="shared" ref="V1067" si="2615">IF(A1067="","",(G1067-G1066)/G1066)</f>
        <v>-5.1309460181721007E-2</v>
      </c>
      <c r="W1067" s="11">
        <f t="shared" ref="W1067" si="2616">IF(A1067="","",G1067-G1015)</f>
        <v>1221</v>
      </c>
      <c r="X1067" s="14">
        <f t="shared" ref="X1067" si="2617">IF(A1067="","",(G1067-G1015)/G1015)</f>
        <v>0.29751461988304095</v>
      </c>
    </row>
    <row r="1068" spans="1:24" x14ac:dyDescent="0.3">
      <c r="A1068" s="16">
        <v>45073</v>
      </c>
      <c r="B1068" s="7">
        <v>408</v>
      </c>
      <c r="C1068" s="7">
        <v>459.25</v>
      </c>
      <c r="D1068" s="7">
        <v>0</v>
      </c>
      <c r="E1068" s="7">
        <v>0</v>
      </c>
      <c r="F1068" s="15">
        <v>45066</v>
      </c>
      <c r="G1068" s="7">
        <v>4976</v>
      </c>
      <c r="H1068" s="7">
        <v>5502.75</v>
      </c>
      <c r="I1068" s="3">
        <v>2</v>
      </c>
      <c r="J1068" s="7">
        <v>1.75</v>
      </c>
      <c r="K1068" s="7">
        <v>0</v>
      </c>
      <c r="L1068" s="7">
        <v>0</v>
      </c>
      <c r="M1068" s="9">
        <v>0</v>
      </c>
      <c r="N1068" s="9">
        <v>0</v>
      </c>
      <c r="O1068" s="3">
        <v>0</v>
      </c>
      <c r="P1068" s="7">
        <v>0.25</v>
      </c>
      <c r="Q1068" s="11">
        <f t="shared" ref="Q1068" si="2618">IF(A1068="","",B1068-B1067)</f>
        <v>-6</v>
      </c>
      <c r="R1068" s="14">
        <f t="shared" ref="R1068" si="2619">IF(A1068="","",(B1068-B1067)/B1067)</f>
        <v>-1.4492753623188406E-2</v>
      </c>
      <c r="S1068" s="11">
        <f t="shared" ref="S1068" si="2620">IF(A1068="","",B1068-B1016)</f>
        <v>30</v>
      </c>
      <c r="T1068" s="14">
        <f t="shared" ref="T1068" si="2621">IF(A1068="","",(B1068-B1016)/B1016)</f>
        <v>7.9365079365079361E-2</v>
      </c>
      <c r="U1068" s="11">
        <f t="shared" ref="U1068" si="2622">IF(A1068="","",(G1068-G1067))</f>
        <v>-349</v>
      </c>
      <c r="V1068" s="14">
        <f t="shared" ref="V1068" si="2623">IF(A1068="","",(G1068-G1067)/G1067)</f>
        <v>-6.5539906103286388E-2</v>
      </c>
      <c r="W1068" s="11">
        <f t="shared" ref="W1068" si="2624">IF(A1068="","",G1068-G1016)</f>
        <v>1111</v>
      </c>
      <c r="X1068" s="14">
        <f t="shared" ref="X1068" si="2625">IF(A1068="","",(G1068-G1016)/G1016)</f>
        <v>0.28745148771021994</v>
      </c>
    </row>
    <row r="1069" spans="1:24" x14ac:dyDescent="0.3">
      <c r="A1069" s="16">
        <v>45080</v>
      </c>
      <c r="B1069" s="7">
        <v>394</v>
      </c>
      <c r="C1069" s="7">
        <v>419.75</v>
      </c>
      <c r="D1069" s="7">
        <v>0</v>
      </c>
      <c r="E1069" s="7">
        <v>0</v>
      </c>
      <c r="F1069" s="15">
        <v>45073</v>
      </c>
      <c r="G1069" s="7">
        <v>4805</v>
      </c>
      <c r="H1069" s="7">
        <v>5179.75</v>
      </c>
      <c r="I1069" s="3">
        <v>16</v>
      </c>
      <c r="J1069" s="7">
        <v>4.75</v>
      </c>
      <c r="K1069" s="7">
        <v>0</v>
      </c>
      <c r="L1069" s="7">
        <v>0</v>
      </c>
      <c r="M1069" s="9">
        <v>0</v>
      </c>
      <c r="N1069" s="9">
        <v>0</v>
      </c>
      <c r="O1069" s="3">
        <v>1</v>
      </c>
      <c r="P1069" s="7">
        <v>0.5</v>
      </c>
      <c r="Q1069" s="11">
        <f t="shared" ref="Q1069" si="2626">IF(A1069="","",B1069-B1068)</f>
        <v>-14</v>
      </c>
      <c r="R1069" s="14">
        <f t="shared" ref="R1069" si="2627">IF(A1069="","",(B1069-B1068)/B1068)</f>
        <v>-3.4313725490196081E-2</v>
      </c>
      <c r="S1069" s="11">
        <f t="shared" ref="S1069" si="2628">IF(A1069="","",B1069-B1017)</f>
        <v>3</v>
      </c>
      <c r="T1069" s="14">
        <f t="shared" ref="T1069" si="2629">IF(A1069="","",(B1069-B1017)/B1017)</f>
        <v>7.6726342710997444E-3</v>
      </c>
      <c r="U1069" s="11">
        <f t="shared" ref="U1069" si="2630">IF(A1069="","",(G1069-G1068))</f>
        <v>-171</v>
      </c>
      <c r="V1069" s="14">
        <f t="shared" ref="V1069" si="2631">IF(A1069="","",(G1069-G1068)/G1068)</f>
        <v>-3.4364951768488743E-2</v>
      </c>
      <c r="W1069" s="11">
        <f t="shared" ref="W1069" si="2632">IF(A1069="","",G1069-G1017)</f>
        <v>1196</v>
      </c>
      <c r="X1069" s="14">
        <f t="shared" ref="X1069" si="2633">IF(A1069="","",(G1069-G1017)/G1017)</f>
        <v>0.3313937378775284</v>
      </c>
    </row>
    <row r="1070" spans="1:24" x14ac:dyDescent="0.3">
      <c r="A1070" s="16">
        <v>45087</v>
      </c>
      <c r="B1070" s="7">
        <v>480</v>
      </c>
      <c r="C1070" s="7">
        <v>424</v>
      </c>
      <c r="D1070" s="7">
        <v>0</v>
      </c>
      <c r="E1070" s="7">
        <v>0</v>
      </c>
      <c r="F1070" s="15">
        <v>45080</v>
      </c>
      <c r="G1070" s="7">
        <v>4760</v>
      </c>
      <c r="H1070" s="7">
        <v>4966.5</v>
      </c>
      <c r="I1070" s="3">
        <v>1</v>
      </c>
      <c r="J1070" s="7">
        <v>4.75</v>
      </c>
      <c r="K1070" s="7">
        <v>0</v>
      </c>
      <c r="L1070" s="7">
        <v>0</v>
      </c>
      <c r="M1070" s="9">
        <v>0</v>
      </c>
      <c r="N1070" s="9">
        <v>0</v>
      </c>
      <c r="O1070" s="3">
        <v>3</v>
      </c>
      <c r="P1070" s="7">
        <v>1.25</v>
      </c>
      <c r="Q1070" s="11">
        <f t="shared" ref="Q1070" si="2634">IF(A1070="","",B1070-B1069)</f>
        <v>86</v>
      </c>
      <c r="R1070" s="14">
        <f t="shared" ref="R1070" si="2635">IF(A1070="","",(B1070-B1069)/B1069)</f>
        <v>0.21827411167512689</v>
      </c>
      <c r="S1070" s="11">
        <f t="shared" ref="S1070" si="2636">IF(A1070="","",B1070-B1018)</f>
        <v>91</v>
      </c>
      <c r="T1070" s="14">
        <f t="shared" ref="T1070" si="2637">IF(A1070="","",(B1070-B1018)/B1018)</f>
        <v>0.23393316195372751</v>
      </c>
      <c r="U1070" s="11">
        <f t="shared" ref="U1070" si="2638">IF(A1070="","",(G1070-G1069))</f>
        <v>-45</v>
      </c>
      <c r="V1070" s="14">
        <f t="shared" ref="V1070" si="2639">IF(A1070="","",(G1070-G1069)/G1069)</f>
        <v>-9.3652445369406864E-3</v>
      </c>
      <c r="W1070" s="11">
        <f t="shared" ref="W1070" si="2640">IF(A1070="","",G1070-G1018)</f>
        <v>1284</v>
      </c>
      <c r="X1070" s="14">
        <f t="shared" ref="X1070" si="2641">IF(A1070="","",(G1070-G1018)/G1018)</f>
        <v>0.36939010356731877</v>
      </c>
    </row>
    <row r="1071" spans="1:24" x14ac:dyDescent="0.3">
      <c r="A1071" s="16">
        <v>45094</v>
      </c>
      <c r="B1071" s="7">
        <v>440</v>
      </c>
      <c r="C1071" s="7">
        <v>430.5</v>
      </c>
      <c r="D1071" s="7">
        <v>0</v>
      </c>
      <c r="E1071" s="7">
        <v>0</v>
      </c>
      <c r="F1071" s="15">
        <v>45087</v>
      </c>
      <c r="G1071" s="7">
        <v>4596</v>
      </c>
      <c r="H1071" s="7">
        <v>4784.25</v>
      </c>
      <c r="I1071" s="3">
        <v>3</v>
      </c>
      <c r="J1071" s="7">
        <v>5.5</v>
      </c>
      <c r="K1071" s="7">
        <v>0</v>
      </c>
      <c r="L1071" s="7">
        <v>0</v>
      </c>
      <c r="M1071" s="9">
        <v>0</v>
      </c>
      <c r="N1071" s="9">
        <v>0</v>
      </c>
      <c r="O1071" s="3">
        <v>0</v>
      </c>
      <c r="P1071" s="7">
        <v>1</v>
      </c>
      <c r="Q1071" s="11">
        <f t="shared" ref="Q1071" si="2642">IF(A1071="","",B1071-B1070)</f>
        <v>-40</v>
      </c>
      <c r="R1071" s="14">
        <f t="shared" ref="R1071" si="2643">IF(A1071="","",(B1071-B1070)/B1070)</f>
        <v>-8.3333333333333329E-2</v>
      </c>
      <c r="S1071" s="11">
        <f t="shared" ref="S1071" si="2644">IF(A1071="","",B1071-B1019)</f>
        <v>-54</v>
      </c>
      <c r="T1071" s="14">
        <f t="shared" ref="T1071" si="2645">IF(A1071="","",(B1071-B1019)/B1019)</f>
        <v>-0.10931174089068826</v>
      </c>
      <c r="U1071" s="11">
        <f t="shared" ref="U1071" si="2646">IF(A1071="","",(G1071-G1070))</f>
        <v>-164</v>
      </c>
      <c r="V1071" s="14">
        <f t="shared" ref="V1071" si="2647">IF(A1071="","",(G1071-G1070)/G1070)</f>
        <v>-3.4453781512605045E-2</v>
      </c>
      <c r="W1071" s="11">
        <f t="shared" ref="W1071" si="2648">IF(A1071="","",G1071-G1019)</f>
        <v>1324</v>
      </c>
      <c r="X1071" s="14">
        <f t="shared" ref="X1071" si="2649">IF(A1071="","",(G1071-G1019)/G1019)</f>
        <v>0.40464547677261614</v>
      </c>
    </row>
    <row r="1072" spans="1:24" x14ac:dyDescent="0.3">
      <c r="A1072" s="16">
        <v>45101</v>
      </c>
      <c r="B1072" s="7">
        <v>532</v>
      </c>
      <c r="C1072" s="7">
        <v>461.5</v>
      </c>
      <c r="D1072" s="7">
        <v>0</v>
      </c>
      <c r="E1072" s="7">
        <v>0</v>
      </c>
      <c r="F1072" s="15">
        <v>45094</v>
      </c>
      <c r="G1072" s="7">
        <v>4429</v>
      </c>
      <c r="H1072" s="7">
        <v>4647.5</v>
      </c>
      <c r="I1072" s="3">
        <v>0</v>
      </c>
      <c r="J1072" s="7">
        <v>5</v>
      </c>
      <c r="K1072" s="7">
        <v>0</v>
      </c>
      <c r="L1072" s="7">
        <v>0</v>
      </c>
      <c r="M1072" s="9">
        <v>0</v>
      </c>
      <c r="N1072" s="9">
        <v>0</v>
      </c>
      <c r="O1072" s="3">
        <v>0</v>
      </c>
      <c r="P1072" s="7">
        <v>1</v>
      </c>
      <c r="Q1072" s="11">
        <f t="shared" ref="Q1072" si="2650">IF(A1072="","",B1072-B1071)</f>
        <v>92</v>
      </c>
      <c r="R1072" s="14">
        <f t="shared" ref="R1072" si="2651">IF(A1072="","",(B1072-B1071)/B1071)</f>
        <v>0.20909090909090908</v>
      </c>
      <c r="S1072" s="11">
        <f t="shared" ref="S1072" si="2652">IF(A1072="","",B1072-B1020)</f>
        <v>42</v>
      </c>
      <c r="T1072" s="14">
        <f t="shared" ref="T1072" si="2653">IF(A1072="","",(B1072-B1020)/B1020)</f>
        <v>8.5714285714285715E-2</v>
      </c>
      <c r="U1072" s="11">
        <f t="shared" ref="U1072" si="2654">IF(A1072="","",(G1072-G1071))</f>
        <v>-167</v>
      </c>
      <c r="V1072" s="14">
        <f t="shared" ref="V1072" si="2655">IF(A1072="","",(G1072-G1071)/G1071)</f>
        <v>-3.6335944299390778E-2</v>
      </c>
      <c r="W1072" s="11">
        <f t="shared" ref="W1072" si="2656">IF(A1072="","",G1072-G1020)</f>
        <v>1161</v>
      </c>
      <c r="X1072" s="14">
        <f t="shared" ref="X1072" si="2657">IF(A1072="","",(G1072-G1020)/G1020)</f>
        <v>0.35526315789473684</v>
      </c>
    </row>
    <row r="1073" spans="1:24" x14ac:dyDescent="0.3">
      <c r="A1073" s="16">
        <v>45108</v>
      </c>
      <c r="B1073" s="7">
        <v>608</v>
      </c>
      <c r="C1073" s="7">
        <v>515</v>
      </c>
      <c r="D1073" s="7">
        <v>0</v>
      </c>
      <c r="E1073" s="7">
        <v>0</v>
      </c>
      <c r="F1073" s="15">
        <v>45101</v>
      </c>
      <c r="G1073" s="7">
        <v>4529</v>
      </c>
      <c r="H1073" s="7">
        <v>4578.5</v>
      </c>
      <c r="I1073" s="3">
        <v>0</v>
      </c>
      <c r="J1073" s="7">
        <v>1</v>
      </c>
      <c r="K1073" s="7">
        <v>0</v>
      </c>
      <c r="L1073" s="7">
        <v>0</v>
      </c>
      <c r="M1073" s="9">
        <v>0</v>
      </c>
      <c r="N1073" s="9">
        <v>0</v>
      </c>
      <c r="O1073" s="3">
        <v>0</v>
      </c>
      <c r="P1073" s="7">
        <v>0.75</v>
      </c>
      <c r="Q1073" s="11">
        <f t="shared" ref="Q1073" si="2658">IF(A1073="","",B1073-B1072)</f>
        <v>76</v>
      </c>
      <c r="R1073" s="14">
        <f t="shared" ref="R1073" si="2659">IF(A1073="","",(B1073-B1072)/B1072)</f>
        <v>0.14285714285714285</v>
      </c>
      <c r="S1073" s="11">
        <f t="shared" ref="S1073" si="2660">IF(A1073="","",B1073-B1021)</f>
        <v>158</v>
      </c>
      <c r="T1073" s="14">
        <f t="shared" ref="T1073" si="2661">IF(A1073="","",(B1073-B1021)/B1021)</f>
        <v>0.3511111111111111</v>
      </c>
      <c r="U1073" s="11">
        <f t="shared" ref="U1073" si="2662">IF(A1073="","",(G1073-G1072))</f>
        <v>100</v>
      </c>
      <c r="V1073" s="14">
        <f t="shared" ref="V1073" si="2663">IF(A1073="","",(G1073-G1072)/G1072)</f>
        <v>2.2578460149017838E-2</v>
      </c>
      <c r="W1073" s="11">
        <f t="shared" ref="W1073" si="2664">IF(A1073="","",G1073-G1021)</f>
        <v>1188</v>
      </c>
      <c r="X1073" s="14">
        <f t="shared" ref="X1073" si="2665">IF(A1073="","",(G1073-G1021)/G1021)</f>
        <v>0.35558216102963186</v>
      </c>
    </row>
    <row r="1074" spans="1:24" x14ac:dyDescent="0.3">
      <c r="A1074" s="16">
        <v>45115</v>
      </c>
      <c r="B1074" s="7">
        <v>558</v>
      </c>
      <c r="C1074" s="7">
        <v>534.5</v>
      </c>
      <c r="D1074" s="7">
        <v>0</v>
      </c>
      <c r="E1074" s="7">
        <v>0</v>
      </c>
      <c r="F1074" s="15">
        <v>45108</v>
      </c>
      <c r="G1074" s="7">
        <v>4418</v>
      </c>
      <c r="H1074" s="7">
        <v>4493</v>
      </c>
      <c r="I1074" s="3">
        <v>0</v>
      </c>
      <c r="J1074" s="7">
        <v>0.75</v>
      </c>
      <c r="K1074" s="7">
        <v>0</v>
      </c>
      <c r="L1074" s="7">
        <v>0</v>
      </c>
      <c r="M1074" s="9">
        <v>0</v>
      </c>
      <c r="N1074" s="9">
        <v>0</v>
      </c>
      <c r="O1074" s="3">
        <v>0</v>
      </c>
      <c r="P1074" s="7">
        <v>0</v>
      </c>
      <c r="Q1074" s="11">
        <f t="shared" ref="Q1074" si="2666">IF(A1074="","",B1074-B1073)</f>
        <v>-50</v>
      </c>
      <c r="R1074" s="14">
        <f t="shared" ref="R1074" si="2667">IF(A1074="","",(B1074-B1073)/B1073)</f>
        <v>-8.2236842105263164E-2</v>
      </c>
      <c r="S1074" s="11">
        <f t="shared" ref="S1074" si="2668">IF(A1074="","",B1074-B1022)</f>
        <v>-76</v>
      </c>
      <c r="T1074" s="14">
        <f t="shared" ref="T1074" si="2669">IF(A1074="","",(B1074-B1022)/B1022)</f>
        <v>-0.11987381703470032</v>
      </c>
      <c r="U1074" s="11">
        <f t="shared" ref="U1074" si="2670">IF(A1074="","",(G1074-G1073))</f>
        <v>-111</v>
      </c>
      <c r="V1074" s="14">
        <f t="shared" ref="V1074" si="2671">IF(A1074="","",(G1074-G1073)/G1073)</f>
        <v>-2.4508721572090969E-2</v>
      </c>
      <c r="W1074" s="11">
        <f t="shared" ref="W1074" si="2672">IF(A1074="","",G1074-G1022)</f>
        <v>1097</v>
      </c>
      <c r="X1074" s="14">
        <f t="shared" ref="X1074" si="2673">IF(A1074="","",(G1074-G1022)/G1022)</f>
        <v>0.33032219211080999</v>
      </c>
    </row>
    <row r="1075" spans="1:24" x14ac:dyDescent="0.3">
      <c r="A1075" s="16">
        <v>45122</v>
      </c>
      <c r="B1075" s="7">
        <v>553</v>
      </c>
      <c r="C1075" s="7">
        <v>562.75</v>
      </c>
      <c r="D1075" s="7">
        <v>0</v>
      </c>
      <c r="E1075" s="7">
        <v>0</v>
      </c>
      <c r="F1075" s="15">
        <v>45115</v>
      </c>
      <c r="G1075" s="7">
        <v>4818</v>
      </c>
      <c r="H1075" s="7">
        <v>4548.5</v>
      </c>
      <c r="I1075" s="3">
        <v>2</v>
      </c>
      <c r="J1075" s="7">
        <v>0.5</v>
      </c>
      <c r="K1075" s="7">
        <v>0</v>
      </c>
      <c r="L1075" s="7">
        <v>0</v>
      </c>
      <c r="M1075" s="9">
        <v>0</v>
      </c>
      <c r="N1075" s="9">
        <v>0</v>
      </c>
      <c r="O1075" s="3">
        <v>1</v>
      </c>
      <c r="P1075" s="7">
        <v>0.25</v>
      </c>
      <c r="Q1075" s="11">
        <f t="shared" ref="Q1075" si="2674">IF(A1075="","",B1075-B1074)</f>
        <v>-5</v>
      </c>
      <c r="R1075" s="14">
        <f t="shared" ref="R1075" si="2675">IF(A1075="","",(B1075-B1074)/B1074)</f>
        <v>-8.9605734767025085E-3</v>
      </c>
      <c r="S1075" s="11">
        <f t="shared" ref="S1075" si="2676">IF(A1075="","",B1075-B1023)</f>
        <v>114</v>
      </c>
      <c r="T1075" s="14">
        <f t="shared" ref="T1075" si="2677">IF(A1075="","",(B1075-B1023)/B1023)</f>
        <v>0.25968109339407747</v>
      </c>
      <c r="U1075" s="11">
        <f t="shared" ref="U1075" si="2678">IF(A1075="","",(G1075-G1074))</f>
        <v>400</v>
      </c>
      <c r="V1075" s="14">
        <f t="shared" ref="V1075" si="2679">IF(A1075="","",(G1075-G1074)/G1074)</f>
        <v>9.0538705296514255E-2</v>
      </c>
      <c r="W1075" s="11">
        <f t="shared" ref="W1075" si="2680">IF(A1075="","",G1075-G1023)</f>
        <v>1253</v>
      </c>
      <c r="X1075" s="14">
        <f t="shared" ref="X1075" si="2681">IF(A1075="","",(G1075-G1023)/G1023)</f>
        <v>0.35147265077138851</v>
      </c>
    </row>
    <row r="1076" spans="1:24" x14ac:dyDescent="0.3">
      <c r="A1076" s="16">
        <v>45129</v>
      </c>
      <c r="B1076" s="7">
        <v>392</v>
      </c>
      <c r="C1076" s="7">
        <v>527.75</v>
      </c>
      <c r="D1076" s="7">
        <v>0</v>
      </c>
      <c r="E1076" s="7">
        <v>0</v>
      </c>
      <c r="F1076" s="15">
        <v>45122</v>
      </c>
      <c r="G1076" s="7">
        <v>4641</v>
      </c>
      <c r="H1076" s="7">
        <v>4601.5</v>
      </c>
      <c r="I1076" s="3">
        <v>0</v>
      </c>
      <c r="J1076" s="7">
        <v>0.5</v>
      </c>
      <c r="K1076" s="7">
        <v>0</v>
      </c>
      <c r="L1076" s="7">
        <v>0</v>
      </c>
      <c r="M1076" s="9">
        <v>0</v>
      </c>
      <c r="N1076" s="9">
        <v>0</v>
      </c>
      <c r="O1076" s="3">
        <v>0</v>
      </c>
      <c r="P1076" s="7">
        <v>0.25</v>
      </c>
      <c r="Q1076" s="11">
        <f t="shared" ref="Q1076" si="2682">IF(A1076="","",B1076-B1075)</f>
        <v>-161</v>
      </c>
      <c r="R1076" s="14">
        <f t="shared" ref="R1076" si="2683">IF(A1076="","",(B1076-B1075)/B1075)</f>
        <v>-0.29113924050632911</v>
      </c>
      <c r="S1076" s="11">
        <f t="shared" ref="S1076" si="2684">IF(A1076="","",B1076-B1024)</f>
        <v>13</v>
      </c>
      <c r="T1076" s="14">
        <f t="shared" ref="T1076" si="2685">IF(A1076="","",(B1076-B1024)/B1024)</f>
        <v>3.430079155672823E-2</v>
      </c>
      <c r="U1076" s="11">
        <f t="shared" ref="U1076" si="2686">IF(A1076="","",(G1076-G1075))</f>
        <v>-177</v>
      </c>
      <c r="V1076" s="14">
        <f t="shared" ref="V1076" si="2687">IF(A1076="","",(G1076-G1075)/G1075)</f>
        <v>-3.6737235367372355E-2</v>
      </c>
      <c r="W1076" s="11">
        <f t="shared" ref="W1076" si="2688">IF(A1076="","",G1076-G1024)</f>
        <v>1199</v>
      </c>
      <c r="X1076" s="14">
        <f t="shared" ref="X1076" si="2689">IF(A1076="","",(G1076-G1024)/G1024)</f>
        <v>0.34834398605461941</v>
      </c>
    </row>
    <row r="1077" spans="1:24" x14ac:dyDescent="0.3">
      <c r="A1077" s="16">
        <v>45136</v>
      </c>
      <c r="B1077" s="7">
        <v>399</v>
      </c>
      <c r="C1077" s="7">
        <v>475.5</v>
      </c>
      <c r="D1077" s="7">
        <v>0</v>
      </c>
      <c r="E1077" s="7">
        <v>0</v>
      </c>
      <c r="F1077" s="15">
        <v>45129</v>
      </c>
      <c r="G1077" s="7">
        <v>4460</v>
      </c>
      <c r="H1077" s="7">
        <v>4584.25</v>
      </c>
      <c r="I1077" s="3">
        <v>2</v>
      </c>
      <c r="J1077" s="7">
        <v>1</v>
      </c>
      <c r="K1077" s="7">
        <v>0</v>
      </c>
      <c r="L1077" s="7">
        <v>0</v>
      </c>
      <c r="M1077" s="9">
        <v>0</v>
      </c>
      <c r="N1077" s="9">
        <v>0</v>
      </c>
      <c r="O1077" s="3">
        <v>1</v>
      </c>
      <c r="P1077" s="7">
        <v>0.5</v>
      </c>
      <c r="Q1077" s="11">
        <f t="shared" ref="Q1077" si="2690">IF(A1077="","",B1077-B1076)</f>
        <v>7</v>
      </c>
      <c r="R1077" s="14">
        <f t="shared" ref="R1077" si="2691">IF(A1077="","",(B1077-B1076)/B1076)</f>
        <v>1.7857142857142856E-2</v>
      </c>
      <c r="S1077" s="11">
        <f t="shared" ref="S1077" si="2692">IF(A1077="","",B1077-B1025)</f>
        <v>11</v>
      </c>
      <c r="T1077" s="14">
        <f t="shared" ref="T1077" si="2693">IF(A1077="","",(B1077-B1025)/B1025)</f>
        <v>2.8350515463917526E-2</v>
      </c>
      <c r="U1077" s="11">
        <f t="shared" ref="U1077" si="2694">IF(A1077="","",(G1077-G1076))</f>
        <v>-181</v>
      </c>
      <c r="V1077" s="14">
        <f t="shared" ref="V1077" si="2695">IF(A1077="","",(G1077-G1076)/G1076)</f>
        <v>-3.9000215470803706E-2</v>
      </c>
      <c r="W1077" s="11">
        <f t="shared" ref="W1077" si="2696">IF(A1077="","",G1077-G1025)</f>
        <v>1183</v>
      </c>
      <c r="X1077" s="14">
        <f t="shared" ref="X1077" si="2697">IF(A1077="","",(G1077-G1025)/G1025)</f>
        <v>0.36100091547146779</v>
      </c>
    </row>
    <row r="1078" spans="1:24" x14ac:dyDescent="0.3">
      <c r="A1078" s="16">
        <v>45143</v>
      </c>
      <c r="B1078" s="7">
        <v>384</v>
      </c>
      <c r="C1078" s="7">
        <v>432</v>
      </c>
      <c r="D1078" s="7">
        <v>0</v>
      </c>
      <c r="E1078" s="7">
        <v>0</v>
      </c>
      <c r="F1078" s="15">
        <v>45136</v>
      </c>
      <c r="G1078" s="7">
        <v>4260</v>
      </c>
      <c r="H1078" s="7">
        <v>4544.75</v>
      </c>
      <c r="I1078" s="3">
        <v>5</v>
      </c>
      <c r="J1078" s="7">
        <v>2.25</v>
      </c>
      <c r="K1078" s="7">
        <v>0</v>
      </c>
      <c r="L1078" s="7">
        <v>0</v>
      </c>
      <c r="M1078" s="9">
        <v>0</v>
      </c>
      <c r="N1078" s="9">
        <v>0</v>
      </c>
      <c r="O1078" s="3">
        <v>1</v>
      </c>
      <c r="P1078" s="7">
        <v>0.75</v>
      </c>
      <c r="Q1078" s="11">
        <f t="shared" ref="Q1078" si="2698">IF(A1078="","",B1078-B1077)</f>
        <v>-15</v>
      </c>
      <c r="R1078" s="14">
        <f t="shared" ref="R1078" si="2699">IF(A1078="","",(B1078-B1077)/B1077)</f>
        <v>-3.7593984962406013E-2</v>
      </c>
      <c r="S1078" s="11">
        <f t="shared" ref="S1078" si="2700">IF(A1078="","",B1078-B1026)</f>
        <v>-58</v>
      </c>
      <c r="T1078" s="14">
        <f t="shared" ref="T1078" si="2701">IF(A1078="","",(B1078-B1026)/B1026)</f>
        <v>-0.13122171945701358</v>
      </c>
      <c r="U1078" s="11">
        <f t="shared" ref="U1078" si="2702">IF(A1078="","",(G1078-G1077))</f>
        <v>-200</v>
      </c>
      <c r="V1078" s="14">
        <f t="shared" ref="V1078" si="2703">IF(A1078="","",(G1078-G1077)/G1077)</f>
        <v>-4.4843049327354258E-2</v>
      </c>
      <c r="W1078" s="11">
        <f t="shared" ref="W1078" si="2704">IF(A1078="","",G1078-G1026)</f>
        <v>901</v>
      </c>
      <c r="X1078" s="14">
        <f t="shared" ref="X1078" si="2705">IF(A1078="","",(G1078-G1026)/G1026)</f>
        <v>0.26823459362905627</v>
      </c>
    </row>
    <row r="1079" spans="1:24" x14ac:dyDescent="0.3">
      <c r="A1079" s="16">
        <v>45150</v>
      </c>
      <c r="B1079" s="7">
        <v>369</v>
      </c>
      <c r="C1079" s="7">
        <v>386</v>
      </c>
      <c r="D1079" s="7">
        <v>0</v>
      </c>
      <c r="E1079" s="7">
        <v>0</v>
      </c>
      <c r="F1079" s="15">
        <v>45143</v>
      </c>
      <c r="G1079" s="7">
        <v>4338</v>
      </c>
      <c r="H1079" s="7">
        <v>4424.75</v>
      </c>
      <c r="I1079" s="3">
        <v>6</v>
      </c>
      <c r="J1079" s="7">
        <v>3.25</v>
      </c>
      <c r="K1079" s="7">
        <v>0</v>
      </c>
      <c r="L1079" s="7">
        <v>0</v>
      </c>
      <c r="M1079" s="9">
        <v>0</v>
      </c>
      <c r="N1079" s="9">
        <v>0</v>
      </c>
      <c r="O1079" s="3">
        <v>0</v>
      </c>
      <c r="P1079" s="7">
        <v>0.5</v>
      </c>
      <c r="Q1079" s="11">
        <f t="shared" ref="Q1079" si="2706">IF(A1079="","",B1079-B1078)</f>
        <v>-15</v>
      </c>
      <c r="R1079" s="14">
        <f t="shared" ref="R1079" si="2707">IF(A1079="","",(B1079-B1078)/B1078)</f>
        <v>-3.90625E-2</v>
      </c>
      <c r="S1079" s="11">
        <f t="shared" ref="S1079" si="2708">IF(A1079="","",B1079-B1027)</f>
        <v>-25</v>
      </c>
      <c r="T1079" s="14">
        <f t="shared" ref="T1079" si="2709">IF(A1079="","",(B1079-B1027)/B1027)</f>
        <v>-6.3451776649746189E-2</v>
      </c>
      <c r="U1079" s="11">
        <f t="shared" ref="U1079" si="2710">IF(A1079="","",(G1079-G1078))</f>
        <v>78</v>
      </c>
      <c r="V1079" s="14">
        <f t="shared" ref="V1079" si="2711">IF(A1079="","",(G1079-G1078)/G1078)</f>
        <v>1.8309859154929577E-2</v>
      </c>
      <c r="W1079" s="11">
        <f t="shared" ref="W1079" si="2712">IF(A1079="","",G1079-G1027)</f>
        <v>1035</v>
      </c>
      <c r="X1079" s="14">
        <f t="shared" ref="X1079" si="2713">IF(A1079="","",(G1079-G1027)/G1027)</f>
        <v>0.3133514986376022</v>
      </c>
    </row>
    <row r="1080" spans="1:24" x14ac:dyDescent="0.3">
      <c r="A1080" s="16">
        <v>45157</v>
      </c>
      <c r="B1080" s="7">
        <v>415</v>
      </c>
      <c r="C1080" s="7">
        <v>391.75</v>
      </c>
      <c r="D1080" s="7">
        <v>0</v>
      </c>
      <c r="E1080" s="7">
        <v>0</v>
      </c>
      <c r="F1080" s="15">
        <v>45150</v>
      </c>
      <c r="G1080" s="7">
        <v>4176</v>
      </c>
      <c r="H1080" s="7">
        <v>4308.5</v>
      </c>
      <c r="I1080" s="3">
        <v>1</v>
      </c>
      <c r="J1080" s="7">
        <v>3.5</v>
      </c>
      <c r="K1080" s="7">
        <v>0</v>
      </c>
      <c r="L1080" s="7">
        <v>0</v>
      </c>
      <c r="M1080" s="9">
        <v>0</v>
      </c>
      <c r="N1080" s="9">
        <v>0</v>
      </c>
      <c r="O1080" s="3">
        <v>1</v>
      </c>
      <c r="P1080" s="7">
        <v>0.75</v>
      </c>
      <c r="Q1080" s="11">
        <f t="shared" ref="Q1080" si="2714">IF(A1080="","",B1080-B1079)</f>
        <v>46</v>
      </c>
      <c r="R1080" s="14">
        <f t="shared" ref="R1080" si="2715">IF(A1080="","",(B1080-B1079)/B1079)</f>
        <v>0.12466124661246612</v>
      </c>
      <c r="S1080" s="11">
        <f t="shared" ref="S1080" si="2716">IF(A1080="","",B1080-B1028)</f>
        <v>43</v>
      </c>
      <c r="T1080" s="14">
        <f t="shared" ref="T1080" si="2717">IF(A1080="","",(B1080-B1028)/B1028)</f>
        <v>0.11559139784946236</v>
      </c>
      <c r="U1080" s="11">
        <f t="shared" ref="U1080" si="2718">IF(A1080="","",(G1080-G1079))</f>
        <v>-162</v>
      </c>
      <c r="V1080" s="14">
        <f t="shared" ref="V1080" si="2719">IF(A1080="","",(G1080-G1079)/G1079)</f>
        <v>-3.7344398340248962E-2</v>
      </c>
      <c r="W1080" s="11">
        <f t="shared" ref="W1080" si="2720">IF(A1080="","",G1080-G1028)</f>
        <v>840</v>
      </c>
      <c r="X1080" s="14">
        <f t="shared" ref="X1080" si="2721">IF(A1080="","",(G1080-G1028)/G1028)</f>
        <v>0.25179856115107913</v>
      </c>
    </row>
    <row r="1081" spans="1:24" x14ac:dyDescent="0.3">
      <c r="A1081" s="16">
        <v>45164</v>
      </c>
      <c r="B1081" s="7">
        <v>367</v>
      </c>
      <c r="C1081" s="7">
        <v>383.75</v>
      </c>
      <c r="D1081" s="7">
        <v>0</v>
      </c>
      <c r="E1081" s="7">
        <v>0</v>
      </c>
      <c r="F1081" s="15">
        <v>45157</v>
      </c>
      <c r="G1081" s="7">
        <v>4035</v>
      </c>
      <c r="H1081" s="7">
        <v>4202.25</v>
      </c>
      <c r="I1081" s="3">
        <v>1</v>
      </c>
      <c r="J1081" s="7">
        <v>3.25</v>
      </c>
      <c r="K1081" s="7">
        <v>0</v>
      </c>
      <c r="L1081" s="7">
        <v>0</v>
      </c>
      <c r="M1081" s="9">
        <v>0</v>
      </c>
      <c r="N1081" s="9">
        <v>0</v>
      </c>
      <c r="O1081" s="3">
        <v>0</v>
      </c>
      <c r="P1081" s="7">
        <v>0.5</v>
      </c>
      <c r="Q1081" s="11">
        <f t="shared" ref="Q1081" si="2722">IF(A1081="","",B1081-B1080)</f>
        <v>-48</v>
      </c>
      <c r="R1081" s="14">
        <f t="shared" ref="R1081" si="2723">IF(A1081="","",(B1081-B1080)/B1080)</f>
        <v>-0.11566265060240964</v>
      </c>
      <c r="S1081" s="11">
        <f t="shared" ref="S1081" si="2724">IF(A1081="","",B1081-B1029)</f>
        <v>12</v>
      </c>
      <c r="T1081" s="14">
        <f t="shared" ref="T1081" si="2725">IF(A1081="","",(B1081-B1029)/B1029)</f>
        <v>3.3802816901408447E-2</v>
      </c>
      <c r="U1081" s="11">
        <f t="shared" ref="U1081" si="2726">IF(A1081="","",(G1081-G1080))</f>
        <v>-141</v>
      </c>
      <c r="V1081" s="14">
        <f t="shared" ref="V1081" si="2727">IF(A1081="","",(G1081-G1080)/G1080)</f>
        <v>-3.3764367816091954E-2</v>
      </c>
      <c r="W1081" s="11">
        <f t="shared" ref="W1081" si="2728">IF(A1081="","",G1081-G1029)</f>
        <v>886</v>
      </c>
      <c r="X1081" s="14">
        <f t="shared" ref="X1081" si="2729">IF(A1081="","",(G1081-G1029)/G1029)</f>
        <v>0.28135916163861541</v>
      </c>
    </row>
    <row r="1082" spans="1:24" x14ac:dyDescent="0.3">
      <c r="A1082" s="16">
        <v>45171</v>
      </c>
      <c r="B1082" s="7">
        <v>378</v>
      </c>
      <c r="C1082" s="7">
        <v>382.25</v>
      </c>
      <c r="D1082" s="7">
        <v>0</v>
      </c>
      <c r="E1082" s="7">
        <v>0</v>
      </c>
      <c r="F1082" s="15">
        <v>45164</v>
      </c>
      <c r="G1082" s="7">
        <v>3841</v>
      </c>
      <c r="H1082" s="7">
        <v>4097.5</v>
      </c>
      <c r="I1082" s="3">
        <v>1</v>
      </c>
      <c r="J1082" s="7">
        <v>2.25</v>
      </c>
      <c r="K1082" s="7">
        <v>0</v>
      </c>
      <c r="L1082" s="7">
        <v>0</v>
      </c>
      <c r="M1082" s="9">
        <v>0</v>
      </c>
      <c r="N1082" s="9">
        <v>0</v>
      </c>
      <c r="O1082" s="3">
        <v>0</v>
      </c>
      <c r="P1082" s="7">
        <v>0.25</v>
      </c>
      <c r="Q1082" s="11">
        <f t="shared" ref="Q1082" si="2730">IF(A1082="","",B1082-B1081)</f>
        <v>11</v>
      </c>
      <c r="R1082" s="14">
        <f t="shared" ref="R1082" si="2731">IF(A1082="","",(B1082-B1081)/B1081)</f>
        <v>2.9972752043596729E-2</v>
      </c>
      <c r="S1082" s="11">
        <f t="shared" ref="S1082" si="2732">IF(A1082="","",B1082-B1030)</f>
        <v>55</v>
      </c>
      <c r="T1082" s="14">
        <f t="shared" ref="T1082" si="2733">IF(A1082="","",(B1082-B1030)/B1030)</f>
        <v>0.17027863777089783</v>
      </c>
      <c r="U1082" s="11">
        <f t="shared" ref="U1082" si="2734">IF(A1082="","",(G1082-G1081))</f>
        <v>-194</v>
      </c>
      <c r="V1082" s="14">
        <f t="shared" ref="V1082" si="2735">IF(A1082="","",(G1082-G1081)/G1081)</f>
        <v>-4.8079306071871129E-2</v>
      </c>
      <c r="W1082" s="11">
        <f t="shared" ref="W1082" si="2736">IF(A1082="","",G1082-G1030)</f>
        <v>811</v>
      </c>
      <c r="X1082" s="14">
        <f t="shared" ref="X1082" si="2737">IF(A1082="","",(G1082-G1030)/G1030)</f>
        <v>0.26765676567656765</v>
      </c>
    </row>
    <row r="1083" spans="1:24" x14ac:dyDescent="0.3">
      <c r="A1083" s="16">
        <v>45178</v>
      </c>
      <c r="B1083" s="7">
        <v>358</v>
      </c>
      <c r="C1083" s="7">
        <v>379.5</v>
      </c>
      <c r="D1083" s="7">
        <v>0</v>
      </c>
      <c r="E1083" s="7">
        <v>0</v>
      </c>
      <c r="F1083" s="15">
        <v>45171</v>
      </c>
      <c r="G1083" s="7">
        <v>3593</v>
      </c>
      <c r="H1083" s="7">
        <v>3911.25</v>
      </c>
      <c r="I1083" s="3">
        <v>2</v>
      </c>
      <c r="J1083" s="7">
        <v>1.25</v>
      </c>
      <c r="K1083" s="7">
        <v>0</v>
      </c>
      <c r="L1083" s="7">
        <v>0</v>
      </c>
      <c r="M1083" s="9">
        <v>0</v>
      </c>
      <c r="N1083" s="9">
        <v>0</v>
      </c>
      <c r="O1083" s="3">
        <v>0</v>
      </c>
      <c r="P1083" s="7">
        <v>0.25</v>
      </c>
      <c r="Q1083" s="11">
        <f t="shared" ref="Q1083" si="2738">IF(A1083="","",B1083-B1082)</f>
        <v>-20</v>
      </c>
      <c r="R1083" s="14">
        <f t="shared" ref="R1083" si="2739">IF(A1083="","",(B1083-B1082)/B1082)</f>
        <v>-5.2910052910052907E-2</v>
      </c>
      <c r="S1083" s="11">
        <f t="shared" ref="S1083" si="2740">IF(A1083="","",B1083-B1031)</f>
        <v>21</v>
      </c>
      <c r="T1083" s="14">
        <f t="shared" ref="T1083" si="2741">IF(A1083="","",(B1083-B1031)/B1031)</f>
        <v>6.2314540059347182E-2</v>
      </c>
      <c r="U1083" s="11">
        <f t="shared" ref="U1083" si="2742">IF(A1083="","",(G1083-G1082))</f>
        <v>-248</v>
      </c>
      <c r="V1083" s="14">
        <f t="shared" ref="V1083" si="2743">IF(A1083="","",(G1083-G1082)/G1082)</f>
        <v>-6.4566519135641764E-2</v>
      </c>
      <c r="W1083" s="11">
        <f t="shared" ref="W1083" si="2744">IF(A1083="","",G1083-G1031)</f>
        <v>888</v>
      </c>
      <c r="X1083" s="14">
        <f t="shared" ref="X1083" si="2745">IF(A1083="","",(G1083-G1031)/G1031)</f>
        <v>0.32828096118299444</v>
      </c>
    </row>
    <row r="1084" spans="1:24" x14ac:dyDescent="0.3">
      <c r="A1084" s="16">
        <v>45185</v>
      </c>
      <c r="B1084" s="7">
        <v>337</v>
      </c>
      <c r="C1084" s="7">
        <v>360</v>
      </c>
      <c r="D1084" s="7">
        <v>0</v>
      </c>
      <c r="E1084" s="7">
        <v>0</v>
      </c>
      <c r="F1084" s="15">
        <v>45178</v>
      </c>
      <c r="G1084" s="7">
        <v>3600</v>
      </c>
      <c r="H1084" s="7">
        <v>3767.25</v>
      </c>
      <c r="I1084" s="3">
        <v>2</v>
      </c>
      <c r="J1084" s="7">
        <v>1.5</v>
      </c>
      <c r="K1084" s="7">
        <v>0</v>
      </c>
      <c r="L1084" s="7">
        <v>0</v>
      </c>
      <c r="M1084" s="9">
        <v>0</v>
      </c>
      <c r="N1084" s="9">
        <v>0</v>
      </c>
      <c r="O1084" s="3">
        <v>1</v>
      </c>
      <c r="P1084" s="7">
        <v>0.25</v>
      </c>
      <c r="Q1084" s="11">
        <f t="shared" ref="Q1084" si="2746">IF(A1084="","",B1084-B1083)</f>
        <v>-21</v>
      </c>
      <c r="R1084" s="14">
        <f t="shared" ref="R1084" si="2747">IF(A1084="","",(B1084-B1083)/B1083)</f>
        <v>-5.8659217877094973E-2</v>
      </c>
      <c r="S1084" s="11">
        <f t="shared" ref="S1084" si="2748">IF(A1084="","",B1084-B1032)</f>
        <v>-22</v>
      </c>
      <c r="T1084" s="14">
        <f t="shared" ref="T1084" si="2749">IF(A1084="","",(B1084-B1032)/B1032)</f>
        <v>-6.1281337047353758E-2</v>
      </c>
      <c r="U1084" s="11">
        <f t="shared" ref="U1084" si="2750">IF(A1084="","",(G1084-G1083))</f>
        <v>7</v>
      </c>
      <c r="V1084" s="14">
        <f t="shared" ref="V1084" si="2751">IF(A1084="","",(G1084-G1083)/G1083)</f>
        <v>1.9482326746451434E-3</v>
      </c>
      <c r="W1084" s="11">
        <f t="shared" ref="W1084" si="2752">IF(A1084="","",G1084-G1032)</f>
        <v>933</v>
      </c>
      <c r="X1084" s="14">
        <f t="shared" ref="X1084" si="2753">IF(A1084="","",(G1084-G1032)/G1032)</f>
        <v>0.34983127109111362</v>
      </c>
    </row>
    <row r="1085" spans="1:24" x14ac:dyDescent="0.3">
      <c r="A1085" s="16">
        <v>45192</v>
      </c>
      <c r="B1085" s="7">
        <v>366</v>
      </c>
      <c r="C1085" s="7">
        <v>359.75</v>
      </c>
      <c r="D1085" s="7">
        <v>0</v>
      </c>
      <c r="E1085" s="7">
        <v>0</v>
      </c>
      <c r="F1085" s="15">
        <v>45185</v>
      </c>
      <c r="G1085" s="7">
        <v>3423</v>
      </c>
      <c r="H1085" s="7">
        <v>3614.25</v>
      </c>
      <c r="I1085" s="3">
        <v>0</v>
      </c>
      <c r="J1085" s="7">
        <v>1.25</v>
      </c>
      <c r="K1085" s="7">
        <v>0</v>
      </c>
      <c r="L1085" s="7">
        <v>0</v>
      </c>
      <c r="M1085" s="9">
        <v>0</v>
      </c>
      <c r="N1085" s="9">
        <v>0</v>
      </c>
      <c r="O1085" s="3">
        <v>0</v>
      </c>
      <c r="P1085" s="7">
        <v>0.25</v>
      </c>
      <c r="Q1085" s="11">
        <f t="shared" ref="Q1085" si="2754">IF(A1085="","",B1085-B1084)</f>
        <v>29</v>
      </c>
      <c r="R1085" s="14">
        <f t="shared" ref="R1085" si="2755">IF(A1085="","",(B1085-B1084)/B1084)</f>
        <v>8.6053412462908013E-2</v>
      </c>
      <c r="S1085" s="11">
        <f t="shared" ref="S1085" si="2756">IF(A1085="","",B1085-B1033)</f>
        <v>52</v>
      </c>
      <c r="T1085" s="14">
        <f t="shared" ref="T1085" si="2757">IF(A1085="","",(B1085-B1033)/B1033)</f>
        <v>0.16560509554140126</v>
      </c>
      <c r="U1085" s="11">
        <f t="shared" ref="U1085" si="2758">IF(A1085="","",(G1085-G1084))</f>
        <v>-177</v>
      </c>
      <c r="V1085" s="14">
        <f t="shared" ref="V1085" si="2759">IF(A1085="","",(G1085-G1084)/G1084)</f>
        <v>-4.9166666666666664E-2</v>
      </c>
      <c r="W1085" s="11">
        <f t="shared" ref="W1085" si="2760">IF(A1085="","",G1085-G1033)</f>
        <v>867</v>
      </c>
      <c r="X1085" s="14">
        <f t="shared" ref="X1085" si="2761">IF(A1085="","",(G1085-G1033)/G1033)</f>
        <v>0.33920187793427231</v>
      </c>
    </row>
    <row r="1086" spans="1:24" x14ac:dyDescent="0.3">
      <c r="A1086" s="16">
        <v>45199</v>
      </c>
      <c r="B1086" s="7">
        <v>395</v>
      </c>
      <c r="C1086" s="7">
        <v>364</v>
      </c>
      <c r="D1086" s="7">
        <v>0</v>
      </c>
      <c r="E1086" s="7">
        <v>0</v>
      </c>
      <c r="F1086" s="15">
        <v>45192</v>
      </c>
      <c r="G1086" s="7">
        <v>3413</v>
      </c>
      <c r="H1086" s="7">
        <v>3507.25</v>
      </c>
      <c r="I1086" s="3">
        <v>0</v>
      </c>
      <c r="J1086" s="7">
        <v>1</v>
      </c>
      <c r="K1086" s="7">
        <v>0</v>
      </c>
      <c r="L1086" s="7">
        <v>0</v>
      </c>
      <c r="M1086" s="9">
        <v>0</v>
      </c>
      <c r="N1086" s="9">
        <v>0</v>
      </c>
      <c r="O1086" s="3">
        <v>0</v>
      </c>
      <c r="P1086" s="7">
        <v>0.25</v>
      </c>
      <c r="Q1086" s="11">
        <f t="shared" ref="Q1086" si="2762">IF(A1086="","",B1086-B1085)</f>
        <v>29</v>
      </c>
      <c r="R1086" s="14">
        <f t="shared" ref="R1086" si="2763">IF(A1086="","",(B1086-B1085)/B1085)</f>
        <v>7.9234972677595633E-2</v>
      </c>
      <c r="S1086" s="11">
        <f t="shared" ref="S1086" si="2764">IF(A1086="","",B1086-B1034)</f>
        <v>21</v>
      </c>
      <c r="T1086" s="14">
        <f t="shared" ref="T1086" si="2765">IF(A1086="","",(B1086-B1034)/B1034)</f>
        <v>5.6149732620320858E-2</v>
      </c>
      <c r="U1086" s="11">
        <f t="shared" ref="U1086" si="2766">IF(A1086="","",(G1086-G1085))</f>
        <v>-10</v>
      </c>
      <c r="V1086" s="14">
        <f t="shared" ref="V1086" si="2767">IF(A1086="","",(G1086-G1085)/G1085)</f>
        <v>-2.9214139643587498E-3</v>
      </c>
      <c r="W1086" s="11">
        <f t="shared" ref="W1086" si="2768">IF(A1086="","",G1086-G1034)</f>
        <v>885</v>
      </c>
      <c r="X1086" s="14">
        <f t="shared" ref="X1086" si="2769">IF(A1086="","",(G1086-G1034)/G1034)</f>
        <v>0.35007911392405061</v>
      </c>
    </row>
    <row r="1087" spans="1:24" x14ac:dyDescent="0.3">
      <c r="A1087" s="16">
        <v>45206</v>
      </c>
      <c r="B1087" s="7">
        <v>419</v>
      </c>
      <c r="C1087" s="7">
        <v>379.25</v>
      </c>
      <c r="D1087" s="7">
        <v>0</v>
      </c>
      <c r="E1087" s="7">
        <v>0</v>
      </c>
      <c r="F1087" s="15">
        <v>45199</v>
      </c>
      <c r="G1087" s="7">
        <v>3295</v>
      </c>
      <c r="H1087" s="7">
        <v>3432.75</v>
      </c>
      <c r="I1087" s="3">
        <v>1</v>
      </c>
      <c r="J1087" s="7">
        <v>0.75</v>
      </c>
      <c r="K1087" s="7">
        <v>0</v>
      </c>
      <c r="L1087" s="7">
        <v>0</v>
      </c>
      <c r="M1087" s="9">
        <v>0</v>
      </c>
      <c r="N1087" s="9">
        <v>0</v>
      </c>
      <c r="O1087" s="3">
        <v>1</v>
      </c>
      <c r="P1087" s="7">
        <v>0.5</v>
      </c>
      <c r="Q1087" s="11">
        <f t="shared" ref="Q1087" si="2770">IF(A1087="","",B1087-B1086)</f>
        <v>24</v>
      </c>
      <c r="R1087" s="14">
        <f t="shared" ref="R1087" si="2771">IF(A1087="","",(B1087-B1086)/B1086)</f>
        <v>6.0759493670886074E-2</v>
      </c>
      <c r="S1087" s="11">
        <f t="shared" ref="S1087" si="2772">IF(A1087="","",B1087-B1035)</f>
        <v>49</v>
      </c>
      <c r="T1087" s="14">
        <f t="shared" ref="T1087" si="2773">IF(A1087="","",(B1087-B1035)/B1035)</f>
        <v>0.13243243243243244</v>
      </c>
      <c r="U1087" s="11">
        <f t="shared" ref="U1087" si="2774">IF(A1087="","",(G1087-G1086))</f>
        <v>-118</v>
      </c>
      <c r="V1087" s="14">
        <f t="shared" ref="V1087" si="2775">IF(A1087="","",(G1087-G1086)/G1086)</f>
        <v>-3.4573688836800467E-2</v>
      </c>
      <c r="W1087" s="11">
        <f t="shared" ref="W1087" si="2776">IF(A1087="","",G1087-G1035)</f>
        <v>753</v>
      </c>
      <c r="X1087" s="14">
        <f t="shared" ref="X1087" si="2777">IF(A1087="","",(G1087-G1035)/G1035)</f>
        <v>0.29622344610542878</v>
      </c>
    </row>
    <row r="1088" spans="1:24" x14ac:dyDescent="0.3">
      <c r="A1088" s="16">
        <v>45213</v>
      </c>
      <c r="B1088" s="7">
        <v>402</v>
      </c>
      <c r="C1088" s="7">
        <v>395.5</v>
      </c>
      <c r="D1088" s="7">
        <v>0</v>
      </c>
      <c r="E1088" s="7">
        <v>0</v>
      </c>
      <c r="F1088" s="15">
        <v>45206</v>
      </c>
      <c r="G1088" s="7">
        <v>3272</v>
      </c>
      <c r="H1088" s="7">
        <v>3350.75</v>
      </c>
      <c r="I1088" s="3">
        <v>2</v>
      </c>
      <c r="J1088" s="7">
        <v>0.75</v>
      </c>
      <c r="K1088" s="7">
        <v>0</v>
      </c>
      <c r="L1088" s="7">
        <v>0</v>
      </c>
      <c r="M1088" s="9">
        <v>0</v>
      </c>
      <c r="N1088" s="9">
        <v>0</v>
      </c>
      <c r="O1088" s="3">
        <v>2</v>
      </c>
      <c r="P1088" s="7">
        <v>0.75</v>
      </c>
      <c r="Q1088" s="11">
        <f t="shared" ref="Q1088" si="2778">IF(A1088="","",B1088-B1087)</f>
        <v>-17</v>
      </c>
      <c r="R1088" s="14">
        <f t="shared" ref="R1088" si="2779">IF(A1088="","",(B1088-B1087)/B1087)</f>
        <v>-4.0572792362768499E-2</v>
      </c>
      <c r="S1088" s="11">
        <f t="shared" ref="S1088" si="2780">IF(A1088="","",B1088-B1036)</f>
        <v>-32</v>
      </c>
      <c r="T1088" s="14">
        <f t="shared" ref="T1088" si="2781">IF(A1088="","",(B1088-B1036)/B1036)</f>
        <v>-7.3732718894009217E-2</v>
      </c>
      <c r="U1088" s="11">
        <f t="shared" ref="U1088" si="2782">IF(A1088="","",(G1088-G1087))</f>
        <v>-23</v>
      </c>
      <c r="V1088" s="14">
        <f t="shared" ref="V1088" si="2783">IF(A1088="","",(G1088-G1087)/G1087)</f>
        <v>-6.9802731411229132E-3</v>
      </c>
      <c r="W1088" s="11">
        <f t="shared" ref="W1088" si="2784">IF(A1088="","",G1088-G1036)</f>
        <v>739</v>
      </c>
      <c r="X1088" s="14">
        <f t="shared" ref="X1088" si="2785">IF(A1088="","",(G1088-G1036)/G1036)</f>
        <v>0.291748914330833</v>
      </c>
    </row>
    <row r="1089" spans="1:24" x14ac:dyDescent="0.3">
      <c r="A1089" s="16">
        <v>45220</v>
      </c>
      <c r="B1089" s="7">
        <v>525</v>
      </c>
      <c r="C1089" s="7">
        <v>435.25</v>
      </c>
      <c r="D1089" s="7">
        <v>0</v>
      </c>
      <c r="E1089" s="7">
        <v>0</v>
      </c>
      <c r="F1089" s="15">
        <v>45213</v>
      </c>
      <c r="G1089" s="7">
        <v>3385</v>
      </c>
      <c r="H1089" s="7">
        <v>3341.25</v>
      </c>
      <c r="I1089" s="3">
        <v>4</v>
      </c>
      <c r="J1089" s="7">
        <v>1.75</v>
      </c>
      <c r="K1089" s="7">
        <v>0</v>
      </c>
      <c r="L1089" s="7">
        <v>0</v>
      </c>
      <c r="M1089" s="9">
        <v>0</v>
      </c>
      <c r="N1089" s="9">
        <v>0</v>
      </c>
      <c r="O1089" s="3">
        <v>3</v>
      </c>
      <c r="P1089" s="7">
        <v>1.5</v>
      </c>
      <c r="Q1089" s="11">
        <f t="shared" ref="Q1089" si="2786">IF(A1089="","",B1089-B1088)</f>
        <v>123</v>
      </c>
      <c r="R1089" s="14">
        <f t="shared" ref="R1089" si="2787">IF(A1089="","",(B1089-B1088)/B1088)</f>
        <v>0.30597014925373134</v>
      </c>
      <c r="S1089" s="11">
        <f t="shared" ref="S1089" si="2788">IF(A1089="","",B1089-B1037)</f>
        <v>39</v>
      </c>
      <c r="T1089" s="14">
        <f t="shared" ref="T1089" si="2789">IF(A1089="","",(B1089-B1037)/B1037)</f>
        <v>8.0246913580246909E-2</v>
      </c>
      <c r="U1089" s="11">
        <f t="shared" ref="U1089" si="2790">IF(A1089="","",(G1089-G1088))</f>
        <v>113</v>
      </c>
      <c r="V1089" s="14">
        <f t="shared" ref="V1089" si="2791">IF(A1089="","",(G1089-G1088)/G1088)</f>
        <v>3.4535452322738386E-2</v>
      </c>
      <c r="W1089" s="11">
        <f t="shared" ref="W1089" si="2792">IF(A1089="","",G1089-G1037)</f>
        <v>741</v>
      </c>
      <c r="X1089" s="14">
        <f t="shared" ref="X1089" si="2793">IF(A1089="","",(G1089-G1037)/G1037)</f>
        <v>0.28025718608169442</v>
      </c>
    </row>
    <row r="1090" spans="1:24" x14ac:dyDescent="0.3">
      <c r="A1090" s="16">
        <v>45227</v>
      </c>
      <c r="B1090" s="7">
        <v>579</v>
      </c>
      <c r="C1090" s="7">
        <v>481.25</v>
      </c>
      <c r="D1090" s="7">
        <v>0</v>
      </c>
      <c r="E1090" s="7">
        <v>0</v>
      </c>
      <c r="F1090" s="15">
        <v>45220</v>
      </c>
      <c r="G1090" s="7">
        <v>3450</v>
      </c>
      <c r="H1090" s="7">
        <v>3350.5</v>
      </c>
      <c r="I1090" s="3">
        <v>3</v>
      </c>
      <c r="J1090" s="7">
        <v>2.5</v>
      </c>
      <c r="K1090" s="7">
        <v>0</v>
      </c>
      <c r="L1090" s="7">
        <v>0</v>
      </c>
      <c r="M1090" s="9">
        <v>0</v>
      </c>
      <c r="N1090" s="9">
        <v>0</v>
      </c>
      <c r="O1090" s="3">
        <v>3</v>
      </c>
      <c r="P1090" s="7">
        <v>2.25</v>
      </c>
      <c r="Q1090" s="11">
        <f t="shared" ref="Q1090" si="2794">IF(A1090="","",B1090-B1089)</f>
        <v>54</v>
      </c>
      <c r="R1090" s="14">
        <f t="shared" ref="R1090" si="2795">IF(A1090="","",(B1090-B1089)/B1089)</f>
        <v>0.10285714285714286</v>
      </c>
      <c r="S1090" s="11">
        <f t="shared" ref="S1090" si="2796">IF(A1090="","",B1090-B1038)</f>
        <v>-38</v>
      </c>
      <c r="T1090" s="14">
        <f t="shared" ref="T1090" si="2797">IF(A1090="","",(B1090-B1038)/B1038)</f>
        <v>-6.1588330632090758E-2</v>
      </c>
      <c r="U1090" s="11">
        <f t="shared" ref="U1090" si="2798">IF(A1090="","",(G1090-G1089))</f>
        <v>65</v>
      </c>
      <c r="V1090" s="14">
        <f t="shared" ref="V1090" si="2799">IF(A1090="","",(G1090-G1089)/G1089)</f>
        <v>1.9202363367799114E-2</v>
      </c>
      <c r="W1090" s="11">
        <f t="shared" ref="W1090" si="2800">IF(A1090="","",G1090-G1038)</f>
        <v>766</v>
      </c>
      <c r="X1090" s="14">
        <f t="shared" ref="X1090" si="2801">IF(A1090="","",(G1090-G1038)/G1038)</f>
        <v>0.28539493293591656</v>
      </c>
    </row>
    <row r="1091" spans="1:24" x14ac:dyDescent="0.3">
      <c r="A1091" s="16">
        <v>45234</v>
      </c>
      <c r="B1091" s="7">
        <v>776</v>
      </c>
      <c r="C1091" s="7">
        <v>570.5</v>
      </c>
      <c r="D1091" s="7">
        <v>0</v>
      </c>
      <c r="E1091" s="7">
        <v>0</v>
      </c>
      <c r="F1091" s="15">
        <v>45227</v>
      </c>
      <c r="G1091" s="7">
        <v>3613</v>
      </c>
      <c r="H1091" s="7">
        <v>3430</v>
      </c>
      <c r="I1091" s="3">
        <v>0</v>
      </c>
      <c r="J1091" s="7">
        <v>2.25</v>
      </c>
      <c r="K1091" s="7">
        <v>0</v>
      </c>
      <c r="L1091" s="7">
        <v>0</v>
      </c>
      <c r="M1091" s="9">
        <v>0</v>
      </c>
      <c r="N1091" s="9">
        <v>0</v>
      </c>
      <c r="O1091" s="3">
        <v>0</v>
      </c>
      <c r="P1091" s="7">
        <v>2</v>
      </c>
      <c r="Q1091" s="11">
        <f t="shared" ref="Q1091" si="2802">IF(A1091="","",B1091-B1090)</f>
        <v>197</v>
      </c>
      <c r="R1091" s="14">
        <f t="shared" ref="R1091" si="2803">IF(A1091="","",(B1091-B1090)/B1090)</f>
        <v>0.34024179620034545</v>
      </c>
      <c r="S1091" s="11">
        <f t="shared" ref="S1091" si="2804">IF(A1091="","",B1091-B1039)</f>
        <v>2</v>
      </c>
      <c r="T1091" s="14">
        <f t="shared" ref="T1091" si="2805">IF(A1091="","",(B1091-B1039)/B1039)</f>
        <v>2.5839793281653748E-3</v>
      </c>
      <c r="U1091" s="11">
        <f t="shared" ref="U1091" si="2806">IF(A1091="","",(G1091-G1090))</f>
        <v>163</v>
      </c>
      <c r="V1091" s="14">
        <f t="shared" ref="V1091" si="2807">IF(A1091="","",(G1091-G1090)/G1090)</f>
        <v>4.7246376811594201E-2</v>
      </c>
      <c r="W1091" s="11">
        <f t="shared" ref="W1091" si="2808">IF(A1091="","",G1091-G1039)</f>
        <v>775</v>
      </c>
      <c r="X1091" s="14">
        <f t="shared" ref="X1091" si="2809">IF(A1091="","",(G1091-G1039)/G1039)</f>
        <v>0.27307963354474984</v>
      </c>
    </row>
    <row r="1092" spans="1:24" x14ac:dyDescent="0.3">
      <c r="A1092" s="16">
        <v>45241</v>
      </c>
      <c r="B1092" s="7">
        <v>746</v>
      </c>
      <c r="C1092" s="7">
        <v>656.5</v>
      </c>
      <c r="D1092" s="7">
        <v>0</v>
      </c>
      <c r="E1092" s="7">
        <v>0</v>
      </c>
      <c r="F1092" s="15">
        <v>45234</v>
      </c>
      <c r="G1092" s="7">
        <v>3952</v>
      </c>
      <c r="H1092" s="7">
        <v>3600</v>
      </c>
      <c r="I1092" s="3">
        <v>2</v>
      </c>
      <c r="J1092" s="7">
        <v>2.25</v>
      </c>
      <c r="K1092" s="7">
        <v>0</v>
      </c>
      <c r="L1092" s="7">
        <v>0</v>
      </c>
      <c r="M1092" s="9">
        <v>0</v>
      </c>
      <c r="N1092" s="9">
        <v>0</v>
      </c>
      <c r="O1092" s="3">
        <v>2</v>
      </c>
      <c r="P1092" s="7">
        <v>2</v>
      </c>
      <c r="Q1092" s="11">
        <f t="shared" ref="Q1092" si="2810">IF(A1092="","",B1092-B1091)</f>
        <v>-30</v>
      </c>
      <c r="R1092" s="14">
        <f t="shared" ref="R1092" si="2811">IF(A1092="","",(B1092-B1091)/B1091)</f>
        <v>-3.8659793814432991E-2</v>
      </c>
      <c r="S1092" s="11">
        <f t="shared" ref="S1092" si="2812">IF(A1092="","",B1092-B1040)</f>
        <v>100</v>
      </c>
      <c r="T1092" s="14">
        <f t="shared" ref="T1092" si="2813">IF(A1092="","",(B1092-B1040)/B1040)</f>
        <v>0.15479876160990713</v>
      </c>
      <c r="U1092" s="11">
        <f t="shared" ref="U1092" si="2814">IF(A1092="","",(G1092-G1091))</f>
        <v>339</v>
      </c>
      <c r="V1092" s="14">
        <f t="shared" ref="V1092" si="2815">IF(A1092="","",(G1092-G1091)/G1091)</f>
        <v>9.3827843897038465E-2</v>
      </c>
      <c r="W1092" s="11">
        <f t="shared" ref="W1092" si="2816">IF(A1092="","",G1092-G1040)</f>
        <v>888</v>
      </c>
      <c r="X1092" s="14">
        <f t="shared" ref="X1092" si="2817">IF(A1092="","",(G1092-G1040)/G1040)</f>
        <v>0.28981723237597912</v>
      </c>
    </row>
    <row r="1093" spans="1:24" x14ac:dyDescent="0.3">
      <c r="A1093" s="16">
        <v>45248</v>
      </c>
      <c r="B1093" s="7">
        <v>851</v>
      </c>
      <c r="C1093" s="7">
        <v>738</v>
      </c>
      <c r="D1093" s="7">
        <v>0</v>
      </c>
      <c r="E1093" s="7">
        <v>0</v>
      </c>
      <c r="F1093" s="15">
        <v>45241</v>
      </c>
      <c r="G1093" s="7">
        <v>4289</v>
      </c>
      <c r="H1093" s="7">
        <v>3826</v>
      </c>
      <c r="I1093" s="3">
        <v>1</v>
      </c>
      <c r="J1093" s="7">
        <v>1.5</v>
      </c>
      <c r="K1093" s="7">
        <v>0</v>
      </c>
      <c r="L1093" s="7">
        <v>0</v>
      </c>
      <c r="M1093" s="9">
        <v>0</v>
      </c>
      <c r="N1093" s="9">
        <v>0</v>
      </c>
      <c r="O1093" s="3">
        <v>0</v>
      </c>
      <c r="P1093" s="7">
        <v>1.25</v>
      </c>
      <c r="Q1093" s="11">
        <f t="shared" ref="Q1093" si="2818">IF(A1093="","",B1093-B1092)</f>
        <v>105</v>
      </c>
      <c r="R1093" s="14">
        <f t="shared" ref="R1093" si="2819">IF(A1093="","",(B1093-B1092)/B1092)</f>
        <v>0.14075067024128687</v>
      </c>
      <c r="S1093" s="11">
        <f t="shared" ref="S1093" si="2820">IF(A1093="","",B1093-B1041)</f>
        <v>14</v>
      </c>
      <c r="T1093" s="14">
        <f t="shared" ref="T1093" si="2821">IF(A1093="","",(B1093-B1041)/B1041)</f>
        <v>1.6726403823178016E-2</v>
      </c>
      <c r="U1093" s="11">
        <f t="shared" ref="U1093" si="2822">IF(A1093="","",(G1093-G1092))</f>
        <v>337</v>
      </c>
      <c r="V1093" s="14">
        <f t="shared" ref="V1093" si="2823">IF(A1093="","",(G1093-G1092)/G1092)</f>
        <v>8.5273279352226727E-2</v>
      </c>
      <c r="W1093" s="11">
        <f t="shared" ref="W1093" si="2824">IF(A1093="","",G1093-G1041)</f>
        <v>733</v>
      </c>
      <c r="X1093" s="14">
        <f t="shared" ref="X1093" si="2825">IF(A1093="","",(G1093-G1041)/G1041)</f>
        <v>0.20613048368953882</v>
      </c>
    </row>
    <row r="1094" spans="1:24" x14ac:dyDescent="0.3">
      <c r="A1094" s="16">
        <v>45255</v>
      </c>
      <c r="B1094" s="7">
        <v>766</v>
      </c>
      <c r="C1094" s="7">
        <v>784.75</v>
      </c>
      <c r="D1094" s="7">
        <v>0</v>
      </c>
      <c r="E1094" s="7">
        <v>0</v>
      </c>
      <c r="F1094" s="15">
        <v>45248</v>
      </c>
      <c r="G1094" s="7">
        <v>4431</v>
      </c>
      <c r="H1094" s="7">
        <v>4071.25</v>
      </c>
      <c r="I1094" s="3">
        <v>4</v>
      </c>
      <c r="J1094" s="7">
        <v>1.75</v>
      </c>
      <c r="K1094" s="7">
        <v>0</v>
      </c>
      <c r="L1094" s="7">
        <v>0</v>
      </c>
      <c r="M1094" s="9">
        <v>0</v>
      </c>
      <c r="N1094" s="9">
        <v>0</v>
      </c>
      <c r="O1094" s="3">
        <v>2</v>
      </c>
      <c r="P1094" s="7">
        <v>1</v>
      </c>
      <c r="Q1094" s="11">
        <f t="shared" ref="Q1094" si="2826">IF(A1094="","",B1094-B1093)</f>
        <v>-85</v>
      </c>
      <c r="R1094" s="14">
        <f t="shared" ref="R1094" si="2827">IF(A1094="","",(B1094-B1093)/B1093)</f>
        <v>-9.9882491186839006E-2</v>
      </c>
      <c r="S1094" s="11">
        <f t="shared" ref="S1094" si="2828">IF(A1094="","",B1094-B1042)</f>
        <v>-6</v>
      </c>
      <c r="T1094" s="14">
        <f t="shared" ref="T1094" si="2829">IF(A1094="","",(B1094-B1042)/B1042)</f>
        <v>-7.7720207253886009E-3</v>
      </c>
      <c r="U1094" s="11">
        <f t="shared" ref="U1094" si="2830">IF(A1094="","",(G1094-G1093))</f>
        <v>142</v>
      </c>
      <c r="V1094" s="14">
        <f t="shared" ref="V1094" si="2831">IF(A1094="","",(G1094-G1093)/G1093)</f>
        <v>3.3107950571228728E-2</v>
      </c>
      <c r="W1094" s="11">
        <f t="shared" ref="W1094" si="2832">IF(A1094="","",G1094-G1042)</f>
        <v>873</v>
      </c>
      <c r="X1094" s="14">
        <f t="shared" ref="X1094" si="2833">IF(A1094="","",(G1094-G1042)/G1042)</f>
        <v>0.24536256323777403</v>
      </c>
    </row>
    <row r="1095" spans="1:24" x14ac:dyDescent="0.3">
      <c r="A1095" s="16">
        <v>45262</v>
      </c>
      <c r="B1095" s="7">
        <v>1157</v>
      </c>
      <c r="C1095" s="7">
        <v>880</v>
      </c>
      <c r="D1095" s="7">
        <v>0</v>
      </c>
      <c r="E1095" s="7">
        <v>0</v>
      </c>
      <c r="F1095" s="15">
        <v>45255</v>
      </c>
      <c r="G1095" s="7">
        <v>5275</v>
      </c>
      <c r="H1095" s="7">
        <v>4486.75</v>
      </c>
      <c r="I1095" s="3">
        <v>0</v>
      </c>
      <c r="J1095" s="7">
        <v>1.75</v>
      </c>
      <c r="K1095" s="7">
        <v>0</v>
      </c>
      <c r="L1095" s="7">
        <v>0</v>
      </c>
      <c r="M1095" s="9">
        <v>0</v>
      </c>
      <c r="N1095" s="9">
        <v>0</v>
      </c>
      <c r="O1095" s="3">
        <v>0</v>
      </c>
      <c r="P1095" s="7">
        <v>1</v>
      </c>
      <c r="Q1095" s="11">
        <f t="shared" ref="Q1095" si="2834">IF(A1095="","",B1095-B1094)</f>
        <v>391</v>
      </c>
      <c r="R1095" s="14">
        <f t="shared" ref="R1095" si="2835">IF(A1095="","",(B1095-B1094)/B1094)</f>
        <v>0.51044386422976507</v>
      </c>
      <c r="S1095" s="11">
        <f t="shared" ref="S1095" si="2836">IF(A1095="","",B1095-B1043)</f>
        <v>66</v>
      </c>
      <c r="T1095" s="14">
        <f t="shared" ref="T1095" si="2837">IF(A1095="","",(B1095-B1043)/B1043)</f>
        <v>6.0494958753437217E-2</v>
      </c>
      <c r="U1095" s="11">
        <f t="shared" ref="U1095" si="2838">IF(A1095="","",(G1095-G1094))</f>
        <v>844</v>
      </c>
      <c r="V1095" s="14">
        <f t="shared" ref="V1095" si="2839">IF(A1095="","",(G1095-G1094)/G1094)</f>
        <v>0.19047619047619047</v>
      </c>
      <c r="W1095" s="11">
        <f t="shared" ref="W1095" si="2840">IF(A1095="","",G1095-G1043)</f>
        <v>841</v>
      </c>
      <c r="X1095" s="14">
        <f t="shared" ref="X1095" si="2841">IF(A1095="","",(G1095-G1043)/G1043)</f>
        <v>0.18967072620658548</v>
      </c>
    </row>
    <row r="1096" spans="1:24" x14ac:dyDescent="0.3">
      <c r="A1096" s="16">
        <v>45269</v>
      </c>
      <c r="B1096" s="7">
        <v>997</v>
      </c>
      <c r="C1096" s="7">
        <v>942.75</v>
      </c>
      <c r="D1096" s="7">
        <v>0</v>
      </c>
      <c r="E1096" s="7">
        <v>0</v>
      </c>
      <c r="F1096" s="15">
        <v>45262</v>
      </c>
      <c r="G1096" s="7">
        <v>5429</v>
      </c>
      <c r="H1096" s="7">
        <v>4856</v>
      </c>
      <c r="I1096" s="3">
        <v>0</v>
      </c>
      <c r="J1096" s="7">
        <v>1.25</v>
      </c>
      <c r="K1096" s="7">
        <v>0</v>
      </c>
      <c r="L1096" s="7">
        <v>0</v>
      </c>
      <c r="M1096" s="9">
        <v>0</v>
      </c>
      <c r="N1096" s="9">
        <v>0</v>
      </c>
      <c r="O1096" s="3">
        <v>0</v>
      </c>
      <c r="P1096" s="7">
        <v>0.5</v>
      </c>
      <c r="Q1096" s="11">
        <f t="shared" ref="Q1096" si="2842">IF(A1096="","",B1096-B1095)</f>
        <v>-160</v>
      </c>
      <c r="R1096" s="14">
        <f t="shared" ref="R1096" si="2843">IF(A1096="","",(B1096-B1095)/B1095)</f>
        <v>-0.13828867761452032</v>
      </c>
      <c r="S1096" s="11">
        <f t="shared" ref="S1096" si="2844">IF(A1096="","",B1096-B1044)</f>
        <v>29</v>
      </c>
      <c r="T1096" s="14">
        <f t="shared" ref="T1096" si="2845">IF(A1096="","",(B1096-B1044)/B1044)</f>
        <v>2.9958677685950414E-2</v>
      </c>
      <c r="U1096" s="11">
        <f t="shared" ref="U1096" si="2846">IF(A1096="","",(G1096-G1095))</f>
        <v>154</v>
      </c>
      <c r="V1096" s="14">
        <f t="shared" ref="V1096" si="2847">IF(A1096="","",(G1096-G1095)/G1095)</f>
        <v>2.919431279620853E-2</v>
      </c>
      <c r="W1096" s="11">
        <f t="shared" ref="W1096" si="2848">IF(A1096="","",G1096-G1044)</f>
        <v>837</v>
      </c>
      <c r="X1096" s="14">
        <f t="shared" ref="X1096" si="2849">IF(A1096="","",(G1096-G1044)/G1044)</f>
        <v>0.18227351916376305</v>
      </c>
    </row>
    <row r="1097" spans="1:24" x14ac:dyDescent="0.3">
      <c r="A1097" s="16">
        <v>45276</v>
      </c>
      <c r="B1097" s="7">
        <v>969</v>
      </c>
      <c r="C1097" s="7">
        <v>972.25</v>
      </c>
      <c r="D1097" s="7">
        <v>0</v>
      </c>
      <c r="E1097" s="7">
        <v>0</v>
      </c>
      <c r="F1097" s="15">
        <v>45269</v>
      </c>
      <c r="G1097" s="7">
        <v>5964</v>
      </c>
      <c r="H1097" s="7">
        <v>5274.75</v>
      </c>
      <c r="I1097" s="3">
        <v>4</v>
      </c>
      <c r="J1097" s="7">
        <v>2</v>
      </c>
      <c r="K1097" s="7">
        <v>0</v>
      </c>
      <c r="L1097" s="7">
        <v>0</v>
      </c>
      <c r="M1097" s="9">
        <v>0</v>
      </c>
      <c r="N1097" s="9">
        <v>0</v>
      </c>
      <c r="O1097" s="3">
        <v>3</v>
      </c>
      <c r="P1097" s="7">
        <v>1.25</v>
      </c>
      <c r="Q1097" s="11">
        <f t="shared" ref="Q1097" si="2850">IF(A1097="","",B1097-B1096)</f>
        <v>-28</v>
      </c>
      <c r="R1097" s="14">
        <f t="shared" ref="R1097" si="2851">IF(A1097="","",(B1097-B1096)/B1096)</f>
        <v>-2.8084252758274825E-2</v>
      </c>
      <c r="S1097" s="11">
        <f t="shared" ref="S1097" si="2852">IF(A1097="","",B1097-B1045)</f>
        <v>125</v>
      </c>
      <c r="T1097" s="14">
        <f t="shared" ref="T1097" si="2853">IF(A1097="","",(B1097-B1045)/B1045)</f>
        <v>0.1481042654028436</v>
      </c>
      <c r="U1097" s="11">
        <f t="shared" ref="U1097" si="2854">IF(A1097="","",(G1097-G1096))</f>
        <v>535</v>
      </c>
      <c r="V1097" s="14">
        <f t="shared" ref="V1097" si="2855">IF(A1097="","",(G1097-G1096)/G1096)</f>
        <v>9.8544851722232457E-2</v>
      </c>
      <c r="W1097" s="11">
        <f t="shared" ref="W1097" si="2856">IF(A1097="","",G1097-G1045)</f>
        <v>942</v>
      </c>
      <c r="X1097" s="14">
        <f t="shared" ref="X1097" si="2857">IF(A1097="","",(G1097-G1045)/G1045)</f>
        <v>0.18757467144563919</v>
      </c>
    </row>
    <row r="1098" spans="1:24" x14ac:dyDescent="0.3">
      <c r="A1098" s="16">
        <v>45283</v>
      </c>
      <c r="B1098" s="7">
        <v>812</v>
      </c>
      <c r="C1098" s="7">
        <v>983.75</v>
      </c>
      <c r="D1098" s="7">
        <v>0</v>
      </c>
      <c r="E1098" s="7">
        <v>0</v>
      </c>
      <c r="F1098" s="15">
        <v>45276</v>
      </c>
      <c r="G1098" s="7">
        <v>6150</v>
      </c>
      <c r="H1098" s="7">
        <v>5704.5</v>
      </c>
      <c r="I1098" s="3">
        <v>9</v>
      </c>
      <c r="J1098" s="7">
        <v>3.25</v>
      </c>
      <c r="K1098" s="7">
        <v>0</v>
      </c>
      <c r="L1098" s="7">
        <v>0</v>
      </c>
      <c r="M1098" s="9">
        <v>0</v>
      </c>
      <c r="N1098" s="9">
        <v>0</v>
      </c>
      <c r="O1098" s="3">
        <v>10</v>
      </c>
      <c r="P1098" s="7">
        <v>3.25</v>
      </c>
      <c r="Q1098" s="11">
        <f t="shared" ref="Q1098" si="2858">IF(A1098="","",B1098-B1097)</f>
        <v>-157</v>
      </c>
      <c r="R1098" s="14">
        <f t="shared" ref="R1098" si="2859">IF(A1098="","",(B1098-B1097)/B1097)</f>
        <v>-0.16202270381836945</v>
      </c>
      <c r="S1098" s="11">
        <f t="shared" ref="S1098" si="2860">IF(A1098="","",B1098-B1046)</f>
        <v>-170</v>
      </c>
      <c r="T1098" s="14">
        <f t="shared" ref="T1098" si="2861">IF(A1098="","",(B1098-B1046)/B1046)</f>
        <v>-0.17311608961303462</v>
      </c>
      <c r="U1098" s="11">
        <f t="shared" ref="U1098" si="2862">IF(A1098="","",(G1098-G1097))</f>
        <v>186</v>
      </c>
      <c r="V1098" s="14">
        <f t="shared" ref="V1098" si="2863">IF(A1098="","",(G1098-G1097)/G1097)</f>
        <v>3.1187122736418511E-2</v>
      </c>
      <c r="W1098" s="11">
        <f t="shared" ref="W1098" si="2864">IF(A1098="","",G1098-G1046)</f>
        <v>960</v>
      </c>
      <c r="X1098" s="14">
        <f t="shared" ref="X1098" si="2865">IF(A1098="","",(G1098-G1046)/G1046)</f>
        <v>0.18497109826589594</v>
      </c>
    </row>
    <row r="1099" spans="1:24" x14ac:dyDescent="0.3">
      <c r="A1099" s="16">
        <v>45290</v>
      </c>
      <c r="B1099" s="7">
        <v>1193</v>
      </c>
      <c r="C1099" s="7">
        <v>992.75</v>
      </c>
      <c r="D1099" s="7">
        <v>0</v>
      </c>
      <c r="E1099" s="7">
        <v>0</v>
      </c>
      <c r="F1099" s="15">
        <v>45283</v>
      </c>
      <c r="G1099" s="7">
        <v>6632</v>
      </c>
      <c r="H1099" s="7">
        <v>6043.75</v>
      </c>
      <c r="I1099" s="3">
        <v>12</v>
      </c>
      <c r="J1099" s="7">
        <v>6.25</v>
      </c>
      <c r="K1099" s="7">
        <v>0</v>
      </c>
      <c r="L1099" s="7">
        <v>0</v>
      </c>
      <c r="M1099" s="9">
        <v>0</v>
      </c>
      <c r="N1099" s="9">
        <v>0</v>
      </c>
      <c r="O1099" s="3">
        <v>6</v>
      </c>
      <c r="P1099" s="7">
        <v>4.75</v>
      </c>
      <c r="Q1099" s="11">
        <f t="shared" ref="Q1099" si="2866">IF(A1099="","",B1099-B1098)</f>
        <v>381</v>
      </c>
      <c r="R1099" s="14">
        <f t="shared" ref="R1099" si="2867">IF(A1099="","",(B1099-B1098)/B1098)</f>
        <v>0.46921182266009853</v>
      </c>
      <c r="S1099" s="11">
        <f t="shared" ref="S1099" si="2868">IF(A1099="","",B1099-B1047)</f>
        <v>-6</v>
      </c>
      <c r="T1099" s="14">
        <f t="shared" ref="T1099" si="2869">IF(A1099="","",(B1099-B1047)/B1047)</f>
        <v>-5.0041701417848205E-3</v>
      </c>
      <c r="U1099" s="11">
        <f t="shared" ref="U1099" si="2870">IF(A1099="","",(G1099-G1098))</f>
        <v>482</v>
      </c>
      <c r="V1099" s="14">
        <f t="shared" ref="V1099" si="2871">IF(A1099="","",(G1099-G1098)/G1098)</f>
        <v>7.8373983739837394E-2</v>
      </c>
      <c r="W1099" s="11">
        <f t="shared" ref="W1099" si="2872">IF(A1099="","",G1099-G1047)</f>
        <v>695</v>
      </c>
      <c r="X1099" s="14">
        <f t="shared" ref="X1099" si="2873">IF(A1099="","",(G1099-G1047)/G1047)</f>
        <v>0.11706248947279771</v>
      </c>
    </row>
    <row r="1100" spans="1:24" x14ac:dyDescent="0.3">
      <c r="A1100" s="16">
        <v>45297</v>
      </c>
      <c r="B1100" s="7">
        <v>1303</v>
      </c>
      <c r="C1100" s="7">
        <v>1069.25</v>
      </c>
      <c r="D1100" s="7">
        <v>0</v>
      </c>
      <c r="E1100" s="7">
        <v>0</v>
      </c>
      <c r="F1100" s="15">
        <v>45290</v>
      </c>
      <c r="G1100" s="7">
        <v>7405</v>
      </c>
      <c r="H1100" s="7">
        <v>6537.75</v>
      </c>
      <c r="I1100" s="3">
        <v>4</v>
      </c>
      <c r="J1100" s="7">
        <v>7.25</v>
      </c>
      <c r="K1100" s="7">
        <v>0</v>
      </c>
      <c r="L1100" s="7">
        <v>0</v>
      </c>
      <c r="M1100" s="9">
        <v>0</v>
      </c>
      <c r="N1100" s="9">
        <v>0</v>
      </c>
      <c r="O1100" s="3">
        <v>3</v>
      </c>
      <c r="P1100" s="7">
        <v>5.5</v>
      </c>
      <c r="Q1100" s="11">
        <f t="shared" ref="Q1100" si="2874">IF(A1100="","",B1100-B1099)</f>
        <v>110</v>
      </c>
      <c r="R1100" s="14">
        <f t="shared" ref="R1100" si="2875">IF(A1100="","",(B1100-B1099)/B1099)</f>
        <v>9.2204526404023476E-2</v>
      </c>
      <c r="S1100" s="11">
        <f t="shared" ref="S1100" si="2876">IF(A1100="","",B1100-B1048)</f>
        <v>-6</v>
      </c>
      <c r="T1100" s="14">
        <f t="shared" ref="T1100" si="2877">IF(A1100="","",(B1100-B1048)/B1048)</f>
        <v>-4.5836516424751722E-3</v>
      </c>
      <c r="U1100" s="11">
        <f t="shared" ref="U1100" si="2878">IF(A1100="","",(G1100-G1099))</f>
        <v>773</v>
      </c>
      <c r="V1100" s="14">
        <f t="shared" ref="V1100" si="2879">IF(A1100="","",(G1100-G1099)/G1099)</f>
        <v>0.11655609167671895</v>
      </c>
      <c r="W1100" s="11">
        <f t="shared" ref="W1100" si="2880">IF(A1100="","",G1100-G1048)</f>
        <v>804</v>
      </c>
      <c r="X1100" s="14">
        <f t="shared" ref="X1100" si="2881">IF(A1100="","",(G1100-G1048)/G1048)</f>
        <v>0.12179972731404333</v>
      </c>
    </row>
    <row r="1101" spans="1:24" x14ac:dyDescent="0.3">
      <c r="A1101" s="16">
        <v>45304</v>
      </c>
      <c r="B1101" s="7">
        <v>1018</v>
      </c>
      <c r="C1101" s="7">
        <v>1081.5</v>
      </c>
      <c r="D1101" s="7">
        <v>0</v>
      </c>
      <c r="E1101" s="7">
        <v>0</v>
      </c>
      <c r="F1101" s="15">
        <v>45297</v>
      </c>
      <c r="G1101" s="7">
        <v>7644</v>
      </c>
      <c r="H1101" s="7">
        <v>6957.75</v>
      </c>
      <c r="I1101" s="3">
        <v>12</v>
      </c>
      <c r="J1101" s="7">
        <v>9.25</v>
      </c>
      <c r="K1101" s="7">
        <v>0</v>
      </c>
      <c r="L1101" s="7">
        <v>0</v>
      </c>
      <c r="M1101" s="9">
        <v>0</v>
      </c>
      <c r="N1101" s="9">
        <v>0</v>
      </c>
      <c r="O1101" s="3">
        <v>8</v>
      </c>
      <c r="P1101" s="7">
        <v>6.75</v>
      </c>
      <c r="Q1101" s="11">
        <f t="shared" ref="Q1101" si="2882">IF(A1101="","",B1101-B1100)</f>
        <v>-285</v>
      </c>
      <c r="R1101" s="14">
        <f t="shared" ref="R1101" si="2883">IF(A1101="","",(B1101-B1100)/B1100)</f>
        <v>-0.21872601688411358</v>
      </c>
      <c r="S1101" s="11">
        <f t="shared" ref="S1101" si="2884">IF(A1101="","",B1101-B1049)</f>
        <v>3</v>
      </c>
      <c r="T1101" s="14">
        <f t="shared" ref="T1101" si="2885">IF(A1101="","",(B1101-B1049)/B1049)</f>
        <v>2.9556650246305421E-3</v>
      </c>
      <c r="U1101" s="11">
        <f t="shared" ref="U1101" si="2886">IF(A1101="","",(G1101-G1100))</f>
        <v>239</v>
      </c>
      <c r="V1101" s="14">
        <f t="shared" ref="V1101" si="2887">IF(A1101="","",(G1101-G1100)/G1100)</f>
        <v>3.2275489534098582E-2</v>
      </c>
      <c r="W1101" s="11">
        <f t="shared" ref="W1101" si="2888">IF(A1101="","",G1101-G1049)</f>
        <v>499</v>
      </c>
      <c r="X1101" s="14">
        <f t="shared" ref="X1101" si="2889">IF(A1101="","",(G1101-G1049)/G1049)</f>
        <v>6.9839048285514349E-2</v>
      </c>
    </row>
    <row r="1102" spans="1:24" x14ac:dyDescent="0.3">
      <c r="A1102" s="16">
        <v>45311</v>
      </c>
      <c r="B1102" s="7">
        <v>869</v>
      </c>
      <c r="C1102" s="7">
        <v>1095.75</v>
      </c>
      <c r="D1102" s="7">
        <v>0</v>
      </c>
      <c r="E1102" s="7">
        <v>0</v>
      </c>
      <c r="F1102" s="15">
        <v>45304</v>
      </c>
      <c r="G1102" s="7">
        <v>7841</v>
      </c>
      <c r="H1102" s="7">
        <v>7380.5</v>
      </c>
      <c r="I1102" s="3">
        <v>2</v>
      </c>
      <c r="J1102" s="7">
        <v>7.5</v>
      </c>
      <c r="K1102" s="7">
        <v>0</v>
      </c>
      <c r="L1102" s="7">
        <v>0</v>
      </c>
      <c r="M1102" s="9">
        <v>0</v>
      </c>
      <c r="N1102" s="9">
        <v>0</v>
      </c>
      <c r="O1102" s="3">
        <v>3</v>
      </c>
      <c r="P1102" s="7">
        <v>5</v>
      </c>
      <c r="Q1102" s="11">
        <f t="shared" ref="Q1102" si="2890">IF(A1102="","",B1102-B1101)</f>
        <v>-149</v>
      </c>
      <c r="R1102" s="14">
        <f t="shared" ref="R1102" si="2891">IF(A1102="","",(B1102-B1101)/B1101)</f>
        <v>-0.14636542239685657</v>
      </c>
      <c r="S1102" s="11">
        <f t="shared" ref="S1102" si="2892">IF(A1102="","",B1102-B1050)</f>
        <v>147</v>
      </c>
      <c r="T1102" s="14">
        <f t="shared" ref="T1102" si="2893">IF(A1102="","",(B1102-B1050)/B1050)</f>
        <v>0.203601108033241</v>
      </c>
      <c r="U1102" s="11">
        <f t="shared" ref="U1102" si="2894">IF(A1102="","",(G1102-G1101))</f>
        <v>197</v>
      </c>
      <c r="V1102" s="14">
        <f t="shared" ref="V1102" si="2895">IF(A1102="","",(G1102-G1101)/G1101)</f>
        <v>2.577184720041863E-2</v>
      </c>
      <c r="W1102" s="11">
        <f t="shared" ref="W1102" si="2896">IF(A1102="","",G1102-G1050)</f>
        <v>541</v>
      </c>
      <c r="X1102" s="14">
        <f t="shared" ref="X1102" si="2897">IF(A1102="","",(G1102-G1050)/G1050)</f>
        <v>7.4109589041095894E-2</v>
      </c>
    </row>
    <row r="1103" spans="1:24" x14ac:dyDescent="0.3">
      <c r="A1103" s="16">
        <v>45318</v>
      </c>
      <c r="B1103" s="7">
        <v>780</v>
      </c>
      <c r="C1103" s="7">
        <v>992.5</v>
      </c>
      <c r="D1103" s="7">
        <v>0</v>
      </c>
      <c r="E1103" s="7">
        <v>0</v>
      </c>
      <c r="F1103" s="15">
        <v>45311</v>
      </c>
      <c r="G1103" s="7">
        <v>8230</v>
      </c>
      <c r="H1103" s="7">
        <v>7780</v>
      </c>
      <c r="I1103" s="3">
        <v>3</v>
      </c>
      <c r="J1103" s="7">
        <v>5.25</v>
      </c>
      <c r="K1103" s="7">
        <v>0</v>
      </c>
      <c r="L1103" s="7">
        <v>0</v>
      </c>
      <c r="M1103" s="9">
        <v>0</v>
      </c>
      <c r="N1103" s="9">
        <v>0</v>
      </c>
      <c r="O1103" s="3">
        <v>3</v>
      </c>
      <c r="P1103" s="7">
        <v>4.25</v>
      </c>
      <c r="Q1103" s="11">
        <f t="shared" ref="Q1103" si="2898">IF(A1103="","",B1103-B1102)</f>
        <v>-89</v>
      </c>
      <c r="R1103" s="14">
        <f t="shared" ref="R1103" si="2899">IF(A1103="","",(B1103-B1102)/B1102)</f>
        <v>-0.10241657077100115</v>
      </c>
      <c r="S1103" s="11">
        <f t="shared" ref="S1103" si="2900">IF(A1103="","",B1103-B1051)</f>
        <v>154</v>
      </c>
      <c r="T1103" s="14">
        <f t="shared" ref="T1103" si="2901">IF(A1103="","",(B1103-B1051)/B1051)</f>
        <v>0.24600638977635783</v>
      </c>
      <c r="U1103" s="11">
        <f t="shared" ref="U1103" si="2902">IF(A1103="","",(G1103-G1102))</f>
        <v>389</v>
      </c>
      <c r="V1103" s="14">
        <f t="shared" ref="V1103" si="2903">IF(A1103="","",(G1103-G1102)/G1102)</f>
        <v>4.9611019002678232E-2</v>
      </c>
      <c r="W1103" s="11">
        <f t="shared" ref="W1103" si="2904">IF(A1103="","",G1103-G1051)</f>
        <v>596</v>
      </c>
      <c r="X1103" s="14">
        <f t="shared" ref="X1103" si="2905">IF(A1103="","",(G1103-G1051)/G1051)</f>
        <v>7.8071784123657326E-2</v>
      </c>
    </row>
    <row r="1104" spans="1:24" x14ac:dyDescent="0.3">
      <c r="A1104" s="16">
        <v>45325</v>
      </c>
      <c r="B1104" s="7">
        <v>752</v>
      </c>
      <c r="C1104" s="7">
        <v>854.75</v>
      </c>
      <c r="D1104" s="7">
        <v>0</v>
      </c>
      <c r="E1104" s="7">
        <v>0</v>
      </c>
      <c r="F1104" s="15">
        <v>45318</v>
      </c>
      <c r="G1104" s="7">
        <v>8387</v>
      </c>
      <c r="H1104" s="7">
        <v>8025.5</v>
      </c>
      <c r="I1104" s="3">
        <v>0</v>
      </c>
      <c r="J1104" s="7">
        <v>4.25</v>
      </c>
      <c r="K1104" s="7">
        <v>0</v>
      </c>
      <c r="L1104" s="7">
        <v>0</v>
      </c>
      <c r="M1104" s="9">
        <v>0</v>
      </c>
      <c r="N1104" s="9">
        <v>0</v>
      </c>
      <c r="O1104" s="3">
        <v>1</v>
      </c>
      <c r="P1104" s="7">
        <v>3.75</v>
      </c>
      <c r="Q1104" s="11">
        <f t="shared" ref="Q1104" si="2906">IF(A1104="","",B1104-B1103)</f>
        <v>-28</v>
      </c>
      <c r="R1104" s="14">
        <f t="shared" ref="R1104" si="2907">IF(A1104="","",(B1104-B1103)/B1103)</f>
        <v>-3.5897435897435895E-2</v>
      </c>
      <c r="S1104" s="11">
        <f t="shared" ref="S1104" si="2908">IF(A1104="","",B1104-B1052)</f>
        <v>33</v>
      </c>
      <c r="T1104" s="14">
        <f t="shared" ref="T1104" si="2909">IF(A1104="","",(B1104-B1052)/B1052)</f>
        <v>4.5897079276773299E-2</v>
      </c>
      <c r="U1104" s="11">
        <f t="shared" ref="U1104" si="2910">IF(A1104="","",(G1104-G1103))</f>
        <v>157</v>
      </c>
      <c r="V1104" s="14">
        <f t="shared" ref="V1104" si="2911">IF(A1104="","",(G1104-G1103)/G1103)</f>
        <v>1.9076549210206562E-2</v>
      </c>
      <c r="W1104" s="11">
        <f t="shared" ref="W1104" si="2912">IF(A1104="","",G1104-G1052)</f>
        <v>645</v>
      </c>
      <c r="X1104" s="14">
        <f t="shared" ref="X1104" si="2913">IF(A1104="","",(G1104-G1052)/G1052)</f>
        <v>8.3311805734952213E-2</v>
      </c>
    </row>
    <row r="1105" spans="1:24" x14ac:dyDescent="0.3">
      <c r="A1105" s="16">
        <v>45332</v>
      </c>
      <c r="B1105" s="7">
        <v>658</v>
      </c>
      <c r="C1105" s="7">
        <v>764.75</v>
      </c>
      <c r="D1105" s="7">
        <v>0</v>
      </c>
      <c r="E1105" s="7">
        <v>0</v>
      </c>
      <c r="F1105" s="15">
        <v>45325</v>
      </c>
      <c r="G1105" s="7">
        <v>8587</v>
      </c>
      <c r="H1105" s="7">
        <v>8261.25</v>
      </c>
      <c r="I1105" s="3">
        <v>4</v>
      </c>
      <c r="J1105" s="7">
        <v>2.25</v>
      </c>
      <c r="K1105" s="7">
        <v>0</v>
      </c>
      <c r="L1105" s="7">
        <v>0</v>
      </c>
      <c r="M1105" s="9">
        <v>0</v>
      </c>
      <c r="N1105" s="9">
        <v>0</v>
      </c>
      <c r="O1105" s="3">
        <v>2</v>
      </c>
      <c r="P1105" s="7">
        <v>2.25</v>
      </c>
      <c r="Q1105" s="11">
        <f t="shared" ref="Q1105" si="2914">IF(A1105="","",B1105-B1104)</f>
        <v>-94</v>
      </c>
      <c r="R1105" s="14">
        <f t="shared" ref="R1105" si="2915">IF(A1105="","",(B1105-B1104)/B1104)</f>
        <v>-0.125</v>
      </c>
      <c r="S1105" s="11">
        <f t="shared" ref="S1105" si="2916">IF(A1105="","",B1105-B1053)</f>
        <v>-52</v>
      </c>
      <c r="T1105" s="14">
        <f t="shared" ref="T1105" si="2917">IF(A1105="","",(B1105-B1053)/B1053)</f>
        <v>-7.3239436619718309E-2</v>
      </c>
      <c r="U1105" s="11">
        <f t="shared" ref="U1105" si="2918">IF(A1105="","",(G1105-G1104))</f>
        <v>200</v>
      </c>
      <c r="V1105" s="14">
        <f t="shared" ref="V1105" si="2919">IF(A1105="","",(G1105-G1104)/G1104)</f>
        <v>2.3846428997257661E-2</v>
      </c>
      <c r="W1105" s="11">
        <f t="shared" ref="W1105" si="2920">IF(A1105="","",G1105-G1053)</f>
        <v>930</v>
      </c>
      <c r="X1105" s="14">
        <f t="shared" ref="X1105" si="2921">IF(A1105="","",(G1105-G1053)/G1053)</f>
        <v>0.1214574898785425</v>
      </c>
    </row>
    <row r="1106" spans="1:24" x14ac:dyDescent="0.3">
      <c r="A1106" s="16">
        <v>45339</v>
      </c>
      <c r="B1106" s="7">
        <v>607</v>
      </c>
      <c r="C1106" s="7">
        <v>699.25</v>
      </c>
      <c r="D1106" s="7">
        <v>0</v>
      </c>
      <c r="E1106" s="7">
        <v>0</v>
      </c>
      <c r="F1106" s="15">
        <v>45332</v>
      </c>
      <c r="G1106" s="7">
        <v>8451</v>
      </c>
      <c r="H1106" s="7">
        <v>8413.75</v>
      </c>
      <c r="I1106" s="3">
        <v>3</v>
      </c>
      <c r="J1106" s="7">
        <v>2.5</v>
      </c>
      <c r="K1106" s="7">
        <v>0</v>
      </c>
      <c r="L1106" s="7">
        <v>0</v>
      </c>
      <c r="M1106" s="9">
        <v>0</v>
      </c>
      <c r="N1106" s="9">
        <v>0</v>
      </c>
      <c r="O1106" s="3">
        <v>5</v>
      </c>
      <c r="P1106" s="7">
        <v>2.75</v>
      </c>
      <c r="Q1106" s="11">
        <f t="shared" ref="Q1106" si="2922">IF(A1106="","",B1106-B1105)</f>
        <v>-51</v>
      </c>
      <c r="R1106" s="14">
        <f t="shared" ref="R1106" si="2923">IF(A1106="","",(B1106-B1105)/B1105)</f>
        <v>-7.7507598784194526E-2</v>
      </c>
      <c r="S1106" s="11">
        <f t="shared" ref="S1106" si="2924">IF(A1106="","",B1106-B1054)</f>
        <v>-23</v>
      </c>
      <c r="T1106" s="14">
        <f t="shared" ref="T1106" si="2925">IF(A1106="","",(B1106-B1054)/B1054)</f>
        <v>-3.650793650793651E-2</v>
      </c>
      <c r="U1106" s="11">
        <f t="shared" ref="U1106" si="2926">IF(A1106="","",(G1106-G1105))</f>
        <v>-136</v>
      </c>
      <c r="V1106" s="14">
        <f t="shared" ref="V1106" si="2927">IF(A1106="","",(G1106-G1105)/G1105)</f>
        <v>-1.5837894491673461E-2</v>
      </c>
      <c r="W1106" s="11">
        <f t="shared" ref="W1106" si="2928">IF(A1106="","",G1106-G1054)</f>
        <v>674</v>
      </c>
      <c r="X1106" s="14">
        <f t="shared" ref="X1106" si="2929">IF(A1106="","",(G1106-G1054)/G1054)</f>
        <v>8.6665809438086661E-2</v>
      </c>
    </row>
    <row r="1107" spans="1:24" x14ac:dyDescent="0.3">
      <c r="A1107" s="16">
        <v>45346</v>
      </c>
      <c r="B1107" s="7">
        <v>744</v>
      </c>
      <c r="C1107" s="7">
        <v>690.25</v>
      </c>
      <c r="D1107" s="7">
        <v>0</v>
      </c>
      <c r="E1107" s="7">
        <v>0</v>
      </c>
      <c r="F1107" s="15">
        <v>45339</v>
      </c>
      <c r="G1107" s="7">
        <v>8404</v>
      </c>
      <c r="H1107" s="7">
        <v>8457.25</v>
      </c>
      <c r="I1107" s="3">
        <v>4</v>
      </c>
      <c r="J1107" s="7">
        <v>2.75</v>
      </c>
      <c r="K1107" s="7">
        <v>0</v>
      </c>
      <c r="L1107" s="7">
        <v>0</v>
      </c>
      <c r="M1107" s="9">
        <v>0</v>
      </c>
      <c r="N1107" s="9">
        <v>0</v>
      </c>
      <c r="O1107" s="3">
        <v>1</v>
      </c>
      <c r="P1107" s="7">
        <v>2.25</v>
      </c>
      <c r="Q1107" s="11">
        <f t="shared" ref="Q1107" si="2930">IF(A1107="","",B1107-B1106)</f>
        <v>137</v>
      </c>
      <c r="R1107" s="14">
        <f t="shared" ref="R1107" si="2931">IF(A1107="","",(B1107-B1106)/B1106)</f>
        <v>0.2257001647446458</v>
      </c>
      <c r="S1107" s="11">
        <f t="shared" ref="S1107" si="2932">IF(A1107="","",B1107-B1055)</f>
        <v>86</v>
      </c>
      <c r="T1107" s="14">
        <f t="shared" ref="T1107" si="2933">IF(A1107="","",(B1107-B1055)/B1055)</f>
        <v>0.13069908814589665</v>
      </c>
      <c r="U1107" s="11">
        <f t="shared" ref="U1107" si="2934">IF(A1107="","",(G1107-G1106))</f>
        <v>-47</v>
      </c>
      <c r="V1107" s="14">
        <f t="shared" ref="V1107" si="2935">IF(A1107="","",(G1107-G1106)/G1106)</f>
        <v>-5.5614720151461365E-3</v>
      </c>
      <c r="W1107" s="11">
        <f t="shared" ref="W1107" si="2936">IF(A1107="","",G1107-G1055)</f>
        <v>814</v>
      </c>
      <c r="X1107" s="14">
        <f t="shared" ref="X1107" si="2937">IF(A1107="","",(G1107-G1055)/G1055)</f>
        <v>0.1072463768115942</v>
      </c>
    </row>
    <row r="1108" spans="1:24" x14ac:dyDescent="0.3">
      <c r="A1108" s="16">
        <v>45353</v>
      </c>
      <c r="B1108" s="7">
        <v>615</v>
      </c>
      <c r="C1108" s="7">
        <v>656</v>
      </c>
      <c r="D1108" s="7">
        <v>0</v>
      </c>
      <c r="E1108" s="7">
        <v>0</v>
      </c>
      <c r="F1108" s="15">
        <v>45346</v>
      </c>
      <c r="G1108" s="7">
        <v>8768</v>
      </c>
      <c r="H1108" s="7">
        <v>8552.5</v>
      </c>
      <c r="I1108" s="3">
        <v>6</v>
      </c>
      <c r="J1108" s="7">
        <v>4.25</v>
      </c>
      <c r="K1108" s="7">
        <v>0</v>
      </c>
      <c r="L1108" s="7">
        <v>0</v>
      </c>
      <c r="M1108" s="9">
        <v>0</v>
      </c>
      <c r="N1108" s="9">
        <v>0</v>
      </c>
      <c r="O1108" s="3">
        <v>3</v>
      </c>
      <c r="P1108" s="7">
        <v>2.75</v>
      </c>
      <c r="Q1108" s="11">
        <f t="shared" ref="Q1108" si="2938">IF(A1108="","",B1108-B1107)</f>
        <v>-129</v>
      </c>
      <c r="R1108" s="14">
        <f t="shared" ref="R1108" si="2939">IF(A1108="","",(B1108-B1107)/B1107)</f>
        <v>-0.17338709677419356</v>
      </c>
      <c r="S1108" s="11">
        <f t="shared" ref="S1108" si="2940">IF(A1108="","",B1108-B1056)</f>
        <v>-150</v>
      </c>
      <c r="T1108" s="14">
        <f t="shared" ref="T1108" si="2941">IF(A1108="","",(B1108-B1056)/B1056)</f>
        <v>-0.19607843137254902</v>
      </c>
      <c r="U1108" s="11">
        <f t="shared" ref="U1108" si="2942">IF(A1108="","",(G1108-G1107))</f>
        <v>364</v>
      </c>
      <c r="V1108" s="14">
        <f t="shared" ref="V1108" si="2943">IF(A1108="","",(G1108-G1107)/G1107)</f>
        <v>4.3312708234174206E-2</v>
      </c>
      <c r="W1108" s="11">
        <f t="shared" ref="W1108" si="2944">IF(A1108="","",G1108-G1056)</f>
        <v>815</v>
      </c>
      <c r="X1108" s="14">
        <f t="shared" ref="X1108" si="2945">IF(A1108="","",(G1108-G1056)/G1056)</f>
        <v>0.10247705268452156</v>
      </c>
    </row>
    <row r="1109" spans="1:24" x14ac:dyDescent="0.3">
      <c r="A1109" s="16">
        <v>45360</v>
      </c>
      <c r="B1109" s="7">
        <v>586</v>
      </c>
      <c r="C1109" s="7">
        <v>638</v>
      </c>
      <c r="D1109" s="7">
        <v>0</v>
      </c>
      <c r="E1109" s="7">
        <v>0</v>
      </c>
      <c r="F1109" s="15">
        <v>45353</v>
      </c>
      <c r="G1109" s="7">
        <v>8325</v>
      </c>
      <c r="H1109" s="7">
        <v>8487</v>
      </c>
      <c r="I1109" s="3">
        <v>7</v>
      </c>
      <c r="J1109" s="7">
        <v>5</v>
      </c>
      <c r="K1109" s="7">
        <v>0</v>
      </c>
      <c r="L1109" s="7">
        <v>0</v>
      </c>
      <c r="M1109" s="9">
        <v>0</v>
      </c>
      <c r="N1109" s="9">
        <v>0</v>
      </c>
      <c r="O1109" s="3">
        <v>3</v>
      </c>
      <c r="P1109" s="7">
        <v>3</v>
      </c>
      <c r="Q1109" s="11">
        <f t="shared" ref="Q1109" si="2946">IF(A1109="","",B1109-B1108)</f>
        <v>-29</v>
      </c>
      <c r="R1109" s="14">
        <f t="shared" ref="R1109" si="2947">IF(A1109="","",(B1109-B1108)/B1108)</f>
        <v>-4.715447154471545E-2</v>
      </c>
      <c r="S1109" s="11">
        <f t="shared" ref="S1109" si="2948">IF(A1109="","",B1109-B1057)</f>
        <v>-187</v>
      </c>
      <c r="T1109" s="14">
        <f t="shared" ref="T1109" si="2949">IF(A1109="","",(B1109-B1057)/B1057)</f>
        <v>-0.24191461836998707</v>
      </c>
      <c r="U1109" s="11">
        <f t="shared" ref="U1109" si="2950">IF(A1109="","",(G1109-G1108))</f>
        <v>-443</v>
      </c>
      <c r="V1109" s="14">
        <f t="shared" ref="V1109" si="2951">IF(A1109="","",(G1109-G1108)/G1108)</f>
        <v>-5.0524635036496353E-2</v>
      </c>
      <c r="W1109" s="11">
        <f t="shared" ref="W1109" si="2952">IF(A1109="","",G1109-G1057)</f>
        <v>552</v>
      </c>
      <c r="X1109" s="14">
        <f t="shared" ref="X1109" si="2953">IF(A1109="","",(G1109-G1057)/G1057)</f>
        <v>7.1015052103434964E-2</v>
      </c>
    </row>
    <row r="1110" spans="1:24" x14ac:dyDescent="0.3">
      <c r="A1110" s="16">
        <v>45367</v>
      </c>
      <c r="B1110" s="7">
        <v>602</v>
      </c>
      <c r="C1110" s="7">
        <v>636.75</v>
      </c>
      <c r="D1110" s="7">
        <v>0</v>
      </c>
      <c r="E1110" s="7">
        <v>0</v>
      </c>
      <c r="F1110" s="15">
        <v>45360</v>
      </c>
      <c r="G1110" s="7">
        <v>8174</v>
      </c>
      <c r="H1110" s="7">
        <v>8417.75</v>
      </c>
      <c r="I1110" s="3">
        <v>4</v>
      </c>
      <c r="J1110" s="7">
        <v>5.25</v>
      </c>
      <c r="K1110" s="7">
        <v>0</v>
      </c>
      <c r="L1110" s="7">
        <v>0</v>
      </c>
      <c r="M1110" s="9">
        <v>0</v>
      </c>
      <c r="N1110" s="9">
        <v>0</v>
      </c>
      <c r="O1110" s="3">
        <v>1</v>
      </c>
      <c r="P1110" s="7">
        <v>2</v>
      </c>
      <c r="Q1110" s="11">
        <f t="shared" ref="Q1110" si="2954">IF(A1110="","",B1110-B1109)</f>
        <v>16</v>
      </c>
      <c r="R1110" s="14">
        <f t="shared" ref="R1110" si="2955">IF(A1110="","",(B1110-B1109)/B1109)</f>
        <v>2.7303754266211604E-2</v>
      </c>
      <c r="S1110" s="11">
        <f t="shared" ref="S1110" si="2956">IF(A1110="","",B1110-B1058)</f>
        <v>-33</v>
      </c>
      <c r="T1110" s="14">
        <f t="shared" ref="T1110" si="2957">IF(A1110="","",(B1110-B1058)/B1058)</f>
        <v>-5.1968503937007873E-2</v>
      </c>
      <c r="U1110" s="11">
        <f t="shared" ref="U1110" si="2958">IF(A1110="","",(G1110-G1109))</f>
        <v>-151</v>
      </c>
      <c r="V1110" s="14">
        <f t="shared" ref="V1110" si="2959">IF(A1110="","",(G1110-G1109)/G1109)</f>
        <v>-1.8138138138138138E-2</v>
      </c>
      <c r="W1110" s="11">
        <f t="shared" ref="W1110" si="2960">IF(A1110="","",G1110-G1058)</f>
        <v>510</v>
      </c>
      <c r="X1110" s="14">
        <f t="shared" ref="X1110" si="2961">IF(A1110="","",(G1110-G1058)/G1058)</f>
        <v>6.6544885177453023E-2</v>
      </c>
    </row>
    <row r="1111" spans="1:24" x14ac:dyDescent="0.3">
      <c r="A1111" s="16">
        <v>45374</v>
      </c>
      <c r="B1111" s="7">
        <v>634</v>
      </c>
      <c r="C1111" s="7">
        <v>609.25</v>
      </c>
      <c r="D1111" s="7">
        <v>0</v>
      </c>
      <c r="E1111" s="7">
        <v>0</v>
      </c>
      <c r="F1111" s="15">
        <v>45367</v>
      </c>
      <c r="G1111" s="7">
        <v>8033</v>
      </c>
      <c r="H1111" s="7">
        <v>8325</v>
      </c>
      <c r="I1111" s="3">
        <v>7</v>
      </c>
      <c r="J1111" s="7">
        <v>6</v>
      </c>
      <c r="K1111" s="7">
        <v>0</v>
      </c>
      <c r="L1111" s="7">
        <v>0</v>
      </c>
      <c r="M1111" s="9">
        <v>0</v>
      </c>
      <c r="N1111" s="9">
        <v>0</v>
      </c>
      <c r="O1111" s="3">
        <v>2</v>
      </c>
      <c r="P1111" s="7">
        <v>2.25</v>
      </c>
      <c r="Q1111" s="11">
        <f t="shared" ref="Q1111" si="2962">IF(A1111="","",B1111-B1110)</f>
        <v>32</v>
      </c>
      <c r="R1111" s="14">
        <f t="shared" ref="R1111" si="2963">IF(A1111="","",(B1111-B1110)/B1110)</f>
        <v>5.3156146179401995E-2</v>
      </c>
      <c r="S1111" s="11">
        <f t="shared" ref="S1111" si="2964">IF(A1111="","",B1111-B1059)</f>
        <v>-75</v>
      </c>
      <c r="T1111" s="14">
        <f t="shared" ref="T1111" si="2965">IF(A1111="","",(B1111-B1059)/B1059)</f>
        <v>-0.10578279266572638</v>
      </c>
      <c r="U1111" s="11">
        <f t="shared" ref="U1111" si="2966">IF(A1111="","",(G1111-G1110))</f>
        <v>-141</v>
      </c>
      <c r="V1111" s="14">
        <f t="shared" ref="V1111" si="2967">IF(A1111="","",(G1111-G1110)/G1110)</f>
        <v>-1.7249816491313921E-2</v>
      </c>
      <c r="W1111" s="11">
        <f t="shared" ref="W1111" si="2968">IF(A1111="","",G1111-G1059)</f>
        <v>241</v>
      </c>
      <c r="X1111" s="14">
        <f t="shared" ref="X1111" si="2969">IF(A1111="","",(G1111-G1059)/G1059)</f>
        <v>3.0929158110882957E-2</v>
      </c>
    </row>
    <row r="1112" spans="1:24" x14ac:dyDescent="0.3">
      <c r="A1112" s="16">
        <v>45381</v>
      </c>
      <c r="B1112" s="7">
        <v>632</v>
      </c>
      <c r="C1112" s="7">
        <v>613.5</v>
      </c>
      <c r="D1112" s="7">
        <v>0</v>
      </c>
      <c r="E1112" s="7">
        <v>0</v>
      </c>
      <c r="F1112" s="15">
        <v>45374</v>
      </c>
      <c r="G1112" s="7">
        <v>7806</v>
      </c>
      <c r="H1112" s="7">
        <v>8084.5</v>
      </c>
      <c r="I1112" s="3">
        <v>2</v>
      </c>
      <c r="J1112" s="7">
        <v>5</v>
      </c>
      <c r="K1112" s="7">
        <v>0</v>
      </c>
      <c r="L1112" s="7">
        <v>0</v>
      </c>
      <c r="M1112" s="9">
        <v>0</v>
      </c>
      <c r="N1112" s="9">
        <v>0</v>
      </c>
      <c r="O1112" s="3">
        <v>0</v>
      </c>
      <c r="P1112" s="7">
        <v>1.5</v>
      </c>
      <c r="Q1112" s="11">
        <f t="shared" ref="Q1112" si="2970">IF(A1112="","",B1112-B1111)</f>
        <v>-2</v>
      </c>
      <c r="R1112" s="14">
        <f t="shared" ref="R1112" si="2971">IF(A1112="","",(B1112-B1111)/B1111)</f>
        <v>-3.1545741324921135E-3</v>
      </c>
      <c r="S1112" s="11">
        <f t="shared" ref="S1112" si="2972">IF(A1112="","",B1112-B1060)</f>
        <v>-55</v>
      </c>
      <c r="T1112" s="14">
        <f t="shared" ref="T1112" si="2973">IF(A1112="","",(B1112-B1060)/B1060)</f>
        <v>-8.0058224163027658E-2</v>
      </c>
      <c r="U1112" s="11">
        <f t="shared" ref="U1112" si="2974">IF(A1112="","",(G1112-G1111))</f>
        <v>-227</v>
      </c>
      <c r="V1112" s="14">
        <f t="shared" ref="V1112" si="2975">IF(A1112="","",(G1112-G1111)/G1111)</f>
        <v>-2.8258433959915348E-2</v>
      </c>
      <c r="W1112" s="11">
        <f t="shared" ref="W1112" si="2976">IF(A1112="","",G1112-G1060)</f>
        <v>155</v>
      </c>
      <c r="X1112" s="14">
        <f t="shared" ref="X1112" si="2977">IF(A1112="","",(G1112-G1060)/G1060)</f>
        <v>2.0258789700692718E-2</v>
      </c>
    </row>
    <row r="1113" spans="1:24" x14ac:dyDescent="0.3">
      <c r="A1113" s="16">
        <v>45388</v>
      </c>
      <c r="B1113" s="7">
        <v>532</v>
      </c>
      <c r="C1113" s="7">
        <v>600</v>
      </c>
      <c r="D1113" s="7">
        <v>0</v>
      </c>
      <c r="E1113" s="7">
        <v>0</v>
      </c>
      <c r="F1113" s="15">
        <v>45381</v>
      </c>
      <c r="G1113" s="7">
        <v>7616</v>
      </c>
      <c r="H1113" s="7">
        <v>7907.25</v>
      </c>
      <c r="I1113" s="3">
        <v>4</v>
      </c>
      <c r="J1113" s="7">
        <v>4.25</v>
      </c>
      <c r="K1113" s="7">
        <v>0</v>
      </c>
      <c r="L1113" s="7">
        <v>0</v>
      </c>
      <c r="M1113" s="9">
        <v>0</v>
      </c>
      <c r="N1113" s="9">
        <v>0</v>
      </c>
      <c r="O1113" s="3">
        <v>1</v>
      </c>
      <c r="P1113" s="7">
        <v>1</v>
      </c>
      <c r="Q1113" s="11">
        <f t="shared" ref="Q1113" si="2978">IF(A1113="","",B1113-B1112)</f>
        <v>-100</v>
      </c>
      <c r="R1113" s="14">
        <f t="shared" ref="R1113" si="2979">IF(A1113="","",(B1113-B1112)/B1112)</f>
        <v>-0.15822784810126583</v>
      </c>
      <c r="S1113" s="11">
        <f t="shared" ref="S1113" si="2980">IF(A1113="","",B1113-B1061)</f>
        <v>-205</v>
      </c>
      <c r="T1113" s="14">
        <f t="shared" ref="T1113" si="2981">IF(A1113="","",(B1113-B1061)/B1061)</f>
        <v>-0.27815468113975578</v>
      </c>
      <c r="U1113" s="11">
        <f t="shared" ref="U1113" si="2982">IF(A1113="","",(G1113-G1112))</f>
        <v>-190</v>
      </c>
      <c r="V1113" s="14">
        <f t="shared" ref="V1113" si="2983">IF(A1113="","",(G1113-G1112)/G1112)</f>
        <v>-2.434025108890597E-2</v>
      </c>
      <c r="W1113" s="11">
        <f t="shared" ref="W1113" si="2984">IF(A1113="","",G1113-G1061)</f>
        <v>170</v>
      </c>
      <c r="X1113" s="14">
        <f t="shared" ref="X1113" si="2985">IF(A1113="","",(G1113-G1061)/G1061)</f>
        <v>2.2831050228310501E-2</v>
      </c>
    </row>
    <row r="1114" spans="1:24" x14ac:dyDescent="0.3">
      <c r="A1114" s="16">
        <v>45395</v>
      </c>
      <c r="B1114" s="7">
        <v>594</v>
      </c>
      <c r="C1114" s="7">
        <v>598</v>
      </c>
      <c r="D1114" s="7">
        <v>0</v>
      </c>
      <c r="E1114" s="7">
        <v>0</v>
      </c>
      <c r="F1114" s="15">
        <v>45388</v>
      </c>
      <c r="G1114" s="7">
        <v>7408</v>
      </c>
      <c r="H1114" s="7">
        <v>7715.75</v>
      </c>
      <c r="I1114" s="3">
        <v>3</v>
      </c>
      <c r="J1114" s="7">
        <v>4</v>
      </c>
      <c r="K1114" s="7">
        <v>0</v>
      </c>
      <c r="L1114" s="7">
        <v>0</v>
      </c>
      <c r="M1114" s="9">
        <v>0</v>
      </c>
      <c r="N1114" s="9">
        <v>0</v>
      </c>
      <c r="O1114" s="3">
        <v>2</v>
      </c>
      <c r="P1114" s="7">
        <v>1.25</v>
      </c>
      <c r="Q1114" s="11">
        <f t="shared" ref="Q1114" si="2986">IF(A1114="","",B1114-B1113)</f>
        <v>62</v>
      </c>
      <c r="R1114" s="14">
        <f t="shared" ref="R1114" si="2987">IF(A1114="","",(B1114-B1113)/B1113)</f>
        <v>0.11654135338345864</v>
      </c>
      <c r="S1114" s="11">
        <f t="shared" ref="S1114" si="2988">IF(A1114="","",B1114-B1062)</f>
        <v>-65</v>
      </c>
      <c r="T1114" s="14">
        <f t="shared" ref="T1114" si="2989">IF(A1114="","",(B1114-B1062)/B1062)</f>
        <v>-9.8634294385432475E-2</v>
      </c>
      <c r="U1114" s="11">
        <f t="shared" ref="U1114" si="2990">IF(A1114="","",(G1114-G1113))</f>
        <v>-208</v>
      </c>
      <c r="V1114" s="14">
        <f t="shared" ref="V1114" si="2991">IF(A1114="","",(G1114-G1113)/G1113)</f>
        <v>-2.7310924369747899E-2</v>
      </c>
      <c r="W1114" s="11">
        <f t="shared" ref="W1114" si="2992">IF(A1114="","",G1114-G1062)</f>
        <v>226</v>
      </c>
      <c r="X1114" s="14">
        <f t="shared" ref="X1114" si="2993">IF(A1114="","",(G1114-G1062)/G1062)</f>
        <v>3.1467557783347255E-2</v>
      </c>
    </row>
    <row r="1115" spans="1:24" x14ac:dyDescent="0.3">
      <c r="A1115" s="16">
        <v>45402</v>
      </c>
      <c r="B1115" s="7">
        <v>709</v>
      </c>
      <c r="C1115" s="7">
        <v>616.75</v>
      </c>
      <c r="D1115" s="7">
        <v>0</v>
      </c>
      <c r="E1115" s="7">
        <v>0</v>
      </c>
      <c r="F1115" s="15">
        <v>45395</v>
      </c>
      <c r="G1115" s="7">
        <v>6771</v>
      </c>
      <c r="H1115" s="7">
        <v>7400.25</v>
      </c>
      <c r="I1115" s="3">
        <v>4</v>
      </c>
      <c r="J1115" s="7">
        <v>3.25</v>
      </c>
      <c r="K1115" s="7">
        <v>0</v>
      </c>
      <c r="L1115" s="7">
        <v>0</v>
      </c>
      <c r="M1115" s="9">
        <v>0</v>
      </c>
      <c r="N1115" s="9">
        <v>0</v>
      </c>
      <c r="O1115" s="3">
        <v>2</v>
      </c>
      <c r="P1115" s="7">
        <v>1.25</v>
      </c>
      <c r="Q1115" s="11">
        <f t="shared" ref="Q1115" si="2994">IF(A1115="","",B1115-B1114)</f>
        <v>115</v>
      </c>
      <c r="R1115" s="14">
        <f t="shared" ref="R1115" si="2995">IF(A1115="","",(B1115-B1114)/B1114)</f>
        <v>0.19360269360269361</v>
      </c>
      <c r="S1115" s="11">
        <f t="shared" ref="S1115" si="2996">IF(A1115="","",B1115-B1063)</f>
        <v>-40</v>
      </c>
      <c r="T1115" s="14">
        <f t="shared" ref="T1115" si="2997">IF(A1115="","",(B1115-B1063)/B1063)</f>
        <v>-5.3404539385847799E-2</v>
      </c>
      <c r="U1115" s="11">
        <f t="shared" ref="U1115" si="2998">IF(A1115="","",(G1115-G1114))</f>
        <v>-637</v>
      </c>
      <c r="V1115" s="14">
        <f t="shared" ref="V1115" si="2999">IF(A1115="","",(G1115-G1114)/G1114)</f>
        <v>-8.5988120950323974E-2</v>
      </c>
      <c r="W1115" s="11">
        <f t="shared" ref="W1115" si="3000">IF(A1115="","",G1115-G1063)</f>
        <v>138</v>
      </c>
      <c r="X1115" s="14">
        <f t="shared" ref="X1115" si="3001">IF(A1115="","",(G1115-G1063)/G1063)</f>
        <v>2.0805065581184983E-2</v>
      </c>
    </row>
    <row r="1116" spans="1:24" x14ac:dyDescent="0.3">
      <c r="A1116" s="16">
        <v>45409</v>
      </c>
      <c r="B1116" s="7">
        <v>543</v>
      </c>
      <c r="C1116" s="7">
        <v>594.5</v>
      </c>
      <c r="D1116" s="7">
        <v>0</v>
      </c>
      <c r="E1116" s="7">
        <v>0</v>
      </c>
      <c r="F1116" s="15">
        <v>45402</v>
      </c>
      <c r="G1116" s="7">
        <v>6689</v>
      </c>
      <c r="H1116" s="7">
        <v>7121</v>
      </c>
      <c r="I1116" s="3">
        <v>0</v>
      </c>
      <c r="J1116" s="7">
        <v>2.75</v>
      </c>
      <c r="K1116" s="7">
        <v>0</v>
      </c>
      <c r="L1116" s="7">
        <v>0</v>
      </c>
      <c r="M1116" s="9">
        <v>0</v>
      </c>
      <c r="N1116" s="9">
        <v>0</v>
      </c>
      <c r="O1116" s="3">
        <v>0</v>
      </c>
      <c r="P1116" s="7">
        <v>1.25</v>
      </c>
      <c r="Q1116" s="11">
        <f t="shared" ref="Q1116" si="3002">IF(A1116="","",B1116-B1115)</f>
        <v>-166</v>
      </c>
      <c r="R1116" s="14">
        <f t="shared" ref="R1116" si="3003">IF(A1116="","",(B1116-B1115)/B1115)</f>
        <v>-0.23413258110014104</v>
      </c>
      <c r="S1116" s="11">
        <f t="shared" ref="S1116" si="3004">IF(A1116="","",B1116-B1064)</f>
        <v>-24</v>
      </c>
      <c r="T1116" s="14">
        <f t="shared" ref="T1116" si="3005">IF(A1116="","",(B1116-B1064)/B1064)</f>
        <v>-4.2328042328042326E-2</v>
      </c>
      <c r="U1116" s="11">
        <f t="shared" ref="U1116" si="3006">IF(A1116="","",(G1116-G1115))</f>
        <v>-82</v>
      </c>
      <c r="V1116" s="14">
        <f t="shared" ref="V1116" si="3007">IF(A1116="","",(G1116-G1115)/G1115)</f>
        <v>-1.211047112686457E-2</v>
      </c>
      <c r="W1116" s="11">
        <f t="shared" ref="W1116" si="3008">IF(A1116="","",G1116-G1064)</f>
        <v>38</v>
      </c>
      <c r="X1116" s="14">
        <f t="shared" ref="X1116" si="3009">IF(A1116="","",(G1116-G1064)/G1064)</f>
        <v>5.7134265523981357E-3</v>
      </c>
    </row>
    <row r="1117" spans="1:24" x14ac:dyDescent="0.3">
      <c r="A1117" s="16">
        <v>45416</v>
      </c>
      <c r="B1117" s="7">
        <v>495</v>
      </c>
      <c r="C1117" s="7">
        <v>585.25</v>
      </c>
      <c r="D1117" s="7">
        <v>0</v>
      </c>
      <c r="E1117" s="7">
        <v>0</v>
      </c>
      <c r="F1117" s="15">
        <v>45409</v>
      </c>
      <c r="G1117" s="7">
        <v>6011</v>
      </c>
      <c r="H1117" s="7">
        <v>6719.75</v>
      </c>
      <c r="I1117" s="3">
        <v>6</v>
      </c>
      <c r="J1117" s="7">
        <v>3.25</v>
      </c>
      <c r="K1117" s="7">
        <v>0</v>
      </c>
      <c r="L1117" s="7">
        <v>0</v>
      </c>
      <c r="M1117" s="9">
        <v>0</v>
      </c>
      <c r="N1117" s="9">
        <v>0</v>
      </c>
      <c r="O1117" s="3">
        <v>3</v>
      </c>
      <c r="P1117" s="7">
        <v>1.75</v>
      </c>
      <c r="Q1117" s="11">
        <f t="shared" ref="Q1117" si="3010">IF(A1117="","",B1117-B1116)</f>
        <v>-48</v>
      </c>
      <c r="R1117" s="14">
        <f t="shared" ref="R1117" si="3011">IF(A1117="","",(B1117-B1116)/B1116)</f>
        <v>-8.8397790055248615E-2</v>
      </c>
      <c r="S1117" s="11">
        <f t="shared" ref="S1117" si="3012">IF(A1117="","",B1117-B1065)</f>
        <v>-57</v>
      </c>
      <c r="T1117" s="14">
        <f t="shared" ref="T1117" si="3013">IF(A1117="","",(B1117-B1065)/B1065)</f>
        <v>-0.10326086956521739</v>
      </c>
      <c r="U1117" s="11">
        <f t="shared" ref="U1117" si="3014">IF(A1117="","",(G1117-G1116))</f>
        <v>-678</v>
      </c>
      <c r="V1117" s="14">
        <f t="shared" ref="V1117" si="3015">IF(A1117="","",(G1117-G1116)/G1116)</f>
        <v>-0.10136044251756615</v>
      </c>
      <c r="W1117" s="11">
        <f t="shared" ref="W1117" si="3016">IF(A1117="","",G1117-G1065)</f>
        <v>-86</v>
      </c>
      <c r="X1117" s="14">
        <f t="shared" ref="X1117" si="3017">IF(A1117="","",(G1117-G1065)/G1065)</f>
        <v>-1.410529768738724E-2</v>
      </c>
    </row>
    <row r="1118" spans="1:24" x14ac:dyDescent="0.3">
      <c r="A1118" s="16">
        <v>45423</v>
      </c>
      <c r="B1118" s="7">
        <v>482</v>
      </c>
      <c r="C1118" s="7">
        <v>557.25</v>
      </c>
      <c r="D1118" s="7">
        <v>0</v>
      </c>
      <c r="E1118" s="7">
        <v>0</v>
      </c>
      <c r="F1118" s="15">
        <v>45416</v>
      </c>
      <c r="G1118" s="7">
        <v>5488</v>
      </c>
      <c r="H1118" s="7">
        <v>6239.75</v>
      </c>
      <c r="I1118" s="3">
        <v>2</v>
      </c>
      <c r="J1118" s="7">
        <v>3</v>
      </c>
      <c r="K1118" s="7">
        <v>0</v>
      </c>
      <c r="L1118" s="7">
        <v>0</v>
      </c>
      <c r="M1118" s="9">
        <v>0</v>
      </c>
      <c r="N1118" s="9">
        <v>0</v>
      </c>
      <c r="O1118" s="3">
        <v>0</v>
      </c>
      <c r="P1118" s="7">
        <v>1.25</v>
      </c>
      <c r="Q1118" s="11">
        <f t="shared" ref="Q1118" si="3018">IF(A1118="","",B1118-B1117)</f>
        <v>-13</v>
      </c>
      <c r="R1118" s="14">
        <f t="shared" ref="R1118" si="3019">IF(A1118="","",(B1118-B1117)/B1117)</f>
        <v>-2.6262626262626262E-2</v>
      </c>
      <c r="S1118" s="11">
        <f t="shared" ref="S1118" si="3020">IF(A1118="","",B1118-B1066)</f>
        <v>19</v>
      </c>
      <c r="T1118" s="14">
        <f t="shared" ref="T1118" si="3021">IF(A1118="","",(B1118-B1066)/B1066)</f>
        <v>4.1036717062634988E-2</v>
      </c>
      <c r="U1118" s="11">
        <f t="shared" ref="U1118" si="3022">IF(A1118="","",(G1118-G1117))</f>
        <v>-523</v>
      </c>
      <c r="V1118" s="14">
        <f t="shared" ref="V1118" si="3023">IF(A1118="","",(G1118-G1117)/G1117)</f>
        <v>-8.7007153551821662E-2</v>
      </c>
      <c r="W1118" s="11">
        <f t="shared" ref="W1118" si="3024">IF(A1118="","",G1118-G1066)</f>
        <v>-125</v>
      </c>
      <c r="X1118" s="14">
        <f t="shared" ref="X1118" si="3025">IF(A1118="","",(G1118-G1066)/G1066)</f>
        <v>-2.2269730981649742E-2</v>
      </c>
    </row>
    <row r="1119" spans="1:24" x14ac:dyDescent="0.3">
      <c r="A1119" s="16">
        <v>45430</v>
      </c>
      <c r="B1119" s="7">
        <v>467</v>
      </c>
      <c r="C1119" s="7">
        <v>496.75</v>
      </c>
      <c r="D1119" s="7">
        <v>0</v>
      </c>
      <c r="E1119" s="7">
        <v>0</v>
      </c>
      <c r="F1119" s="15">
        <v>45423</v>
      </c>
      <c r="G1119" s="7">
        <v>5247</v>
      </c>
      <c r="H1119" s="7">
        <v>5858.75</v>
      </c>
      <c r="I1119" s="3">
        <v>5</v>
      </c>
      <c r="J1119" s="7">
        <v>3.25</v>
      </c>
      <c r="K1119" s="7">
        <v>0</v>
      </c>
      <c r="L1119" s="7">
        <v>0</v>
      </c>
      <c r="M1119" s="9">
        <v>0</v>
      </c>
      <c r="N1119" s="9">
        <v>0</v>
      </c>
      <c r="O1119" s="3">
        <v>1</v>
      </c>
      <c r="P1119" s="7">
        <v>1</v>
      </c>
      <c r="Q1119" s="11">
        <f t="shared" ref="Q1119" si="3026">IF(A1119="","",B1119-B1118)</f>
        <v>-15</v>
      </c>
      <c r="R1119" s="14">
        <f t="shared" ref="R1119" si="3027">IF(A1119="","",(B1119-B1118)/B1118)</f>
        <v>-3.1120331950207469E-2</v>
      </c>
      <c r="S1119" s="11">
        <f t="shared" ref="S1119" si="3028">IF(A1119="","",B1119-B1067)</f>
        <v>53</v>
      </c>
      <c r="T1119" s="14">
        <f t="shared" ref="T1119" si="3029">IF(A1119="","",(B1119-B1067)/B1067)</f>
        <v>0.1280193236714976</v>
      </c>
      <c r="U1119" s="11">
        <f t="shared" ref="U1119" si="3030">IF(A1119="","",(G1119-G1118))</f>
        <v>-241</v>
      </c>
      <c r="V1119" s="14">
        <f t="shared" ref="V1119" si="3031">IF(A1119="","",(G1119-G1118)/G1118)</f>
        <v>-4.3913994169096207E-2</v>
      </c>
      <c r="W1119" s="11">
        <f t="shared" ref="W1119" si="3032">IF(A1119="","",G1119-G1067)</f>
        <v>-78</v>
      </c>
      <c r="X1119" s="14">
        <f t="shared" ref="X1119" si="3033">IF(A1119="","",(G1119-G1067)/G1067)</f>
        <v>-1.4647887323943662E-2</v>
      </c>
    </row>
    <row r="1120" spans="1:24" x14ac:dyDescent="0.3">
      <c r="A1120" s="16">
        <v>45437</v>
      </c>
      <c r="B1120" s="7">
        <v>424</v>
      </c>
      <c r="C1120" s="7">
        <v>467</v>
      </c>
      <c r="D1120" s="7">
        <v>0</v>
      </c>
      <c r="E1120" s="7">
        <v>0</v>
      </c>
      <c r="F1120" s="15">
        <v>45430</v>
      </c>
      <c r="G1120" s="7">
        <v>5054</v>
      </c>
      <c r="H1120" s="7">
        <v>5450</v>
      </c>
      <c r="I1120" s="3">
        <v>5</v>
      </c>
      <c r="J1120" s="7">
        <v>4.5</v>
      </c>
      <c r="K1120" s="7">
        <v>0</v>
      </c>
      <c r="L1120" s="7">
        <v>0</v>
      </c>
      <c r="M1120" s="9">
        <v>0</v>
      </c>
      <c r="N1120" s="9">
        <v>0</v>
      </c>
      <c r="O1120" s="3">
        <v>1</v>
      </c>
      <c r="P1120" s="7">
        <v>1.25</v>
      </c>
      <c r="Q1120" s="11">
        <f t="shared" ref="Q1120" si="3034">IF(A1120="","",B1120-B1119)</f>
        <v>-43</v>
      </c>
      <c r="R1120" s="14">
        <f t="shared" ref="R1120" si="3035">IF(A1120="","",(B1120-B1119)/B1119)</f>
        <v>-9.2077087794432549E-2</v>
      </c>
      <c r="S1120" s="11">
        <f t="shared" ref="S1120" si="3036">IF(A1120="","",B1120-B1068)</f>
        <v>16</v>
      </c>
      <c r="T1120" s="14">
        <f t="shared" ref="T1120" si="3037">IF(A1120="","",(B1120-B1068)/B1068)</f>
        <v>3.9215686274509803E-2</v>
      </c>
      <c r="U1120" s="11">
        <f t="shared" ref="U1120" si="3038">IF(A1120="","",(G1120-G1119))</f>
        <v>-193</v>
      </c>
      <c r="V1120" s="14">
        <f t="shared" ref="V1120" si="3039">IF(A1120="","",(G1120-G1119)/G1119)</f>
        <v>-3.6782923575376408E-2</v>
      </c>
      <c r="W1120" s="11">
        <f t="shared" ref="W1120" si="3040">IF(A1120="","",G1120-G1068)</f>
        <v>78</v>
      </c>
      <c r="X1120" s="14">
        <f t="shared" ref="X1120" si="3041">IF(A1120="","",(G1120-G1068)/G1068)</f>
        <v>1.567524115755627E-2</v>
      </c>
    </row>
    <row r="1121" spans="1:24" x14ac:dyDescent="0.3">
      <c r="A1121" s="16">
        <v>45444</v>
      </c>
      <c r="B1121" s="7">
        <v>414</v>
      </c>
      <c r="C1121" s="7">
        <v>446.75</v>
      </c>
      <c r="D1121" s="7">
        <v>0</v>
      </c>
      <c r="E1121" s="7">
        <v>0</v>
      </c>
      <c r="F1121" s="15">
        <v>45437</v>
      </c>
      <c r="G1121" s="7">
        <v>4760</v>
      </c>
      <c r="H1121" s="7">
        <v>5137.25</v>
      </c>
      <c r="I1121" s="3">
        <v>9</v>
      </c>
      <c r="J1121" s="7">
        <v>5.25</v>
      </c>
      <c r="K1121" s="7">
        <v>0</v>
      </c>
      <c r="L1121" s="7">
        <v>0</v>
      </c>
      <c r="M1121" s="9">
        <v>0</v>
      </c>
      <c r="N1121" s="9">
        <v>0</v>
      </c>
      <c r="O1121" s="3">
        <v>0</v>
      </c>
      <c r="P1121" s="7">
        <v>0.5</v>
      </c>
      <c r="Q1121" s="11">
        <f t="shared" ref="Q1121" si="3042">IF(A1121="","",B1121-B1120)</f>
        <v>-10</v>
      </c>
      <c r="R1121" s="14">
        <f t="shared" ref="R1121" si="3043">IF(A1121="","",(B1121-B1120)/B1120)</f>
        <v>-2.358490566037736E-2</v>
      </c>
      <c r="S1121" s="11">
        <f t="shared" ref="S1121" si="3044">IF(A1121="","",B1121-B1069)</f>
        <v>20</v>
      </c>
      <c r="T1121" s="14">
        <f t="shared" ref="T1121" si="3045">IF(A1121="","",(B1121-B1069)/B1069)</f>
        <v>5.0761421319796954E-2</v>
      </c>
      <c r="U1121" s="11">
        <f t="shared" ref="U1121" si="3046">IF(A1121="","",(G1121-G1120))</f>
        <v>-294</v>
      </c>
      <c r="V1121" s="14">
        <f t="shared" ref="V1121" si="3047">IF(A1121="","",(G1121-G1120)/G1120)</f>
        <v>-5.817174515235457E-2</v>
      </c>
      <c r="W1121" s="11">
        <f t="shared" ref="W1121" si="3048">IF(A1121="","",G1121-G1069)</f>
        <v>-45</v>
      </c>
      <c r="X1121" s="14">
        <f t="shared" ref="X1121" si="3049">IF(A1121="","",(G1121-G1069)/G1069)</f>
        <v>-9.3652445369406864E-3</v>
      </c>
    </row>
    <row r="1122" spans="1:24" x14ac:dyDescent="0.3">
      <c r="A1122" s="16">
        <v>45451</v>
      </c>
      <c r="B1122" s="7">
        <v>444</v>
      </c>
      <c r="C1122" s="7">
        <v>437.25</v>
      </c>
      <c r="D1122" s="7">
        <v>0</v>
      </c>
      <c r="E1122" s="7">
        <v>0</v>
      </c>
      <c r="F1122" s="15">
        <v>45444</v>
      </c>
      <c r="G1122" s="7">
        <v>4752</v>
      </c>
      <c r="H1122" s="7">
        <v>4953.25</v>
      </c>
      <c r="I1122" s="3">
        <v>13</v>
      </c>
      <c r="J1122" s="7">
        <v>8</v>
      </c>
      <c r="K1122" s="7">
        <v>0</v>
      </c>
      <c r="L1122" s="7">
        <v>0</v>
      </c>
      <c r="M1122" s="9">
        <v>0</v>
      </c>
      <c r="N1122" s="9">
        <v>0</v>
      </c>
      <c r="O1122" s="3">
        <v>0</v>
      </c>
      <c r="P1122" s="7">
        <v>0.5</v>
      </c>
      <c r="Q1122" s="11">
        <f t="shared" ref="Q1122" si="3050">IF(A1122="","",B1122-B1121)</f>
        <v>30</v>
      </c>
      <c r="R1122" s="14">
        <f t="shared" ref="R1122" si="3051">IF(A1122="","",(B1122-B1121)/B1121)</f>
        <v>7.2463768115942032E-2</v>
      </c>
      <c r="S1122" s="11">
        <f t="shared" ref="S1122" si="3052">IF(A1122="","",B1122-B1070)</f>
        <v>-36</v>
      </c>
      <c r="T1122" s="14">
        <f t="shared" ref="T1122" si="3053">IF(A1122="","",(B1122-B1070)/B1070)</f>
        <v>-7.4999999999999997E-2</v>
      </c>
      <c r="U1122" s="11">
        <f t="shared" ref="U1122" si="3054">IF(A1122="","",(G1122-G1121))</f>
        <v>-8</v>
      </c>
      <c r="V1122" s="14">
        <f t="shared" ref="V1122" si="3055">IF(A1122="","",(G1122-G1121)/G1121)</f>
        <v>-1.6806722689075631E-3</v>
      </c>
      <c r="W1122" s="11">
        <f t="shared" ref="W1122" si="3056">IF(A1122="","",G1122-G1070)</f>
        <v>-8</v>
      </c>
      <c r="X1122" s="14">
        <f t="shared" ref="X1122" si="3057">IF(A1122="","",(G1122-G1070)/G1070)</f>
        <v>-1.6806722689075631E-3</v>
      </c>
    </row>
    <row r="1123" spans="1:24" x14ac:dyDescent="0.3">
      <c r="A1123" s="16">
        <v>45458</v>
      </c>
      <c r="B1123" s="7">
        <v>492</v>
      </c>
      <c r="C1123" s="7">
        <v>443.5</v>
      </c>
      <c r="D1123" s="7">
        <v>0</v>
      </c>
      <c r="E1123" s="7">
        <v>0</v>
      </c>
      <c r="F1123" s="15">
        <v>45451</v>
      </c>
      <c r="G1123" s="7">
        <v>4502</v>
      </c>
      <c r="H1123" s="7">
        <v>4767</v>
      </c>
      <c r="I1123" s="3">
        <v>6</v>
      </c>
      <c r="J1123" s="7">
        <v>8.25</v>
      </c>
      <c r="K1123" s="7">
        <v>0</v>
      </c>
      <c r="L1123" s="7">
        <v>0</v>
      </c>
      <c r="M1123" s="9">
        <v>0</v>
      </c>
      <c r="N1123" s="9">
        <v>0</v>
      </c>
      <c r="O1123" s="3">
        <v>0</v>
      </c>
      <c r="P1123" s="7">
        <v>0.25</v>
      </c>
      <c r="Q1123" s="11">
        <f t="shared" ref="Q1123" si="3058">IF(A1123="","",B1123-B1122)</f>
        <v>48</v>
      </c>
      <c r="R1123" s="14">
        <f t="shared" ref="R1123" si="3059">IF(A1123="","",(B1123-B1122)/B1122)</f>
        <v>0.10810810810810811</v>
      </c>
      <c r="S1123" s="11">
        <f t="shared" ref="S1123" si="3060">IF(A1123="","",B1123-B1071)</f>
        <v>52</v>
      </c>
      <c r="T1123" s="14">
        <f t="shared" ref="T1123" si="3061">IF(A1123="","",(B1123-B1071)/B1071)</f>
        <v>0.11818181818181818</v>
      </c>
      <c r="U1123" s="11">
        <f t="shared" ref="U1123" si="3062">IF(A1123="","",(G1123-G1122))</f>
        <v>-250</v>
      </c>
      <c r="V1123" s="14">
        <f t="shared" ref="V1123" si="3063">IF(A1123="","",(G1123-G1122)/G1122)</f>
        <v>-5.2609427609427613E-2</v>
      </c>
      <c r="W1123" s="11">
        <f t="shared" ref="W1123" si="3064">IF(A1123="","",G1123-G1071)</f>
        <v>-94</v>
      </c>
      <c r="X1123" s="14">
        <f t="shared" ref="X1123" si="3065">IF(A1123="","",(G1123-G1071)/G1071)</f>
        <v>-2.0452567449956483E-2</v>
      </c>
    </row>
    <row r="1124" spans="1:24" x14ac:dyDescent="0.3">
      <c r="A1124" s="16">
        <v>45465</v>
      </c>
      <c r="B1124" s="7">
        <v>542</v>
      </c>
      <c r="C1124" s="7">
        <v>473</v>
      </c>
      <c r="D1124" s="7">
        <v>0</v>
      </c>
      <c r="E1124" s="7">
        <v>0</v>
      </c>
      <c r="F1124" s="15">
        <v>45458</v>
      </c>
      <c r="G1124" s="7">
        <v>4394</v>
      </c>
      <c r="H1124" s="7">
        <v>4602</v>
      </c>
      <c r="I1124" s="3">
        <v>6</v>
      </c>
      <c r="J1124" s="7">
        <v>8.5</v>
      </c>
      <c r="K1124" s="7">
        <v>0</v>
      </c>
      <c r="L1124" s="7">
        <v>0</v>
      </c>
      <c r="M1124" s="9">
        <v>0</v>
      </c>
      <c r="N1124" s="9">
        <v>0</v>
      </c>
      <c r="O1124" s="3">
        <v>1</v>
      </c>
      <c r="P1124" s="7">
        <v>0.25</v>
      </c>
      <c r="Q1124" s="11">
        <f t="shared" ref="Q1124" si="3066">IF(A1124="","",B1124-B1123)</f>
        <v>50</v>
      </c>
      <c r="R1124" s="14">
        <f t="shared" ref="R1124" si="3067">IF(A1124="","",(B1124-B1123)/B1123)</f>
        <v>0.1016260162601626</v>
      </c>
      <c r="S1124" s="11">
        <f t="shared" ref="S1124" si="3068">IF(A1124="","",B1124-B1072)</f>
        <v>10</v>
      </c>
      <c r="T1124" s="14">
        <f t="shared" ref="T1124" si="3069">IF(A1124="","",(B1124-B1072)/B1072)</f>
        <v>1.8796992481203006E-2</v>
      </c>
      <c r="U1124" s="11">
        <f t="shared" ref="U1124" si="3070">IF(A1124="","",(G1124-G1123))</f>
        <v>-108</v>
      </c>
      <c r="V1124" s="14">
        <f t="shared" ref="V1124" si="3071">IF(A1124="","",(G1124-G1123)/G1123)</f>
        <v>-2.3989338071968014E-2</v>
      </c>
      <c r="W1124" s="11">
        <f t="shared" ref="W1124" si="3072">IF(A1124="","",G1124-G1072)</f>
        <v>-35</v>
      </c>
      <c r="X1124" s="14">
        <f t="shared" ref="X1124" si="3073">IF(A1124="","",(G1124-G1072)/G1072)</f>
        <v>-7.9024610521562424E-3</v>
      </c>
    </row>
    <row r="1125" spans="1:24" x14ac:dyDescent="0.3">
      <c r="A1125" s="16">
        <v>45472</v>
      </c>
      <c r="B1125" s="7">
        <v>632</v>
      </c>
      <c r="C1125" s="7">
        <v>527.5</v>
      </c>
      <c r="D1125" s="7">
        <v>0</v>
      </c>
      <c r="E1125" s="7">
        <v>0</v>
      </c>
      <c r="F1125" s="15">
        <v>45465</v>
      </c>
      <c r="G1125" s="7">
        <v>4517</v>
      </c>
      <c r="H1125" s="7">
        <v>4541.25</v>
      </c>
      <c r="I1125" s="3">
        <v>2</v>
      </c>
      <c r="J1125" s="7">
        <v>6.75</v>
      </c>
      <c r="K1125" s="7">
        <v>0</v>
      </c>
      <c r="L1125" s="7">
        <v>0</v>
      </c>
      <c r="M1125" s="9">
        <v>0</v>
      </c>
      <c r="N1125" s="9">
        <v>0</v>
      </c>
      <c r="O1125" s="3">
        <v>0</v>
      </c>
      <c r="P1125" s="7">
        <v>0.25</v>
      </c>
      <c r="Q1125" s="11">
        <f t="shared" ref="Q1125" si="3074">IF(A1125="","",B1125-B1124)</f>
        <v>90</v>
      </c>
      <c r="R1125" s="14">
        <f t="shared" ref="R1125" si="3075">IF(A1125="","",(B1125-B1124)/B1124)</f>
        <v>0.16605166051660517</v>
      </c>
      <c r="S1125" s="11">
        <f t="shared" ref="S1125" si="3076">IF(A1125="","",B1125-B1073)</f>
        <v>24</v>
      </c>
      <c r="T1125" s="14">
        <f t="shared" ref="T1125" si="3077">IF(A1125="","",(B1125-B1073)/B1073)</f>
        <v>3.9473684210526314E-2</v>
      </c>
      <c r="U1125" s="11">
        <f t="shared" ref="U1125" si="3078">IF(A1125="","",(G1125-G1124))</f>
        <v>123</v>
      </c>
      <c r="V1125" s="14">
        <f t="shared" ref="V1125" si="3079">IF(A1125="","",(G1125-G1124)/G1124)</f>
        <v>2.7992717341829766E-2</v>
      </c>
      <c r="W1125" s="11">
        <f t="shared" ref="W1125" si="3080">IF(A1125="","",G1125-G1073)</f>
        <v>-12</v>
      </c>
      <c r="X1125" s="14">
        <f t="shared" ref="X1125" si="3081">IF(A1125="","",(G1125-G1073)/G1073)</f>
        <v>-2.6495915213071318E-3</v>
      </c>
    </row>
    <row r="1126" spans="1:24" x14ac:dyDescent="0.3">
      <c r="A1126" s="16">
        <v>45479</v>
      </c>
      <c r="B1126" s="7">
        <v>507</v>
      </c>
      <c r="C1126" s="7">
        <v>543.25</v>
      </c>
      <c r="D1126" s="7">
        <v>0</v>
      </c>
      <c r="E1126" s="7">
        <v>0</v>
      </c>
      <c r="F1126" s="15">
        <v>45472</v>
      </c>
      <c r="G1126" s="7">
        <v>4504</v>
      </c>
      <c r="H1126" s="7">
        <v>4479.25</v>
      </c>
      <c r="I1126" s="3">
        <v>7</v>
      </c>
      <c r="J1126" s="7">
        <v>5.25</v>
      </c>
      <c r="K1126" s="7">
        <v>0</v>
      </c>
      <c r="L1126" s="7">
        <v>0</v>
      </c>
      <c r="M1126" s="9">
        <v>0</v>
      </c>
      <c r="N1126" s="9">
        <v>0</v>
      </c>
      <c r="O1126" s="3">
        <v>1</v>
      </c>
      <c r="P1126" s="7">
        <v>0.5</v>
      </c>
      <c r="Q1126" s="11">
        <f t="shared" ref="Q1126" si="3082">IF(A1126="","",B1126-B1125)</f>
        <v>-125</v>
      </c>
      <c r="R1126" s="14">
        <f t="shared" ref="R1126" si="3083">IF(A1126="","",(B1126-B1125)/B1125)</f>
        <v>-0.19778481012658228</v>
      </c>
      <c r="S1126" s="11">
        <f t="shared" ref="S1126" si="3084">IF(A1126="","",B1126-B1074)</f>
        <v>-51</v>
      </c>
      <c r="T1126" s="14">
        <f t="shared" ref="T1126" si="3085">IF(A1126="","",(B1126-B1074)/B1074)</f>
        <v>-9.1397849462365593E-2</v>
      </c>
      <c r="U1126" s="11">
        <f t="shared" ref="U1126" si="3086">IF(A1126="","",(G1126-G1125))</f>
        <v>-13</v>
      </c>
      <c r="V1126" s="14">
        <f t="shared" ref="V1126" si="3087">IF(A1126="","",(G1126-G1125)/G1125)</f>
        <v>-2.8780163825547931E-3</v>
      </c>
      <c r="W1126" s="11">
        <f t="shared" ref="W1126" si="3088">IF(A1126="","",G1126-G1074)</f>
        <v>86</v>
      </c>
      <c r="X1126" s="14">
        <f t="shared" ref="X1126" si="3089">IF(A1126="","",(G1126-G1074)/G1074)</f>
        <v>1.9465821638750568E-2</v>
      </c>
    </row>
    <row r="1127" spans="1:24" x14ac:dyDescent="0.3">
      <c r="A1127" s="16">
        <v>45486</v>
      </c>
      <c r="B1127" s="7">
        <v>555</v>
      </c>
      <c r="C1127" s="7">
        <v>559</v>
      </c>
      <c r="D1127" s="7">
        <v>0</v>
      </c>
      <c r="E1127" s="7">
        <v>0</v>
      </c>
      <c r="F1127" s="15">
        <v>45479</v>
      </c>
      <c r="G1127" s="7">
        <v>4943</v>
      </c>
      <c r="H1127" s="7">
        <v>4589.5</v>
      </c>
      <c r="I1127" s="3">
        <v>2</v>
      </c>
      <c r="J1127" s="7">
        <v>4.25</v>
      </c>
      <c r="K1127" s="7">
        <v>0</v>
      </c>
      <c r="L1127" s="7">
        <v>0</v>
      </c>
      <c r="M1127" s="9">
        <v>0</v>
      </c>
      <c r="N1127" s="9">
        <v>0</v>
      </c>
      <c r="O1127" s="3">
        <v>0</v>
      </c>
      <c r="P1127" s="7">
        <v>0.5</v>
      </c>
      <c r="Q1127" s="11">
        <f t="shared" ref="Q1127" si="3090">IF(A1127="","",B1127-B1126)</f>
        <v>48</v>
      </c>
      <c r="R1127" s="14">
        <f t="shared" ref="R1127" si="3091">IF(A1127="","",(B1127-B1126)/B1126)</f>
        <v>9.4674556213017749E-2</v>
      </c>
      <c r="S1127" s="11">
        <f t="shared" ref="S1127" si="3092">IF(A1127="","",B1127-B1075)</f>
        <v>2</v>
      </c>
      <c r="T1127" s="14">
        <f t="shared" ref="T1127" si="3093">IF(A1127="","",(B1127-B1075)/B1075)</f>
        <v>3.616636528028933E-3</v>
      </c>
      <c r="U1127" s="11">
        <f t="shared" ref="U1127" si="3094">IF(A1127="","",(G1127-G1126))</f>
        <v>439</v>
      </c>
      <c r="V1127" s="14">
        <f t="shared" ref="V1127" si="3095">IF(A1127="","",(G1127-G1126)/G1126)</f>
        <v>9.7468916518650084E-2</v>
      </c>
      <c r="W1127" s="11">
        <f t="shared" ref="W1127" si="3096">IF(A1127="","",G1127-G1075)</f>
        <v>125</v>
      </c>
      <c r="X1127" s="14">
        <f t="shared" ref="X1127" si="3097">IF(A1127="","",(G1127-G1075)/G1075)</f>
        <v>2.5944375259443753E-2</v>
      </c>
    </row>
    <row r="1128" spans="1:24" x14ac:dyDescent="0.3">
      <c r="A1128" s="16">
        <v>45493</v>
      </c>
      <c r="B1128" s="7">
        <v>417</v>
      </c>
      <c r="C1128" s="7">
        <v>527.75</v>
      </c>
      <c r="D1128" s="7">
        <v>0</v>
      </c>
      <c r="E1128" s="7">
        <v>0</v>
      </c>
      <c r="F1128" s="15">
        <v>45486</v>
      </c>
      <c r="G1128" s="7">
        <v>4790</v>
      </c>
      <c r="H1128" s="7">
        <v>4688.5</v>
      </c>
      <c r="I1128" s="3">
        <v>3</v>
      </c>
      <c r="J1128" s="7">
        <v>3.5</v>
      </c>
      <c r="K1128" s="7">
        <v>0</v>
      </c>
      <c r="L1128" s="7">
        <v>0</v>
      </c>
      <c r="M1128" s="9">
        <v>0</v>
      </c>
      <c r="N1128" s="9">
        <v>0</v>
      </c>
      <c r="O1128" s="3">
        <v>1</v>
      </c>
      <c r="P1128" s="7">
        <v>0.5</v>
      </c>
      <c r="Q1128" s="11">
        <f t="shared" ref="Q1128" si="3098">IF(A1128="","",B1128-B1127)</f>
        <v>-138</v>
      </c>
      <c r="R1128" s="14">
        <f t="shared" ref="R1128" si="3099">IF(A1128="","",(B1128-B1127)/B1127)</f>
        <v>-0.24864864864864866</v>
      </c>
      <c r="S1128" s="11">
        <f t="shared" ref="S1128" si="3100">IF(A1128="","",B1128-B1076)</f>
        <v>25</v>
      </c>
      <c r="T1128" s="14">
        <f t="shared" ref="T1128" si="3101">IF(A1128="","",(B1128-B1076)/B1076)</f>
        <v>6.3775510204081634E-2</v>
      </c>
      <c r="U1128" s="11">
        <f t="shared" ref="U1128" si="3102">IF(A1128="","",(G1128-G1127))</f>
        <v>-153</v>
      </c>
      <c r="V1128" s="14">
        <f t="shared" ref="V1128" si="3103">IF(A1128="","",(G1128-G1127)/G1127)</f>
        <v>-3.0952862634027918E-2</v>
      </c>
      <c r="W1128" s="11">
        <f t="shared" ref="W1128" si="3104">IF(A1128="","",G1128-G1076)</f>
        <v>149</v>
      </c>
      <c r="X1128" s="14">
        <f t="shared" ref="X1128" si="3105">IF(A1128="","",(G1128-G1076)/G1076)</f>
        <v>3.2105149752208573E-2</v>
      </c>
    </row>
    <row r="1129" spans="1:24" x14ac:dyDescent="0.3">
      <c r="A1129" s="16">
        <v>45500</v>
      </c>
      <c r="B1129" s="7">
        <v>335</v>
      </c>
      <c r="C1129" s="7">
        <v>453.5</v>
      </c>
      <c r="D1129" s="7">
        <v>0</v>
      </c>
      <c r="E1129" s="7">
        <v>0</v>
      </c>
      <c r="F1129" s="15">
        <v>45493</v>
      </c>
      <c r="G1129" s="7">
        <v>4627</v>
      </c>
      <c r="H1129" s="7">
        <v>4716</v>
      </c>
      <c r="I1129" s="3">
        <v>2</v>
      </c>
      <c r="J1129" s="7">
        <v>3.5</v>
      </c>
      <c r="K1129" s="7">
        <v>0</v>
      </c>
      <c r="L1129" s="7">
        <v>0</v>
      </c>
      <c r="M1129" s="9">
        <v>0</v>
      </c>
      <c r="N1129" s="9">
        <v>0</v>
      </c>
      <c r="O1129" s="3">
        <v>0</v>
      </c>
      <c r="P1129" s="7">
        <v>0.5</v>
      </c>
      <c r="Q1129" s="11">
        <f t="shared" ref="Q1129" si="3106">IF(A1129="","",B1129-B1128)</f>
        <v>-82</v>
      </c>
      <c r="R1129" s="14">
        <f t="shared" ref="R1129" si="3107">IF(A1129="","",(B1129-B1128)/B1128)</f>
        <v>-0.19664268585131894</v>
      </c>
      <c r="S1129" s="11">
        <f t="shared" ref="S1129" si="3108">IF(A1129="","",B1129-B1077)</f>
        <v>-64</v>
      </c>
      <c r="T1129" s="14">
        <f t="shared" ref="T1129" si="3109">IF(A1129="","",(B1129-B1077)/B1077)</f>
        <v>-0.16040100250626566</v>
      </c>
      <c r="U1129" s="11">
        <f t="shared" ref="U1129" si="3110">IF(A1129="","",(G1129-G1128))</f>
        <v>-163</v>
      </c>
      <c r="V1129" s="14">
        <f t="shared" ref="V1129" si="3111">IF(A1129="","",(G1129-G1128)/G1128)</f>
        <v>-3.4029227557411272E-2</v>
      </c>
      <c r="W1129" s="11">
        <f t="shared" ref="W1129" si="3112">IF(A1129="","",G1129-G1077)</f>
        <v>167</v>
      </c>
      <c r="X1129" s="14">
        <f t="shared" ref="X1129" si="3113">IF(A1129="","",(G1129-G1077)/G1077)</f>
        <v>3.7443946188340807E-2</v>
      </c>
    </row>
    <row r="1130" spans="1:24" x14ac:dyDescent="0.3">
      <c r="A1130" s="16">
        <v>45507</v>
      </c>
      <c r="B1130" s="7">
        <v>394</v>
      </c>
      <c r="C1130" s="7">
        <v>425.25</v>
      </c>
      <c r="D1130" s="7">
        <v>0</v>
      </c>
      <c r="E1130" s="7">
        <v>0</v>
      </c>
      <c r="F1130" s="15">
        <v>45500</v>
      </c>
      <c r="G1130" s="7">
        <v>4599</v>
      </c>
      <c r="H1130" s="7">
        <v>4739.75</v>
      </c>
      <c r="I1130" s="3">
        <v>5</v>
      </c>
      <c r="J1130" s="7">
        <v>3</v>
      </c>
      <c r="K1130" s="7">
        <v>0</v>
      </c>
      <c r="L1130" s="7">
        <v>0</v>
      </c>
      <c r="M1130" s="9">
        <v>0</v>
      </c>
      <c r="N1130" s="9">
        <v>0</v>
      </c>
      <c r="O1130" s="3">
        <v>0</v>
      </c>
      <c r="P1130" s="7">
        <v>0.25</v>
      </c>
      <c r="Q1130" s="11">
        <f t="shared" ref="Q1130" si="3114">IF(A1130="","",B1130-B1129)</f>
        <v>59</v>
      </c>
      <c r="R1130" s="14">
        <f t="shared" ref="R1130" si="3115">IF(A1130="","",(B1130-B1129)/B1129)</f>
        <v>0.17611940298507461</v>
      </c>
      <c r="S1130" s="11">
        <f t="shared" ref="S1130" si="3116">IF(A1130="","",B1130-B1078)</f>
        <v>10</v>
      </c>
      <c r="T1130" s="14">
        <f t="shared" ref="T1130" si="3117">IF(A1130="","",(B1130-B1078)/B1078)</f>
        <v>2.6041666666666668E-2</v>
      </c>
      <c r="U1130" s="11">
        <f t="shared" ref="U1130" si="3118">IF(A1130="","",(G1130-G1129))</f>
        <v>-28</v>
      </c>
      <c r="V1130" s="14">
        <f t="shared" ref="V1130" si="3119">IF(A1130="","",(G1130-G1129)/G1129)</f>
        <v>-6.0514372163388806E-3</v>
      </c>
      <c r="W1130" s="11">
        <f t="shared" ref="W1130" si="3120">IF(A1130="","",G1130-G1078)</f>
        <v>339</v>
      </c>
      <c r="X1130" s="14">
        <f t="shared" ref="X1130" si="3121">IF(A1130="","",(G1130-G1078)/G1078)</f>
        <v>7.9577464788732399E-2</v>
      </c>
    </row>
    <row r="1131" spans="1:24" x14ac:dyDescent="0.3">
      <c r="A1131" s="16">
        <v>45514</v>
      </c>
      <c r="B1131" s="7">
        <v>415</v>
      </c>
      <c r="C1131" s="7">
        <v>390.25</v>
      </c>
      <c r="D1131" s="7">
        <v>0</v>
      </c>
      <c r="E1131" s="7">
        <v>0</v>
      </c>
      <c r="F1131" s="15">
        <v>45507</v>
      </c>
      <c r="G1131" s="7">
        <v>4479</v>
      </c>
      <c r="H1131" s="7">
        <v>4623.75</v>
      </c>
      <c r="I1131" s="3">
        <v>4</v>
      </c>
      <c r="J1131" s="7">
        <v>3.5</v>
      </c>
      <c r="K1131" s="7">
        <v>0</v>
      </c>
      <c r="L1131" s="7">
        <v>0</v>
      </c>
      <c r="M1131" s="9">
        <v>0</v>
      </c>
      <c r="N1131" s="9">
        <v>0</v>
      </c>
      <c r="O1131" s="3">
        <v>1</v>
      </c>
      <c r="P1131" s="7">
        <v>0.5</v>
      </c>
      <c r="Q1131" s="11">
        <f t="shared" ref="Q1131" si="3122">IF(A1131="","",B1131-B1130)</f>
        <v>21</v>
      </c>
      <c r="R1131" s="14">
        <f t="shared" ref="R1131" si="3123">IF(A1131="","",(B1131-B1130)/B1130)</f>
        <v>5.3299492385786802E-2</v>
      </c>
      <c r="S1131" s="11">
        <f t="shared" ref="S1131" si="3124">IF(A1131="","",B1131-B1079)</f>
        <v>46</v>
      </c>
      <c r="T1131" s="14">
        <f t="shared" ref="T1131" si="3125">IF(A1131="","",(B1131-B1079)/B1079)</f>
        <v>0.12466124661246612</v>
      </c>
      <c r="U1131" s="11">
        <f t="shared" ref="U1131" si="3126">IF(A1131="","",(G1131-G1130))</f>
        <v>-120</v>
      </c>
      <c r="V1131" s="14">
        <f t="shared" ref="V1131" si="3127">IF(A1131="","",(G1131-G1130)/G1130)</f>
        <v>-2.6092628832354858E-2</v>
      </c>
      <c r="W1131" s="11">
        <f t="shared" ref="W1131" si="3128">IF(A1131="","",G1131-G1079)</f>
        <v>141</v>
      </c>
      <c r="X1131" s="14">
        <f t="shared" ref="X1131" si="3129">IF(A1131="","",(G1131-G1079)/G1079)</f>
        <v>3.2503457814661137E-2</v>
      </c>
    </row>
    <row r="1132" spans="1:24" x14ac:dyDescent="0.3">
      <c r="A1132" s="16">
        <v>45521</v>
      </c>
      <c r="B1132" s="7">
        <v>419</v>
      </c>
      <c r="C1132" s="7">
        <v>390.75</v>
      </c>
      <c r="D1132" s="7">
        <v>0</v>
      </c>
      <c r="E1132" s="7">
        <v>0</v>
      </c>
      <c r="F1132" s="15">
        <v>45514</v>
      </c>
      <c r="G1132" s="7">
        <v>4539</v>
      </c>
      <c r="H1132" s="7">
        <v>4561</v>
      </c>
      <c r="I1132" s="3">
        <v>3</v>
      </c>
      <c r="J1132" s="7">
        <v>3.5</v>
      </c>
      <c r="K1132" s="7">
        <v>0</v>
      </c>
      <c r="L1132" s="7">
        <v>0</v>
      </c>
      <c r="M1132" s="9">
        <v>0</v>
      </c>
      <c r="N1132" s="9">
        <v>0</v>
      </c>
      <c r="O1132" s="3">
        <v>0</v>
      </c>
      <c r="P1132" s="7">
        <v>0.25</v>
      </c>
      <c r="Q1132" s="11">
        <f t="shared" ref="Q1132" si="3130">IF(A1132="","",B1132-B1131)</f>
        <v>4</v>
      </c>
      <c r="R1132" s="14">
        <f t="shared" ref="R1132" si="3131">IF(A1132="","",(B1132-B1131)/B1131)</f>
        <v>9.6385542168674707E-3</v>
      </c>
      <c r="S1132" s="11">
        <f t="shared" ref="S1132" si="3132">IF(A1132="","",B1132-B1080)</f>
        <v>4</v>
      </c>
      <c r="T1132" s="14">
        <f t="shared" ref="T1132" si="3133">IF(A1132="","",(B1132-B1080)/B1080)</f>
        <v>9.6385542168674707E-3</v>
      </c>
      <c r="U1132" s="11">
        <f t="shared" ref="U1132" si="3134">IF(A1132="","",(G1132-G1131))</f>
        <v>60</v>
      </c>
      <c r="V1132" s="14">
        <f t="shared" ref="V1132" si="3135">IF(A1132="","",(G1132-G1131)/G1131)</f>
        <v>1.3395847287340924E-2</v>
      </c>
      <c r="W1132" s="11">
        <f t="shared" ref="W1132" si="3136">IF(A1132="","",G1132-G1080)</f>
        <v>363</v>
      </c>
      <c r="X1132" s="14">
        <f t="shared" ref="X1132" si="3137">IF(A1132="","",(G1132-G1080)/G1080)</f>
        <v>8.6925287356321837E-2</v>
      </c>
    </row>
    <row r="1133" spans="1:24" x14ac:dyDescent="0.3">
      <c r="A1133" s="16">
        <v>45528</v>
      </c>
      <c r="B1133" s="7">
        <v>386</v>
      </c>
      <c r="C1133" s="7">
        <v>403.5</v>
      </c>
      <c r="D1133" s="7">
        <v>0</v>
      </c>
      <c r="E1133" s="7">
        <v>0</v>
      </c>
      <c r="F1133" s="15">
        <v>45521</v>
      </c>
      <c r="G1133" s="7">
        <v>4385</v>
      </c>
      <c r="H1133" s="7">
        <v>4500.5</v>
      </c>
      <c r="I1133" s="3">
        <v>5</v>
      </c>
      <c r="J1133" s="7">
        <v>4.25</v>
      </c>
      <c r="K1133" s="7">
        <v>0</v>
      </c>
      <c r="L1133" s="7">
        <v>0</v>
      </c>
      <c r="M1133" s="9">
        <v>0</v>
      </c>
      <c r="N1133" s="9">
        <v>0</v>
      </c>
      <c r="O1133" s="3">
        <v>0</v>
      </c>
      <c r="P1133" s="7">
        <v>0.25</v>
      </c>
      <c r="Q1133" s="11">
        <f t="shared" ref="Q1133" si="3138">IF(A1133="","",B1133-B1132)</f>
        <v>-33</v>
      </c>
      <c r="R1133" s="14">
        <f t="shared" ref="R1133" si="3139">IF(A1133="","",(B1133-B1132)/B1132)</f>
        <v>-7.8758949880668255E-2</v>
      </c>
      <c r="S1133" s="11">
        <f t="shared" ref="S1133" si="3140">IF(A1133="","",B1133-B1081)</f>
        <v>19</v>
      </c>
      <c r="T1133" s="14">
        <f t="shared" ref="T1133" si="3141">IF(A1133="","",(B1133-B1081)/B1081)</f>
        <v>5.1771117166212535E-2</v>
      </c>
      <c r="U1133" s="11">
        <f t="shared" ref="U1133" si="3142">IF(A1133="","",(G1133-G1132))</f>
        <v>-154</v>
      </c>
      <c r="V1133" s="14">
        <f t="shared" ref="V1133" si="3143">IF(A1133="","",(G1133-G1132)/G1132)</f>
        <v>-3.3928178012778143E-2</v>
      </c>
      <c r="W1133" s="11">
        <f t="shared" ref="W1133" si="3144">IF(A1133="","",G1133-G1081)</f>
        <v>350</v>
      </c>
      <c r="X1133" s="14">
        <f t="shared" ref="X1133" si="3145">IF(A1133="","",(G1133-G1081)/G1081)</f>
        <v>8.6741016109045846E-2</v>
      </c>
    </row>
    <row r="1134" spans="1:24" x14ac:dyDescent="0.3">
      <c r="A1134" s="16">
        <v>45535</v>
      </c>
      <c r="B1134" s="7">
        <v>391</v>
      </c>
      <c r="C1134" s="7">
        <v>402.75</v>
      </c>
      <c r="D1134" s="7">
        <v>0</v>
      </c>
      <c r="E1134" s="7">
        <v>0</v>
      </c>
      <c r="F1134" s="15">
        <v>45528</v>
      </c>
      <c r="G1134" s="7">
        <v>4304</v>
      </c>
      <c r="H1134" s="7">
        <v>4426.75</v>
      </c>
      <c r="I1134" s="3">
        <v>0</v>
      </c>
      <c r="J1134" s="7">
        <v>3</v>
      </c>
      <c r="K1134" s="7">
        <v>0</v>
      </c>
      <c r="L1134" s="7">
        <v>0</v>
      </c>
      <c r="M1134" s="9">
        <v>0</v>
      </c>
      <c r="N1134" s="9">
        <v>0</v>
      </c>
      <c r="O1134" s="3">
        <v>2</v>
      </c>
      <c r="P1134" s="7">
        <v>0.75</v>
      </c>
      <c r="Q1134" s="11">
        <f t="shared" ref="Q1134" si="3146">IF(A1134="","",B1134-B1133)</f>
        <v>5</v>
      </c>
      <c r="R1134" s="14">
        <f t="shared" ref="R1134" si="3147">IF(A1134="","",(B1134-B1133)/B1133)</f>
        <v>1.2953367875647668E-2</v>
      </c>
      <c r="S1134" s="11">
        <f t="shared" ref="S1134" si="3148">IF(A1134="","",B1134-B1082)</f>
        <v>13</v>
      </c>
      <c r="T1134" s="14">
        <f t="shared" ref="T1134" si="3149">IF(A1134="","",(B1134-B1082)/B1082)</f>
        <v>3.439153439153439E-2</v>
      </c>
      <c r="U1134" s="11">
        <f t="shared" ref="U1134" si="3150">IF(A1134="","",(G1134-G1133))</f>
        <v>-81</v>
      </c>
      <c r="V1134" s="14">
        <f t="shared" ref="V1134" si="3151">IF(A1134="","",(G1134-G1133)/G1133)</f>
        <v>-1.8472063854047892E-2</v>
      </c>
      <c r="W1134" s="11">
        <f t="shared" ref="W1134" si="3152">IF(A1134="","",G1134-G1082)</f>
        <v>463</v>
      </c>
      <c r="X1134" s="14">
        <f t="shared" ref="X1134" si="3153">IF(A1134="","",(G1134-G1082)/G1082)</f>
        <v>0.12054152564436345</v>
      </c>
    </row>
    <row r="1135" spans="1:24" x14ac:dyDescent="0.3">
      <c r="A1135" s="16">
        <v>45542</v>
      </c>
      <c r="B1135" s="7">
        <v>379</v>
      </c>
      <c r="C1135" s="7">
        <v>393.75</v>
      </c>
      <c r="D1135" s="7">
        <v>0</v>
      </c>
      <c r="E1135" s="7">
        <v>0</v>
      </c>
      <c r="F1135" s="15">
        <v>45535</v>
      </c>
      <c r="G1135" s="7">
        <v>3952</v>
      </c>
      <c r="H1135" s="7">
        <v>4295</v>
      </c>
      <c r="I1135" s="3">
        <v>2</v>
      </c>
      <c r="J1135" s="7">
        <v>2.5</v>
      </c>
      <c r="K1135" s="7">
        <v>0</v>
      </c>
      <c r="L1135" s="7">
        <v>0</v>
      </c>
      <c r="M1135" s="9">
        <v>0</v>
      </c>
      <c r="N1135" s="9">
        <v>0</v>
      </c>
      <c r="O1135" s="3">
        <v>0</v>
      </c>
      <c r="P1135" s="7">
        <v>0.5</v>
      </c>
      <c r="Q1135" s="11">
        <f t="shared" ref="Q1135" si="3154">IF(A1135="","",B1135-B1134)</f>
        <v>-12</v>
      </c>
      <c r="R1135" s="14">
        <f t="shared" ref="R1135" si="3155">IF(A1135="","",(B1135-B1134)/B1134)</f>
        <v>-3.0690537084398978E-2</v>
      </c>
      <c r="S1135" s="11">
        <f t="shared" ref="S1135" si="3156">IF(A1135="","",B1135-B1083)</f>
        <v>21</v>
      </c>
      <c r="T1135" s="14">
        <f t="shared" ref="T1135" si="3157">IF(A1135="","",(B1135-B1083)/B1083)</f>
        <v>5.8659217877094973E-2</v>
      </c>
      <c r="U1135" s="11">
        <f t="shared" ref="U1135" si="3158">IF(A1135="","",(G1135-G1134))</f>
        <v>-352</v>
      </c>
      <c r="V1135" s="14">
        <f t="shared" ref="V1135" si="3159">IF(A1135="","",(G1135-G1134)/G1134)</f>
        <v>-8.1784386617100371E-2</v>
      </c>
      <c r="W1135" s="11">
        <f t="shared" ref="W1135" si="3160">IF(A1135="","",G1135-G1083)</f>
        <v>359</v>
      </c>
      <c r="X1135" s="14">
        <f t="shared" ref="X1135" si="3161">IF(A1135="","",(G1135-G1083)/G1083)</f>
        <v>9.9916504313943777E-2</v>
      </c>
    </row>
    <row r="1136" spans="1:24" x14ac:dyDescent="0.3">
      <c r="A1136" s="16">
        <v>45549</v>
      </c>
      <c r="B1136" s="7">
        <v>396</v>
      </c>
      <c r="C1136" s="7">
        <v>388</v>
      </c>
      <c r="D1136" s="7">
        <v>0</v>
      </c>
      <c r="E1136" s="7">
        <v>0</v>
      </c>
      <c r="F1136" s="15">
        <v>45542</v>
      </c>
      <c r="G1136" s="7">
        <v>4063</v>
      </c>
      <c r="H1136" s="7">
        <v>4176</v>
      </c>
      <c r="I1136" s="3">
        <v>0</v>
      </c>
      <c r="J1136" s="7">
        <v>1.75</v>
      </c>
      <c r="K1136" s="7">
        <v>0</v>
      </c>
      <c r="L1136" s="7">
        <v>0</v>
      </c>
      <c r="M1136" s="9">
        <v>0</v>
      </c>
      <c r="N1136" s="9">
        <v>0</v>
      </c>
      <c r="O1136" s="3">
        <v>0</v>
      </c>
      <c r="P1136" s="7">
        <v>0.5</v>
      </c>
      <c r="Q1136" s="11">
        <f t="shared" ref="Q1136" si="3162">IF(A1136="","",B1136-B1135)</f>
        <v>17</v>
      </c>
      <c r="R1136" s="14">
        <f t="shared" ref="R1136" si="3163">IF(A1136="","",(B1136-B1135)/B1135)</f>
        <v>4.4854881266490766E-2</v>
      </c>
      <c r="S1136" s="11">
        <f t="shared" ref="S1136" si="3164">IF(A1136="","",B1136-B1084)</f>
        <v>59</v>
      </c>
      <c r="T1136" s="14">
        <f t="shared" ref="T1136" si="3165">IF(A1136="","",(B1136-B1084)/B1084)</f>
        <v>0.17507418397626112</v>
      </c>
      <c r="U1136" s="11">
        <f t="shared" ref="U1136" si="3166">IF(A1136="","",(G1136-G1135))</f>
        <v>111</v>
      </c>
      <c r="V1136" s="14">
        <f t="shared" ref="V1136" si="3167">IF(A1136="","",(G1136-G1135)/G1135)</f>
        <v>2.8087044534412957E-2</v>
      </c>
      <c r="W1136" s="11">
        <f t="shared" ref="W1136" si="3168">IF(A1136="","",G1136-G1084)</f>
        <v>463</v>
      </c>
      <c r="X1136" s="14">
        <f t="shared" ref="X1136" si="3169">IF(A1136="","",(G1136-G1084)/G1084)</f>
        <v>0.12861111111111112</v>
      </c>
    </row>
    <row r="1137" spans="1:24" x14ac:dyDescent="0.3">
      <c r="A1137" s="16">
        <v>45556</v>
      </c>
      <c r="B1137" s="7">
        <v>376</v>
      </c>
      <c r="C1137" s="7">
        <v>385.5</v>
      </c>
      <c r="D1137" s="7">
        <v>0</v>
      </c>
      <c r="E1137" s="7">
        <v>0</v>
      </c>
      <c r="F1137" s="15">
        <v>45549</v>
      </c>
      <c r="G1137" s="7">
        <v>3856</v>
      </c>
      <c r="H1137" s="7">
        <v>4043.75</v>
      </c>
      <c r="I1137" s="3">
        <v>0</v>
      </c>
      <c r="J1137" s="7">
        <v>0.5</v>
      </c>
      <c r="K1137" s="7">
        <v>0</v>
      </c>
      <c r="L1137" s="7">
        <v>0</v>
      </c>
      <c r="M1137" s="9">
        <v>0</v>
      </c>
      <c r="N1137" s="9">
        <v>0</v>
      </c>
      <c r="O1137" s="3">
        <v>1</v>
      </c>
      <c r="P1137" s="7">
        <v>0.75</v>
      </c>
      <c r="Q1137" s="11">
        <f t="shared" ref="Q1137" si="3170">IF(A1137="","",B1137-B1136)</f>
        <v>-20</v>
      </c>
      <c r="R1137" s="14">
        <f t="shared" ref="R1137" si="3171">IF(A1137="","",(B1137-B1136)/B1136)</f>
        <v>-5.0505050505050504E-2</v>
      </c>
      <c r="S1137" s="11">
        <f t="shared" ref="S1137" si="3172">IF(A1137="","",B1137-B1085)</f>
        <v>10</v>
      </c>
      <c r="T1137" s="14">
        <f t="shared" ref="T1137" si="3173">IF(A1137="","",(B1137-B1085)/B1085)</f>
        <v>2.7322404371584699E-2</v>
      </c>
      <c r="U1137" s="11">
        <f t="shared" ref="U1137" si="3174">IF(A1137="","",(G1137-G1136))</f>
        <v>-207</v>
      </c>
      <c r="V1137" s="14">
        <f t="shared" ref="V1137" si="3175">IF(A1137="","",(G1137-G1136)/G1136)</f>
        <v>-5.0947575682992866E-2</v>
      </c>
      <c r="W1137" s="11">
        <f t="shared" ref="W1137" si="3176">IF(A1137="","",G1137-G1085)</f>
        <v>433</v>
      </c>
      <c r="X1137" s="14">
        <f t="shared" ref="X1137" si="3177">IF(A1137="","",(G1137-G1085)/G1085)</f>
        <v>0.12649722465673385</v>
      </c>
    </row>
    <row r="1138" spans="1:24" x14ac:dyDescent="0.3">
      <c r="A1138" s="16">
        <v>45563</v>
      </c>
      <c r="B1138" s="7">
        <v>417</v>
      </c>
      <c r="C1138" s="7">
        <v>392</v>
      </c>
      <c r="D1138" s="7">
        <v>0</v>
      </c>
      <c r="E1138" s="7">
        <v>0</v>
      </c>
      <c r="F1138" s="15">
        <v>45556</v>
      </c>
      <c r="G1138" s="7">
        <v>3831</v>
      </c>
      <c r="H1138" s="7">
        <v>3925.5</v>
      </c>
      <c r="I1138" s="3">
        <v>4</v>
      </c>
      <c r="J1138" s="7">
        <v>0.5</v>
      </c>
      <c r="K1138" s="7">
        <v>0</v>
      </c>
      <c r="L1138" s="7">
        <v>0</v>
      </c>
      <c r="M1138" s="9">
        <v>0</v>
      </c>
      <c r="N1138" s="9">
        <v>0</v>
      </c>
      <c r="O1138" s="3">
        <v>0</v>
      </c>
      <c r="P1138" s="7">
        <v>0.25</v>
      </c>
      <c r="Q1138" s="11">
        <f t="shared" ref="Q1138" si="3178">IF(A1138="","",B1138-B1137)</f>
        <v>41</v>
      </c>
      <c r="R1138" s="14">
        <f t="shared" ref="R1138" si="3179">IF(A1138="","",(B1138-B1137)/B1137)</f>
        <v>0.10904255319148937</v>
      </c>
      <c r="S1138" s="11">
        <f t="shared" ref="S1138" si="3180">IF(A1138="","",B1138-B1086)</f>
        <v>22</v>
      </c>
      <c r="T1138" s="14">
        <f t="shared" ref="T1138" si="3181">IF(A1138="","",(B1138-B1086)/B1086)</f>
        <v>5.5696202531645568E-2</v>
      </c>
      <c r="U1138" s="11">
        <f t="shared" ref="U1138" si="3182">IF(A1138="","",(G1138-G1137))</f>
        <v>-25</v>
      </c>
      <c r="V1138" s="14">
        <f t="shared" ref="V1138" si="3183">IF(A1138="","",(G1138-G1137)/G1137)</f>
        <v>-6.4834024896265564E-3</v>
      </c>
      <c r="W1138" s="11">
        <f t="shared" ref="W1138" si="3184">IF(A1138="","",G1138-G1086)</f>
        <v>418</v>
      </c>
      <c r="X1138" s="14">
        <f t="shared" ref="X1138" si="3185">IF(A1138="","",(G1138-G1086)/G1086)</f>
        <v>0.12247289774392031</v>
      </c>
    </row>
    <row r="1139" spans="1:24" x14ac:dyDescent="0.3">
      <c r="A1139" s="16">
        <v>45570</v>
      </c>
      <c r="B1139" s="7">
        <v>472</v>
      </c>
      <c r="C1139" s="7">
        <v>415.25</v>
      </c>
      <c r="D1139" s="7">
        <v>0</v>
      </c>
      <c r="E1139" s="7">
        <v>0</v>
      </c>
      <c r="F1139" s="15">
        <v>45563</v>
      </c>
      <c r="G1139" s="7">
        <v>3818</v>
      </c>
      <c r="H1139" s="7">
        <v>3892</v>
      </c>
      <c r="I1139" s="3">
        <v>0</v>
      </c>
      <c r="J1139" s="7">
        <v>1</v>
      </c>
      <c r="K1139" s="7">
        <v>0</v>
      </c>
      <c r="L1139" s="7">
        <v>0</v>
      </c>
      <c r="M1139" s="9">
        <v>0</v>
      </c>
      <c r="N1139" s="9">
        <v>0</v>
      </c>
      <c r="O1139" s="3">
        <v>0</v>
      </c>
      <c r="P1139" s="7">
        <v>0.25</v>
      </c>
      <c r="Q1139" s="11">
        <f t="shared" ref="Q1139" si="3186">IF(A1139="","",B1139-B1138)</f>
        <v>55</v>
      </c>
      <c r="R1139" s="14">
        <f t="shared" ref="R1139" si="3187">IF(A1139="","",(B1139-B1138)/B1138)</f>
        <v>0.13189448441247004</v>
      </c>
      <c r="S1139" s="11">
        <f t="shared" ref="S1139" si="3188">IF(A1139="","",B1139-B1087)</f>
        <v>53</v>
      </c>
      <c r="T1139" s="14">
        <f t="shared" ref="T1139" si="3189">IF(A1139="","",(B1139-B1087)/B1087)</f>
        <v>0.12649164677804295</v>
      </c>
      <c r="U1139" s="11">
        <f t="shared" ref="U1139" si="3190">IF(A1139="","",(G1139-G1138))</f>
        <v>-13</v>
      </c>
      <c r="V1139" s="14">
        <f t="shared" ref="V1139" si="3191">IF(A1139="","",(G1139-G1138)/G1138)</f>
        <v>-3.3933698773166276E-3</v>
      </c>
      <c r="W1139" s="11">
        <f t="shared" ref="W1139" si="3192">IF(A1139="","",G1139-G1087)</f>
        <v>523</v>
      </c>
      <c r="X1139" s="14">
        <f t="shared" ref="X1139" si="3193">IF(A1139="","",(G1139-G1087)/G1087)</f>
        <v>0.15872534142640365</v>
      </c>
    </row>
    <row r="1140" spans="1:24" x14ac:dyDescent="0.3">
      <c r="A1140" s="16">
        <v>45577</v>
      </c>
      <c r="B1140" s="7">
        <v>480</v>
      </c>
      <c r="C1140" s="7">
        <v>436.25</v>
      </c>
      <c r="D1140" s="7">
        <v>0</v>
      </c>
      <c r="E1140" s="7">
        <v>0</v>
      </c>
      <c r="F1140" s="15">
        <v>45570</v>
      </c>
      <c r="G1140" s="7">
        <v>3926</v>
      </c>
      <c r="H1140" s="7">
        <v>3857.75</v>
      </c>
      <c r="I1140" s="3">
        <v>0</v>
      </c>
      <c r="J1140" s="7">
        <v>1</v>
      </c>
      <c r="K1140" s="7">
        <v>0</v>
      </c>
      <c r="L1140" s="7">
        <v>0</v>
      </c>
      <c r="M1140" s="9">
        <v>0</v>
      </c>
      <c r="N1140" s="9">
        <v>0</v>
      </c>
      <c r="O1140" s="3">
        <v>0</v>
      </c>
      <c r="P1140" s="7">
        <v>0.25</v>
      </c>
      <c r="Q1140" s="11">
        <f t="shared" ref="Q1140:Q1141" si="3194">IF(A1140="","",B1140-B1139)</f>
        <v>8</v>
      </c>
      <c r="R1140" s="14">
        <f t="shared" ref="R1140:R1141" si="3195">IF(A1140="","",(B1140-B1139)/B1139)</f>
        <v>1.6949152542372881E-2</v>
      </c>
      <c r="S1140" s="11">
        <f t="shared" ref="S1140:S1141" si="3196">IF(A1140="","",B1140-B1088)</f>
        <v>78</v>
      </c>
      <c r="T1140" s="14">
        <f t="shared" ref="T1140:T1141" si="3197">IF(A1140="","",(B1140-B1088)/B1088)</f>
        <v>0.19402985074626866</v>
      </c>
      <c r="U1140" s="11">
        <f t="shared" ref="U1140:U1141" si="3198">IF(A1140="","",(G1140-G1139))</f>
        <v>108</v>
      </c>
      <c r="V1140" s="14">
        <f t="shared" ref="V1140:V1141" si="3199">IF(A1140="","",(G1140-G1139)/G1139)</f>
        <v>2.8287061288632794E-2</v>
      </c>
      <c r="W1140" s="11">
        <f t="shared" ref="W1140:W1141" si="3200">IF(A1140="","",G1140-G1088)</f>
        <v>654</v>
      </c>
      <c r="X1140" s="14">
        <f t="shared" ref="X1140:X1141" si="3201">IF(A1140="","",(G1140-G1088)/G1088)</f>
        <v>0.19987775061124693</v>
      </c>
    </row>
    <row r="1141" spans="1:24" x14ac:dyDescent="0.3">
      <c r="A1141" s="16">
        <v>45584</v>
      </c>
      <c r="B1141" s="7">
        <v>500</v>
      </c>
      <c r="C1141" s="7">
        <v>467</v>
      </c>
      <c r="D1141" s="7">
        <v>0</v>
      </c>
      <c r="E1141" s="7">
        <v>0</v>
      </c>
      <c r="F1141" s="15">
        <v>45577</v>
      </c>
      <c r="G1141" s="7">
        <v>3951</v>
      </c>
      <c r="H1141" s="7">
        <v>3882</v>
      </c>
      <c r="I1141" s="3">
        <v>0</v>
      </c>
      <c r="J1141" s="7">
        <v>1</v>
      </c>
      <c r="K1141" s="7">
        <v>0</v>
      </c>
      <c r="L1141" s="7">
        <v>0</v>
      </c>
      <c r="M1141" s="9">
        <v>0</v>
      </c>
      <c r="N1141" s="9">
        <v>0</v>
      </c>
      <c r="O1141" s="3">
        <v>0</v>
      </c>
      <c r="P1141" s="7">
        <v>0</v>
      </c>
      <c r="Q1141" s="11">
        <f t="shared" si="3194"/>
        <v>20</v>
      </c>
      <c r="R1141" s="14">
        <f t="shared" si="3195"/>
        <v>4.1666666666666664E-2</v>
      </c>
      <c r="S1141" s="11">
        <f t="shared" si="3196"/>
        <v>-25</v>
      </c>
      <c r="T1141" s="14">
        <f t="shared" si="3197"/>
        <v>-4.7619047619047616E-2</v>
      </c>
      <c r="U1141" s="11">
        <f t="shared" si="3198"/>
        <v>25</v>
      </c>
      <c r="V1141" s="14">
        <f t="shared" si="3199"/>
        <v>6.3678043810494146E-3</v>
      </c>
      <c r="W1141" s="11">
        <f t="shared" si="3200"/>
        <v>566</v>
      </c>
      <c r="X1141" s="14">
        <f t="shared" si="3201"/>
        <v>0.16720827178729689</v>
      </c>
    </row>
    <row r="1142" spans="1:24" x14ac:dyDescent="0.3">
      <c r="A1142" s="16">
        <v>45591</v>
      </c>
      <c r="B1142" s="7">
        <v>534</v>
      </c>
      <c r="C1142" s="7">
        <v>497</v>
      </c>
      <c r="D1142" s="7">
        <v>0</v>
      </c>
      <c r="E1142" s="7">
        <v>0</v>
      </c>
      <c r="F1142" s="15">
        <v>45584</v>
      </c>
      <c r="G1142" s="7">
        <v>4097</v>
      </c>
      <c r="H1142" s="7">
        <v>3948</v>
      </c>
      <c r="I1142" s="3">
        <v>4</v>
      </c>
      <c r="J1142" s="7">
        <v>1</v>
      </c>
      <c r="K1142" s="7">
        <v>0</v>
      </c>
      <c r="L1142" s="7">
        <v>0</v>
      </c>
      <c r="M1142" s="9">
        <v>0</v>
      </c>
      <c r="N1142" s="9">
        <v>0</v>
      </c>
      <c r="O1142" s="3">
        <v>0</v>
      </c>
      <c r="P1142" s="7">
        <v>0</v>
      </c>
      <c r="Q1142" s="11">
        <f t="shared" ref="Q1142" si="3202">IF(A1142="","",B1142-B1141)</f>
        <v>34</v>
      </c>
      <c r="R1142" s="14">
        <f t="shared" ref="R1142" si="3203">IF(A1142="","",(B1142-B1141)/B1141)</f>
        <v>6.8000000000000005E-2</v>
      </c>
      <c r="S1142" s="11">
        <f t="shared" ref="S1142" si="3204">IF(A1142="","",B1142-B1090)</f>
        <v>-45</v>
      </c>
      <c r="T1142" s="14">
        <f t="shared" ref="T1142" si="3205">IF(A1142="","",(B1142-B1090)/B1090)</f>
        <v>-7.7720207253886009E-2</v>
      </c>
      <c r="U1142" s="11">
        <f t="shared" ref="U1142" si="3206">IF(A1142="","",(G1142-G1141))</f>
        <v>146</v>
      </c>
      <c r="V1142" s="14">
        <f t="shared" ref="V1142" si="3207">IF(A1142="","",(G1142-G1141)/G1141)</f>
        <v>3.6952670210073396E-2</v>
      </c>
      <c r="W1142" s="11">
        <f t="shared" ref="W1142" si="3208">IF(A1142="","",G1142-G1090)</f>
        <v>647</v>
      </c>
      <c r="X1142" s="14">
        <f t="shared" ref="X1142" si="3209">IF(A1142="","",(G1142-G1090)/G1090)</f>
        <v>0.18753623188405796</v>
      </c>
    </row>
    <row r="1143" spans="1:24" x14ac:dyDescent="0.3">
      <c r="A1143" s="16">
        <v>45598</v>
      </c>
      <c r="B1143" s="7">
        <v>696</v>
      </c>
      <c r="C1143" s="7">
        <v>553</v>
      </c>
      <c r="D1143" s="7">
        <v>0</v>
      </c>
      <c r="E1143" s="7">
        <v>0</v>
      </c>
      <c r="F1143" s="15">
        <v>45591</v>
      </c>
      <c r="G1143" s="7">
        <v>4124</v>
      </c>
      <c r="H1143" s="7">
        <v>4025</v>
      </c>
      <c r="I1143" s="3">
        <v>2</v>
      </c>
      <c r="J1143" s="7">
        <v>2</v>
      </c>
      <c r="K1143" s="7">
        <v>0</v>
      </c>
      <c r="L1143" s="7">
        <v>0</v>
      </c>
      <c r="M1143" s="9">
        <v>0</v>
      </c>
      <c r="N1143" s="9">
        <v>0</v>
      </c>
      <c r="O1143" s="3">
        <v>0</v>
      </c>
      <c r="P1143" s="7">
        <v>0</v>
      </c>
      <c r="Q1143" s="11">
        <f t="shared" ref="Q1143:Q1148" si="3210">IF(A1143="","",B1143-B1142)</f>
        <v>162</v>
      </c>
      <c r="R1143" s="14">
        <f t="shared" ref="R1143" si="3211">IF(A1143="","",(B1143-B1142)/B1142)</f>
        <v>0.30337078651685395</v>
      </c>
      <c r="S1143" s="11">
        <f t="shared" ref="S1143" si="3212">IF(A1143="","",B1143-B1091)</f>
        <v>-80</v>
      </c>
      <c r="T1143" s="14">
        <f t="shared" ref="T1143" si="3213">IF(A1143="","",(B1143-B1091)/B1091)</f>
        <v>-0.10309278350515463</v>
      </c>
      <c r="U1143" s="11">
        <f t="shared" ref="U1143" si="3214">IF(A1143="","",(G1143-G1142))</f>
        <v>27</v>
      </c>
      <c r="V1143" s="14">
        <f t="shared" ref="V1143" si="3215">IF(A1143="","",(G1143-G1142)/G1142)</f>
        <v>6.5901879423968758E-3</v>
      </c>
      <c r="W1143" s="11">
        <f t="shared" ref="W1143" si="3216">IF(A1143="","",G1143-G1091)</f>
        <v>511</v>
      </c>
      <c r="X1143" s="14">
        <f t="shared" ref="X1143" si="3217">IF(A1143="","",(G1143-G1091)/G1091)</f>
        <v>0.14143371159701079</v>
      </c>
    </row>
    <row r="1144" spans="1:24" x14ac:dyDescent="0.3">
      <c r="A1144" s="16">
        <v>45605</v>
      </c>
      <c r="B1144" s="7">
        <v>890</v>
      </c>
      <c r="C1144" s="7">
        <v>655</v>
      </c>
      <c r="D1144" s="7">
        <v>0</v>
      </c>
      <c r="E1144" s="7">
        <v>0</v>
      </c>
      <c r="F1144" s="15">
        <v>45598</v>
      </c>
      <c r="G1144" s="7">
        <v>4383</v>
      </c>
      <c r="H1144" s="7">
        <v>4139</v>
      </c>
      <c r="I1144" s="3">
        <v>3</v>
      </c>
      <c r="J1144" s="7">
        <v>2</v>
      </c>
      <c r="K1144" s="7">
        <v>0</v>
      </c>
      <c r="L1144" s="7">
        <v>0</v>
      </c>
      <c r="M1144" s="9">
        <v>0</v>
      </c>
      <c r="N1144" s="9">
        <v>0</v>
      </c>
      <c r="O1144" s="3">
        <v>0</v>
      </c>
      <c r="P1144" s="7">
        <v>0</v>
      </c>
      <c r="Q1144" s="11">
        <f t="shared" si="3210"/>
        <v>194</v>
      </c>
      <c r="R1144" s="14">
        <f t="shared" ref="R1144" si="3218">IF(A1144="","",(B1144-B1143)/B1143)</f>
        <v>0.27873563218390807</v>
      </c>
      <c r="S1144" s="11">
        <f t="shared" ref="S1144" si="3219">IF(A1144="","",B1144-B1092)</f>
        <v>144</v>
      </c>
      <c r="T1144" s="14">
        <f t="shared" ref="T1144" si="3220">IF(A1144="","",(B1144-B1092)/B1092)</f>
        <v>0.19302949061662197</v>
      </c>
      <c r="U1144" s="11">
        <f t="shared" ref="U1144" si="3221">IF(A1144="","",(G1144-G1143))</f>
        <v>259</v>
      </c>
      <c r="V1144" s="14">
        <f t="shared" ref="V1144" si="3222">IF(A1144="","",(G1144-G1143)/G1143)</f>
        <v>6.2803103782735209E-2</v>
      </c>
      <c r="W1144" s="11">
        <f t="shared" ref="W1144" si="3223">IF(A1144="","",G1144-G1092)</f>
        <v>431</v>
      </c>
      <c r="X1144" s="14">
        <f t="shared" ref="X1144" si="3224">IF(A1144="","",(G1144-G1092)/G1092)</f>
        <v>0.10905870445344129</v>
      </c>
    </row>
    <row r="1145" spans="1:24" x14ac:dyDescent="0.3">
      <c r="A1145" s="16">
        <v>45612</v>
      </c>
      <c r="B1145" s="7">
        <v>868</v>
      </c>
      <c r="C1145" s="7">
        <v>747</v>
      </c>
      <c r="D1145" s="7">
        <v>0</v>
      </c>
      <c r="E1145" s="7">
        <v>0</v>
      </c>
      <c r="F1145" s="15">
        <v>45605</v>
      </c>
      <c r="G1145" s="7">
        <v>4707</v>
      </c>
      <c r="H1145" s="7">
        <v>4327.75</v>
      </c>
      <c r="I1145" s="3">
        <v>2</v>
      </c>
      <c r="J1145" s="7">
        <v>2.75</v>
      </c>
      <c r="K1145" s="7">
        <v>0</v>
      </c>
      <c r="L1145" s="7">
        <v>0</v>
      </c>
      <c r="M1145" s="9">
        <v>0</v>
      </c>
      <c r="N1145" s="9">
        <v>0</v>
      </c>
      <c r="O1145" s="3">
        <v>0</v>
      </c>
      <c r="P1145" s="7">
        <v>0</v>
      </c>
      <c r="Q1145" s="11">
        <f t="shared" si="3210"/>
        <v>-22</v>
      </c>
      <c r="R1145" s="14">
        <f t="shared" ref="R1145" si="3225">IF(A1145="","",(B1145-B1144)/B1144)</f>
        <v>-2.4719101123595506E-2</v>
      </c>
      <c r="S1145" s="11">
        <f t="shared" ref="S1145" si="3226">IF(A1145="","",B1145-B1093)</f>
        <v>17</v>
      </c>
      <c r="T1145" s="14">
        <f t="shared" ref="T1145" si="3227">IF(A1145="","",(B1145-B1093)/B1093)</f>
        <v>1.9976498237367801E-2</v>
      </c>
      <c r="U1145" s="11">
        <f t="shared" ref="U1145" si="3228">IF(A1145="","",(G1145-G1144))</f>
        <v>324</v>
      </c>
      <c r="V1145" s="14">
        <f t="shared" ref="V1145" si="3229">IF(A1145="","",(G1145-G1144)/G1144)</f>
        <v>7.3921971252566734E-2</v>
      </c>
      <c r="W1145" s="11">
        <f t="shared" ref="W1145" si="3230">IF(A1145="","",G1145-G1093)</f>
        <v>418</v>
      </c>
      <c r="X1145" s="14">
        <f t="shared" ref="X1145" si="3231">IF(A1145="","",(G1145-G1093)/G1093)</f>
        <v>9.7458615061785964E-2</v>
      </c>
    </row>
    <row r="1146" spans="1:24" x14ac:dyDescent="0.3">
      <c r="A1146" s="16">
        <v>45619</v>
      </c>
      <c r="B1146" s="7">
        <v>916</v>
      </c>
      <c r="C1146" s="7">
        <v>843</v>
      </c>
      <c r="D1146" s="7">
        <v>0</v>
      </c>
      <c r="E1146" s="7">
        <v>0</v>
      </c>
      <c r="F1146" s="15">
        <v>45612</v>
      </c>
      <c r="G1146" s="7">
        <v>5153</v>
      </c>
      <c r="H1146" s="7">
        <v>4592</v>
      </c>
      <c r="I1146" s="3">
        <v>0</v>
      </c>
      <c r="J1146" s="7">
        <v>2</v>
      </c>
      <c r="K1146" s="7">
        <v>0</v>
      </c>
      <c r="L1146" s="7">
        <v>0</v>
      </c>
      <c r="M1146" s="9">
        <v>0</v>
      </c>
      <c r="N1146" s="9">
        <v>0</v>
      </c>
      <c r="O1146" s="3">
        <v>0</v>
      </c>
      <c r="P1146" s="7">
        <v>0</v>
      </c>
      <c r="Q1146" s="11">
        <f t="shared" si="3210"/>
        <v>48</v>
      </c>
      <c r="R1146" s="14">
        <f t="shared" ref="R1146" si="3232">IF(A1146="","",(B1146-B1145)/B1145)</f>
        <v>5.5299539170506916E-2</v>
      </c>
      <c r="S1146" s="11">
        <f t="shared" ref="S1146" si="3233">IF(A1146="","",B1146-B1094)</f>
        <v>150</v>
      </c>
      <c r="T1146" s="14">
        <f t="shared" ref="T1146" si="3234">IF(A1146="","",(B1146-B1094)/B1094)</f>
        <v>0.195822454308094</v>
      </c>
      <c r="U1146" s="11">
        <f t="shared" ref="U1146" si="3235">IF(A1146="","",(G1146-G1145))</f>
        <v>446</v>
      </c>
      <c r="V1146" s="14">
        <f t="shared" ref="V1146" si="3236">IF(A1146="","",(G1146-G1145)/G1145)</f>
        <v>9.4752496282132989E-2</v>
      </c>
      <c r="W1146" s="11">
        <f t="shared" ref="W1146" si="3237">IF(A1146="","",G1146-G1094)</f>
        <v>722</v>
      </c>
      <c r="X1146" s="14">
        <f t="shared" ref="X1146" si="3238">IF(A1146="","",(G1146-G1094)/G1094)</f>
        <v>0.16294290227939517</v>
      </c>
    </row>
    <row r="1147" spans="1:24" x14ac:dyDescent="0.3">
      <c r="A1147" s="16">
        <v>45626</v>
      </c>
      <c r="B1147" s="7">
        <v>708</v>
      </c>
      <c r="C1147" s="7">
        <v>846</v>
      </c>
      <c r="D1147" s="7">
        <v>0</v>
      </c>
      <c r="E1147" s="7">
        <v>0</v>
      </c>
      <c r="F1147" s="15">
        <v>45619</v>
      </c>
      <c r="G1147" s="7">
        <v>5227</v>
      </c>
      <c r="H1147" s="7">
        <v>4868</v>
      </c>
      <c r="I1147" s="3">
        <v>6</v>
      </c>
      <c r="J1147" s="7">
        <v>3</v>
      </c>
      <c r="K1147" s="7">
        <v>0</v>
      </c>
      <c r="L1147" s="7">
        <v>0</v>
      </c>
      <c r="M1147" s="9">
        <v>0</v>
      </c>
      <c r="N1147" s="9">
        <v>0</v>
      </c>
      <c r="O1147" s="3">
        <v>0</v>
      </c>
      <c r="P1147" s="7">
        <v>0</v>
      </c>
      <c r="Q1147" s="11">
        <f t="shared" si="3210"/>
        <v>-208</v>
      </c>
      <c r="R1147" s="14">
        <f t="shared" ref="R1147" si="3239">IF(A1147="","",(B1147-B1146)/B1146)</f>
        <v>-0.22707423580786026</v>
      </c>
      <c r="S1147" s="11">
        <f t="shared" ref="S1147" si="3240">IF(A1147="","",B1147-B1095)</f>
        <v>-449</v>
      </c>
      <c r="T1147" s="14">
        <f t="shared" ref="T1147" si="3241">IF(A1147="","",(B1147-B1095)/B1095)</f>
        <v>-0.38807260155574763</v>
      </c>
      <c r="U1147" s="11">
        <f t="shared" ref="U1147" si="3242">IF(A1147="","",(G1147-G1146))</f>
        <v>74</v>
      </c>
      <c r="V1147" s="14">
        <f t="shared" ref="V1147" si="3243">IF(A1147="","",(G1147-G1146)/G1146)</f>
        <v>1.4360566660197943E-2</v>
      </c>
      <c r="W1147" s="11">
        <f t="shared" ref="W1147" si="3244">IF(A1147="","",G1147-G1095)</f>
        <v>-48</v>
      </c>
      <c r="X1147" s="14">
        <f t="shared" ref="X1147" si="3245">IF(A1147="","",(G1147-G1095)/G1095)</f>
        <v>-9.0995260663507115E-3</v>
      </c>
    </row>
    <row r="1148" spans="1:24" x14ac:dyDescent="0.3">
      <c r="A1148" s="16">
        <v>45633</v>
      </c>
      <c r="B1148" s="7">
        <v>1215</v>
      </c>
      <c r="C1148" s="7">
        <v>927</v>
      </c>
      <c r="D1148" s="7">
        <v>0</v>
      </c>
      <c r="E1148" s="7">
        <v>0</v>
      </c>
      <c r="F1148" s="15">
        <v>45626</v>
      </c>
      <c r="G1148" s="7">
        <v>6021</v>
      </c>
      <c r="H1148" s="7">
        <v>5277</v>
      </c>
      <c r="I1148" s="3">
        <v>0</v>
      </c>
      <c r="J1148" s="7">
        <v>2</v>
      </c>
      <c r="K1148" s="7">
        <v>0</v>
      </c>
      <c r="L1148" s="7">
        <v>0</v>
      </c>
      <c r="M1148" s="9">
        <v>0</v>
      </c>
      <c r="N1148" s="9">
        <v>0</v>
      </c>
      <c r="O1148" s="3">
        <v>0</v>
      </c>
      <c r="P1148" s="7">
        <v>0</v>
      </c>
      <c r="Q1148" s="11">
        <f t="shared" si="3210"/>
        <v>507</v>
      </c>
      <c r="R1148" s="14">
        <f t="shared" ref="R1148" si="3246">IF(A1148="","",(B1148-B1147)/B1147)</f>
        <v>0.71610169491525422</v>
      </c>
      <c r="S1148" s="11">
        <f t="shared" ref="S1148" si="3247">IF(A1148="","",B1148-B1096)</f>
        <v>218</v>
      </c>
      <c r="T1148" s="14">
        <f t="shared" ref="T1148" si="3248">IF(A1148="","",(B1148-B1096)/B1096)</f>
        <v>0.21865596790371114</v>
      </c>
      <c r="U1148" s="11">
        <f t="shared" ref="U1148" si="3249">IF(A1148="","",(G1148-G1147))</f>
        <v>794</v>
      </c>
      <c r="V1148" s="14">
        <f t="shared" ref="V1148" si="3250">IF(A1148="","",(G1148-G1147)/G1147)</f>
        <v>0.15190357757796058</v>
      </c>
      <c r="W1148" s="11">
        <f t="shared" ref="W1148" si="3251">IF(A1148="","",G1148-G1096)</f>
        <v>592</v>
      </c>
      <c r="X1148" s="14">
        <f t="shared" ref="X1148" si="3252">IF(A1148="","",(G1148-G1096)/G1096)</f>
        <v>0.10904402284030208</v>
      </c>
    </row>
    <row r="1149" spans="1:24" ht="13" customHeight="1" x14ac:dyDescent="0.3">
      <c r="A1149" s="16">
        <v>45640</v>
      </c>
      <c r="B1149" s="7">
        <v>1020</v>
      </c>
      <c r="C1149" s="7">
        <v>965</v>
      </c>
      <c r="D1149" s="7">
        <v>0</v>
      </c>
      <c r="E1149" s="7">
        <v>0</v>
      </c>
      <c r="F1149" s="15">
        <v>45633</v>
      </c>
      <c r="G1149" s="7">
        <v>6351</v>
      </c>
      <c r="H1149" s="7">
        <v>5688</v>
      </c>
      <c r="I1149" s="3">
        <v>2</v>
      </c>
      <c r="J1149" s="3">
        <v>2</v>
      </c>
      <c r="K1149" s="7">
        <v>0</v>
      </c>
      <c r="L1149" s="9">
        <v>0</v>
      </c>
      <c r="M1149" s="9">
        <v>0</v>
      </c>
      <c r="N1149" s="9">
        <v>0</v>
      </c>
      <c r="O1149" s="3">
        <v>0</v>
      </c>
      <c r="P1149" s="3">
        <v>0</v>
      </c>
      <c r="Q1149" s="11">
        <f t="shared" ref="Q1149:Q1151" si="3253">IF(A1149="","",B1149-B1148)</f>
        <v>-195</v>
      </c>
      <c r="R1149" s="14">
        <f t="shared" ref="R1149" si="3254">IF(A1149="","",(B1149-B1148)/B1148)</f>
        <v>-0.16049382716049382</v>
      </c>
      <c r="S1149" s="11">
        <f t="shared" ref="S1149" si="3255">IF(A1149="","",B1149-B1097)</f>
        <v>51</v>
      </c>
      <c r="T1149" s="14">
        <f t="shared" ref="T1149" si="3256">IF(A1149="","",(B1149-B1097)/B1097)</f>
        <v>5.2631578947368418E-2</v>
      </c>
      <c r="U1149" s="11">
        <f t="shared" ref="U1149" si="3257">IF(A1149="","",(G1149-G1148))</f>
        <v>330</v>
      </c>
      <c r="V1149" s="14">
        <f t="shared" ref="V1149" si="3258">IF(A1149="","",(G1149-G1148)/G1148)</f>
        <v>5.4808171400099651E-2</v>
      </c>
      <c r="W1149" s="11">
        <f t="shared" ref="W1149" si="3259">IF(A1149="","",G1149-G1097)</f>
        <v>387</v>
      </c>
      <c r="X1149" s="14">
        <f t="shared" ref="X1149" si="3260">IF(A1149="","",(G1149-G1097)/G1097)</f>
        <v>6.4889336016096574E-2</v>
      </c>
    </row>
    <row r="1150" spans="1:24" ht="13" customHeight="1" x14ac:dyDescent="0.3">
      <c r="A1150" s="16">
        <v>45647</v>
      </c>
      <c r="B1150" s="7">
        <v>1102</v>
      </c>
      <c r="C1150" s="7">
        <v>1011</v>
      </c>
      <c r="D1150" s="7">
        <v>0</v>
      </c>
      <c r="E1150" s="7">
        <v>0</v>
      </c>
      <c r="F1150" s="15">
        <v>45640</v>
      </c>
      <c r="G1150" s="7">
        <v>6915</v>
      </c>
      <c r="H1150" s="7">
        <v>6129</v>
      </c>
      <c r="I1150" s="3">
        <v>0</v>
      </c>
      <c r="J1150" s="3">
        <v>2</v>
      </c>
      <c r="K1150" s="7">
        <v>0</v>
      </c>
      <c r="L1150" s="9">
        <v>0</v>
      </c>
      <c r="M1150" s="9">
        <v>0</v>
      </c>
      <c r="N1150" s="9">
        <v>0</v>
      </c>
      <c r="O1150" s="3">
        <v>0</v>
      </c>
      <c r="P1150" s="3">
        <v>0</v>
      </c>
      <c r="Q1150" s="11">
        <f>IF(A1150="","",B1150-B1149)</f>
        <v>82</v>
      </c>
      <c r="R1150" s="14">
        <f t="shared" ref="R1150" si="3261">IF(A1150="","",(B1150-B1149)/B1149)</f>
        <v>8.0392156862745104E-2</v>
      </c>
      <c r="S1150" s="11">
        <f t="shared" ref="S1150" si="3262">IF(A1150="","",B1150-B1098)</f>
        <v>290</v>
      </c>
      <c r="T1150" s="14">
        <f t="shared" ref="T1150" si="3263">IF(A1150="","",(B1150-B1098)/B1098)</f>
        <v>0.35714285714285715</v>
      </c>
      <c r="U1150" s="11">
        <f t="shared" ref="U1150" si="3264">IF(A1150="","",(G1150-G1149))</f>
        <v>564</v>
      </c>
      <c r="V1150" s="14">
        <f t="shared" ref="V1150" si="3265">IF(A1150="","",(G1150-G1149)/G1149)</f>
        <v>8.8804912612187051E-2</v>
      </c>
      <c r="W1150" s="11">
        <f t="shared" ref="W1150" si="3266">IF(A1150="","",G1150-G1098)</f>
        <v>765</v>
      </c>
      <c r="X1150" s="14">
        <f t="shared" ref="X1150" si="3267">IF(A1150="","",(G1150-G1098)/G1098)</f>
        <v>0.12439024390243902</v>
      </c>
    </row>
    <row r="1151" spans="1:24" ht="13" customHeight="1" x14ac:dyDescent="0.3">
      <c r="A1151" s="16">
        <v>45654</v>
      </c>
      <c r="B1151" s="7">
        <v>822</v>
      </c>
      <c r="C1151" s="7">
        <v>1040</v>
      </c>
      <c r="D1151" s="7">
        <v>0</v>
      </c>
      <c r="E1151" s="7">
        <v>0</v>
      </c>
      <c r="F1151" s="15">
        <v>45647</v>
      </c>
      <c r="G1151" s="7">
        <v>7138</v>
      </c>
      <c r="H1151" s="7">
        <v>6606</v>
      </c>
      <c r="I1151" s="3">
        <v>4</v>
      </c>
      <c r="J1151" s="3">
        <v>2</v>
      </c>
      <c r="K1151" s="7">
        <v>0</v>
      </c>
      <c r="L1151" s="9">
        <v>0</v>
      </c>
      <c r="M1151" s="9">
        <v>0</v>
      </c>
      <c r="N1151" s="9">
        <v>0</v>
      </c>
      <c r="O1151" s="3">
        <v>0</v>
      </c>
      <c r="P1151" s="3">
        <v>0</v>
      </c>
      <c r="Q1151" s="11">
        <f t="shared" si="3253"/>
        <v>-280</v>
      </c>
      <c r="R1151" s="14">
        <f t="shared" ref="R1151" si="3268">IF(A1151="","",(B1151-B1150)/B1150)</f>
        <v>-0.25408348457350272</v>
      </c>
      <c r="S1151" s="11">
        <f t="shared" ref="S1151" si="3269">IF(A1151="","",B1151-B1099)</f>
        <v>-371</v>
      </c>
      <c r="T1151" s="14">
        <f t="shared" ref="T1151" si="3270">IF(A1151="","",(B1151-B1099)/B1099)</f>
        <v>-0.31098072087175188</v>
      </c>
      <c r="U1151" s="11">
        <f t="shared" ref="U1151" si="3271">IF(A1151="","",(G1151-G1150))</f>
        <v>223</v>
      </c>
      <c r="V1151" s="14">
        <f t="shared" ref="V1151" si="3272">IF(A1151="","",(G1151-G1150)/G1150)</f>
        <v>3.2248734634851769E-2</v>
      </c>
      <c r="W1151" s="11">
        <f t="shared" ref="W1151" si="3273">IF(A1151="","",G1151-G1099)</f>
        <v>506</v>
      </c>
      <c r="X1151" s="14">
        <f t="shared" ref="X1151" si="3274">IF(A1151="","",(G1151-G1099)/G1099)</f>
        <v>7.6296743063932443E-2</v>
      </c>
    </row>
    <row r="1152" spans="1:24" ht="13" customHeight="1" x14ac:dyDescent="0.3">
      <c r="A1152" s="16">
        <v>45661</v>
      </c>
      <c r="B1152" s="7">
        <v>1063</v>
      </c>
      <c r="C1152" s="7">
        <v>1002</v>
      </c>
      <c r="D1152" s="7">
        <v>0</v>
      </c>
      <c r="E1152" s="7">
        <v>0</v>
      </c>
      <c r="F1152" s="15">
        <v>45654</v>
      </c>
      <c r="G1152" s="7">
        <v>8079</v>
      </c>
      <c r="H1152" s="7">
        <v>7121</v>
      </c>
      <c r="I1152" s="3">
        <v>4</v>
      </c>
      <c r="J1152" s="3">
        <v>3</v>
      </c>
      <c r="K1152" s="7">
        <v>0</v>
      </c>
      <c r="L1152" s="9">
        <v>0</v>
      </c>
      <c r="M1152" s="9">
        <v>0</v>
      </c>
      <c r="N1152" s="9">
        <v>0</v>
      </c>
      <c r="O1152" s="3">
        <v>0</v>
      </c>
      <c r="P1152" s="3">
        <v>0</v>
      </c>
      <c r="Q1152" s="11">
        <f t="shared" ref="Q1152" si="3275">IF(A1152="","",B1152-B1151)</f>
        <v>241</v>
      </c>
      <c r="R1152" s="14">
        <f t="shared" ref="R1152" si="3276">IF(A1152="","",(B1152-B1151)/B1151)</f>
        <v>0.29318734793187345</v>
      </c>
      <c r="S1152" s="11">
        <f t="shared" ref="S1152" si="3277">IF(A1152="","",B1152-B1100)</f>
        <v>-240</v>
      </c>
      <c r="T1152" s="14">
        <f t="shared" ref="T1152" si="3278">IF(A1152="","",(B1152-B1100)/B1100)</f>
        <v>-0.1841903300076746</v>
      </c>
      <c r="U1152" s="11">
        <f t="shared" ref="U1152" si="3279">IF(A1152="","",(G1152-G1151))</f>
        <v>941</v>
      </c>
      <c r="V1152" s="14">
        <f t="shared" ref="V1152" si="3280">IF(A1152="","",(G1152-G1151)/G1151)</f>
        <v>0.13182964415802745</v>
      </c>
      <c r="W1152" s="11">
        <f t="shared" ref="W1152" si="3281">IF(A1152="","",G1152-G1100)</f>
        <v>674</v>
      </c>
      <c r="X1152" s="14">
        <f t="shared" ref="X1152" si="3282">IF(A1152="","",(G1152-G1100)/G1100)</f>
        <v>9.101958136394328E-2</v>
      </c>
    </row>
    <row r="1153" spans="1:24" ht="13" customHeight="1" x14ac:dyDescent="0.3">
      <c r="A1153" s="16">
        <v>45668</v>
      </c>
      <c r="B1153" s="7">
        <v>1023</v>
      </c>
      <c r="C1153" s="7">
        <v>1003</v>
      </c>
      <c r="D1153" s="7">
        <v>0</v>
      </c>
      <c r="E1153" s="7">
        <v>0</v>
      </c>
      <c r="F1153" s="15">
        <v>45661</v>
      </c>
      <c r="G1153" s="7">
        <v>8298</v>
      </c>
      <c r="H1153" s="7">
        <v>7608</v>
      </c>
      <c r="I1153" s="3">
        <v>0</v>
      </c>
      <c r="J1153" s="3">
        <v>2</v>
      </c>
      <c r="K1153" s="7">
        <v>0</v>
      </c>
      <c r="L1153" s="9">
        <v>0</v>
      </c>
      <c r="M1153" s="9">
        <v>0</v>
      </c>
      <c r="N1153" s="9">
        <v>0</v>
      </c>
      <c r="O1153" s="3">
        <v>0</v>
      </c>
      <c r="P1153" s="3">
        <v>0</v>
      </c>
      <c r="Q1153" s="11">
        <f t="shared" ref="Q1153" si="3283">IF(A1153="","",B1153-B1152)</f>
        <v>-40</v>
      </c>
      <c r="R1153" s="14">
        <f t="shared" ref="R1153" si="3284">IF(A1153="","",(B1153-B1152)/B1152)</f>
        <v>-3.7629350893697081E-2</v>
      </c>
      <c r="S1153" s="11">
        <f t="shared" ref="S1153" si="3285">IF(A1153="","",B1153-B1101)</f>
        <v>5</v>
      </c>
      <c r="T1153" s="14">
        <f t="shared" ref="T1153" si="3286">IF(A1153="","",(B1153-B1101)/B1101)</f>
        <v>4.911591355599214E-3</v>
      </c>
      <c r="U1153" s="11">
        <f t="shared" ref="U1153" si="3287">IF(A1153="","",(G1153-G1152))</f>
        <v>219</v>
      </c>
      <c r="V1153" s="14">
        <f t="shared" ref="V1153" si="3288">IF(A1153="","",(G1153-G1152)/G1152)</f>
        <v>2.7107315261789826E-2</v>
      </c>
      <c r="W1153" s="11">
        <f t="shared" ref="W1153" si="3289">IF(A1153="","",G1153-G1101)</f>
        <v>654</v>
      </c>
      <c r="X1153" s="14">
        <f t="shared" ref="X1153" si="3290">IF(A1153="","",(G1153-G1101)/G1101)</f>
        <v>8.5557299843014134E-2</v>
      </c>
    </row>
    <row r="1154" spans="1:24" ht="13" customHeight="1" x14ac:dyDescent="0.3">
      <c r="A1154" s="16">
        <v>45675</v>
      </c>
      <c r="B1154" s="7">
        <v>937</v>
      </c>
      <c r="C1154" s="7">
        <v>961</v>
      </c>
      <c r="D1154" s="7">
        <v>0</v>
      </c>
      <c r="E1154" s="7">
        <v>0</v>
      </c>
      <c r="F1154" s="15">
        <v>45668</v>
      </c>
      <c r="G1154" s="7">
        <v>8678</v>
      </c>
      <c r="H1154" s="7">
        <v>8048</v>
      </c>
      <c r="I1154" s="3">
        <v>2</v>
      </c>
      <c r="J1154" s="3">
        <v>3</v>
      </c>
      <c r="K1154" s="7">
        <v>0</v>
      </c>
      <c r="L1154" s="9">
        <v>0</v>
      </c>
      <c r="M1154" s="9">
        <v>0</v>
      </c>
      <c r="N1154" s="9">
        <v>0</v>
      </c>
      <c r="O1154" s="3">
        <v>0</v>
      </c>
      <c r="P1154" s="3">
        <v>0</v>
      </c>
      <c r="Q1154" s="11">
        <f t="shared" ref="Q1154" si="3291">IF(A1154="","",B1154-B1153)</f>
        <v>-86</v>
      </c>
      <c r="R1154" s="14">
        <f t="shared" ref="R1154" si="3292">IF(A1154="","",(B1154-B1153)/B1153)</f>
        <v>-8.4066471163245352E-2</v>
      </c>
      <c r="S1154" s="11">
        <f t="shared" ref="S1154" si="3293">IF(A1154="","",B1154-B1102)</f>
        <v>68</v>
      </c>
      <c r="T1154" s="14">
        <f t="shared" ref="T1154" si="3294">IF(A1154="","",(B1154-B1102)/B1102)</f>
        <v>7.8250863060989648E-2</v>
      </c>
      <c r="U1154" s="11">
        <f t="shared" ref="U1154" si="3295">IF(A1154="","",(G1154-G1153))</f>
        <v>380</v>
      </c>
      <c r="V1154" s="14">
        <f t="shared" ref="V1154" si="3296">IF(A1154="","",(G1154-G1153)/G1153)</f>
        <v>4.5794167269221496E-2</v>
      </c>
      <c r="W1154" s="11">
        <f t="shared" ref="W1154" si="3297">IF(A1154="","",G1154-G1102)</f>
        <v>837</v>
      </c>
      <c r="X1154" s="14">
        <f t="shared" ref="X1154" si="3298">IF(A1154="","",(G1154-G1102)/G1102)</f>
        <v>0.10674658844535136</v>
      </c>
    </row>
    <row r="1155" spans="1:24" ht="13" customHeight="1" x14ac:dyDescent="0.3">
      <c r="A1155" s="16">
        <v>45682</v>
      </c>
      <c r="B1155" s="7">
        <v>639</v>
      </c>
      <c r="C1155" s="7">
        <v>916</v>
      </c>
      <c r="D1155" s="7">
        <v>0</v>
      </c>
      <c r="E1155" s="7">
        <v>0</v>
      </c>
      <c r="F1155" s="15">
        <v>45675</v>
      </c>
      <c r="G1155" s="7">
        <v>8813</v>
      </c>
      <c r="H1155" s="7">
        <v>8467</v>
      </c>
      <c r="I1155" s="3">
        <v>0</v>
      </c>
      <c r="J1155" s="3">
        <v>2</v>
      </c>
      <c r="K1155" s="7">
        <v>0</v>
      </c>
      <c r="L1155" s="9">
        <v>0</v>
      </c>
      <c r="M1155" s="9">
        <v>0</v>
      </c>
      <c r="N1155" s="9">
        <v>0</v>
      </c>
      <c r="O1155" s="3">
        <v>0</v>
      </c>
      <c r="P1155" s="3">
        <v>0</v>
      </c>
      <c r="Q1155" s="11">
        <v>-298</v>
      </c>
      <c r="R1155" s="14">
        <v>-0.31803628601921025</v>
      </c>
      <c r="S1155" s="11">
        <v>-141</v>
      </c>
      <c r="T1155" s="14">
        <v>-0.18076923076923077</v>
      </c>
      <c r="U1155" s="11">
        <v>135</v>
      </c>
      <c r="V1155" s="14">
        <v>1.5556579857109933E-2</v>
      </c>
      <c r="W1155" s="11">
        <v>583</v>
      </c>
      <c r="X1155" s="14">
        <v>7.0838396111786148E-2</v>
      </c>
    </row>
    <row r="1156" spans="1:24" ht="13" customHeight="1" x14ac:dyDescent="0.3">
      <c r="A1156" s="16">
        <v>45689</v>
      </c>
      <c r="B1156" s="7">
        <v>726</v>
      </c>
      <c r="C1156" s="7">
        <v>831</v>
      </c>
      <c r="D1156" s="7">
        <v>0</v>
      </c>
      <c r="E1156" s="7">
        <v>0</v>
      </c>
      <c r="F1156" s="15">
        <v>45682</v>
      </c>
      <c r="G1156" s="7">
        <v>8960</v>
      </c>
      <c r="H1156" s="7">
        <v>8687</v>
      </c>
      <c r="I1156" s="3">
        <v>0</v>
      </c>
      <c r="J1156" s="3">
        <v>1</v>
      </c>
      <c r="K1156" s="7">
        <v>0</v>
      </c>
      <c r="L1156" s="9">
        <v>0</v>
      </c>
      <c r="M1156" s="9">
        <v>0</v>
      </c>
      <c r="N1156" s="9">
        <v>0</v>
      </c>
      <c r="O1156" s="3">
        <v>0</v>
      </c>
      <c r="P1156" s="3">
        <v>0</v>
      </c>
      <c r="Q1156" s="11">
        <f t="shared" ref="Q1156" si="3299">IF(A1156="","",B1156-B1155)</f>
        <v>87</v>
      </c>
      <c r="R1156" s="14">
        <f t="shared" ref="R1156" si="3300">IF(A1156="","",(B1156-B1155)/B1155)</f>
        <v>0.13615023474178403</v>
      </c>
      <c r="S1156" s="11">
        <f t="shared" ref="S1156" si="3301">IF(A1156="","",B1156-B1104)</f>
        <v>-26</v>
      </c>
      <c r="T1156" s="14">
        <f t="shared" ref="T1156" si="3302">IF(A1156="","",(B1156-B1104)/B1104)</f>
        <v>-3.4574468085106384E-2</v>
      </c>
      <c r="U1156" s="11">
        <f t="shared" ref="U1156" si="3303">IF(A1156="","",(G1156-G1155))</f>
        <v>147</v>
      </c>
      <c r="V1156" s="14">
        <f t="shared" ref="V1156" si="3304">IF(A1156="","",(G1156-G1155)/G1155)</f>
        <v>1.6679904686258934E-2</v>
      </c>
      <c r="W1156" s="11">
        <f t="shared" ref="W1156" si="3305">IF(A1156="","",G1156-G1104)</f>
        <v>573</v>
      </c>
      <c r="X1156" s="14">
        <f>IF(A1156="","",(G1156-G1104)/G1104)</f>
        <v>6.8320019077143204E-2</v>
      </c>
    </row>
    <row r="1157" spans="1:24" ht="13" customHeight="1" x14ac:dyDescent="0.3">
      <c r="A1157" s="16">
        <v>45696</v>
      </c>
      <c r="B1157" s="7">
        <v>652</v>
      </c>
      <c r="C1157" s="7">
        <v>739</v>
      </c>
      <c r="D1157" s="7">
        <v>0</v>
      </c>
      <c r="E1157" s="7">
        <v>0</v>
      </c>
      <c r="F1157" s="15">
        <v>45689</v>
      </c>
      <c r="G1157" s="7">
        <v>9089</v>
      </c>
      <c r="H1157" s="7">
        <v>8885</v>
      </c>
      <c r="I1157" s="3">
        <v>6</v>
      </c>
      <c r="J1157" s="3">
        <v>2</v>
      </c>
      <c r="K1157" s="7">
        <v>0</v>
      </c>
      <c r="L1157" s="9">
        <v>0</v>
      </c>
      <c r="M1157" s="9">
        <v>0</v>
      </c>
      <c r="N1157" s="9">
        <v>0</v>
      </c>
      <c r="O1157" s="3">
        <v>0</v>
      </c>
      <c r="P1157" s="3">
        <v>0</v>
      </c>
      <c r="Q1157" s="11">
        <f t="shared" ref="Q1157" si="3306">IF(A1157="","",B1157-B1156)</f>
        <v>-74</v>
      </c>
      <c r="R1157" s="14">
        <f t="shared" ref="R1157" si="3307">IF(A1157="","",(B1157-B1156)/B1156)</f>
        <v>-0.10192837465564739</v>
      </c>
      <c r="S1157" s="11">
        <f t="shared" ref="S1157" si="3308">IF(A1157="","",B1157-B1105)</f>
        <v>-6</v>
      </c>
      <c r="T1157" s="14">
        <f t="shared" ref="T1157" si="3309">IF(A1157="","",(B1157-B1105)/B1105)</f>
        <v>-9.11854103343465E-3</v>
      </c>
      <c r="U1157" s="11">
        <f t="shared" ref="U1157" si="3310">IF(A1157="","",(G1157-G1156))</f>
        <v>129</v>
      </c>
      <c r="V1157" s="14">
        <f t="shared" ref="V1157" si="3311">IF(A1157="","",(G1157-G1156)/G1156)</f>
        <v>1.4397321428571428E-2</v>
      </c>
      <c r="W1157" s="11">
        <f t="shared" ref="W1157" si="3312">IF(A1157="","",G1157-G1105)</f>
        <v>502</v>
      </c>
      <c r="X1157" s="14">
        <f>IF(A1157="","",(G1157-G1105)/G1105)</f>
        <v>5.8460463491324097E-2</v>
      </c>
    </row>
    <row r="1158" spans="1:24" ht="13" customHeight="1" x14ac:dyDescent="0.3">
      <c r="A1158" s="16">
        <v>45703</v>
      </c>
      <c r="B1158" s="7">
        <v>511</v>
      </c>
      <c r="C1158" s="7">
        <v>632</v>
      </c>
      <c r="D1158" s="7">
        <v>0</v>
      </c>
      <c r="E1158" s="7">
        <v>0</v>
      </c>
      <c r="F1158" s="15">
        <v>45696</v>
      </c>
      <c r="G1158" s="7">
        <v>9075</v>
      </c>
      <c r="H1158" s="7">
        <v>8984</v>
      </c>
      <c r="I1158" s="3">
        <v>2</v>
      </c>
      <c r="J1158" s="3">
        <v>2</v>
      </c>
      <c r="K1158" s="7">
        <v>0</v>
      </c>
      <c r="L1158" s="9">
        <v>0</v>
      </c>
      <c r="M1158" s="9">
        <v>0</v>
      </c>
      <c r="N1158" s="9">
        <v>0</v>
      </c>
      <c r="O1158" s="3">
        <v>0</v>
      </c>
      <c r="P1158" s="3">
        <v>0</v>
      </c>
      <c r="Q1158" s="11">
        <f t="shared" ref="Q1158" si="3313">IF(A1158="","",B1158-B1157)</f>
        <v>-141</v>
      </c>
      <c r="R1158" s="14">
        <f t="shared" ref="R1158" si="3314">IF(A1158="","",(B1158-B1157)/B1157)</f>
        <v>-0.21625766871165644</v>
      </c>
      <c r="S1158" s="11">
        <f t="shared" ref="S1158" si="3315">IF(A1158="","",B1158-B1106)</f>
        <v>-96</v>
      </c>
      <c r="T1158" s="14">
        <f t="shared" ref="T1158" si="3316">IF(A1158="","",(B1158-B1106)/B1106)</f>
        <v>-0.15815485996705106</v>
      </c>
      <c r="U1158" s="11">
        <f t="shared" ref="U1158" si="3317">IF(A1158="","",(G1158-G1157))</f>
        <v>-14</v>
      </c>
      <c r="V1158" s="14">
        <f t="shared" ref="V1158" si="3318">IF(A1158="","",(G1158-G1157)/G1157)</f>
        <v>-1.5403234679282648E-3</v>
      </c>
      <c r="W1158" s="11">
        <f t="shared" ref="W1158" si="3319">IF(A1158="","",G1158-G1106)</f>
        <v>624</v>
      </c>
      <c r="X1158" s="14">
        <f>IF(A1158="","",(G1158-G1106)/G1106)</f>
        <v>7.3837415690450839E-2</v>
      </c>
    </row>
    <row r="1159" spans="1:24" ht="13" customHeight="1" x14ac:dyDescent="0.3">
      <c r="A1159" s="16">
        <v>45710</v>
      </c>
      <c r="B1159" s="7">
        <v>620</v>
      </c>
      <c r="C1159" s="7">
        <v>627</v>
      </c>
      <c r="D1159" s="7">
        <v>0</v>
      </c>
      <c r="E1159" s="7">
        <v>0</v>
      </c>
      <c r="F1159" s="15">
        <v>45703</v>
      </c>
      <c r="G1159" s="7">
        <v>8998</v>
      </c>
      <c r="H1159" s="7">
        <v>9031</v>
      </c>
      <c r="I1159" s="3">
        <v>3</v>
      </c>
      <c r="J1159" s="3">
        <v>3</v>
      </c>
      <c r="K1159" s="7">
        <v>0</v>
      </c>
      <c r="L1159" s="9">
        <v>0</v>
      </c>
      <c r="M1159" s="9">
        <v>0</v>
      </c>
      <c r="N1159" s="9">
        <v>0</v>
      </c>
      <c r="O1159" s="3">
        <v>0</v>
      </c>
      <c r="P1159" s="3">
        <v>0</v>
      </c>
      <c r="Q1159" s="11">
        <f t="shared" ref="Q1159" si="3320">IF(A1159="","",B1159-B1158)</f>
        <v>109</v>
      </c>
      <c r="R1159" s="14">
        <f t="shared" ref="R1159" si="3321">IF(A1159="","",(B1159-B1158)/B1158)</f>
        <v>0.21330724070450097</v>
      </c>
      <c r="S1159" s="11">
        <f t="shared" ref="S1159" si="3322">IF(A1159="","",B1159-B1107)</f>
        <v>-124</v>
      </c>
      <c r="T1159" s="14">
        <f t="shared" ref="T1159" si="3323">IF(A1159="","",(B1159-B1107)/B1107)</f>
        <v>-0.16666666666666666</v>
      </c>
      <c r="U1159" s="11">
        <f t="shared" ref="U1159" si="3324">IF(A1159="","",(G1159-G1158))</f>
        <v>-77</v>
      </c>
      <c r="V1159" s="14">
        <f t="shared" ref="V1159" si="3325">IF(A1159="","",(G1159-G1158)/G1158)</f>
        <v>-8.4848484848484857E-3</v>
      </c>
      <c r="W1159" s="11">
        <f t="shared" ref="W1159" si="3326">IF(A1159="","",G1159-G1107)</f>
        <v>594</v>
      </c>
      <c r="X1159" s="14">
        <f>IF(A1159="","",(G1159-G1107)/G1107)</f>
        <v>7.0680628272251314E-2</v>
      </c>
    </row>
    <row r="1160" spans="1:24" ht="13" customHeight="1" x14ac:dyDescent="0.3">
      <c r="A1160" s="16">
        <v>45717</v>
      </c>
      <c r="B1160" s="7">
        <v>616</v>
      </c>
      <c r="C1160" s="7">
        <v>600</v>
      </c>
      <c r="D1160" s="7">
        <v>0</v>
      </c>
      <c r="E1160" s="7">
        <v>0</v>
      </c>
      <c r="F1160" s="15">
        <v>45710</v>
      </c>
      <c r="G1160" s="7">
        <v>9300</v>
      </c>
      <c r="H1160" s="7">
        <v>9116</v>
      </c>
      <c r="I1160" s="3">
        <v>2</v>
      </c>
      <c r="J1160" s="3">
        <v>3</v>
      </c>
      <c r="K1160" s="7">
        <v>0</v>
      </c>
      <c r="L1160" s="9">
        <v>0</v>
      </c>
      <c r="M1160" s="9">
        <v>0</v>
      </c>
      <c r="N1160" s="9">
        <v>0</v>
      </c>
      <c r="O1160" s="3">
        <v>0</v>
      </c>
      <c r="P1160" s="3">
        <v>0</v>
      </c>
      <c r="Q1160" s="11">
        <f t="shared" ref="Q1160:Q1161" si="3327">IF(A1160="","",B1160-B1159)</f>
        <v>-4</v>
      </c>
      <c r="R1160" s="14">
        <f t="shared" ref="R1160:R1161" si="3328">IF(A1160="","",(B1160-B1159)/B1159)</f>
        <v>-6.4516129032258064E-3</v>
      </c>
      <c r="S1160" s="11">
        <f t="shared" ref="S1160:S1161" si="3329">IF(A1160="","",B1160-B1108)</f>
        <v>1</v>
      </c>
      <c r="T1160" s="14">
        <f t="shared" ref="T1160:T1161" si="3330">IF(A1160="","",(B1160-B1108)/B1108)</f>
        <v>1.6260162601626016E-3</v>
      </c>
      <c r="U1160" s="11">
        <f t="shared" ref="U1160:U1161" si="3331">IF(A1160="","",(G1160-G1159))</f>
        <v>302</v>
      </c>
      <c r="V1160" s="14">
        <f t="shared" ref="V1160:V1161" si="3332">IF(A1160="","",(G1160-G1159)/G1159)</f>
        <v>3.3563014003111805E-2</v>
      </c>
      <c r="W1160" s="11">
        <f t="shared" ref="W1160:W1161" si="3333">IF(A1160="","",G1160-G1108)</f>
        <v>532</v>
      </c>
      <c r="X1160" s="14">
        <f>IF(A1160="","",(G1160-G1108)/G1108)</f>
        <v>6.0675182481751827E-2</v>
      </c>
    </row>
    <row r="1161" spans="1:24" ht="13" customHeight="1" x14ac:dyDescent="0.3">
      <c r="A1161" s="16">
        <v>45724</v>
      </c>
      <c r="B1161" s="7">
        <v>554</v>
      </c>
      <c r="C1161" s="7">
        <v>575</v>
      </c>
      <c r="D1161" s="7">
        <v>0</v>
      </c>
      <c r="E1161" s="7">
        <v>0</v>
      </c>
      <c r="F1161" s="15">
        <v>45717</v>
      </c>
      <c r="G1161" s="7">
        <v>9065</v>
      </c>
      <c r="H1161" s="7">
        <v>9110</v>
      </c>
      <c r="I1161" s="3">
        <v>0</v>
      </c>
      <c r="J1161" s="3">
        <v>2</v>
      </c>
      <c r="K1161" s="7">
        <v>0</v>
      </c>
      <c r="L1161" s="9">
        <v>0</v>
      </c>
      <c r="M1161" s="9">
        <v>0</v>
      </c>
      <c r="N1161" s="9">
        <v>0</v>
      </c>
      <c r="O1161" s="3">
        <v>0</v>
      </c>
      <c r="P1161" s="3">
        <v>0</v>
      </c>
      <c r="Q1161" s="11">
        <f t="shared" si="3327"/>
        <v>-62</v>
      </c>
      <c r="R1161" s="14">
        <f t="shared" si="3328"/>
        <v>-0.10064935064935066</v>
      </c>
      <c r="S1161" s="11">
        <f t="shared" si="3329"/>
        <v>-32</v>
      </c>
      <c r="T1161" s="14">
        <f t="shared" si="3330"/>
        <v>-5.4607508532423209E-2</v>
      </c>
      <c r="U1161" s="11">
        <f t="shared" si="3331"/>
        <v>-235</v>
      </c>
      <c r="V1161" s="14">
        <f t="shared" si="3332"/>
        <v>-2.5268817204301075E-2</v>
      </c>
      <c r="W1161" s="11">
        <f t="shared" si="3333"/>
        <v>740</v>
      </c>
      <c r="X1161" s="14">
        <f t="shared" ref="X1161" si="3334">IF(A1161="","",(G1161-G1109)/G1109)</f>
        <v>8.8888888888888892E-2</v>
      </c>
    </row>
    <row r="1162" spans="1:24" ht="13" customHeight="1" x14ac:dyDescent="0.3">
      <c r="A1162" s="16">
        <v>45731</v>
      </c>
      <c r="B1162" s="7">
        <v>576</v>
      </c>
      <c r="C1162" s="7">
        <v>591.5</v>
      </c>
      <c r="D1162" s="7">
        <v>0</v>
      </c>
      <c r="E1162" s="7">
        <v>0</v>
      </c>
      <c r="F1162" s="15">
        <v>45724</v>
      </c>
      <c r="G1162" s="7">
        <v>9026</v>
      </c>
      <c r="H1162" s="7">
        <v>9097.25</v>
      </c>
      <c r="I1162" s="3">
        <v>3</v>
      </c>
      <c r="J1162" s="7">
        <v>2</v>
      </c>
      <c r="K1162" s="7">
        <v>0</v>
      </c>
      <c r="L1162" s="9">
        <v>0</v>
      </c>
      <c r="M1162" s="9">
        <v>0</v>
      </c>
      <c r="N1162" s="9">
        <v>0</v>
      </c>
      <c r="O1162" s="3">
        <v>0</v>
      </c>
      <c r="P1162" s="7">
        <v>0</v>
      </c>
      <c r="Q1162" s="11">
        <f t="shared" ref="Q1162" si="3335">IF(A1162="","",B1162-B1161)</f>
        <v>22</v>
      </c>
      <c r="R1162" s="14">
        <f t="shared" ref="R1162" si="3336">IF(A1162="","",(B1162-B1161)/B1161)</f>
        <v>3.9711191335740074E-2</v>
      </c>
      <c r="S1162" s="11">
        <f t="shared" ref="S1162" si="3337">IF(A1162="","",B1162-B1110)</f>
        <v>-26</v>
      </c>
      <c r="T1162" s="14">
        <f t="shared" ref="T1162" si="3338">IF(A1162="","",(B1162-B1110)/B1110)</f>
        <v>-4.3189368770764118E-2</v>
      </c>
      <c r="U1162" s="11">
        <f t="shared" ref="U1162" si="3339">IF(A1162="","",(G1162-G1161))</f>
        <v>-39</v>
      </c>
      <c r="V1162" s="14">
        <f t="shared" ref="V1162" si="3340">IF(A1162="","",(G1162-G1161)/G1161)</f>
        <v>-4.3022614451185878E-3</v>
      </c>
      <c r="W1162" s="11">
        <f t="shared" ref="W1162" si="3341">IF(A1162="","",G1162-G1110)</f>
        <v>852</v>
      </c>
      <c r="X1162" s="14">
        <f t="shared" ref="X1162" si="3342">IF(A1162="","",(G1162-G1110)/G1110)</f>
        <v>0.10423293369219476</v>
      </c>
    </row>
    <row r="1163" spans="1:24" ht="13" customHeight="1" x14ac:dyDescent="0.3">
      <c r="A1163" s="16">
        <v>45738</v>
      </c>
      <c r="B1163" s="7">
        <v>648</v>
      </c>
      <c r="C1163" s="7">
        <v>599</v>
      </c>
      <c r="D1163" s="7">
        <v>0</v>
      </c>
      <c r="E1163" s="7">
        <v>0</v>
      </c>
      <c r="F1163" s="15">
        <v>45731</v>
      </c>
      <c r="G1163" s="7">
        <v>8849</v>
      </c>
      <c r="H1163" s="7">
        <v>9060</v>
      </c>
      <c r="I1163" s="3">
        <v>4</v>
      </c>
      <c r="J1163" s="7">
        <v>2</v>
      </c>
      <c r="K1163" s="7">
        <v>0</v>
      </c>
      <c r="L1163" s="9">
        <v>0</v>
      </c>
      <c r="M1163" s="9">
        <v>0</v>
      </c>
      <c r="N1163" s="9">
        <v>0</v>
      </c>
      <c r="O1163" s="3">
        <v>0</v>
      </c>
      <c r="P1163" s="7">
        <v>0</v>
      </c>
      <c r="Q1163" s="11">
        <f t="shared" ref="Q1163" si="3343">IF(A1163="","",B1163-B1162)</f>
        <v>72</v>
      </c>
      <c r="R1163" s="14">
        <f t="shared" ref="R1163" si="3344">IF(A1163="","",(B1163-B1162)/B1162)</f>
        <v>0.125</v>
      </c>
      <c r="S1163" s="11">
        <f t="shared" ref="S1163" si="3345">IF(A1163="","",B1163-B1111)</f>
        <v>14</v>
      </c>
      <c r="T1163" s="14">
        <f t="shared" ref="T1163" si="3346">IF(A1163="","",(B1163-B1111)/B1111)</f>
        <v>2.2082018927444796E-2</v>
      </c>
      <c r="U1163" s="11">
        <f t="shared" ref="U1163" si="3347">IF(A1163="","",(G1163-G1162))</f>
        <v>-177</v>
      </c>
      <c r="V1163" s="14">
        <f t="shared" ref="V1163" si="3348">IF(A1163="","",(G1163-G1162)/G1162)</f>
        <v>-1.9610015510746731E-2</v>
      </c>
      <c r="W1163" s="11">
        <f t="shared" ref="W1163" si="3349">IF(A1163="","",G1163-G1111)</f>
        <v>816</v>
      </c>
      <c r="X1163" s="14">
        <f t="shared" ref="X1163" si="3350">IF(A1163="","",(G1163-G1111)/G1111)</f>
        <v>0.10158097846383668</v>
      </c>
    </row>
    <row r="1164" spans="1:24" ht="13" customHeight="1" x14ac:dyDescent="0.3">
      <c r="A1164" s="16">
        <v>45745</v>
      </c>
      <c r="B1164" s="7">
        <v>613</v>
      </c>
      <c r="C1164" s="7">
        <v>598</v>
      </c>
      <c r="D1164" s="7">
        <v>0</v>
      </c>
      <c r="E1164" s="7">
        <v>0</v>
      </c>
      <c r="F1164" s="15">
        <v>45738</v>
      </c>
      <c r="G1164" s="7">
        <v>8828</v>
      </c>
      <c r="H1164" s="7">
        <v>8942</v>
      </c>
      <c r="I1164" s="3">
        <v>4</v>
      </c>
      <c r="J1164" s="7">
        <v>3</v>
      </c>
      <c r="K1164" s="7">
        <v>0</v>
      </c>
      <c r="L1164" s="9">
        <v>0</v>
      </c>
      <c r="M1164" s="9">
        <v>0</v>
      </c>
      <c r="N1164" s="9">
        <v>0</v>
      </c>
      <c r="O1164" s="3">
        <v>0</v>
      </c>
      <c r="P1164" s="7">
        <v>0</v>
      </c>
      <c r="Q1164" s="11">
        <f t="shared" ref="Q1164:Q1165" si="3351">IF(A1164="","",B1164-B1163)</f>
        <v>-35</v>
      </c>
      <c r="R1164" s="14">
        <f t="shared" ref="R1164:R1165" si="3352">IF(A1164="","",(B1164-B1163)/B1163)</f>
        <v>-5.4012345679012343E-2</v>
      </c>
      <c r="S1164" s="11">
        <f t="shared" ref="S1164:S1165" si="3353">IF(A1164="","",B1164-B1112)</f>
        <v>-19</v>
      </c>
      <c r="T1164" s="14">
        <f t="shared" ref="T1164:T1165" si="3354">IF(A1164="","",(B1164-B1112)/B1112)</f>
        <v>-3.0063291139240507E-2</v>
      </c>
      <c r="U1164" s="11">
        <f t="shared" ref="U1164:U1165" si="3355">IF(A1164="","",(G1164-G1163))</f>
        <v>-21</v>
      </c>
      <c r="V1164" s="14">
        <f t="shared" ref="V1164:V1165" si="3356">IF(A1164="","",(G1164-G1163)/G1163)</f>
        <v>-2.3731495084190306E-3</v>
      </c>
      <c r="W1164" s="11">
        <f t="shared" ref="W1164:W1165" si="3357">IF(A1164="","",G1164-G1112)</f>
        <v>1022</v>
      </c>
      <c r="X1164" s="14">
        <f t="shared" ref="X1164:X1165" si="3358">IF(A1164="","",(G1164-G1112)/G1112)</f>
        <v>0.13092492954137844</v>
      </c>
    </row>
    <row r="1165" spans="1:24" ht="13" customHeight="1" x14ac:dyDescent="0.3">
      <c r="A1165" s="16">
        <v>45752</v>
      </c>
      <c r="B1165" s="7">
        <v>666</v>
      </c>
      <c r="C1165" s="7">
        <v>626</v>
      </c>
      <c r="D1165" s="7">
        <v>0</v>
      </c>
      <c r="E1165" s="7">
        <v>0</v>
      </c>
      <c r="F1165" s="15">
        <v>45745</v>
      </c>
      <c r="G1165" s="7">
        <v>8581</v>
      </c>
      <c r="H1165" s="7">
        <v>8821</v>
      </c>
      <c r="I1165" s="3">
        <v>7</v>
      </c>
      <c r="J1165" s="7">
        <v>5</v>
      </c>
      <c r="K1165" s="7">
        <v>0</v>
      </c>
      <c r="L1165" s="9">
        <v>0</v>
      </c>
      <c r="M1165" s="9">
        <v>0</v>
      </c>
      <c r="N1165" s="9">
        <v>0</v>
      </c>
      <c r="O1165" s="3">
        <v>0</v>
      </c>
      <c r="P1165" s="7">
        <v>0</v>
      </c>
      <c r="Q1165" s="11">
        <f t="shared" si="3351"/>
        <v>53</v>
      </c>
      <c r="R1165" s="14">
        <f t="shared" si="3352"/>
        <v>8.6460032626427402E-2</v>
      </c>
      <c r="S1165" s="11">
        <f t="shared" si="3353"/>
        <v>134</v>
      </c>
      <c r="T1165" s="14">
        <f t="shared" si="3354"/>
        <v>0.25187969924812031</v>
      </c>
      <c r="U1165" s="11">
        <f t="shared" si="3355"/>
        <v>-247</v>
      </c>
      <c r="V1165" s="14">
        <f t="shared" si="3356"/>
        <v>-2.7979157227004985E-2</v>
      </c>
      <c r="W1165" s="11">
        <f t="shared" si="3357"/>
        <v>965</v>
      </c>
      <c r="X1165" s="14">
        <f t="shared" si="3358"/>
        <v>0.12670693277310924</v>
      </c>
    </row>
    <row r="1166" spans="1:24" ht="13" customHeight="1" x14ac:dyDescent="0.3">
      <c r="A1166" s="16">
        <v>45759</v>
      </c>
      <c r="B1166" s="7">
        <v>534</v>
      </c>
      <c r="C1166" s="7">
        <v>615</v>
      </c>
      <c r="D1166" s="7">
        <v>0</v>
      </c>
      <c r="E1166" s="7">
        <v>0</v>
      </c>
      <c r="F1166" s="15">
        <v>45752</v>
      </c>
      <c r="G1166" s="7">
        <v>8344</v>
      </c>
      <c r="H1166" s="7">
        <v>8651</v>
      </c>
      <c r="I1166" s="3">
        <v>3</v>
      </c>
      <c r="J1166" s="7">
        <v>5</v>
      </c>
      <c r="K1166" s="7">
        <v>0</v>
      </c>
      <c r="L1166" s="9">
        <v>0</v>
      </c>
      <c r="M1166" s="9">
        <v>0</v>
      </c>
      <c r="N1166" s="9">
        <v>0</v>
      </c>
      <c r="O1166" s="3">
        <v>0</v>
      </c>
      <c r="P1166" s="7">
        <v>0</v>
      </c>
      <c r="Q1166" s="11">
        <f t="shared" ref="Q1166" si="3359">IF(A1166="","",B1166-B1165)</f>
        <v>-132</v>
      </c>
      <c r="R1166" s="14">
        <f t="shared" ref="R1166" si="3360">IF(A1166="","",(B1166-B1165)/B1165)</f>
        <v>-0.1981981981981982</v>
      </c>
      <c r="S1166" s="11">
        <f t="shared" ref="S1166" si="3361">IF(A1166="","",B1166-B1114)</f>
        <v>-60</v>
      </c>
      <c r="T1166" s="14">
        <f t="shared" ref="T1166" si="3362">IF(A1166="","",(B1166-B1114)/B1114)</f>
        <v>-0.10101010101010101</v>
      </c>
      <c r="U1166" s="11">
        <f t="shared" ref="U1166" si="3363">IF(A1166="","",(G1166-G1165))</f>
        <v>-237</v>
      </c>
      <c r="V1166" s="14">
        <f t="shared" ref="V1166" si="3364">IF(A1166="","",(G1166-G1165)/G1165)</f>
        <v>-2.7619158606223052E-2</v>
      </c>
      <c r="W1166" s="11">
        <f t="shared" ref="W1166" si="3365">IF(A1166="","",G1166-G1114)</f>
        <v>936</v>
      </c>
      <c r="X1166" s="14">
        <f t="shared" ref="X1166" si="3366">IF(A1166="","",(G1166-G1114)/G1114)</f>
        <v>0.1263498920086393</v>
      </c>
    </row>
    <row r="1167" spans="1:24" ht="13" customHeight="1" x14ac:dyDescent="0.3">
      <c r="A1167" s="16">
        <v>45766</v>
      </c>
      <c r="B1167" s="7">
        <v>517</v>
      </c>
      <c r="C1167" s="7">
        <v>583</v>
      </c>
      <c r="D1167" s="7">
        <v>0</v>
      </c>
      <c r="E1167" s="7">
        <v>0</v>
      </c>
      <c r="F1167" s="15">
        <v>45759</v>
      </c>
      <c r="G1167" s="7">
        <v>7773</v>
      </c>
      <c r="H1167" s="7">
        <v>8382</v>
      </c>
      <c r="I1167" s="3">
        <v>5</v>
      </c>
      <c r="J1167" s="7">
        <v>5</v>
      </c>
      <c r="K1167" s="7">
        <v>0</v>
      </c>
      <c r="L1167" s="9">
        <v>0</v>
      </c>
      <c r="M1167" s="9">
        <v>0</v>
      </c>
      <c r="N1167" s="9">
        <v>0</v>
      </c>
      <c r="O1167" s="3">
        <v>0</v>
      </c>
      <c r="P1167" s="7">
        <v>0</v>
      </c>
      <c r="Q1167" s="11">
        <f t="shared" ref="Q1167" si="3367">IF(A1167="","",B1167-B1166)</f>
        <v>-17</v>
      </c>
      <c r="R1167" s="14">
        <f t="shared" ref="R1167" si="3368">IF(A1167="","",(B1167-B1166)/B1166)</f>
        <v>-3.1835205992509365E-2</v>
      </c>
      <c r="S1167" s="11">
        <f t="shared" ref="S1167" si="3369">IF(A1167="","",B1167-B1115)</f>
        <v>-192</v>
      </c>
      <c r="T1167" s="14">
        <f t="shared" ref="T1167" si="3370">IF(A1167="","",(B1167-B1115)/B1115)</f>
        <v>-0.27080394922425954</v>
      </c>
      <c r="U1167" s="11">
        <f t="shared" ref="U1167" si="3371">IF(A1167="","",(G1167-G1166))</f>
        <v>-571</v>
      </c>
      <c r="V1167" s="14">
        <f t="shared" ref="V1167" si="3372">IF(A1167="","",(G1167-G1166)/G1166)</f>
        <v>-6.8432406519654848E-2</v>
      </c>
      <c r="W1167" s="11">
        <f t="shared" ref="W1167" si="3373">IF(A1167="","",G1167-G1115)</f>
        <v>1002</v>
      </c>
      <c r="X1167" s="14">
        <f t="shared" ref="X1167" si="3374">IF(A1167="","",(G1167-G1115)/G1115)</f>
        <v>0.1479840496233939</v>
      </c>
    </row>
    <row r="1168" spans="1:24" ht="13" customHeight="1" x14ac:dyDescent="0.3">
      <c r="A1168" s="16"/>
      <c r="F1168" s="15"/>
      <c r="G1168" s="7"/>
      <c r="H1168" s="7"/>
      <c r="I1168" s="3"/>
      <c r="J1168" s="3"/>
      <c r="O1168" s="3"/>
      <c r="P1168" s="3"/>
      <c r="Q1168" s="11"/>
      <c r="R1168" s="14"/>
      <c r="S1168" s="11"/>
      <c r="T1168" s="14"/>
      <c r="U1168" s="11"/>
      <c r="V1168" s="14"/>
      <c r="W1168" s="11"/>
      <c r="X1168" s="14"/>
    </row>
    <row r="1169" spans="1:24" x14ac:dyDescent="0.3">
      <c r="A1169" s="18" t="s">
        <v>26</v>
      </c>
      <c r="G1169" s="7"/>
      <c r="O1169" s="7"/>
      <c r="P1169" s="19"/>
      <c r="Q1169" s="11"/>
      <c r="R1169" s="14"/>
      <c r="S1169" s="11"/>
      <c r="T1169" s="14"/>
      <c r="U1169" s="11"/>
      <c r="V1169" s="14"/>
      <c r="W1169" s="11"/>
      <c r="X1169" s="14"/>
    </row>
    <row r="1170" spans="1:24" ht="67.400000000000006" customHeight="1" x14ac:dyDescent="0.3">
      <c r="A1170" s="20" t="s">
        <v>23</v>
      </c>
      <c r="B1170" s="20"/>
      <c r="C1170" s="20"/>
      <c r="D1170" s="20"/>
      <c r="E1170" s="20"/>
      <c r="F1170" s="20"/>
      <c r="G1170" s="20"/>
      <c r="H1170" s="20"/>
      <c r="I1170" s="20"/>
      <c r="J1170" s="20"/>
      <c r="Q1170" s="11"/>
      <c r="R1170" s="14"/>
      <c r="S1170" s="11"/>
      <c r="T1170" s="14"/>
      <c r="U1170" s="11"/>
      <c r="V1170" s="14"/>
      <c r="W1170" s="11"/>
      <c r="X1170" s="14"/>
    </row>
  </sheetData>
  <mergeCells count="24">
    <mergeCell ref="Q1:X1"/>
    <mergeCell ref="O1:O3"/>
    <mergeCell ref="L1:N2"/>
    <mergeCell ref="K1:K3"/>
    <mergeCell ref="J1:J3"/>
    <mergeCell ref="V2:V3"/>
    <mergeCell ref="W2:W3"/>
    <mergeCell ref="X2:X3"/>
    <mergeCell ref="Q2:Q3"/>
    <mergeCell ref="R2:R3"/>
    <mergeCell ref="S2:S3"/>
    <mergeCell ref="T2:T3"/>
    <mergeCell ref="U2:U3"/>
    <mergeCell ref="P1:P3"/>
    <mergeCell ref="A1170:J1170"/>
    <mergeCell ref="H1:H3"/>
    <mergeCell ref="G1:G3"/>
    <mergeCell ref="F1:F3"/>
    <mergeCell ref="A1:A3"/>
    <mergeCell ref="B1:B3"/>
    <mergeCell ref="C1:C3"/>
    <mergeCell ref="D1:D3"/>
    <mergeCell ref="E1:E3"/>
    <mergeCell ref="I1:I3"/>
  </mergeCells>
  <printOptions horizontalCentered="1"/>
  <pageMargins left="0.25" right="0.25" top="0.75" bottom="0.75" header="0.3" footer="0.3"/>
  <pageSetup scale="50" fitToHeight="0" orientation="landscape"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Data</vt:lpstr>
      <vt:lpstr>Data!Print_Titles</vt:lpstr>
    </vt:vector>
  </TitlesOfParts>
  <Company>State of Maine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Maine</dc:creator>
  <cp:lastModifiedBy>Malia, Winifred M.</cp:lastModifiedBy>
  <cp:lastPrinted>2020-07-15T15:06:51Z</cp:lastPrinted>
  <dcterms:created xsi:type="dcterms:W3CDTF">2011-03-08T15:50:51Z</dcterms:created>
  <dcterms:modified xsi:type="dcterms:W3CDTF">2025-04-23T14:49:23Z</dcterms:modified>
</cp:coreProperties>
</file>