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6.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7.xml" ContentType="application/vnd.openxmlformats-officedocument.drawing+xml"/>
  <Override PartName="/xl/ctrlProps/ctrlProp9.xml" ContentType="application/vnd.ms-excel.controlproperties+xml"/>
  <Override PartName="/xl/ctrlProps/ctrlProp10.xml" ContentType="application/vnd.ms-excel.controlpropertie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Bosshare\Grants and Subgrants\2026 GRANTS\(1) 2026 Grant Forms\Reimbursement Request Forms\"/>
    </mc:Choice>
  </mc:AlternateContent>
  <xr:revisionPtr revIDLastSave="0" documentId="13_ncr:1_{D9293B09-94BC-406F-BC6D-6B26CE3BB8D6}" xr6:coauthVersionLast="47" xr6:coauthVersionMax="47" xr10:uidLastSave="{00000000-0000-0000-0000-000000000000}"/>
  <bookViews>
    <workbookView xWindow="-120" yWindow="-120" windowWidth="38640" windowHeight="21120" tabRatio="870" activeTab="2" xr2:uid="{00000000-000D-0000-FFFF-FFFF00000000}"/>
  </bookViews>
  <sheets>
    <sheet name="Instructions" sheetId="34" r:id="rId1"/>
    <sheet name="Submission Checklist" sheetId="71" r:id="rId2"/>
    <sheet name="Information" sheetId="16" r:id="rId3"/>
    <sheet name="2026 AL FSR" sheetId="55" r:id="rId4"/>
    <sheet name="2026 AL Match" sheetId="72" r:id="rId5"/>
    <sheet name="2026 AL RR" sheetId="57" r:id="rId6"/>
    <sheet name="2026 OP FSR" sheetId="58" r:id="rId7"/>
    <sheet name="2026 OP Match" sheetId="73" r:id="rId8"/>
    <sheet name="2026 OP RR" sheetId="60" r:id="rId9"/>
    <sheet name="2026 SC FSR" sheetId="61" r:id="rId10"/>
    <sheet name="2026 SC Match" sheetId="74" r:id="rId11"/>
    <sheet name="2026 SC RR" sheetId="63" r:id="rId12"/>
    <sheet name="2026 DD FSR" sheetId="52" r:id="rId13"/>
    <sheet name="2026 DD Match" sheetId="75" r:id="rId14"/>
    <sheet name="2026 DD RR" sheetId="54" r:id="rId15"/>
    <sheet name="2026 PS FSR" sheetId="64" r:id="rId16"/>
    <sheet name="2026 PS Match" sheetId="76" r:id="rId17"/>
    <sheet name="2026 PS RR" sheetId="66" r:id="rId18"/>
  </sheets>
  <definedNames>
    <definedName name="_xlnm.Print_Area" localSheetId="3">'2026 AL FSR'!$A$1:$N$60</definedName>
    <definedName name="_xlnm.Print_Area" localSheetId="4">'2026 AL Match'!$A$1:$N$60</definedName>
    <definedName name="_xlnm.Print_Area" localSheetId="5">'2026 AL RR'!$A$1:$K$63</definedName>
    <definedName name="_xlnm.Print_Area" localSheetId="12">'2026 DD FSR'!$A$1:$N$60</definedName>
    <definedName name="_xlnm.Print_Area" localSheetId="13">'2026 DD Match'!$A$1:$N$60</definedName>
    <definedName name="_xlnm.Print_Area" localSheetId="14">'2026 DD RR'!$A$1:$K$63</definedName>
    <definedName name="_xlnm.Print_Area" localSheetId="6">'2026 OP FSR'!$A$1:$N$60</definedName>
    <definedName name="_xlnm.Print_Area" localSheetId="7">'2026 OP Match'!$A$1:$N$60</definedName>
    <definedName name="_xlnm.Print_Area" localSheetId="8">'2026 OP RR'!$A$1:$K$63</definedName>
    <definedName name="_xlnm.Print_Area" localSheetId="15">'2026 PS FSR'!$A$1:$N$60</definedName>
    <definedName name="_xlnm.Print_Area" localSheetId="16">'2026 PS Match'!$A$1:$N$60</definedName>
    <definedName name="_xlnm.Print_Area" localSheetId="17">'2026 PS RR'!$A$1:$K$63</definedName>
    <definedName name="_xlnm.Print_Area" localSheetId="9">'2026 SC FSR'!$A$1:$N$60</definedName>
    <definedName name="_xlnm.Print_Area" localSheetId="10">'2026 SC Match'!$A$1:$N$60</definedName>
    <definedName name="_xlnm.Print_Area" localSheetId="11">'2026 SC RR'!$A$1:$K$63</definedName>
    <definedName name="_xlnm.Print_Area" localSheetId="2">Information!$A$1:$G$28</definedName>
    <definedName name="_xlnm.Print_Area" localSheetId="1">'Submission Checklist'!$A$1:$N$15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4" i="76" l="1"/>
  <c r="L4" i="75"/>
  <c r="L4" i="74"/>
  <c r="L4" i="73"/>
  <c r="G20" i="66"/>
  <c r="G20" i="54"/>
  <c r="H6" i="76"/>
  <c r="F6" i="76"/>
  <c r="H6" i="75"/>
  <c r="F6" i="75"/>
  <c r="H6" i="74"/>
  <c r="F6" i="74"/>
  <c r="H6" i="73"/>
  <c r="F6" i="73"/>
  <c r="G46" i="76" l="1"/>
  <c r="M44" i="76"/>
  <c r="M43" i="76"/>
  <c r="M42" i="76"/>
  <c r="M41" i="76"/>
  <c r="M40" i="76"/>
  <c r="M39" i="76"/>
  <c r="M38" i="76"/>
  <c r="M37" i="76"/>
  <c r="M36" i="76"/>
  <c r="M35" i="76"/>
  <c r="M34" i="76"/>
  <c r="M33" i="76"/>
  <c r="M32" i="76"/>
  <c r="M31" i="76"/>
  <c r="M30" i="76"/>
  <c r="M29" i="76"/>
  <c r="M28" i="76"/>
  <c r="M27" i="76"/>
  <c r="M26" i="76"/>
  <c r="M25" i="76"/>
  <c r="M24" i="76"/>
  <c r="M23" i="76"/>
  <c r="M22" i="76"/>
  <c r="M21" i="76"/>
  <c r="M20" i="76"/>
  <c r="M19" i="76"/>
  <c r="M18" i="76"/>
  <c r="M17" i="76"/>
  <c r="M16" i="76"/>
  <c r="M15" i="76"/>
  <c r="M14" i="76"/>
  <c r="M13" i="76"/>
  <c r="M12" i="76"/>
  <c r="M11" i="76"/>
  <c r="M10" i="76"/>
  <c r="M46" i="76" s="1"/>
  <c r="M50" i="76" s="1"/>
  <c r="E3" i="76"/>
  <c r="G46" i="75"/>
  <c r="M44" i="75"/>
  <c r="M43" i="75"/>
  <c r="M42" i="75"/>
  <c r="M41" i="75"/>
  <c r="M40" i="75"/>
  <c r="M39" i="75"/>
  <c r="M38" i="75"/>
  <c r="M37" i="75"/>
  <c r="M36" i="75"/>
  <c r="M35" i="75"/>
  <c r="M34" i="75"/>
  <c r="M33" i="75"/>
  <c r="M32" i="75"/>
  <c r="M31" i="75"/>
  <c r="M30" i="75"/>
  <c r="M29" i="75"/>
  <c r="M28" i="75"/>
  <c r="M27" i="75"/>
  <c r="M26" i="75"/>
  <c r="M25" i="75"/>
  <c r="M24" i="75"/>
  <c r="M23" i="75"/>
  <c r="M22" i="75"/>
  <c r="M21" i="75"/>
  <c r="M20" i="75"/>
  <c r="M19" i="75"/>
  <c r="M18" i="75"/>
  <c r="M17" i="75"/>
  <c r="M16" i="75"/>
  <c r="M15" i="75"/>
  <c r="M14" i="75"/>
  <c r="M13" i="75"/>
  <c r="M12" i="75"/>
  <c r="M11" i="75"/>
  <c r="M10" i="75"/>
  <c r="M46" i="75" s="1"/>
  <c r="M50" i="75" s="1"/>
  <c r="E3" i="75"/>
  <c r="G20" i="63"/>
  <c r="G46" i="74"/>
  <c r="M44" i="74"/>
  <c r="M43" i="74"/>
  <c r="M42" i="74"/>
  <c r="M41" i="74"/>
  <c r="M40" i="74"/>
  <c r="M39" i="74"/>
  <c r="M38" i="74"/>
  <c r="M37" i="74"/>
  <c r="M36" i="74"/>
  <c r="M35" i="74"/>
  <c r="M34" i="74"/>
  <c r="M33" i="74"/>
  <c r="M32" i="74"/>
  <c r="M31" i="74"/>
  <c r="M30" i="74"/>
  <c r="M29" i="74"/>
  <c r="M28" i="74"/>
  <c r="M27" i="74"/>
  <c r="M26" i="74"/>
  <c r="M25" i="74"/>
  <c r="M24" i="74"/>
  <c r="M23" i="74"/>
  <c r="M22" i="74"/>
  <c r="M21" i="74"/>
  <c r="M20" i="74"/>
  <c r="M19" i="74"/>
  <c r="M18" i="74"/>
  <c r="M17" i="74"/>
  <c r="M16" i="74"/>
  <c r="M15" i="74"/>
  <c r="M14" i="74"/>
  <c r="M13" i="74"/>
  <c r="M12" i="74"/>
  <c r="M11" i="74"/>
  <c r="M10" i="74"/>
  <c r="M46" i="74" s="1"/>
  <c r="M50" i="74" s="1"/>
  <c r="E3" i="74"/>
  <c r="G46" i="73"/>
  <c r="M44" i="73"/>
  <c r="M43" i="73"/>
  <c r="M42" i="73"/>
  <c r="M41" i="73"/>
  <c r="M40" i="73"/>
  <c r="M39" i="73"/>
  <c r="M38" i="73"/>
  <c r="M37" i="73"/>
  <c r="M36" i="73"/>
  <c r="M35" i="73"/>
  <c r="M34" i="73"/>
  <c r="M33" i="73"/>
  <c r="M32" i="73"/>
  <c r="M31" i="73"/>
  <c r="M30" i="73"/>
  <c r="M29" i="73"/>
  <c r="M28" i="73"/>
  <c r="M27" i="73"/>
  <c r="M26" i="73"/>
  <c r="M25" i="73"/>
  <c r="M24" i="73"/>
  <c r="M23" i="73"/>
  <c r="M22" i="73"/>
  <c r="M21" i="73"/>
  <c r="M20" i="73"/>
  <c r="M19" i="73"/>
  <c r="M18" i="73"/>
  <c r="M17" i="73"/>
  <c r="M16" i="73"/>
  <c r="M15" i="73"/>
  <c r="M14" i="73"/>
  <c r="M13" i="73"/>
  <c r="M12" i="73"/>
  <c r="M11" i="73"/>
  <c r="M10" i="73"/>
  <c r="M46" i="73" s="1"/>
  <c r="M50" i="73" s="1"/>
  <c r="G20" i="60" s="1"/>
  <c r="E3" i="73"/>
  <c r="M11" i="72" l="1"/>
  <c r="M12" i="72"/>
  <c r="M13" i="72"/>
  <c r="M14" i="72"/>
  <c r="M15" i="72"/>
  <c r="M16" i="72"/>
  <c r="M17" i="72"/>
  <c r="M18" i="72"/>
  <c r="M19" i="72"/>
  <c r="M20" i="72"/>
  <c r="M21" i="72"/>
  <c r="M22" i="72"/>
  <c r="M23" i="72"/>
  <c r="M24" i="72"/>
  <c r="M25" i="72"/>
  <c r="M26" i="72"/>
  <c r="M27" i="72"/>
  <c r="M28" i="72"/>
  <c r="M29" i="72"/>
  <c r="M30" i="72"/>
  <c r="M31" i="72"/>
  <c r="M32" i="72"/>
  <c r="M33" i="72"/>
  <c r="M34" i="72"/>
  <c r="M35" i="72"/>
  <c r="M36" i="72"/>
  <c r="M37" i="72"/>
  <c r="M38" i="72"/>
  <c r="M39" i="72"/>
  <c r="M40" i="72"/>
  <c r="M41" i="72"/>
  <c r="M42" i="72"/>
  <c r="M43" i="72"/>
  <c r="M44" i="72"/>
  <c r="M10" i="72"/>
  <c r="H6" i="72"/>
  <c r="F6" i="72"/>
  <c r="G46" i="72"/>
  <c r="L4" i="72"/>
  <c r="E3" i="72"/>
  <c r="L4" i="55"/>
  <c r="E14" i="66" l="1"/>
  <c r="E14" i="63"/>
  <c r="G14" i="63" s="1"/>
  <c r="F11" i="60"/>
  <c r="D11" i="60"/>
  <c r="D11" i="63"/>
  <c r="F11" i="63"/>
  <c r="F11" i="66"/>
  <c r="D11" i="66"/>
  <c r="L4" i="64"/>
  <c r="I7" i="66"/>
  <c r="D57" i="66"/>
  <c r="E43" i="66"/>
  <c r="E42" i="66"/>
  <c r="E40" i="66"/>
  <c r="E38" i="66"/>
  <c r="I23" i="66"/>
  <c r="I19" i="66"/>
  <c r="I18" i="66"/>
  <c r="I17" i="66"/>
  <c r="D7" i="66"/>
  <c r="G22" i="66"/>
  <c r="G24" i="66" s="1"/>
  <c r="G46" i="64"/>
  <c r="M45" i="64"/>
  <c r="K9" i="64"/>
  <c r="K41" i="64" s="1"/>
  <c r="J9" i="64"/>
  <c r="J44" i="64" s="1"/>
  <c r="I9" i="64"/>
  <c r="I44" i="64" s="1"/>
  <c r="E3" i="64"/>
  <c r="I20" i="63"/>
  <c r="I7" i="63"/>
  <c r="L4" i="61"/>
  <c r="D57" i="63"/>
  <c r="E43" i="63"/>
  <c r="E42" i="63"/>
  <c r="E40" i="63"/>
  <c r="E38" i="63"/>
  <c r="I23" i="63"/>
  <c r="I19" i="63"/>
  <c r="I18" i="63"/>
  <c r="I17" i="63"/>
  <c r="D7" i="63"/>
  <c r="G46" i="61"/>
  <c r="M45" i="61"/>
  <c r="J32" i="61"/>
  <c r="I32" i="61"/>
  <c r="I29" i="61"/>
  <c r="J27" i="61"/>
  <c r="I21" i="61"/>
  <c r="I20" i="61"/>
  <c r="K9" i="61"/>
  <c r="K42" i="61" s="1"/>
  <c r="J9" i="61"/>
  <c r="J43" i="61" s="1"/>
  <c r="I9" i="61"/>
  <c r="I37" i="61" s="1"/>
  <c r="E3" i="61"/>
  <c r="E14" i="60"/>
  <c r="E14" i="57"/>
  <c r="J35" i="61" l="1"/>
  <c r="I38" i="61"/>
  <c r="J11" i="61"/>
  <c r="I12" i="61"/>
  <c r="J12" i="61"/>
  <c r="J33" i="61"/>
  <c r="J36" i="61"/>
  <c r="I14" i="61"/>
  <c r="K31" i="64"/>
  <c r="J14" i="61"/>
  <c r="J15" i="61"/>
  <c r="K33" i="64"/>
  <c r="J15" i="64"/>
  <c r="J20" i="61"/>
  <c r="J38" i="61"/>
  <c r="K16" i="64"/>
  <c r="K17" i="64"/>
  <c r="J28" i="64"/>
  <c r="I23" i="61"/>
  <c r="J23" i="61"/>
  <c r="K28" i="64"/>
  <c r="K18" i="64"/>
  <c r="K36" i="64"/>
  <c r="K37" i="64"/>
  <c r="K21" i="64"/>
  <c r="J21" i="61"/>
  <c r="I39" i="61"/>
  <c r="K10" i="64"/>
  <c r="K22" i="64"/>
  <c r="K38" i="64"/>
  <c r="J44" i="61"/>
  <c r="K11" i="64"/>
  <c r="K23" i="64"/>
  <c r="J39" i="64"/>
  <c r="K12" i="64"/>
  <c r="K24" i="64"/>
  <c r="K39" i="64"/>
  <c r="K42" i="64"/>
  <c r="K13" i="64"/>
  <c r="K26" i="64"/>
  <c r="K14" i="64"/>
  <c r="K27" i="64"/>
  <c r="J43" i="64"/>
  <c r="I15" i="64"/>
  <c r="K43" i="64"/>
  <c r="K15" i="64"/>
  <c r="K29" i="64"/>
  <c r="J29" i="61"/>
  <c r="J17" i="61"/>
  <c r="J39" i="61"/>
  <c r="J18" i="61"/>
  <c r="I30" i="61"/>
  <c r="I41" i="61"/>
  <c r="J21" i="64"/>
  <c r="K32" i="64"/>
  <c r="K44" i="64"/>
  <c r="K35" i="61"/>
  <c r="K26" i="61"/>
  <c r="K14" i="61"/>
  <c r="J30" i="61"/>
  <c r="K41" i="61"/>
  <c r="J33" i="64"/>
  <c r="I22" i="64"/>
  <c r="K20" i="61"/>
  <c r="M20" i="61" s="1"/>
  <c r="K11" i="61"/>
  <c r="I37" i="64"/>
  <c r="I36" i="61"/>
  <c r="I19" i="64"/>
  <c r="I34" i="64"/>
  <c r="I43" i="64"/>
  <c r="I13" i="64"/>
  <c r="I21" i="64"/>
  <c r="I28" i="64"/>
  <c r="I36" i="64"/>
  <c r="I39" i="64"/>
  <c r="I30" i="64"/>
  <c r="I31" i="64"/>
  <c r="I15" i="61"/>
  <c r="I33" i="61"/>
  <c r="I16" i="64"/>
  <c r="I24" i="64"/>
  <c r="I10" i="64"/>
  <c r="I24" i="61"/>
  <c r="I17" i="61"/>
  <c r="I26" i="61"/>
  <c r="I35" i="61"/>
  <c r="I25" i="64"/>
  <c r="I33" i="64"/>
  <c r="I40" i="64"/>
  <c r="I44" i="61"/>
  <c r="I18" i="64"/>
  <c r="I42" i="64"/>
  <c r="I11" i="61"/>
  <c r="I18" i="61"/>
  <c r="I27" i="61"/>
  <c r="I12" i="64"/>
  <c r="I27" i="64"/>
  <c r="J10" i="64"/>
  <c r="J27" i="64"/>
  <c r="J16" i="64"/>
  <c r="J22" i="64"/>
  <c r="J12" i="64"/>
  <c r="J34" i="64"/>
  <c r="J40" i="64"/>
  <c r="J18" i="64"/>
  <c r="J24" i="64"/>
  <c r="J36" i="64"/>
  <c r="J42" i="64"/>
  <c r="J30" i="64"/>
  <c r="J13" i="64"/>
  <c r="J24" i="61"/>
  <c r="J41" i="61"/>
  <c r="J19" i="64"/>
  <c r="J25" i="64"/>
  <c r="J31" i="64"/>
  <c r="J37" i="64"/>
  <c r="J26" i="61"/>
  <c r="J42" i="61"/>
  <c r="K29" i="61"/>
  <c r="K44" i="61"/>
  <c r="K34" i="64"/>
  <c r="K19" i="64"/>
  <c r="K35" i="64"/>
  <c r="K23" i="61"/>
  <c r="K20" i="64"/>
  <c r="K30" i="64"/>
  <c r="K40" i="64"/>
  <c r="K38" i="61"/>
  <c r="K25" i="64"/>
  <c r="M44" i="64"/>
  <c r="K17" i="61"/>
  <c r="K32" i="61"/>
  <c r="M32" i="61" s="1"/>
  <c r="I20" i="66"/>
  <c r="G14" i="66"/>
  <c r="G26" i="66" s="1"/>
  <c r="I11" i="64"/>
  <c r="I14" i="64"/>
  <c r="I17" i="64"/>
  <c r="I20" i="64"/>
  <c r="I23" i="64"/>
  <c r="I26" i="64"/>
  <c r="I29" i="64"/>
  <c r="I32" i="64"/>
  <c r="I35" i="64"/>
  <c r="I38" i="64"/>
  <c r="I41" i="64"/>
  <c r="J11" i="64"/>
  <c r="J14" i="64"/>
  <c r="J17" i="64"/>
  <c r="J20" i="64"/>
  <c r="J23" i="64"/>
  <c r="J26" i="64"/>
  <c r="J29" i="64"/>
  <c r="J32" i="64"/>
  <c r="J35" i="64"/>
  <c r="J38" i="64"/>
  <c r="J41" i="64"/>
  <c r="G22" i="63"/>
  <c r="G24" i="63" s="1"/>
  <c r="G26" i="63" s="1"/>
  <c r="I14" i="63"/>
  <c r="I42" i="61"/>
  <c r="I10" i="61"/>
  <c r="I19" i="61"/>
  <c r="I25" i="61"/>
  <c r="I34" i="61"/>
  <c r="I43" i="61"/>
  <c r="J10" i="61"/>
  <c r="J13" i="61"/>
  <c r="J16" i="61"/>
  <c r="J19" i="61"/>
  <c r="J22" i="61"/>
  <c r="J25" i="61"/>
  <c r="J28" i="61"/>
  <c r="J31" i="61"/>
  <c r="J34" i="61"/>
  <c r="J37" i="61"/>
  <c r="J40" i="61"/>
  <c r="I13" i="61"/>
  <c r="I28" i="61"/>
  <c r="I40" i="61"/>
  <c r="K10" i="61"/>
  <c r="K13" i="61"/>
  <c r="K16" i="61"/>
  <c r="K19" i="61"/>
  <c r="K22" i="61"/>
  <c r="K25" i="61"/>
  <c r="K28" i="61"/>
  <c r="K31" i="61"/>
  <c r="K34" i="61"/>
  <c r="K37" i="61"/>
  <c r="K40" i="61"/>
  <c r="K43" i="61"/>
  <c r="K12" i="61"/>
  <c r="K15" i="61"/>
  <c r="M15" i="61" s="1"/>
  <c r="K18" i="61"/>
  <c r="K21" i="61"/>
  <c r="K24" i="61"/>
  <c r="K27" i="61"/>
  <c r="K30" i="61"/>
  <c r="K33" i="61"/>
  <c r="K36" i="61"/>
  <c r="K39" i="61"/>
  <c r="I16" i="61"/>
  <c r="I22" i="61"/>
  <c r="I31" i="61"/>
  <c r="M46" i="72" l="1"/>
  <c r="M50" i="72" s="1"/>
  <c r="G20" i="57" s="1"/>
  <c r="M38" i="61"/>
  <c r="M12" i="61"/>
  <c r="M35" i="64"/>
  <c r="M21" i="61"/>
  <c r="M37" i="61"/>
  <c r="M16" i="64"/>
  <c r="M39" i="64"/>
  <c r="M42" i="64"/>
  <c r="M15" i="64"/>
  <c r="M38" i="64"/>
  <c r="M21" i="64"/>
  <c r="M24" i="61"/>
  <c r="M14" i="61"/>
  <c r="M10" i="64"/>
  <c r="M43" i="64"/>
  <c r="M25" i="61"/>
  <c r="M23" i="61"/>
  <c r="M39" i="61"/>
  <c r="M28" i="64"/>
  <c r="M27" i="61"/>
  <c r="M30" i="61"/>
  <c r="M11" i="61"/>
  <c r="M42" i="61"/>
  <c r="M26" i="64"/>
  <c r="M41" i="61"/>
  <c r="M18" i="64"/>
  <c r="M22" i="64"/>
  <c r="M29" i="61"/>
  <c r="M17" i="64"/>
  <c r="M13" i="64"/>
  <c r="M31" i="64"/>
  <c r="M24" i="64"/>
  <c r="M33" i="64"/>
  <c r="M18" i="61"/>
  <c r="M11" i="64"/>
  <c r="M17" i="61"/>
  <c r="M34" i="64"/>
  <c r="M33" i="61"/>
  <c r="M29" i="64"/>
  <c r="M36" i="61"/>
  <c r="M27" i="64"/>
  <c r="M35" i="61"/>
  <c r="M36" i="64"/>
  <c r="M40" i="64"/>
  <c r="M37" i="64"/>
  <c r="M26" i="61"/>
  <c r="M31" i="61"/>
  <c r="M14" i="64"/>
  <c r="M44" i="61"/>
  <c r="M30" i="64"/>
  <c r="M25" i="64"/>
  <c r="M12" i="64"/>
  <c r="M28" i="61"/>
  <c r="M22" i="61"/>
  <c r="M23" i="64"/>
  <c r="M19" i="64"/>
  <c r="M40" i="61"/>
  <c r="M20" i="64"/>
  <c r="I14" i="66"/>
  <c r="M41" i="64"/>
  <c r="M32" i="64"/>
  <c r="M16" i="61"/>
  <c r="M13" i="61"/>
  <c r="M34" i="61"/>
  <c r="M43" i="61"/>
  <c r="M19" i="61"/>
  <c r="M10" i="61"/>
  <c r="M46" i="61" l="1"/>
  <c r="E16" i="63" s="1"/>
  <c r="I16" i="63" s="1"/>
  <c r="I22" i="63" s="1"/>
  <c r="M46" i="64"/>
  <c r="E16" i="66" s="1"/>
  <c r="I16" i="66" s="1"/>
  <c r="I22" i="66" s="1"/>
  <c r="I7" i="60"/>
  <c r="L4" i="58"/>
  <c r="D57" i="60"/>
  <c r="E43" i="60"/>
  <c r="E42" i="60"/>
  <c r="E40" i="60"/>
  <c r="E38" i="60"/>
  <c r="I23" i="60"/>
  <c r="I19" i="60"/>
  <c r="I18" i="60"/>
  <c r="I17" i="60"/>
  <c r="D7" i="60"/>
  <c r="G46" i="58"/>
  <c r="M45" i="58"/>
  <c r="K9" i="58"/>
  <c r="K44" i="58" s="1"/>
  <c r="J9" i="58"/>
  <c r="J44" i="58" s="1"/>
  <c r="I9" i="58"/>
  <c r="I44" i="58" s="1"/>
  <c r="E3" i="58"/>
  <c r="E22" i="63" l="1"/>
  <c r="I47" i="63" s="1"/>
  <c r="I24" i="58"/>
  <c r="I27" i="58"/>
  <c r="I30" i="58"/>
  <c r="E22" i="66"/>
  <c r="E24" i="66" s="1"/>
  <c r="G22" i="60"/>
  <c r="G24" i="60" s="1"/>
  <c r="M44" i="58"/>
  <c r="I39" i="58"/>
  <c r="I36" i="58"/>
  <c r="I42" i="58"/>
  <c r="I15" i="58"/>
  <c r="I12" i="58"/>
  <c r="I18" i="58"/>
  <c r="I33" i="58"/>
  <c r="I21" i="58"/>
  <c r="I20" i="60"/>
  <c r="G14" i="60"/>
  <c r="K15" i="58"/>
  <c r="K21" i="58"/>
  <c r="K27" i="58"/>
  <c r="K33" i="58"/>
  <c r="K42" i="58"/>
  <c r="I13" i="58"/>
  <c r="I19" i="58"/>
  <c r="I25" i="58"/>
  <c r="I34" i="58"/>
  <c r="J10" i="58"/>
  <c r="J13" i="58"/>
  <c r="J16" i="58"/>
  <c r="J19" i="58"/>
  <c r="J22" i="58"/>
  <c r="J25" i="58"/>
  <c r="J28" i="58"/>
  <c r="J31" i="58"/>
  <c r="J34" i="58"/>
  <c r="J37" i="58"/>
  <c r="J40" i="58"/>
  <c r="J43" i="58"/>
  <c r="I16" i="58"/>
  <c r="I28" i="58"/>
  <c r="I37" i="58"/>
  <c r="I43" i="58"/>
  <c r="J12" i="58"/>
  <c r="J15" i="58"/>
  <c r="J18" i="58"/>
  <c r="J21" i="58"/>
  <c r="J24" i="58"/>
  <c r="J27" i="58"/>
  <c r="J30" i="58"/>
  <c r="J33" i="58"/>
  <c r="J36" i="58"/>
  <c r="M36" i="58" s="1"/>
  <c r="J39" i="58"/>
  <c r="J42" i="58"/>
  <c r="K12" i="58"/>
  <c r="K18" i="58"/>
  <c r="K24" i="58"/>
  <c r="K30" i="58"/>
  <c r="K36" i="58"/>
  <c r="K39" i="58"/>
  <c r="I10" i="58"/>
  <c r="I22" i="58"/>
  <c r="I31" i="58"/>
  <c r="I40" i="58"/>
  <c r="K10" i="58"/>
  <c r="K13" i="58"/>
  <c r="K16" i="58"/>
  <c r="K19" i="58"/>
  <c r="K22" i="58"/>
  <c r="K25" i="58"/>
  <c r="K28" i="58"/>
  <c r="K31" i="58"/>
  <c r="K34" i="58"/>
  <c r="K37" i="58"/>
  <c r="K40" i="58"/>
  <c r="K43" i="58"/>
  <c r="I11" i="58"/>
  <c r="I14" i="58"/>
  <c r="I17" i="58"/>
  <c r="I20" i="58"/>
  <c r="I23" i="58"/>
  <c r="I26" i="58"/>
  <c r="I29" i="58"/>
  <c r="I32" i="58"/>
  <c r="I35" i="58"/>
  <c r="I38" i="58"/>
  <c r="M38" i="58" s="1"/>
  <c r="I41" i="58"/>
  <c r="J11" i="58"/>
  <c r="J14" i="58"/>
  <c r="J17" i="58"/>
  <c r="J20" i="58"/>
  <c r="J23" i="58"/>
  <c r="J26" i="58"/>
  <c r="J29" i="58"/>
  <c r="J32" i="58"/>
  <c r="J35" i="58"/>
  <c r="J38" i="58"/>
  <c r="J41" i="58"/>
  <c r="K11" i="58"/>
  <c r="K14" i="58"/>
  <c r="K17" i="58"/>
  <c r="K20" i="58"/>
  <c r="K23" i="58"/>
  <c r="K26" i="58"/>
  <c r="K29" i="58"/>
  <c r="K32" i="58"/>
  <c r="K35" i="58"/>
  <c r="K38" i="58"/>
  <c r="K41" i="58"/>
  <c r="G26" i="60" l="1"/>
  <c r="I47" i="66"/>
  <c r="M39" i="58"/>
  <c r="H61" i="66"/>
  <c r="H61" i="63"/>
  <c r="E24" i="63"/>
  <c r="I24" i="63" s="1"/>
  <c r="I26" i="63" s="1"/>
  <c r="M22" i="58"/>
  <c r="M30" i="58"/>
  <c r="M25" i="58"/>
  <c r="M27" i="58"/>
  <c r="M24" i="58"/>
  <c r="M33" i="58"/>
  <c r="I24" i="66"/>
  <c r="I26" i="66" s="1"/>
  <c r="E26" i="66"/>
  <c r="M15" i="58"/>
  <c r="M12" i="58"/>
  <c r="M17" i="58"/>
  <c r="M43" i="58"/>
  <c r="M32" i="58"/>
  <c r="M35" i="58"/>
  <c r="M14" i="58"/>
  <c r="M13" i="58"/>
  <c r="M29" i="58"/>
  <c r="M10" i="58"/>
  <c r="M19" i="58"/>
  <c r="M21" i="58"/>
  <c r="M18" i="58"/>
  <c r="M42" i="58"/>
  <c r="I14" i="60"/>
  <c r="M37" i="58"/>
  <c r="M11" i="58"/>
  <c r="M28" i="58"/>
  <c r="M40" i="58"/>
  <c r="M16" i="58"/>
  <c r="M41" i="58"/>
  <c r="M31" i="58"/>
  <c r="M34" i="58"/>
  <c r="M26" i="58"/>
  <c r="M23" i="58"/>
  <c r="M20" i="58"/>
  <c r="E26" i="63" l="1"/>
  <c r="M46" i="58"/>
  <c r="E16" i="60" s="1"/>
  <c r="I7" i="57"/>
  <c r="F11" i="57"/>
  <c r="D11" i="57"/>
  <c r="D57" i="57"/>
  <c r="E43" i="57"/>
  <c r="E42" i="57"/>
  <c r="E40" i="57"/>
  <c r="E38" i="57"/>
  <c r="I23" i="57"/>
  <c r="I19" i="57"/>
  <c r="I18" i="57"/>
  <c r="I17" i="57"/>
  <c r="G14" i="57"/>
  <c r="D7" i="57"/>
  <c r="G46" i="55"/>
  <c r="M45" i="55"/>
  <c r="K9" i="55"/>
  <c r="K43" i="55" s="1"/>
  <c r="J9" i="55"/>
  <c r="J43" i="55" s="1"/>
  <c r="I9" i="55"/>
  <c r="I40" i="55" s="1"/>
  <c r="E3" i="55"/>
  <c r="D8" i="16"/>
  <c r="D7" i="16"/>
  <c r="D6" i="16"/>
  <c r="L4" i="52"/>
  <c r="I7" i="54"/>
  <c r="D11" i="16"/>
  <c r="D10" i="16"/>
  <c r="I14" i="55" l="1"/>
  <c r="I24" i="55"/>
  <c r="G22" i="57"/>
  <c r="G24" i="57" s="1"/>
  <c r="G26" i="57" s="1"/>
  <c r="K18" i="55"/>
  <c r="K42" i="55"/>
  <c r="K29" i="55"/>
  <c r="K19" i="55"/>
  <c r="K21" i="55"/>
  <c r="K11" i="55"/>
  <c r="K34" i="55"/>
  <c r="K35" i="55"/>
  <c r="K36" i="55"/>
  <c r="K30" i="55"/>
  <c r="K32" i="55"/>
  <c r="K12" i="55"/>
  <c r="K14" i="55"/>
  <c r="K37" i="55"/>
  <c r="K31" i="55"/>
  <c r="K38" i="55"/>
  <c r="K41" i="55"/>
  <c r="K44" i="55"/>
  <c r="K33" i="55"/>
  <c r="K23" i="55"/>
  <c r="K13" i="55"/>
  <c r="K15" i="55"/>
  <c r="K26" i="55"/>
  <c r="K16" i="55"/>
  <c r="K27" i="55"/>
  <c r="K39" i="55"/>
  <c r="K20" i="55"/>
  <c r="K10" i="55"/>
  <c r="K22" i="55"/>
  <c r="K24" i="55"/>
  <c r="K25" i="55"/>
  <c r="K17" i="55"/>
  <c r="K28" i="55"/>
  <c r="K40" i="55"/>
  <c r="J15" i="55"/>
  <c r="J29" i="55"/>
  <c r="J36" i="55"/>
  <c r="J44" i="55"/>
  <c r="J32" i="55"/>
  <c r="J12" i="55"/>
  <c r="J23" i="55"/>
  <c r="J18" i="55"/>
  <c r="J33" i="55"/>
  <c r="J30" i="55"/>
  <c r="J38" i="55"/>
  <c r="J24" i="55"/>
  <c r="J39" i="55"/>
  <c r="J26" i="55"/>
  <c r="J20" i="55"/>
  <c r="J41" i="55"/>
  <c r="J17" i="55"/>
  <c r="J11" i="55"/>
  <c r="J27" i="55"/>
  <c r="J14" i="55"/>
  <c r="J21" i="55"/>
  <c r="J35" i="55"/>
  <c r="J42" i="55"/>
  <c r="I35" i="55"/>
  <c r="I20" i="55"/>
  <c r="I41" i="55"/>
  <c r="I42" i="55"/>
  <c r="I30" i="55"/>
  <c r="I17" i="55"/>
  <c r="I27" i="55"/>
  <c r="I15" i="55"/>
  <c r="I11" i="55"/>
  <c r="I12" i="55"/>
  <c r="I38" i="55"/>
  <c r="I36" i="55"/>
  <c r="I21" i="55"/>
  <c r="I32" i="55"/>
  <c r="I23" i="55"/>
  <c r="I33" i="55"/>
  <c r="I44" i="55"/>
  <c r="I26" i="55"/>
  <c r="I18" i="55"/>
  <c r="I29" i="55"/>
  <c r="I39" i="55"/>
  <c r="I14" i="57"/>
  <c r="I43" i="55"/>
  <c r="M43" i="55" s="1"/>
  <c r="I10" i="55"/>
  <c r="I13" i="55"/>
  <c r="I16" i="55"/>
  <c r="I19" i="55"/>
  <c r="I22" i="55"/>
  <c r="I25" i="55"/>
  <c r="I28" i="55"/>
  <c r="I31" i="55"/>
  <c r="I34" i="55"/>
  <c r="I37" i="55"/>
  <c r="J10" i="55"/>
  <c r="J13" i="55"/>
  <c r="J16" i="55"/>
  <c r="J19" i="55"/>
  <c r="J22" i="55"/>
  <c r="J25" i="55"/>
  <c r="J28" i="55"/>
  <c r="J31" i="55"/>
  <c r="J34" i="55"/>
  <c r="J37" i="55"/>
  <c r="J40" i="55"/>
  <c r="E3" i="52"/>
  <c r="E14" i="54"/>
  <c r="K9" i="52"/>
  <c r="J9" i="52"/>
  <c r="I9" i="52"/>
  <c r="D57" i="54"/>
  <c r="E43" i="54"/>
  <c r="E42" i="54"/>
  <c r="E40" i="54"/>
  <c r="E38" i="54"/>
  <c r="D7" i="54"/>
  <c r="G46" i="52"/>
  <c r="M45" i="52"/>
  <c r="M14" i="55" l="1"/>
  <c r="M29" i="55"/>
  <c r="I20" i="57"/>
  <c r="M24" i="55"/>
  <c r="M39" i="55"/>
  <c r="M11" i="55"/>
  <c r="M15" i="55"/>
  <c r="M25" i="55"/>
  <c r="M12" i="55"/>
  <c r="M40" i="55"/>
  <c r="M44" i="55"/>
  <c r="M26" i="55"/>
  <c r="M28" i="55"/>
  <c r="M17" i="55"/>
  <c r="M22" i="55"/>
  <c r="M16" i="55"/>
  <c r="M38" i="55"/>
  <c r="M42" i="55"/>
  <c r="M41" i="55"/>
  <c r="M30" i="55"/>
  <c r="M13" i="55"/>
  <c r="M32" i="55"/>
  <c r="M37" i="55"/>
  <c r="M18" i="55"/>
  <c r="M19" i="55"/>
  <c r="M33" i="55"/>
  <c r="M20" i="55"/>
  <c r="M27" i="55"/>
  <c r="M23" i="55"/>
  <c r="M10" i="55"/>
  <c r="M21" i="55"/>
  <c r="M35" i="55"/>
  <c r="M36" i="55"/>
  <c r="M34" i="55"/>
  <c r="M31" i="55"/>
  <c r="D11" i="54"/>
  <c r="F11" i="54"/>
  <c r="I17" i="54"/>
  <c r="I18" i="54"/>
  <c r="I19" i="54"/>
  <c r="I23" i="54"/>
  <c r="I12" i="52"/>
  <c r="J12" i="52"/>
  <c r="K10" i="52"/>
  <c r="I11" i="52"/>
  <c r="K11" i="52"/>
  <c r="K12" i="52"/>
  <c r="K13" i="52"/>
  <c r="I14" i="52"/>
  <c r="K14" i="52"/>
  <c r="K15" i="52"/>
  <c r="K16" i="52"/>
  <c r="I17" i="52"/>
  <c r="K17" i="52"/>
  <c r="K18" i="52"/>
  <c r="K19" i="52"/>
  <c r="I20" i="52"/>
  <c r="K20" i="52"/>
  <c r="K21" i="52"/>
  <c r="K22" i="52"/>
  <c r="I23" i="52"/>
  <c r="K23" i="52"/>
  <c r="K24" i="52"/>
  <c r="K25" i="52"/>
  <c r="I26" i="52"/>
  <c r="K26" i="52"/>
  <c r="K27" i="52"/>
  <c r="K28" i="52"/>
  <c r="I29" i="52"/>
  <c r="K29" i="52"/>
  <c r="K30" i="52"/>
  <c r="K31" i="52"/>
  <c r="I32" i="52"/>
  <c r="K32" i="52"/>
  <c r="K33" i="52"/>
  <c r="K34" i="52"/>
  <c r="I35" i="52"/>
  <c r="K35" i="52"/>
  <c r="K36" i="52"/>
  <c r="K37" i="52"/>
  <c r="I38" i="52"/>
  <c r="K38" i="52"/>
  <c r="K39" i="52"/>
  <c r="K40" i="52"/>
  <c r="I41" i="52"/>
  <c r="K41" i="52"/>
  <c r="K42" i="52"/>
  <c r="K43" i="52"/>
  <c r="I44" i="52"/>
  <c r="K44" i="52"/>
  <c r="M46" i="55" l="1"/>
  <c r="E16" i="57" s="1"/>
  <c r="I20" i="54"/>
  <c r="G14" i="54"/>
  <c r="M12" i="52"/>
  <c r="J44" i="52"/>
  <c r="M44" i="52" s="1"/>
  <c r="J41" i="52"/>
  <c r="M41" i="52" s="1"/>
  <c r="J38" i="52"/>
  <c r="M38" i="52" s="1"/>
  <c r="J35" i="52"/>
  <c r="M35" i="52" s="1"/>
  <c r="J32" i="52"/>
  <c r="M32" i="52" s="1"/>
  <c r="J29" i="52"/>
  <c r="M29" i="52" s="1"/>
  <c r="J26" i="52"/>
  <c r="M26" i="52" s="1"/>
  <c r="J23" i="52"/>
  <c r="M23" i="52" s="1"/>
  <c r="J20" i="52"/>
  <c r="M20" i="52" s="1"/>
  <c r="J17" i="52"/>
  <c r="M17" i="52" s="1"/>
  <c r="J14" i="52"/>
  <c r="M14" i="52" s="1"/>
  <c r="J11" i="52"/>
  <c r="M11" i="52" s="1"/>
  <c r="J43" i="52"/>
  <c r="J40" i="52"/>
  <c r="J37" i="52"/>
  <c r="J34" i="52"/>
  <c r="J31" i="52"/>
  <c r="J28" i="52"/>
  <c r="J25" i="52"/>
  <c r="J22" i="52"/>
  <c r="J19" i="52"/>
  <c r="J16" i="52"/>
  <c r="J13" i="52"/>
  <c r="J10" i="52"/>
  <c r="I43" i="52"/>
  <c r="I40" i="52"/>
  <c r="I37" i="52"/>
  <c r="I34" i="52"/>
  <c r="I31" i="52"/>
  <c r="I28" i="52"/>
  <c r="I25" i="52"/>
  <c r="M25" i="52" s="1"/>
  <c r="I22" i="52"/>
  <c r="I19" i="52"/>
  <c r="I16" i="52"/>
  <c r="I13" i="52"/>
  <c r="I10" i="52"/>
  <c r="J42" i="52"/>
  <c r="J39" i="52"/>
  <c r="J36" i="52"/>
  <c r="J33" i="52"/>
  <c r="J30" i="52"/>
  <c r="J27" i="52"/>
  <c r="J24" i="52"/>
  <c r="J21" i="52"/>
  <c r="J18" i="52"/>
  <c r="J15" i="52"/>
  <c r="I42" i="52"/>
  <c r="I39" i="52"/>
  <c r="I36" i="52"/>
  <c r="I33" i="52"/>
  <c r="I30" i="52"/>
  <c r="I27" i="52"/>
  <c r="I24" i="52"/>
  <c r="I21" i="52"/>
  <c r="I18" i="52"/>
  <c r="I15" i="52"/>
  <c r="M40" i="52" l="1"/>
  <c r="M19" i="52"/>
  <c r="M28" i="52"/>
  <c r="M34" i="52"/>
  <c r="M37" i="52"/>
  <c r="M24" i="52"/>
  <c r="M43" i="52"/>
  <c r="M16" i="52"/>
  <c r="M10" i="52"/>
  <c r="M42" i="52"/>
  <c r="M22" i="52"/>
  <c r="M18" i="52"/>
  <c r="M31" i="52"/>
  <c r="M13" i="52"/>
  <c r="M21" i="52"/>
  <c r="G22" i="54"/>
  <c r="G24" i="54" s="1"/>
  <c r="G26" i="54" s="1"/>
  <c r="I14" i="54"/>
  <c r="M30" i="52"/>
  <c r="M15" i="52"/>
  <c r="M27" i="52"/>
  <c r="M33" i="52"/>
  <c r="M36" i="52"/>
  <c r="M39" i="52"/>
  <c r="M46" i="52" l="1"/>
  <c r="E16" i="54" l="1"/>
  <c r="I16" i="54" s="1"/>
  <c r="I22" i="54" s="1"/>
  <c r="E22" i="54" l="1"/>
  <c r="E24" i="54" s="1"/>
  <c r="I16" i="57"/>
  <c r="I22" i="57" s="1"/>
  <c r="E22" i="57"/>
  <c r="I16" i="60"/>
  <c r="I22" i="60" s="1"/>
  <c r="E22" i="60"/>
  <c r="H61" i="54"/>
  <c r="I47" i="54"/>
  <c r="E26" i="54"/>
  <c r="I24" i="54"/>
  <c r="I26" i="54" s="1"/>
  <c r="I47" i="60" l="1"/>
  <c r="E24" i="60"/>
  <c r="H61" i="60"/>
  <c r="I47" i="57"/>
  <c r="E24" i="57"/>
  <c r="H61" i="57"/>
  <c r="I24" i="60" l="1"/>
  <c r="I26" i="60" s="1"/>
  <c r="E26" i="60"/>
  <c r="I24" i="57"/>
  <c r="I26" i="57" s="1"/>
  <c r="E26" i="57"/>
</calcChain>
</file>

<file path=xl/sharedStrings.xml><?xml version="1.0" encoding="utf-8"?>
<sst xmlns="http://schemas.openxmlformats.org/spreadsheetml/2006/main" count="607" uniqueCount="133">
  <si>
    <t>Subgrant #</t>
  </si>
  <si>
    <t>to</t>
  </si>
  <si>
    <t>Officer Name</t>
  </si>
  <si>
    <t>Hours</t>
  </si>
  <si>
    <t>Date Paid</t>
  </si>
  <si>
    <t>Total</t>
  </si>
  <si>
    <t>Total Hours</t>
  </si>
  <si>
    <t>Bureau of Highway Safety Use Only</t>
  </si>
  <si>
    <t>Overtime Rate</t>
  </si>
  <si>
    <t>Date of Activity</t>
  </si>
  <si>
    <t>Financial Reporting Period:</t>
  </si>
  <si>
    <r>
      <t xml:space="preserve">Retirement </t>
    </r>
    <r>
      <rPr>
        <b/>
        <sz val="9"/>
        <color theme="1"/>
        <rFont val="Times New Roman"/>
        <family val="1"/>
      </rPr>
      <t/>
    </r>
  </si>
  <si>
    <t>12.</t>
  </si>
  <si>
    <t>11.</t>
  </si>
  <si>
    <t>13.</t>
  </si>
  <si>
    <t>14.</t>
  </si>
  <si>
    <t>Date:</t>
  </si>
  <si>
    <t>Printed name:</t>
  </si>
  <si>
    <t>Title:</t>
  </si>
  <si>
    <t>Signature:</t>
  </si>
  <si>
    <t>MATCH REPORT</t>
  </si>
  <si>
    <t>Salary Rate</t>
  </si>
  <si>
    <t>Function</t>
  </si>
  <si>
    <t>Other Types of Match</t>
  </si>
  <si>
    <t>Total Costs (Match)</t>
  </si>
  <si>
    <t>Total Costs</t>
  </si>
  <si>
    <t xml:space="preserve">Department Name:   </t>
  </si>
  <si>
    <t>FINANCIAL SUMMARY REPORT</t>
  </si>
  <si>
    <t>Bureau of Highway Safety</t>
  </si>
  <si>
    <t>164 State House Station</t>
  </si>
  <si>
    <t>Request #</t>
  </si>
  <si>
    <t>Augusta, ME 04333-0164</t>
  </si>
  <si>
    <t>REIMBURSEMENT REQUEST/EXPENDITURE REPORT</t>
  </si>
  <si>
    <t xml:space="preserve">   SUBGRANT #:</t>
  </si>
  <si>
    <t>PROJECT TITLE:</t>
  </si>
  <si>
    <t>REPORT PERIOD:</t>
  </si>
  <si>
    <t>TO</t>
  </si>
  <si>
    <t>Match Funds</t>
  </si>
  <si>
    <t>Total Grant Funds</t>
  </si>
  <si>
    <t>Award Amount</t>
  </si>
  <si>
    <t>Personal Services</t>
  </si>
  <si>
    <t>Travel</t>
  </si>
  <si>
    <t>Equipment</t>
  </si>
  <si>
    <t>Consultants</t>
  </si>
  <si>
    <t>Other</t>
  </si>
  <si>
    <t>Total Cost this Period</t>
  </si>
  <si>
    <t>Cumulative Cost to Date</t>
  </si>
  <si>
    <t>Balance Remaining in Grant</t>
  </si>
  <si>
    <t>Date</t>
  </si>
  <si>
    <t>Authorized Signature</t>
  </si>
  <si>
    <t>Title</t>
  </si>
  <si>
    <t>Make check payable to:</t>
  </si>
  <si>
    <t>Voucher #: ___________</t>
  </si>
  <si>
    <t>Accounting Review By: _________________</t>
  </si>
  <si>
    <t>Date: ____________</t>
  </si>
  <si>
    <t>Approved for payment by: ___________________________________________</t>
  </si>
  <si>
    <t>Date:___________________</t>
  </si>
  <si>
    <t>Subrecipient Name:</t>
  </si>
  <si>
    <t>Yes</t>
  </si>
  <si>
    <t>No</t>
  </si>
  <si>
    <t>Subrecipient Information from Grant Application</t>
  </si>
  <si>
    <t xml:space="preserve">and checkboxes as necessary.  All other </t>
  </si>
  <si>
    <t>*Please complete all highlighted fields</t>
  </si>
  <si>
    <t>from prior worksheets*</t>
  </si>
  <si>
    <t xml:space="preserve">required fields will automatically populate from prior worksheets* </t>
  </si>
  <si>
    <t>Address:</t>
  </si>
  <si>
    <t>Checks payable to:</t>
  </si>
  <si>
    <t xml:space="preserve">Reimbursement </t>
  </si>
  <si>
    <t>****Payroll Representative/Financial Officer listed on the application****</t>
  </si>
  <si>
    <t>Finance Adjustment</t>
  </si>
  <si>
    <t>Please e-mail reimbursement to:
BHSGrant.MDPS@maine.gov</t>
  </si>
  <si>
    <t>Notes for Finance Adjustment</t>
  </si>
  <si>
    <t>City/Town/State/Zip:</t>
  </si>
  <si>
    <t>CIOT-BUNE:</t>
  </si>
  <si>
    <t>Speed:</t>
  </si>
  <si>
    <t>Pedestrian &amp; M/V:</t>
  </si>
  <si>
    <t>Social Security (6.2% only):</t>
  </si>
  <si>
    <t>Medicare (1.45% only):</t>
  </si>
  <si>
    <t>MainePers Retirement Rate:</t>
  </si>
  <si>
    <t>Social Security</t>
  </si>
  <si>
    <t>Medicare</t>
  </si>
  <si>
    <t>ALN # : 20.600</t>
  </si>
  <si>
    <t>ALN # : 20.616</t>
  </si>
  <si>
    <t>required fields will automatically populate</t>
  </si>
  <si>
    <t>I certify that the totals listed above are an actual representation of expenses incurred by this agency towards the administration of the federal grant listed above.  The expenses listed above are intended as in-kind match funds to be utilized to satisfy the match requirements of the federal grant. I further certify that the expenses listed above are not being used as match funds for any other federal grant program and are in accordance with federal guidelines.</t>
  </si>
  <si>
    <t>I CERTIFY, that, in accordance with the laws of the state and under terms of the approved project mentioned herein, that actual costs claimed have been incurred for the purpose specified; that no other/prior claim has been presented for payment of costs claimed herein.</t>
  </si>
  <si>
    <t>Federal Employer Number:</t>
  </si>
  <si>
    <t>Coordinator Review By: _________________</t>
  </si>
  <si>
    <t>Date Recieved: ____________</t>
  </si>
  <si>
    <t>Final Date Approved: ____________</t>
  </si>
  <si>
    <t>Employer Contribution Rate</t>
  </si>
  <si>
    <t>(if applicable)</t>
  </si>
  <si>
    <t>Federal Dollars Awarded</t>
  </si>
  <si>
    <t>Vendor Number:</t>
  </si>
  <si>
    <t>Subgrant Number</t>
  </si>
  <si>
    <t>Impaired Driving:</t>
  </si>
  <si>
    <t>Distracted Driving:</t>
  </si>
  <si>
    <t>Voucher Date: ____________</t>
  </si>
  <si>
    <t>Disb: ________________</t>
  </si>
  <si>
    <t>Exp: ________________</t>
  </si>
  <si>
    <t>Draw: _______________</t>
  </si>
  <si>
    <t>Reimbursement request signed by legal authority</t>
  </si>
  <si>
    <t>CROP reports for each detail conducted during reporting period</t>
  </si>
  <si>
    <t>Match Report signed by financial/payroll representative</t>
  </si>
  <si>
    <t>Financial Report signed by financial/payroll representative</t>
  </si>
  <si>
    <r>
      <t xml:space="preserve">Supporting payroll documentation for activities conducted during reporting period </t>
    </r>
    <r>
      <rPr>
        <b/>
        <sz val="14"/>
        <color theme="1"/>
        <rFont val="Calibri"/>
        <family val="2"/>
        <scheme val="minor"/>
      </rPr>
      <t>(Include Social Security, Medicare, and MainePers Retirement if applicable)</t>
    </r>
  </si>
  <si>
    <r>
      <t xml:space="preserve">Signed Equipment Letter, Copy of Paid Invoice, Check or EFT </t>
    </r>
    <r>
      <rPr>
        <b/>
        <sz val="14"/>
        <color theme="1"/>
        <rFont val="Calibri"/>
        <family val="2"/>
        <scheme val="minor"/>
      </rPr>
      <t>(Speed Radars Only)</t>
    </r>
  </si>
  <si>
    <r>
      <t xml:space="preserve">Copies of summons issued during CROPs </t>
    </r>
    <r>
      <rPr>
        <b/>
        <sz val="14"/>
        <color theme="1"/>
        <rFont val="Calibri"/>
        <family val="2"/>
        <scheme val="minor"/>
      </rPr>
      <t>(citation numbers for agencies on eCitation)</t>
    </r>
  </si>
  <si>
    <t>Federal Dollars</t>
  </si>
  <si>
    <t xml:space="preserve">2026 Impaired Driving Enforcement </t>
  </si>
  <si>
    <t>Total Match</t>
  </si>
  <si>
    <t>Rev. 9/2025</t>
  </si>
  <si>
    <t>2026 Occupant Protection CIOT/BUNE</t>
  </si>
  <si>
    <t>2026 Speed Enforcement</t>
  </si>
  <si>
    <t>2026 Distracted Driving Enforcement</t>
  </si>
  <si>
    <t xml:space="preserve">I certify that the totals listed above are the overtime wages earned by the participating officers and were paid to the officers on the dates indicated. Reimbursement is being sought as personal services under the 2026 Impaired Driving Enforcement grant. </t>
  </si>
  <si>
    <t>2026 Impaired Driving Enforcement</t>
  </si>
  <si>
    <t>rev 9/2025</t>
  </si>
  <si>
    <t>Cumulative Cost Prior Period(s)*</t>
  </si>
  <si>
    <t>*Line 8 is to be filled in with the amount from Line 9 of your previous reimbursement request.</t>
  </si>
  <si>
    <t>I certify that the totals listed above are the overtime wages earned by the participating officers and were paid to the officers on the dates indicated. Reimbursement is being sought as personal services under the 2026 Click It or Ticket High Visibility Enforcement Campaign &amp; Increased Seat Belt Enforcement grant.</t>
  </si>
  <si>
    <t xml:space="preserve">I certify that the totals listed above are the overtime wages earned by the participating officers and were paid to the officers on the dates indicated. Reimbursement is being sought as personal services under the 2026 Data Driven Speed Enforcement grant. </t>
  </si>
  <si>
    <t xml:space="preserve">2026 Distracted Driving Enforcement </t>
  </si>
  <si>
    <t xml:space="preserve">I certify that the totals listed above are the overtime wages earned by the participating officers and were paid to the officers on the dates indicated. Reimbursement is being sought as personal services under the 2026 Distracted Driving Enforcement grant. </t>
  </si>
  <si>
    <t>2026 Pedestrian/Motor Vehicle Enforcement</t>
  </si>
  <si>
    <t xml:space="preserve">I certify that the totals listed above are the overtime wages earned by the participating officers and were paid to the officers on the dates indicated. Reimbursement is being sought as personal services under the 2026 Pedestrian/Motor Vehicle Enforcement grant. </t>
  </si>
  <si>
    <t>CTB: 20250618*0065</t>
  </si>
  <si>
    <t>2026 Occupant Protection High Visablity Enforcement</t>
  </si>
  <si>
    <t>&lt; =Please note this rate may change on July 1st 2026</t>
  </si>
  <si>
    <r>
      <t xml:space="preserve">HVE Narrative Progress Report </t>
    </r>
    <r>
      <rPr>
        <b/>
        <sz val="14"/>
        <color theme="1"/>
        <rFont val="Calibri"/>
        <family val="2"/>
        <scheme val="minor"/>
      </rPr>
      <t>(Only required for Final RR)</t>
    </r>
  </si>
  <si>
    <t>Document Checklists for Quarterly Reporting – High Visibility Enforcement</t>
  </si>
  <si>
    <t>SUBRECIPIENT:</t>
  </si>
  <si>
    <t>Activity Progress Report signed by Project Director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</si>
</sst>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164" formatCode="&quot;$&quot;#,##0.000"/>
    <numFmt numFmtId="165" formatCode="&quot;$&quot;#,##0.00"/>
    <numFmt numFmtId="166" formatCode="m/d/yyyy;@"/>
  </numFmts>
  <fonts count="41" x14ac:knownFonts="1">
    <font>
      <sz val="11"/>
      <color theme="1"/>
      <name val="Calibri"/>
      <family val="2"/>
      <scheme val="minor"/>
    </font>
    <font>
      <b/>
      <sz val="12"/>
      <color theme="1"/>
      <name val="Times New Roman"/>
      <family val="1"/>
    </font>
    <font>
      <sz val="12"/>
      <color theme="1"/>
      <name val="Times New Roman"/>
      <family val="1"/>
    </font>
    <font>
      <sz val="8"/>
      <color theme="1"/>
      <name val="Times New Roman"/>
      <family val="1"/>
    </font>
    <font>
      <b/>
      <sz val="10"/>
      <color theme="1"/>
      <name val="Times New Roman"/>
      <family val="1"/>
    </font>
    <font>
      <sz val="10"/>
      <color theme="1"/>
      <name val="Times New Roman"/>
      <family val="1"/>
    </font>
    <font>
      <b/>
      <sz val="8"/>
      <color theme="1"/>
      <name val="Times New Roman"/>
      <family val="1"/>
    </font>
    <font>
      <b/>
      <sz val="9"/>
      <color theme="1"/>
      <name val="Times New Roman"/>
      <family val="1"/>
    </font>
    <font>
      <sz val="11"/>
      <color theme="1"/>
      <name val="Times New Roman"/>
      <family val="1"/>
    </font>
    <font>
      <sz val="9"/>
      <color theme="1"/>
      <name val="Times New Roman"/>
      <family val="1"/>
    </font>
    <font>
      <b/>
      <sz val="11"/>
      <color theme="1"/>
      <name val="Times New Roman"/>
      <family val="1"/>
    </font>
    <font>
      <b/>
      <sz val="16"/>
      <color theme="1"/>
      <name val="Times New Roman"/>
      <family val="1"/>
    </font>
    <font>
      <b/>
      <sz val="9"/>
      <name val="Times New Roman"/>
      <family val="1"/>
    </font>
    <font>
      <sz val="10"/>
      <name val="Arial"/>
      <family val="2"/>
    </font>
    <font>
      <sz val="10"/>
      <name val="Times New Roman"/>
      <family val="1"/>
    </font>
    <font>
      <b/>
      <sz val="10"/>
      <name val="Times New Roman"/>
      <family val="1"/>
    </font>
    <font>
      <b/>
      <sz val="14"/>
      <name val="Times New Roman"/>
      <family val="1"/>
    </font>
    <font>
      <b/>
      <sz val="14"/>
      <name val="Arial"/>
      <family val="2"/>
    </font>
    <font>
      <sz val="9"/>
      <name val="Times New Roman"/>
      <family val="1"/>
    </font>
    <font>
      <sz val="7.5"/>
      <name val="Times New Roman"/>
      <family val="1"/>
    </font>
    <font>
      <sz val="8"/>
      <name val="Times New Roman"/>
      <family val="1"/>
    </font>
    <font>
      <i/>
      <sz val="8"/>
      <name val="Times New Roman"/>
      <family val="1"/>
    </font>
    <font>
      <b/>
      <sz val="10"/>
      <name val="Arial"/>
      <family val="2"/>
    </font>
    <font>
      <sz val="10"/>
      <color theme="1"/>
      <name val="Calibri"/>
      <family val="2"/>
      <scheme val="minor"/>
    </font>
    <font>
      <u/>
      <sz val="12"/>
      <color theme="1"/>
      <name val="Times New Roman"/>
      <family val="1"/>
    </font>
    <font>
      <b/>
      <u/>
      <sz val="10"/>
      <name val="Times New Roman"/>
      <family val="1"/>
    </font>
    <font>
      <sz val="12"/>
      <name val="Times New Roman"/>
      <family val="1"/>
    </font>
    <font>
      <sz val="8"/>
      <color rgb="FF000000"/>
      <name val="Tahoma"/>
      <family val="2"/>
    </font>
    <font>
      <sz val="11"/>
      <name val="Times New Roman"/>
      <family val="1"/>
    </font>
    <font>
      <sz val="11"/>
      <name val="Calibri"/>
      <family val="2"/>
      <scheme val="minor"/>
    </font>
    <font>
      <b/>
      <sz val="11"/>
      <name val="Times New Roman"/>
      <family val="1"/>
    </font>
    <font>
      <b/>
      <sz val="12"/>
      <name val="Times New Roman"/>
      <family val="1"/>
    </font>
    <font>
      <b/>
      <sz val="6"/>
      <name val="Times New Roman"/>
      <family val="1"/>
    </font>
    <font>
      <sz val="9.5"/>
      <name val="Times New Roman"/>
      <family val="1"/>
    </font>
    <font>
      <sz val="12"/>
      <color theme="1"/>
      <name val="Calibri"/>
      <family val="2"/>
      <scheme val="minor"/>
    </font>
    <font>
      <b/>
      <i/>
      <sz val="8"/>
      <name val="Times New Roman"/>
      <family val="1"/>
    </font>
    <font>
      <sz val="26"/>
      <color theme="1"/>
      <name val="Calibri"/>
      <family val="2"/>
      <scheme val="minor"/>
    </font>
    <font>
      <sz val="14"/>
      <color theme="1"/>
      <name val="Calibri"/>
      <family val="2"/>
      <scheme val="minor"/>
    </font>
    <font>
      <b/>
      <sz val="14"/>
      <color theme="1"/>
      <name val="Calibri"/>
      <family val="2"/>
      <scheme val="minor"/>
    </font>
    <font>
      <b/>
      <sz val="16"/>
      <color theme="1"/>
      <name val="Calibri"/>
      <family val="2"/>
      <scheme val="minor"/>
    </font>
    <font>
      <b/>
      <sz val="6"/>
      <color theme="1"/>
      <name val="Times New Roman"/>
      <family val="1"/>
    </font>
  </fonts>
  <fills count="13">
    <fill>
      <patternFill patternType="none"/>
    </fill>
    <fill>
      <patternFill patternType="gray125"/>
    </fill>
    <fill>
      <patternFill patternType="solid">
        <fgColor rgb="FFFFFF00"/>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theme="1"/>
        <bgColor indexed="64"/>
      </patternFill>
    </fill>
    <fill>
      <patternFill patternType="solid">
        <fgColor rgb="FFCCCCFF"/>
        <bgColor indexed="64"/>
      </patternFill>
    </fill>
    <fill>
      <patternFill patternType="solid">
        <fgColor rgb="FFF1FE44"/>
        <bgColor indexed="64"/>
      </patternFill>
    </fill>
    <fill>
      <patternFill patternType="solid">
        <fgColor rgb="FF92D050"/>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1" tint="4.9989318521683403E-2"/>
        <bgColor indexed="64"/>
      </patternFill>
    </fill>
  </fills>
  <borders count="43">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s>
  <cellStyleXfs count="2">
    <xf numFmtId="0" fontId="0" fillId="0" borderId="0"/>
    <xf numFmtId="0" fontId="13" fillId="0" borderId="0"/>
  </cellStyleXfs>
  <cellXfs count="1186">
    <xf numFmtId="0" fontId="0" fillId="0" borderId="0" xfId="0"/>
    <xf numFmtId="0" fontId="13" fillId="0" borderId="0" xfId="1"/>
    <xf numFmtId="0" fontId="2" fillId="3" borderId="0" xfId="0" applyFont="1" applyFill="1" applyAlignment="1">
      <alignment shrinkToFit="1"/>
    </xf>
    <xf numFmtId="0" fontId="2" fillId="3" borderId="0" xfId="0" applyFont="1" applyFill="1" applyAlignment="1">
      <alignment horizontal="left" shrinkToFit="1"/>
    </xf>
    <xf numFmtId="0" fontId="24" fillId="3" borderId="0" xfId="0" applyFont="1" applyFill="1" applyAlignment="1">
      <alignment horizontal="center" shrinkToFit="1"/>
    </xf>
    <xf numFmtId="10" fontId="2" fillId="3" borderId="0" xfId="0" applyNumberFormat="1" applyFont="1" applyFill="1" applyAlignment="1">
      <alignment horizontal="center" shrinkToFit="1"/>
    </xf>
    <xf numFmtId="166" fontId="5" fillId="2" borderId="2" xfId="0" applyNumberFormat="1" applyFont="1" applyFill="1" applyBorder="1" applyAlignment="1" applyProtection="1">
      <alignment horizontal="center" vertical="center" shrinkToFit="1"/>
      <protection locked="0" hidden="1"/>
    </xf>
    <xf numFmtId="2" fontId="5" fillId="2" borderId="2" xfId="0" applyNumberFormat="1" applyFont="1" applyFill="1" applyBorder="1" applyAlignment="1" applyProtection="1">
      <alignment horizontal="center" vertical="center" shrinkToFit="1"/>
      <protection locked="0" hidden="1"/>
    </xf>
    <xf numFmtId="164" fontId="5" fillId="2" borderId="2" xfId="0" applyNumberFormat="1" applyFont="1" applyFill="1" applyBorder="1" applyAlignment="1" applyProtection="1">
      <alignment horizontal="center" vertical="center" shrinkToFit="1"/>
      <protection locked="0" hidden="1"/>
    </xf>
    <xf numFmtId="14" fontId="5" fillId="2" borderId="2" xfId="0" applyNumberFormat="1" applyFont="1" applyFill="1" applyBorder="1" applyAlignment="1" applyProtection="1">
      <alignment horizontal="center" vertical="center" shrinkToFit="1"/>
      <protection locked="0" hidden="1"/>
    </xf>
    <xf numFmtId="0" fontId="0" fillId="3" borderId="0" xfId="0" applyFill="1" applyAlignment="1">
      <alignment horizontal="right" shrinkToFit="1"/>
    </xf>
    <xf numFmtId="0" fontId="23" fillId="3" borderId="0" xfId="0" applyFont="1" applyFill="1" applyAlignment="1">
      <alignment horizontal="right" shrinkToFit="1"/>
    </xf>
    <xf numFmtId="0" fontId="23" fillId="3" borderId="0" xfId="0" applyFont="1" applyFill="1" applyAlignment="1">
      <alignment shrinkToFit="1"/>
    </xf>
    <xf numFmtId="0" fontId="0" fillId="3" borderId="0" xfId="0" applyFill="1" applyAlignment="1">
      <alignment shrinkToFit="1"/>
    </xf>
    <xf numFmtId="0" fontId="2" fillId="3" borderId="0" xfId="0" applyFont="1" applyFill="1" applyAlignment="1">
      <alignment horizontal="center" shrinkToFit="1"/>
    </xf>
    <xf numFmtId="0" fontId="2" fillId="3" borderId="0" xfId="0" applyFont="1" applyFill="1" applyAlignment="1">
      <alignment horizontal="right" shrinkToFit="1"/>
    </xf>
    <xf numFmtId="0" fontId="8" fillId="0" borderId="0" xfId="0" applyFont="1" applyProtection="1">
      <protection hidden="1"/>
    </xf>
    <xf numFmtId="0" fontId="26" fillId="0" borderId="0" xfId="1" applyFont="1"/>
    <xf numFmtId="0" fontId="2" fillId="0" borderId="0" xfId="0" applyFont="1" applyProtection="1">
      <protection hidden="1"/>
    </xf>
    <xf numFmtId="165" fontId="2" fillId="3" borderId="0" xfId="0" applyNumberFormat="1" applyFont="1" applyFill="1" applyAlignment="1">
      <alignment horizontal="left" shrinkToFit="1"/>
    </xf>
    <xf numFmtId="0" fontId="8" fillId="3" borderId="0" xfId="0" applyFont="1" applyFill="1" applyAlignment="1">
      <alignment horizontal="left" shrinkToFit="1"/>
    </xf>
    <xf numFmtId="0" fontId="2" fillId="3" borderId="0" xfId="0" applyFont="1" applyFill="1" applyAlignment="1">
      <alignment wrapText="1" shrinkToFit="1"/>
    </xf>
    <xf numFmtId="0" fontId="8" fillId="6" borderId="0" xfId="0" applyFont="1" applyFill="1" applyProtection="1">
      <protection hidden="1"/>
    </xf>
    <xf numFmtId="165" fontId="5" fillId="6" borderId="2" xfId="0" applyNumberFormat="1" applyFont="1" applyFill="1" applyBorder="1" applyAlignment="1" applyProtection="1">
      <alignment vertical="center" shrinkToFit="1"/>
      <protection hidden="1"/>
    </xf>
    <xf numFmtId="164" fontId="5" fillId="6" borderId="2" xfId="0" applyNumberFormat="1" applyFont="1" applyFill="1" applyBorder="1" applyAlignment="1" applyProtection="1">
      <alignment horizontal="center" vertical="center" shrinkToFit="1"/>
      <protection hidden="1"/>
    </xf>
    <xf numFmtId="0" fontId="9" fillId="6" borderId="2" xfId="0" applyFont="1" applyFill="1" applyBorder="1" applyAlignment="1" applyProtection="1">
      <alignment horizontal="center"/>
      <protection hidden="1"/>
    </xf>
    <xf numFmtId="1" fontId="9" fillId="6" borderId="2" xfId="0" applyNumberFormat="1" applyFont="1" applyFill="1" applyBorder="1" applyAlignment="1" applyProtection="1">
      <alignment horizontal="center"/>
      <protection hidden="1"/>
    </xf>
    <xf numFmtId="10" fontId="12" fillId="6" borderId="2" xfId="0" applyNumberFormat="1" applyFont="1" applyFill="1" applyBorder="1" applyAlignment="1" applyProtection="1">
      <alignment horizontal="center" vertical="center" wrapText="1"/>
      <protection hidden="1"/>
    </xf>
    <xf numFmtId="0" fontId="6" fillId="6" borderId="2" xfId="0" applyFont="1" applyFill="1" applyBorder="1" applyAlignment="1" applyProtection="1">
      <alignment horizontal="center" vertical="center" wrapText="1"/>
      <protection hidden="1"/>
    </xf>
    <xf numFmtId="14" fontId="2" fillId="6" borderId="0" xfId="0" applyNumberFormat="1" applyFont="1" applyFill="1" applyAlignment="1" applyProtection="1">
      <alignment horizontal="center"/>
      <protection hidden="1"/>
    </xf>
    <xf numFmtId="166" fontId="5" fillId="2" borderId="1" xfId="0" applyNumberFormat="1" applyFont="1" applyFill="1" applyBorder="1" applyAlignment="1" applyProtection="1">
      <alignment horizontal="center" shrinkToFit="1"/>
      <protection locked="0" hidden="1"/>
    </xf>
    <xf numFmtId="0" fontId="8" fillId="6" borderId="0" xfId="0" applyFont="1" applyFill="1" applyAlignment="1" applyProtection="1">
      <alignment horizontal="center"/>
      <protection hidden="1"/>
    </xf>
    <xf numFmtId="0" fontId="1" fillId="6" borderId="0" xfId="0" applyFont="1" applyFill="1" applyAlignment="1" applyProtection="1">
      <alignment horizontal="left" shrinkToFit="1"/>
      <protection hidden="1"/>
    </xf>
    <xf numFmtId="0" fontId="5" fillId="6" borderId="0" xfId="0" applyFont="1" applyFill="1" applyAlignment="1" applyProtection="1">
      <alignment vertical="center"/>
      <protection hidden="1"/>
    </xf>
    <xf numFmtId="0" fontId="28" fillId="6" borderId="0" xfId="0" applyFont="1" applyFill="1" applyProtection="1">
      <protection hidden="1"/>
    </xf>
    <xf numFmtId="165" fontId="14" fillId="6" borderId="12" xfId="0" applyNumberFormat="1" applyFont="1" applyFill="1" applyBorder="1" applyAlignment="1" applyProtection="1">
      <alignment vertical="center" shrinkToFit="1"/>
      <protection hidden="1"/>
    </xf>
    <xf numFmtId="2" fontId="15" fillId="6" borderId="2" xfId="0" applyNumberFormat="1" applyFont="1" applyFill="1" applyBorder="1" applyAlignment="1" applyProtection="1">
      <alignment horizontal="right" vertical="center" shrinkToFit="1"/>
      <protection hidden="1"/>
    </xf>
    <xf numFmtId="165" fontId="15" fillId="6" borderId="2" xfId="0" applyNumberFormat="1" applyFont="1" applyFill="1" applyBorder="1" applyAlignment="1" applyProtection="1">
      <alignment horizontal="center" vertical="center" shrinkToFit="1"/>
      <protection hidden="1"/>
    </xf>
    <xf numFmtId="0" fontId="15" fillId="6" borderId="0" xfId="0" applyFont="1" applyFill="1" applyAlignment="1" applyProtection="1">
      <alignment horizontal="right" vertical="center" shrinkToFit="1"/>
      <protection hidden="1"/>
    </xf>
    <xf numFmtId="2" fontId="15" fillId="6" borderId="0" xfId="0" applyNumberFormat="1" applyFont="1" applyFill="1" applyAlignment="1" applyProtection="1">
      <alignment horizontal="center" vertical="center" shrinkToFit="1"/>
      <protection hidden="1"/>
    </xf>
    <xf numFmtId="2" fontId="15" fillId="6" borderId="0" xfId="0" applyNumberFormat="1" applyFont="1" applyFill="1" applyAlignment="1" applyProtection="1">
      <alignment horizontal="left" vertical="center" shrinkToFit="1"/>
      <protection hidden="1"/>
    </xf>
    <xf numFmtId="2" fontId="15" fillId="6" borderId="0" xfId="0" applyNumberFormat="1" applyFont="1" applyFill="1" applyAlignment="1" applyProtection="1">
      <alignment horizontal="right" vertical="center" shrinkToFit="1"/>
      <protection hidden="1"/>
    </xf>
    <xf numFmtId="165" fontId="15" fillId="6" borderId="0" xfId="0" applyNumberFormat="1" applyFont="1" applyFill="1" applyAlignment="1" applyProtection="1">
      <alignment horizontal="center" vertical="center" shrinkToFit="1"/>
      <protection hidden="1"/>
    </xf>
    <xf numFmtId="0" fontId="30" fillId="6" borderId="0" xfId="0" applyFont="1" applyFill="1" applyAlignment="1" applyProtection="1">
      <alignment horizontal="right" vertical="center"/>
      <protection hidden="1"/>
    </xf>
    <xf numFmtId="0" fontId="32" fillId="6" borderId="0" xfId="0" applyFont="1" applyFill="1" applyAlignment="1" applyProtection="1">
      <alignment vertical="center"/>
      <protection hidden="1"/>
    </xf>
    <xf numFmtId="0" fontId="30" fillId="6" borderId="0" xfId="0" applyFont="1" applyFill="1" applyAlignment="1" applyProtection="1">
      <alignment horizontal="right"/>
      <protection hidden="1"/>
    </xf>
    <xf numFmtId="0" fontId="20" fillId="6" borderId="0" xfId="0" applyFont="1" applyFill="1" applyProtection="1">
      <protection hidden="1"/>
    </xf>
    <xf numFmtId="0" fontId="13" fillId="6" borderId="0" xfId="1" applyFill="1"/>
    <xf numFmtId="0" fontId="14" fillId="6" borderId="0" xfId="1" applyFont="1" applyFill="1"/>
    <xf numFmtId="0" fontId="17" fillId="6" borderId="0" xfId="1" applyFont="1" applyFill="1" applyAlignment="1">
      <alignment horizontal="center"/>
    </xf>
    <xf numFmtId="0" fontId="18" fillId="6" borderId="0" xfId="1" applyFont="1" applyFill="1"/>
    <xf numFmtId="0" fontId="14" fillId="6" borderId="0" xfId="1" applyFont="1" applyFill="1" applyAlignment="1">
      <alignment horizontal="left"/>
    </xf>
    <xf numFmtId="0" fontId="19" fillId="6" borderId="0" xfId="1" applyFont="1" applyFill="1" applyAlignment="1">
      <alignment horizontal="left"/>
    </xf>
    <xf numFmtId="0" fontId="13" fillId="6" borderId="0" xfId="1" applyFill="1" applyAlignment="1">
      <alignment horizontal="left"/>
    </xf>
    <xf numFmtId="0" fontId="13" fillId="6" borderId="0" xfId="1" applyFill="1" applyAlignment="1">
      <alignment horizontal="center"/>
    </xf>
    <xf numFmtId="0" fontId="14" fillId="6" borderId="0" xfId="1" applyFont="1" applyFill="1" applyAlignment="1">
      <alignment horizontal="center"/>
    </xf>
    <xf numFmtId="14" fontId="14" fillId="6" borderId="1" xfId="1" applyNumberFormat="1" applyFont="1" applyFill="1" applyBorder="1" applyAlignment="1">
      <alignment horizontal="center"/>
    </xf>
    <xf numFmtId="14" fontId="14" fillId="6" borderId="0" xfId="1" applyNumberFormat="1" applyFont="1" applyFill="1"/>
    <xf numFmtId="0" fontId="14" fillId="6" borderId="16" xfId="1" applyFont="1" applyFill="1" applyBorder="1" applyAlignment="1">
      <alignment horizontal="center"/>
    </xf>
    <xf numFmtId="0" fontId="13" fillId="6" borderId="0" xfId="1" applyFill="1" applyAlignment="1">
      <alignment horizontal="left" vertical="top" wrapText="1"/>
    </xf>
    <xf numFmtId="0" fontId="14" fillId="6" borderId="0" xfId="1" applyFont="1" applyFill="1" applyAlignment="1">
      <alignment horizontal="left" vertical="top" wrapText="1"/>
    </xf>
    <xf numFmtId="0" fontId="14" fillId="6" borderId="0" xfId="1" applyFont="1" applyFill="1" applyAlignment="1">
      <alignment horizontal="center" vertical="top" wrapText="1"/>
    </xf>
    <xf numFmtId="0" fontId="14" fillId="6" borderId="25" xfId="1" applyFont="1" applyFill="1" applyBorder="1" applyAlignment="1">
      <alignment horizontal="left" vertical="top" wrapText="1"/>
    </xf>
    <xf numFmtId="0" fontId="14" fillId="6" borderId="0" xfId="1" quotePrefix="1" applyFont="1" applyFill="1" applyAlignment="1">
      <alignment horizontal="center" vertical="top" wrapText="1"/>
    </xf>
    <xf numFmtId="0" fontId="14" fillId="6" borderId="0" xfId="1" quotePrefix="1" applyFont="1" applyFill="1" applyAlignment="1">
      <alignment horizontal="left" vertical="top" wrapText="1"/>
    </xf>
    <xf numFmtId="0" fontId="20" fillId="6" borderId="0" xfId="1" applyFont="1" applyFill="1" applyAlignment="1">
      <alignment horizontal="left" vertical="top"/>
    </xf>
    <xf numFmtId="0" fontId="14" fillId="6" borderId="1" xfId="1" applyFont="1" applyFill="1" applyBorder="1" applyAlignment="1">
      <alignment horizontal="left" vertical="top" wrapText="1"/>
    </xf>
    <xf numFmtId="0" fontId="14" fillId="6" borderId="0" xfId="1" applyFont="1" applyFill="1" applyAlignment="1">
      <alignment horizontal="left" vertical="top"/>
    </xf>
    <xf numFmtId="0" fontId="13" fillId="6" borderId="0" xfId="1" applyFill="1" applyAlignment="1">
      <alignment horizontal="left" vertical="top"/>
    </xf>
    <xf numFmtId="0" fontId="20" fillId="6" borderId="0" xfId="1" quotePrefix="1" applyFont="1" applyFill="1" applyAlignment="1">
      <alignment horizontal="left" vertical="top"/>
    </xf>
    <xf numFmtId="0" fontId="21" fillId="6" borderId="0" xfId="1" applyFont="1" applyFill="1" applyAlignment="1">
      <alignment horizontal="left" vertical="top"/>
    </xf>
    <xf numFmtId="0" fontId="21" fillId="6" borderId="0" xfId="1" applyFont="1" applyFill="1"/>
    <xf numFmtId="0" fontId="14" fillId="6" borderId="1" xfId="1" applyFont="1" applyFill="1" applyBorder="1"/>
    <xf numFmtId="0" fontId="14" fillId="6" borderId="0" xfId="1" applyFont="1" applyFill="1" applyAlignment="1">
      <alignment horizontal="right"/>
    </xf>
    <xf numFmtId="0" fontId="20" fillId="6" borderId="0" xfId="1" applyFont="1" applyFill="1"/>
    <xf numFmtId="0" fontId="22" fillId="6" borderId="0" xfId="1" applyFont="1" applyFill="1"/>
    <xf numFmtId="0" fontId="15" fillId="7" borderId="1" xfId="1" applyFont="1" applyFill="1" applyBorder="1" applyAlignment="1" applyProtection="1">
      <alignment horizontal="center"/>
      <protection locked="0" hidden="1"/>
    </xf>
    <xf numFmtId="165" fontId="2" fillId="4" borderId="2" xfId="0" applyNumberFormat="1" applyFont="1" applyFill="1" applyBorder="1" applyAlignment="1" applyProtection="1">
      <alignment horizontal="center" vertical="center" shrinkToFit="1"/>
      <protection locked="0"/>
    </xf>
    <xf numFmtId="0" fontId="2" fillId="4" borderId="2" xfId="0" applyFont="1" applyFill="1" applyBorder="1" applyAlignment="1" applyProtection="1">
      <alignment horizontal="left" shrinkToFit="1"/>
      <protection locked="0"/>
    </xf>
    <xf numFmtId="0" fontId="2" fillId="4" borderId="2" xfId="0" applyFont="1" applyFill="1" applyBorder="1" applyAlignment="1" applyProtection="1">
      <alignment horizontal="center" shrinkToFit="1"/>
      <protection locked="0"/>
    </xf>
    <xf numFmtId="0" fontId="3" fillId="6" borderId="0" xfId="0" applyFont="1" applyFill="1" applyAlignment="1" applyProtection="1">
      <alignment shrinkToFit="1"/>
      <protection hidden="1"/>
    </xf>
    <xf numFmtId="165" fontId="14" fillId="6" borderId="0" xfId="1" applyNumberFormat="1" applyFont="1" applyFill="1" applyAlignment="1">
      <alignment horizontal="left" vertical="center"/>
    </xf>
    <xf numFmtId="0" fontId="14" fillId="6" borderId="0" xfId="1" applyFont="1" applyFill="1" applyAlignment="1">
      <alignment horizontal="left" vertical="center"/>
    </xf>
    <xf numFmtId="14" fontId="13" fillId="6" borderId="0" xfId="1" applyNumberFormat="1" applyFill="1"/>
    <xf numFmtId="0" fontId="14" fillId="6" borderId="34" xfId="1" applyFont="1" applyFill="1" applyBorder="1" applyAlignment="1">
      <alignment horizontal="center"/>
    </xf>
    <xf numFmtId="0" fontId="14" fillId="6" borderId="35" xfId="1" applyFont="1" applyFill="1" applyBorder="1" applyAlignment="1">
      <alignment horizontal="center"/>
    </xf>
    <xf numFmtId="0" fontId="14" fillId="6" borderId="36" xfId="1" applyFont="1" applyFill="1" applyBorder="1" applyAlignment="1">
      <alignment horizontal="center" vertical="top" wrapText="1"/>
    </xf>
    <xf numFmtId="0" fontId="14" fillId="6" borderId="34" xfId="1" applyFont="1" applyFill="1" applyBorder="1" applyAlignment="1">
      <alignment horizontal="center" vertical="top" wrapText="1"/>
    </xf>
    <xf numFmtId="0" fontId="14" fillId="6" borderId="35" xfId="1" applyFont="1" applyFill="1" applyBorder="1" applyAlignment="1">
      <alignment horizontal="center" vertical="top" wrapText="1"/>
    </xf>
    <xf numFmtId="0" fontId="14" fillId="6" borderId="39" xfId="1" applyFont="1" applyFill="1" applyBorder="1" applyAlignment="1">
      <alignment horizontal="center" vertical="top" wrapText="1"/>
    </xf>
    <xf numFmtId="0" fontId="8" fillId="8" borderId="0" xfId="0" applyFont="1" applyFill="1" applyProtection="1">
      <protection hidden="1"/>
    </xf>
    <xf numFmtId="0" fontId="5" fillId="8" borderId="0" xfId="0" applyFont="1" applyFill="1" applyAlignment="1" applyProtection="1">
      <alignment vertical="center"/>
      <protection hidden="1"/>
    </xf>
    <xf numFmtId="0" fontId="1" fillId="8" borderId="0" xfId="0" applyFont="1" applyFill="1" applyAlignment="1" applyProtection="1">
      <alignment horizontal="left" shrinkToFit="1"/>
      <protection hidden="1"/>
    </xf>
    <xf numFmtId="0" fontId="8" fillId="8" borderId="0" xfId="0" applyFont="1" applyFill="1" applyAlignment="1" applyProtection="1">
      <alignment horizontal="center"/>
      <protection hidden="1"/>
    </xf>
    <xf numFmtId="14" fontId="2" fillId="8" borderId="0" xfId="0" applyNumberFormat="1" applyFont="1" applyFill="1" applyAlignment="1" applyProtection="1">
      <alignment horizontal="center"/>
      <protection hidden="1"/>
    </xf>
    <xf numFmtId="0" fontId="3" fillId="8" borderId="0" xfId="0" applyFont="1" applyFill="1" applyAlignment="1" applyProtection="1">
      <alignment shrinkToFit="1"/>
      <protection hidden="1"/>
    </xf>
    <xf numFmtId="0" fontId="6" fillId="8" borderId="2" xfId="0" applyFont="1" applyFill="1" applyBorder="1" applyAlignment="1" applyProtection="1">
      <alignment horizontal="center" vertical="center" wrapText="1"/>
      <protection hidden="1"/>
    </xf>
    <xf numFmtId="10" fontId="12" fillId="8" borderId="2" xfId="0" applyNumberFormat="1" applyFont="1" applyFill="1" applyBorder="1" applyAlignment="1" applyProtection="1">
      <alignment horizontal="center" vertical="center" wrapText="1"/>
      <protection hidden="1"/>
    </xf>
    <xf numFmtId="1" fontId="9" fillId="8" borderId="2" xfId="0" applyNumberFormat="1" applyFont="1" applyFill="1" applyBorder="1" applyAlignment="1" applyProtection="1">
      <alignment horizontal="center"/>
      <protection hidden="1"/>
    </xf>
    <xf numFmtId="164" fontId="5" fillId="8" borderId="2" xfId="0" applyNumberFormat="1" applyFont="1" applyFill="1" applyBorder="1" applyAlignment="1" applyProtection="1">
      <alignment horizontal="center" vertical="center" shrinkToFit="1"/>
      <protection hidden="1"/>
    </xf>
    <xf numFmtId="165" fontId="5" fillId="8" borderId="2" xfId="0" applyNumberFormat="1" applyFont="1" applyFill="1" applyBorder="1" applyAlignment="1" applyProtection="1">
      <alignment vertical="center" shrinkToFit="1"/>
      <protection hidden="1"/>
    </xf>
    <xf numFmtId="0" fontId="9" fillId="8" borderId="2" xfId="0" applyFont="1" applyFill="1" applyBorder="1" applyAlignment="1" applyProtection="1">
      <alignment horizontal="center"/>
      <protection hidden="1"/>
    </xf>
    <xf numFmtId="0" fontId="28" fillId="8" borderId="0" xfId="0" applyFont="1" applyFill="1" applyProtection="1">
      <protection hidden="1"/>
    </xf>
    <xf numFmtId="165" fontId="14" fillId="8" borderId="12" xfId="0" applyNumberFormat="1" applyFont="1" applyFill="1" applyBorder="1" applyAlignment="1" applyProtection="1">
      <alignment vertical="center" shrinkToFit="1"/>
      <protection hidden="1"/>
    </xf>
    <xf numFmtId="2" fontId="15" fillId="8" borderId="2" xfId="0" applyNumberFormat="1" applyFont="1" applyFill="1" applyBorder="1" applyAlignment="1" applyProtection="1">
      <alignment horizontal="right" vertical="center" shrinkToFit="1"/>
      <protection hidden="1"/>
    </xf>
    <xf numFmtId="165" fontId="15" fillId="8" borderId="2" xfId="0" applyNumberFormat="1" applyFont="1" applyFill="1" applyBorder="1" applyAlignment="1" applyProtection="1">
      <alignment horizontal="center" vertical="center" shrinkToFit="1"/>
      <protection hidden="1"/>
    </xf>
    <xf numFmtId="0" fontId="15" fillId="8" borderId="0" xfId="0" applyFont="1" applyFill="1" applyAlignment="1" applyProtection="1">
      <alignment horizontal="right" vertical="center" shrinkToFit="1"/>
      <protection hidden="1"/>
    </xf>
    <xf numFmtId="2" fontId="15" fillId="8" borderId="0" xfId="0" applyNumberFormat="1" applyFont="1" applyFill="1" applyAlignment="1" applyProtection="1">
      <alignment horizontal="center" vertical="center" shrinkToFit="1"/>
      <protection hidden="1"/>
    </xf>
    <xf numFmtId="2" fontId="15" fillId="8" borderId="0" xfId="0" applyNumberFormat="1" applyFont="1" applyFill="1" applyAlignment="1" applyProtection="1">
      <alignment horizontal="left" vertical="center" shrinkToFit="1"/>
      <protection hidden="1"/>
    </xf>
    <xf numFmtId="2" fontId="15" fillId="8" borderId="0" xfId="0" applyNumberFormat="1" applyFont="1" applyFill="1" applyAlignment="1" applyProtection="1">
      <alignment horizontal="right" vertical="center" shrinkToFit="1"/>
      <protection hidden="1"/>
    </xf>
    <xf numFmtId="165" fontId="15" fillId="8" borderId="0" xfId="0" applyNumberFormat="1" applyFont="1" applyFill="1" applyAlignment="1" applyProtection="1">
      <alignment horizontal="center" vertical="center" shrinkToFit="1"/>
      <protection hidden="1"/>
    </xf>
    <xf numFmtId="0" fontId="30" fillId="8" borderId="0" xfId="0" applyFont="1" applyFill="1" applyAlignment="1" applyProtection="1">
      <alignment horizontal="right" vertical="center"/>
      <protection hidden="1"/>
    </xf>
    <xf numFmtId="0" fontId="32" fillId="8" borderId="0" xfId="0" applyFont="1" applyFill="1" applyAlignment="1" applyProtection="1">
      <alignment vertical="center"/>
      <protection hidden="1"/>
    </xf>
    <xf numFmtId="0" fontId="30" fillId="8" borderId="0" xfId="0" applyFont="1" applyFill="1" applyAlignment="1" applyProtection="1">
      <alignment horizontal="right"/>
      <protection hidden="1"/>
    </xf>
    <xf numFmtId="0" fontId="20" fillId="8" borderId="0" xfId="0" applyFont="1" applyFill="1" applyProtection="1">
      <protection hidden="1"/>
    </xf>
    <xf numFmtId="0" fontId="13" fillId="8" borderId="0" xfId="1" applyFill="1"/>
    <xf numFmtId="0" fontId="14" fillId="8" borderId="0" xfId="1" applyFont="1" applyFill="1"/>
    <xf numFmtId="0" fontId="17" fillId="8" borderId="0" xfId="1" applyFont="1" applyFill="1" applyAlignment="1">
      <alignment horizontal="center"/>
    </xf>
    <xf numFmtId="0" fontId="18" fillId="8" borderId="0" xfId="1" applyFont="1" applyFill="1"/>
    <xf numFmtId="0" fontId="14" fillId="8" borderId="0" xfId="1" applyFont="1" applyFill="1" applyAlignment="1">
      <alignment horizontal="left"/>
    </xf>
    <xf numFmtId="0" fontId="19" fillId="8" borderId="0" xfId="1" applyFont="1" applyFill="1" applyAlignment="1">
      <alignment horizontal="left"/>
    </xf>
    <xf numFmtId="0" fontId="13" fillId="8" borderId="0" xfId="1" applyFill="1" applyAlignment="1">
      <alignment horizontal="left"/>
    </xf>
    <xf numFmtId="0" fontId="13" fillId="8" borderId="0" xfId="1" applyFill="1" applyAlignment="1">
      <alignment horizontal="center"/>
    </xf>
    <xf numFmtId="0" fontId="14" fillId="8" borderId="0" xfId="1" applyFont="1" applyFill="1" applyAlignment="1">
      <alignment horizontal="center"/>
    </xf>
    <xf numFmtId="14" fontId="14" fillId="8" borderId="1" xfId="1" applyNumberFormat="1" applyFont="1" applyFill="1" applyBorder="1" applyAlignment="1">
      <alignment horizontal="center"/>
    </xf>
    <xf numFmtId="14" fontId="14" fillId="8" borderId="0" xfId="1" applyNumberFormat="1" applyFont="1" applyFill="1"/>
    <xf numFmtId="0" fontId="14" fillId="8" borderId="16" xfId="1" applyFont="1" applyFill="1" applyBorder="1" applyAlignment="1">
      <alignment horizontal="center"/>
    </xf>
    <xf numFmtId="0" fontId="14" fillId="8" borderId="34" xfId="1" applyFont="1" applyFill="1" applyBorder="1" applyAlignment="1">
      <alignment horizontal="center"/>
    </xf>
    <xf numFmtId="0" fontId="14" fillId="8" borderId="35" xfId="1" applyFont="1" applyFill="1" applyBorder="1" applyAlignment="1">
      <alignment horizontal="center"/>
    </xf>
    <xf numFmtId="0" fontId="14" fillId="8" borderId="36" xfId="1" applyFont="1" applyFill="1" applyBorder="1" applyAlignment="1">
      <alignment horizontal="center" vertical="top" wrapText="1"/>
    </xf>
    <xf numFmtId="0" fontId="13" fillId="8" borderId="0" xfId="1" applyFill="1" applyAlignment="1">
      <alignment horizontal="left" vertical="top" wrapText="1"/>
    </xf>
    <xf numFmtId="0" fontId="14" fillId="8" borderId="0" xfId="1" applyFont="1" applyFill="1" applyAlignment="1">
      <alignment horizontal="left" vertical="top" wrapText="1"/>
    </xf>
    <xf numFmtId="165" fontId="14" fillId="8" borderId="0" xfId="1" applyNumberFormat="1" applyFont="1" applyFill="1" applyAlignment="1">
      <alignment horizontal="left" vertical="center"/>
    </xf>
    <xf numFmtId="0" fontId="14" fillId="8" borderId="34" xfId="1" applyFont="1" applyFill="1" applyBorder="1" applyAlignment="1">
      <alignment horizontal="center" vertical="top" wrapText="1"/>
    </xf>
    <xf numFmtId="0" fontId="14" fillId="8" borderId="35" xfId="1" applyFont="1" applyFill="1" applyBorder="1" applyAlignment="1">
      <alignment horizontal="center" vertical="top" wrapText="1"/>
    </xf>
    <xf numFmtId="0" fontId="14" fillId="8" borderId="0" xfId="1" applyFont="1" applyFill="1" applyAlignment="1">
      <alignment horizontal="center" vertical="top" wrapText="1"/>
    </xf>
    <xf numFmtId="0" fontId="14" fillId="8" borderId="0" xfId="1" applyFont="1" applyFill="1" applyAlignment="1">
      <alignment horizontal="left" vertical="center"/>
    </xf>
    <xf numFmtId="0" fontId="14" fillId="8" borderId="39" xfId="1" applyFont="1" applyFill="1" applyBorder="1" applyAlignment="1">
      <alignment horizontal="center" vertical="top" wrapText="1"/>
    </xf>
    <xf numFmtId="0" fontId="14" fillId="8" borderId="25" xfId="1" applyFont="1" applyFill="1" applyBorder="1" applyAlignment="1">
      <alignment horizontal="left" vertical="top" wrapText="1"/>
    </xf>
    <xf numFmtId="0" fontId="14" fillId="8" borderId="0" xfId="1" quotePrefix="1" applyFont="1" applyFill="1" applyAlignment="1">
      <alignment horizontal="center" vertical="top" wrapText="1"/>
    </xf>
    <xf numFmtId="0" fontId="14" fillId="8" borderId="0" xfId="1" quotePrefix="1" applyFont="1" applyFill="1" applyAlignment="1">
      <alignment horizontal="left" vertical="top" wrapText="1"/>
    </xf>
    <xf numFmtId="0" fontId="14" fillId="8" borderId="1" xfId="1" applyFont="1" applyFill="1" applyBorder="1" applyAlignment="1">
      <alignment horizontal="left" vertical="top" wrapText="1"/>
    </xf>
    <xf numFmtId="0" fontId="14" fillId="8" borderId="0" xfId="1" applyFont="1" applyFill="1" applyAlignment="1">
      <alignment horizontal="left" vertical="top"/>
    </xf>
    <xf numFmtId="0" fontId="13" fillId="8" borderId="0" xfId="1" applyFill="1" applyAlignment="1">
      <alignment horizontal="left" vertical="top"/>
    </xf>
    <xf numFmtId="0" fontId="20" fillId="8" borderId="0" xfId="1" quotePrefix="1" applyFont="1" applyFill="1" applyAlignment="1">
      <alignment horizontal="left" vertical="top"/>
    </xf>
    <xf numFmtId="0" fontId="20" fillId="8" borderId="0" xfId="1" applyFont="1" applyFill="1" applyAlignment="1">
      <alignment horizontal="left" vertical="top"/>
    </xf>
    <xf numFmtId="0" fontId="21" fillId="8" borderId="0" xfId="1" applyFont="1" applyFill="1" applyAlignment="1">
      <alignment horizontal="left" vertical="top"/>
    </xf>
    <xf numFmtId="0" fontId="21" fillId="8" borderId="0" xfId="1" applyFont="1" applyFill="1"/>
    <xf numFmtId="0" fontId="14" fillId="8" borderId="1" xfId="1" applyFont="1" applyFill="1" applyBorder="1"/>
    <xf numFmtId="0" fontId="14" fillId="8" borderId="0" xfId="1" applyFont="1" applyFill="1" applyAlignment="1">
      <alignment horizontal="right"/>
    </xf>
    <xf numFmtId="0" fontId="20" fillId="8" borderId="0" xfId="1" applyFont="1" applyFill="1"/>
    <xf numFmtId="14" fontId="13" fillId="8" borderId="0" xfId="1" applyNumberFormat="1" applyFill="1"/>
    <xf numFmtId="0" fontId="22" fillId="8" borderId="0" xfId="1" applyFont="1" applyFill="1"/>
    <xf numFmtId="0" fontId="15" fillId="2" borderId="1" xfId="1" applyFont="1" applyFill="1" applyBorder="1" applyAlignment="1" applyProtection="1">
      <alignment horizontal="center"/>
      <protection locked="0" hidden="1"/>
    </xf>
    <xf numFmtId="0" fontId="8" fillId="9" borderId="0" xfId="0" applyFont="1" applyFill="1" applyProtection="1">
      <protection hidden="1"/>
    </xf>
    <xf numFmtId="0" fontId="5" fillId="9" borderId="0" xfId="0" applyFont="1" applyFill="1" applyAlignment="1" applyProtection="1">
      <alignment vertical="center"/>
      <protection hidden="1"/>
    </xf>
    <xf numFmtId="0" fontId="1" fillId="9" borderId="0" xfId="0" applyFont="1" applyFill="1" applyAlignment="1" applyProtection="1">
      <alignment horizontal="left" shrinkToFit="1"/>
      <protection hidden="1"/>
    </xf>
    <xf numFmtId="0" fontId="8" fillId="9" borderId="0" xfId="0" applyFont="1" applyFill="1" applyAlignment="1" applyProtection="1">
      <alignment horizontal="center"/>
      <protection hidden="1"/>
    </xf>
    <xf numFmtId="14" fontId="2" fillId="9" borderId="0" xfId="0" applyNumberFormat="1" applyFont="1" applyFill="1" applyAlignment="1" applyProtection="1">
      <alignment horizontal="center"/>
      <protection hidden="1"/>
    </xf>
    <xf numFmtId="0" fontId="3" fillId="9" borderId="0" xfId="0" applyFont="1" applyFill="1" applyAlignment="1" applyProtection="1">
      <alignment shrinkToFit="1"/>
      <protection hidden="1"/>
    </xf>
    <xf numFmtId="0" fontId="6" fillId="9" borderId="2" xfId="0" applyFont="1" applyFill="1" applyBorder="1" applyAlignment="1" applyProtection="1">
      <alignment horizontal="center" vertical="center" wrapText="1"/>
      <protection hidden="1"/>
    </xf>
    <xf numFmtId="10" fontId="12" fillId="9" borderId="2" xfId="0" applyNumberFormat="1" applyFont="1" applyFill="1" applyBorder="1" applyAlignment="1" applyProtection="1">
      <alignment horizontal="center" vertical="center" wrapText="1"/>
      <protection hidden="1"/>
    </xf>
    <xf numFmtId="1" fontId="9" fillId="9" borderId="2" xfId="0" applyNumberFormat="1" applyFont="1" applyFill="1" applyBorder="1" applyAlignment="1" applyProtection="1">
      <alignment horizontal="center"/>
      <protection hidden="1"/>
    </xf>
    <xf numFmtId="164" fontId="5" fillId="9" borderId="2" xfId="0" applyNumberFormat="1" applyFont="1" applyFill="1" applyBorder="1" applyAlignment="1" applyProtection="1">
      <alignment horizontal="center" vertical="center" shrinkToFit="1"/>
      <protection hidden="1"/>
    </xf>
    <xf numFmtId="165" fontId="5" fillId="9" borderId="2" xfId="0" applyNumberFormat="1" applyFont="1" applyFill="1" applyBorder="1" applyAlignment="1" applyProtection="1">
      <alignment vertical="center" shrinkToFit="1"/>
      <protection hidden="1"/>
    </xf>
    <xf numFmtId="0" fontId="9" fillId="9" borderId="2" xfId="0" applyFont="1" applyFill="1" applyBorder="1" applyAlignment="1" applyProtection="1">
      <alignment horizontal="center"/>
      <protection hidden="1"/>
    </xf>
    <xf numFmtId="0" fontId="28" fillId="9" borderId="0" xfId="0" applyFont="1" applyFill="1" applyProtection="1">
      <protection hidden="1"/>
    </xf>
    <xf numFmtId="165" fontId="14" fillId="9" borderId="12" xfId="0" applyNumberFormat="1" applyFont="1" applyFill="1" applyBorder="1" applyAlignment="1" applyProtection="1">
      <alignment vertical="center" shrinkToFit="1"/>
      <protection hidden="1"/>
    </xf>
    <xf numFmtId="2" fontId="15" fillId="9" borderId="2" xfId="0" applyNumberFormat="1" applyFont="1" applyFill="1" applyBorder="1" applyAlignment="1" applyProtection="1">
      <alignment horizontal="right" vertical="center" shrinkToFit="1"/>
      <protection hidden="1"/>
    </xf>
    <xf numFmtId="165" fontId="15" fillId="9" borderId="2" xfId="0" applyNumberFormat="1" applyFont="1" applyFill="1" applyBorder="1" applyAlignment="1" applyProtection="1">
      <alignment horizontal="center" vertical="center" shrinkToFit="1"/>
      <protection hidden="1"/>
    </xf>
    <xf numFmtId="0" fontId="15" fillId="9" borderId="0" xfId="0" applyFont="1" applyFill="1" applyAlignment="1" applyProtection="1">
      <alignment horizontal="right" vertical="center" shrinkToFit="1"/>
      <protection hidden="1"/>
    </xf>
    <xf numFmtId="2" fontId="15" fillId="9" borderId="0" xfId="0" applyNumberFormat="1" applyFont="1" applyFill="1" applyAlignment="1" applyProtection="1">
      <alignment horizontal="center" vertical="center" shrinkToFit="1"/>
      <protection hidden="1"/>
    </xf>
    <xf numFmtId="2" fontId="15" fillId="9" borderId="0" xfId="0" applyNumberFormat="1" applyFont="1" applyFill="1" applyAlignment="1" applyProtection="1">
      <alignment horizontal="left" vertical="center" shrinkToFit="1"/>
      <protection hidden="1"/>
    </xf>
    <xf numFmtId="2" fontId="15" fillId="9" borderId="0" xfId="0" applyNumberFormat="1" applyFont="1" applyFill="1" applyAlignment="1" applyProtection="1">
      <alignment horizontal="right" vertical="center" shrinkToFit="1"/>
      <protection hidden="1"/>
    </xf>
    <xf numFmtId="165" fontId="15" fillId="9" borderId="0" xfId="0" applyNumberFormat="1" applyFont="1" applyFill="1" applyAlignment="1" applyProtection="1">
      <alignment horizontal="center" vertical="center" shrinkToFit="1"/>
      <protection hidden="1"/>
    </xf>
    <xf numFmtId="0" fontId="30" fillId="9" borderId="0" xfId="0" applyFont="1" applyFill="1" applyAlignment="1" applyProtection="1">
      <alignment horizontal="right" vertical="center"/>
      <protection hidden="1"/>
    </xf>
    <xf numFmtId="0" fontId="32" fillId="9" borderId="0" xfId="0" applyFont="1" applyFill="1" applyAlignment="1" applyProtection="1">
      <alignment vertical="center"/>
      <protection hidden="1"/>
    </xf>
    <xf numFmtId="0" fontId="30" fillId="9" borderId="0" xfId="0" applyFont="1" applyFill="1" applyAlignment="1" applyProtection="1">
      <alignment horizontal="right"/>
      <protection hidden="1"/>
    </xf>
    <xf numFmtId="0" fontId="20" fillId="9" borderId="0" xfId="0" applyFont="1" applyFill="1" applyProtection="1">
      <protection hidden="1"/>
    </xf>
    <xf numFmtId="0" fontId="13" fillId="9" borderId="0" xfId="1" applyFill="1"/>
    <xf numFmtId="0" fontId="14" fillId="9" borderId="0" xfId="1" applyFont="1" applyFill="1"/>
    <xf numFmtId="0" fontId="17" fillId="9" borderId="0" xfId="1" applyFont="1" applyFill="1" applyAlignment="1">
      <alignment horizontal="center"/>
    </xf>
    <xf numFmtId="0" fontId="18" fillId="9" borderId="0" xfId="1" applyFont="1" applyFill="1"/>
    <xf numFmtId="0" fontId="14" fillId="9" borderId="0" xfId="1" applyFont="1" applyFill="1" applyAlignment="1">
      <alignment horizontal="left"/>
    </xf>
    <xf numFmtId="0" fontId="19" fillId="9" borderId="0" xfId="1" applyFont="1" applyFill="1" applyAlignment="1">
      <alignment horizontal="left"/>
    </xf>
    <xf numFmtId="0" fontId="13" fillId="9" borderId="0" xfId="1" applyFill="1" applyAlignment="1">
      <alignment horizontal="left"/>
    </xf>
    <xf numFmtId="0" fontId="13" fillId="9" borderId="0" xfId="1" applyFill="1" applyAlignment="1">
      <alignment horizontal="center"/>
    </xf>
    <xf numFmtId="0" fontId="14" fillId="9" borderId="0" xfId="1" applyFont="1" applyFill="1" applyAlignment="1">
      <alignment horizontal="center"/>
    </xf>
    <xf numFmtId="14" fontId="14" fillId="9" borderId="1" xfId="1" applyNumberFormat="1" applyFont="1" applyFill="1" applyBorder="1" applyAlignment="1">
      <alignment horizontal="center"/>
    </xf>
    <xf numFmtId="14" fontId="14" fillId="9" borderId="0" xfId="1" applyNumberFormat="1" applyFont="1" applyFill="1"/>
    <xf numFmtId="0" fontId="14" fillId="9" borderId="16" xfId="1" applyFont="1" applyFill="1" applyBorder="1" applyAlignment="1">
      <alignment horizontal="center"/>
    </xf>
    <xf numFmtId="0" fontId="14" fillId="9" borderId="34" xfId="1" applyFont="1" applyFill="1" applyBorder="1" applyAlignment="1">
      <alignment horizontal="center"/>
    </xf>
    <xf numFmtId="0" fontId="14" fillId="9" borderId="35" xfId="1" applyFont="1" applyFill="1" applyBorder="1" applyAlignment="1">
      <alignment horizontal="center"/>
    </xf>
    <xf numFmtId="0" fontId="14" fillId="9" borderId="36" xfId="1" applyFont="1" applyFill="1" applyBorder="1" applyAlignment="1">
      <alignment horizontal="center" vertical="top" wrapText="1"/>
    </xf>
    <xf numFmtId="0" fontId="13" fillId="9" borderId="0" xfId="1" applyFill="1" applyAlignment="1">
      <alignment horizontal="left" vertical="top" wrapText="1"/>
    </xf>
    <xf numFmtId="0" fontId="14" fillId="9" borderId="0" xfId="1" applyFont="1" applyFill="1" applyAlignment="1">
      <alignment horizontal="left" vertical="top" wrapText="1"/>
    </xf>
    <xf numFmtId="165" fontId="14" fillId="9" borderId="0" xfId="1" applyNumberFormat="1" applyFont="1" applyFill="1" applyAlignment="1">
      <alignment horizontal="left" vertical="center"/>
    </xf>
    <xf numFmtId="0" fontId="14" fillId="9" borderId="34" xfId="1" applyFont="1" applyFill="1" applyBorder="1" applyAlignment="1">
      <alignment horizontal="center" vertical="top" wrapText="1"/>
    </xf>
    <xf numFmtId="0" fontId="14" fillId="9" borderId="35" xfId="1" applyFont="1" applyFill="1" applyBorder="1" applyAlignment="1">
      <alignment horizontal="center" vertical="top" wrapText="1"/>
    </xf>
    <xf numFmtId="0" fontId="14" fillId="9" borderId="0" xfId="1" applyFont="1" applyFill="1" applyAlignment="1">
      <alignment horizontal="center" vertical="top" wrapText="1"/>
    </xf>
    <xf numFmtId="0" fontId="14" fillId="9" borderId="0" xfId="1" applyFont="1" applyFill="1" applyAlignment="1">
      <alignment horizontal="left" vertical="center"/>
    </xf>
    <xf numFmtId="0" fontId="14" fillId="9" borderId="39" xfId="1" applyFont="1" applyFill="1" applyBorder="1" applyAlignment="1">
      <alignment horizontal="center" vertical="top" wrapText="1"/>
    </xf>
    <xf numFmtId="0" fontId="14" fillId="9" borderId="25" xfId="1" applyFont="1" applyFill="1" applyBorder="1" applyAlignment="1">
      <alignment horizontal="left" vertical="top" wrapText="1"/>
    </xf>
    <xf numFmtId="0" fontId="14" fillId="9" borderId="0" xfId="1" quotePrefix="1" applyFont="1" applyFill="1" applyAlignment="1">
      <alignment horizontal="center" vertical="top" wrapText="1"/>
    </xf>
    <xf numFmtId="0" fontId="14" fillId="9" borderId="0" xfId="1" quotePrefix="1" applyFont="1" applyFill="1" applyAlignment="1">
      <alignment horizontal="left" vertical="top" wrapText="1"/>
    </xf>
    <xf numFmtId="0" fontId="14" fillId="9" borderId="1" xfId="1" applyFont="1" applyFill="1" applyBorder="1" applyAlignment="1">
      <alignment horizontal="left" vertical="top" wrapText="1"/>
    </xf>
    <xf numFmtId="0" fontId="14" fillId="9" borderId="0" xfId="1" applyFont="1" applyFill="1" applyAlignment="1">
      <alignment horizontal="left" vertical="top"/>
    </xf>
    <xf numFmtId="0" fontId="13" fillId="9" borderId="0" xfId="1" applyFill="1" applyAlignment="1">
      <alignment horizontal="left" vertical="top"/>
    </xf>
    <xf numFmtId="0" fontId="20" fillId="9" borderId="0" xfId="1" quotePrefix="1" applyFont="1" applyFill="1" applyAlignment="1">
      <alignment horizontal="left" vertical="top"/>
    </xf>
    <xf numFmtId="0" fontId="20" fillId="9" borderId="0" xfId="1" applyFont="1" applyFill="1" applyAlignment="1">
      <alignment horizontal="left" vertical="top"/>
    </xf>
    <xf numFmtId="0" fontId="21" fillId="9" borderId="0" xfId="1" applyFont="1" applyFill="1" applyAlignment="1">
      <alignment horizontal="left" vertical="top"/>
    </xf>
    <xf numFmtId="0" fontId="21" fillId="9" borderId="0" xfId="1" applyFont="1" applyFill="1"/>
    <xf numFmtId="0" fontId="14" fillId="9" borderId="1" xfId="1" applyFont="1" applyFill="1" applyBorder="1"/>
    <xf numFmtId="0" fontId="14" fillId="9" borderId="0" xfId="1" applyFont="1" applyFill="1" applyAlignment="1">
      <alignment horizontal="right"/>
    </xf>
    <xf numFmtId="0" fontId="20" fillId="9" borderId="0" xfId="1" applyFont="1" applyFill="1"/>
    <xf numFmtId="14" fontId="13" fillId="9" borderId="0" xfId="1" applyNumberFormat="1" applyFill="1"/>
    <xf numFmtId="0" fontId="22" fillId="9" borderId="0" xfId="1" applyFont="1" applyFill="1"/>
    <xf numFmtId="0" fontId="8" fillId="10" borderId="0" xfId="0" applyFont="1" applyFill="1" applyProtection="1">
      <protection hidden="1"/>
    </xf>
    <xf numFmtId="0" fontId="5" fillId="10" borderId="0" xfId="0" applyFont="1" applyFill="1" applyAlignment="1" applyProtection="1">
      <alignment vertical="center"/>
      <protection hidden="1"/>
    </xf>
    <xf numFmtId="0" fontId="1" fillId="10" borderId="0" xfId="0" applyFont="1" applyFill="1" applyAlignment="1" applyProtection="1">
      <alignment horizontal="left" shrinkToFit="1"/>
      <protection hidden="1"/>
    </xf>
    <xf numFmtId="0" fontId="8" fillId="10" borderId="0" xfId="0" applyFont="1" applyFill="1" applyAlignment="1" applyProtection="1">
      <alignment horizontal="center"/>
      <protection hidden="1"/>
    </xf>
    <xf numFmtId="14" fontId="2" fillId="10" borderId="0" xfId="0" applyNumberFormat="1" applyFont="1" applyFill="1" applyAlignment="1" applyProtection="1">
      <alignment horizontal="center"/>
      <protection hidden="1"/>
    </xf>
    <xf numFmtId="0" fontId="3" fillId="10" borderId="0" xfId="0" applyFont="1" applyFill="1" applyAlignment="1" applyProtection="1">
      <alignment shrinkToFit="1"/>
      <protection hidden="1"/>
    </xf>
    <xf numFmtId="0" fontId="6" fillId="10" borderId="2" xfId="0" applyFont="1" applyFill="1" applyBorder="1" applyAlignment="1" applyProtection="1">
      <alignment horizontal="center" vertical="center" wrapText="1"/>
      <protection hidden="1"/>
    </xf>
    <xf numFmtId="10" fontId="12" fillId="10" borderId="2" xfId="0" applyNumberFormat="1" applyFont="1" applyFill="1" applyBorder="1" applyAlignment="1" applyProtection="1">
      <alignment horizontal="center" vertical="center" wrapText="1"/>
      <protection hidden="1"/>
    </xf>
    <xf numFmtId="1" fontId="9" fillId="10" borderId="2" xfId="0" applyNumberFormat="1" applyFont="1" applyFill="1" applyBorder="1" applyAlignment="1" applyProtection="1">
      <alignment horizontal="center"/>
      <protection hidden="1"/>
    </xf>
    <xf numFmtId="164" fontId="5" fillId="10" borderId="2" xfId="0" applyNumberFormat="1" applyFont="1" applyFill="1" applyBorder="1" applyAlignment="1" applyProtection="1">
      <alignment horizontal="center" vertical="center" shrinkToFit="1"/>
      <protection hidden="1"/>
    </xf>
    <xf numFmtId="165" fontId="5" fillId="10" borderId="2" xfId="0" applyNumberFormat="1" applyFont="1" applyFill="1" applyBorder="1" applyAlignment="1" applyProtection="1">
      <alignment vertical="center" shrinkToFit="1"/>
      <protection hidden="1"/>
    </xf>
    <xf numFmtId="0" fontId="9" fillId="10" borderId="2" xfId="0" applyFont="1" applyFill="1" applyBorder="1" applyAlignment="1" applyProtection="1">
      <alignment horizontal="center"/>
      <protection hidden="1"/>
    </xf>
    <xf numFmtId="0" fontId="28" fillId="10" borderId="0" xfId="0" applyFont="1" applyFill="1" applyProtection="1">
      <protection hidden="1"/>
    </xf>
    <xf numFmtId="165" fontId="14" fillId="10" borderId="12" xfId="0" applyNumberFormat="1" applyFont="1" applyFill="1" applyBorder="1" applyAlignment="1" applyProtection="1">
      <alignment vertical="center" shrinkToFit="1"/>
      <protection hidden="1"/>
    </xf>
    <xf numFmtId="2" fontId="15" fillId="10" borderId="2" xfId="0" applyNumberFormat="1" applyFont="1" applyFill="1" applyBorder="1" applyAlignment="1" applyProtection="1">
      <alignment horizontal="right" vertical="center" shrinkToFit="1"/>
      <protection hidden="1"/>
    </xf>
    <xf numFmtId="165" fontId="15" fillId="10" borderId="2" xfId="0" applyNumberFormat="1" applyFont="1" applyFill="1" applyBorder="1" applyAlignment="1" applyProtection="1">
      <alignment horizontal="center" vertical="center" shrinkToFit="1"/>
      <protection hidden="1"/>
    </xf>
    <xf numFmtId="0" fontId="15" fillId="10" borderId="0" xfId="0" applyFont="1" applyFill="1" applyAlignment="1" applyProtection="1">
      <alignment horizontal="right" vertical="center" shrinkToFit="1"/>
      <protection hidden="1"/>
    </xf>
    <xf numFmtId="2" fontId="15" fillId="10" borderId="0" xfId="0" applyNumberFormat="1" applyFont="1" applyFill="1" applyAlignment="1" applyProtection="1">
      <alignment horizontal="center" vertical="center" shrinkToFit="1"/>
      <protection hidden="1"/>
    </xf>
    <xf numFmtId="2" fontId="15" fillId="10" borderId="0" xfId="0" applyNumberFormat="1" applyFont="1" applyFill="1" applyAlignment="1" applyProtection="1">
      <alignment horizontal="left" vertical="center" shrinkToFit="1"/>
      <protection hidden="1"/>
    </xf>
    <xf numFmtId="2" fontId="15" fillId="10" borderId="0" xfId="0" applyNumberFormat="1" applyFont="1" applyFill="1" applyAlignment="1" applyProtection="1">
      <alignment horizontal="right" vertical="center" shrinkToFit="1"/>
      <protection hidden="1"/>
    </xf>
    <xf numFmtId="165" fontId="15" fillId="10" borderId="0" xfId="0" applyNumberFormat="1" applyFont="1" applyFill="1" applyAlignment="1" applyProtection="1">
      <alignment horizontal="center" vertical="center" shrinkToFit="1"/>
      <protection hidden="1"/>
    </xf>
    <xf numFmtId="0" fontId="30" fillId="10" borderId="0" xfId="0" applyFont="1" applyFill="1" applyAlignment="1" applyProtection="1">
      <alignment horizontal="right" vertical="center"/>
      <protection hidden="1"/>
    </xf>
    <xf numFmtId="0" fontId="32" fillId="10" borderId="0" xfId="0" applyFont="1" applyFill="1" applyAlignment="1" applyProtection="1">
      <alignment vertical="center"/>
      <protection hidden="1"/>
    </xf>
    <xf numFmtId="0" fontId="30" fillId="10" borderId="0" xfId="0" applyFont="1" applyFill="1" applyAlignment="1" applyProtection="1">
      <alignment horizontal="right"/>
      <protection hidden="1"/>
    </xf>
    <xf numFmtId="0" fontId="20" fillId="10" borderId="0" xfId="0" applyFont="1" applyFill="1" applyProtection="1">
      <protection hidden="1"/>
    </xf>
    <xf numFmtId="0" fontId="13" fillId="10" borderId="0" xfId="1" applyFill="1"/>
    <xf numFmtId="0" fontId="14" fillId="10" borderId="0" xfId="1" applyFont="1" applyFill="1"/>
    <xf numFmtId="0" fontId="17" fillId="10" borderId="0" xfId="1" applyFont="1" applyFill="1" applyAlignment="1">
      <alignment horizontal="center"/>
    </xf>
    <xf numFmtId="0" fontId="18" fillId="10" borderId="0" xfId="1" applyFont="1" applyFill="1"/>
    <xf numFmtId="0" fontId="14" fillId="10" borderId="0" xfId="1" applyFont="1" applyFill="1" applyAlignment="1">
      <alignment horizontal="left"/>
    </xf>
    <xf numFmtId="0" fontId="19" fillId="10" borderId="0" xfId="1" applyFont="1" applyFill="1" applyAlignment="1">
      <alignment horizontal="left"/>
    </xf>
    <xf numFmtId="0" fontId="13" fillId="10" borderId="0" xfId="1" applyFill="1" applyAlignment="1">
      <alignment horizontal="left"/>
    </xf>
    <xf numFmtId="0" fontId="13" fillId="10" borderId="0" xfId="1" applyFill="1" applyAlignment="1">
      <alignment horizontal="center"/>
    </xf>
    <xf numFmtId="0" fontId="14" fillId="10" borderId="0" xfId="1" applyFont="1" applyFill="1" applyAlignment="1">
      <alignment horizontal="center"/>
    </xf>
    <xf numFmtId="14" fontId="14" fillId="10" borderId="1" xfId="1" applyNumberFormat="1" applyFont="1" applyFill="1" applyBorder="1" applyAlignment="1">
      <alignment horizontal="center"/>
    </xf>
    <xf numFmtId="14" fontId="14" fillId="10" borderId="0" xfId="1" applyNumberFormat="1" applyFont="1" applyFill="1"/>
    <xf numFmtId="0" fontId="14" fillId="10" borderId="16" xfId="1" applyFont="1" applyFill="1" applyBorder="1" applyAlignment="1">
      <alignment horizontal="center"/>
    </xf>
    <xf numFmtId="0" fontId="14" fillId="10" borderId="34" xfId="1" applyFont="1" applyFill="1" applyBorder="1" applyAlignment="1">
      <alignment horizontal="center"/>
    </xf>
    <xf numFmtId="0" fontId="14" fillId="10" borderId="35" xfId="1" applyFont="1" applyFill="1" applyBorder="1" applyAlignment="1">
      <alignment horizontal="center"/>
    </xf>
    <xf numFmtId="0" fontId="14" fillId="10" borderId="36" xfId="1" applyFont="1" applyFill="1" applyBorder="1" applyAlignment="1">
      <alignment horizontal="center" vertical="top" wrapText="1"/>
    </xf>
    <xf numFmtId="0" fontId="13" fillId="10" borderId="0" xfId="1" applyFill="1" applyAlignment="1">
      <alignment horizontal="left" vertical="top" wrapText="1"/>
    </xf>
    <xf numFmtId="0" fontId="14" fillId="10" borderId="0" xfId="1" applyFont="1" applyFill="1" applyAlignment="1">
      <alignment horizontal="left" vertical="top" wrapText="1"/>
    </xf>
    <xf numFmtId="165" fontId="14" fillId="10" borderId="0" xfId="1" applyNumberFormat="1" applyFont="1" applyFill="1" applyAlignment="1">
      <alignment horizontal="left" vertical="center"/>
    </xf>
    <xf numFmtId="0" fontId="14" fillId="10" borderId="34" xfId="1" applyFont="1" applyFill="1" applyBorder="1" applyAlignment="1">
      <alignment horizontal="center" vertical="top" wrapText="1"/>
    </xf>
    <xf numFmtId="0" fontId="14" fillId="10" borderId="35" xfId="1" applyFont="1" applyFill="1" applyBorder="1" applyAlignment="1">
      <alignment horizontal="center" vertical="top" wrapText="1"/>
    </xf>
    <xf numFmtId="0" fontId="14" fillId="10" borderId="0" xfId="1" applyFont="1" applyFill="1" applyAlignment="1">
      <alignment horizontal="center" vertical="top" wrapText="1"/>
    </xf>
    <xf numFmtId="0" fontId="14" fillId="10" borderId="0" xfId="1" applyFont="1" applyFill="1" applyAlignment="1">
      <alignment horizontal="left" vertical="center"/>
    </xf>
    <xf numFmtId="0" fontId="14" fillId="10" borderId="39" xfId="1" applyFont="1" applyFill="1" applyBorder="1" applyAlignment="1">
      <alignment horizontal="center" vertical="top" wrapText="1"/>
    </xf>
    <xf numFmtId="0" fontId="14" fillId="10" borderId="25" xfId="1" applyFont="1" applyFill="1" applyBorder="1" applyAlignment="1">
      <alignment horizontal="left" vertical="top" wrapText="1"/>
    </xf>
    <xf numFmtId="0" fontId="14" fillId="10" borderId="0" xfId="1" quotePrefix="1" applyFont="1" applyFill="1" applyAlignment="1">
      <alignment horizontal="center" vertical="top" wrapText="1"/>
    </xf>
    <xf numFmtId="0" fontId="14" fillId="10" borderId="0" xfId="1" quotePrefix="1" applyFont="1" applyFill="1" applyAlignment="1">
      <alignment horizontal="left" vertical="top" wrapText="1"/>
    </xf>
    <xf numFmtId="0" fontId="14" fillId="10" borderId="1" xfId="1" applyFont="1" applyFill="1" applyBorder="1" applyAlignment="1">
      <alignment horizontal="left" vertical="top" wrapText="1"/>
    </xf>
    <xf numFmtId="0" fontId="14" fillId="10" borderId="0" xfId="1" applyFont="1" applyFill="1" applyAlignment="1">
      <alignment horizontal="left" vertical="top"/>
    </xf>
    <xf numFmtId="0" fontId="13" fillId="10" borderId="0" xfId="1" applyFill="1" applyAlignment="1">
      <alignment horizontal="left" vertical="top"/>
    </xf>
    <xf numFmtId="0" fontId="20" fillId="10" borderId="0" xfId="1" quotePrefix="1" applyFont="1" applyFill="1" applyAlignment="1">
      <alignment horizontal="left" vertical="top"/>
    </xf>
    <xf numFmtId="0" fontId="20" fillId="10" borderId="0" xfId="1" applyFont="1" applyFill="1" applyAlignment="1">
      <alignment horizontal="left" vertical="top"/>
    </xf>
    <xf numFmtId="0" fontId="21" fillId="10" borderId="0" xfId="1" applyFont="1" applyFill="1" applyAlignment="1">
      <alignment horizontal="left" vertical="top"/>
    </xf>
    <xf numFmtId="0" fontId="21" fillId="10" borderId="0" xfId="1" applyFont="1" applyFill="1"/>
    <xf numFmtId="0" fontId="14" fillId="10" borderId="1" xfId="1" applyFont="1" applyFill="1" applyBorder="1"/>
    <xf numFmtId="0" fontId="14" fillId="10" borderId="0" xfId="1" applyFont="1" applyFill="1" applyAlignment="1">
      <alignment horizontal="right"/>
    </xf>
    <xf numFmtId="0" fontId="20" fillId="10" borderId="0" xfId="1" applyFont="1" applyFill="1"/>
    <xf numFmtId="14" fontId="13" fillId="10" borderId="0" xfId="1" applyNumberFormat="1" applyFill="1"/>
    <xf numFmtId="0" fontId="22" fillId="10" borderId="0" xfId="1" applyFont="1" applyFill="1"/>
    <xf numFmtId="0" fontId="13" fillId="11" borderId="0" xfId="1" applyFill="1"/>
    <xf numFmtId="0" fontId="14" fillId="11" borderId="0" xfId="1" applyFont="1" applyFill="1"/>
    <xf numFmtId="0" fontId="17" fillId="11" borderId="0" xfId="1" applyFont="1" applyFill="1" applyAlignment="1">
      <alignment horizontal="center"/>
    </xf>
    <xf numFmtId="0" fontId="18" fillId="11" borderId="0" xfId="1" applyFont="1" applyFill="1"/>
    <xf numFmtId="0" fontId="14" fillId="11" borderId="0" xfId="1" applyFont="1" applyFill="1" applyAlignment="1">
      <alignment horizontal="left"/>
    </xf>
    <xf numFmtId="0" fontId="19" fillId="11" borderId="0" xfId="1" applyFont="1" applyFill="1" applyAlignment="1">
      <alignment horizontal="left"/>
    </xf>
    <xf numFmtId="0" fontId="13" fillId="11" borderId="0" xfId="1" applyFill="1" applyAlignment="1">
      <alignment horizontal="left"/>
    </xf>
    <xf numFmtId="0" fontId="13" fillId="11" borderId="0" xfId="1" applyFill="1" applyAlignment="1">
      <alignment horizontal="center"/>
    </xf>
    <xf numFmtId="0" fontId="14" fillId="11" borderId="0" xfId="1" applyFont="1" applyFill="1" applyAlignment="1">
      <alignment horizontal="center"/>
    </xf>
    <xf numFmtId="14" fontId="14" fillId="11" borderId="1" xfId="1" applyNumberFormat="1" applyFont="1" applyFill="1" applyBorder="1" applyAlignment="1">
      <alignment horizontal="center"/>
    </xf>
    <xf numFmtId="14" fontId="14" fillId="11" borderId="0" xfId="1" applyNumberFormat="1" applyFont="1" applyFill="1"/>
    <xf numFmtId="0" fontId="14" fillId="11" borderId="16" xfId="1" applyFont="1" applyFill="1" applyBorder="1" applyAlignment="1">
      <alignment horizontal="center"/>
    </xf>
    <xf numFmtId="0" fontId="14" fillId="11" borderId="34" xfId="1" applyFont="1" applyFill="1" applyBorder="1" applyAlignment="1">
      <alignment horizontal="center"/>
    </xf>
    <xf numFmtId="0" fontId="14" fillId="11" borderId="35" xfId="1" applyFont="1" applyFill="1" applyBorder="1" applyAlignment="1">
      <alignment horizontal="center"/>
    </xf>
    <xf numFmtId="0" fontId="14" fillId="11" borderId="36" xfId="1" applyFont="1" applyFill="1" applyBorder="1" applyAlignment="1">
      <alignment horizontal="center" vertical="top" wrapText="1"/>
    </xf>
    <xf numFmtId="0" fontId="13" fillId="11" borderId="0" xfId="1" applyFill="1" applyAlignment="1">
      <alignment horizontal="left" vertical="top" wrapText="1"/>
    </xf>
    <xf numFmtId="0" fontId="14" fillId="11" borderId="0" xfId="1" applyFont="1" applyFill="1" applyAlignment="1">
      <alignment horizontal="left" vertical="top" wrapText="1"/>
    </xf>
    <xf numFmtId="165" fontId="14" fillId="11" borderId="0" xfId="1" applyNumberFormat="1" applyFont="1" applyFill="1" applyAlignment="1">
      <alignment horizontal="left" vertical="center"/>
    </xf>
    <xf numFmtId="0" fontId="14" fillId="11" borderId="34" xfId="1" applyFont="1" applyFill="1" applyBorder="1" applyAlignment="1">
      <alignment horizontal="center" vertical="top" wrapText="1"/>
    </xf>
    <xf numFmtId="0" fontId="14" fillId="11" borderId="35" xfId="1" applyFont="1" applyFill="1" applyBorder="1" applyAlignment="1">
      <alignment horizontal="center" vertical="top" wrapText="1"/>
    </xf>
    <xf numFmtId="0" fontId="14" fillId="11" borderId="0" xfId="1" applyFont="1" applyFill="1" applyAlignment="1">
      <alignment horizontal="center" vertical="top" wrapText="1"/>
    </xf>
    <xf numFmtId="0" fontId="14" fillId="11" borderId="0" xfId="1" applyFont="1" applyFill="1" applyAlignment="1">
      <alignment horizontal="left" vertical="center"/>
    </xf>
    <xf numFmtId="0" fontId="14" fillId="11" borderId="39" xfId="1" applyFont="1" applyFill="1" applyBorder="1" applyAlignment="1">
      <alignment horizontal="center" vertical="top" wrapText="1"/>
    </xf>
    <xf numFmtId="0" fontId="14" fillId="11" borderId="25" xfId="1" applyFont="1" applyFill="1" applyBorder="1" applyAlignment="1">
      <alignment horizontal="left" vertical="top" wrapText="1"/>
    </xf>
    <xf numFmtId="0" fontId="14" fillId="11" borderId="0" xfId="1" quotePrefix="1" applyFont="1" applyFill="1" applyAlignment="1">
      <alignment horizontal="center" vertical="top" wrapText="1"/>
    </xf>
    <xf numFmtId="0" fontId="14" fillId="11" borderId="0" xfId="1" quotePrefix="1" applyFont="1" applyFill="1" applyAlignment="1">
      <alignment horizontal="left" vertical="top" wrapText="1"/>
    </xf>
    <xf numFmtId="0" fontId="14" fillId="11" borderId="1" xfId="1" applyFont="1" applyFill="1" applyBorder="1" applyAlignment="1">
      <alignment horizontal="left" vertical="top" wrapText="1"/>
    </xf>
    <xf numFmtId="0" fontId="14" fillId="11" borderId="0" xfId="1" applyFont="1" applyFill="1" applyAlignment="1">
      <alignment horizontal="left" vertical="top"/>
    </xf>
    <xf numFmtId="0" fontId="13" fillId="11" borderId="0" xfId="1" applyFill="1" applyAlignment="1">
      <alignment horizontal="left" vertical="top"/>
    </xf>
    <xf numFmtId="0" fontId="20" fillId="11" borderId="0" xfId="1" quotePrefix="1" applyFont="1" applyFill="1" applyAlignment="1">
      <alignment horizontal="left" vertical="top"/>
    </xf>
    <xf numFmtId="0" fontId="20" fillId="11" borderId="0" xfId="1" applyFont="1" applyFill="1" applyAlignment="1">
      <alignment horizontal="left" vertical="top"/>
    </xf>
    <xf numFmtId="0" fontId="21" fillId="11" borderId="0" xfId="1" applyFont="1" applyFill="1" applyAlignment="1">
      <alignment horizontal="left" vertical="top"/>
    </xf>
    <xf numFmtId="0" fontId="21" fillId="11" borderId="0" xfId="1" applyFont="1" applyFill="1"/>
    <xf numFmtId="0" fontId="14" fillId="11" borderId="1" xfId="1" applyFont="1" applyFill="1" applyBorder="1"/>
    <xf numFmtId="0" fontId="14" fillId="11" borderId="0" xfId="1" applyFont="1" applyFill="1" applyAlignment="1">
      <alignment horizontal="right"/>
    </xf>
    <xf numFmtId="0" fontId="20" fillId="11" borderId="0" xfId="1" applyFont="1" applyFill="1"/>
    <xf numFmtId="14" fontId="13" fillId="11" borderId="0" xfId="1" applyNumberFormat="1" applyFill="1"/>
    <xf numFmtId="0" fontId="22" fillId="11" borderId="0" xfId="1" applyFont="1" applyFill="1"/>
    <xf numFmtId="0" fontId="8" fillId="11" borderId="0" xfId="0" applyFont="1" applyFill="1" applyProtection="1">
      <protection hidden="1"/>
    </xf>
    <xf numFmtId="0" fontId="5" fillId="11" borderId="0" xfId="0" applyFont="1" applyFill="1" applyAlignment="1" applyProtection="1">
      <alignment vertical="center"/>
      <protection hidden="1"/>
    </xf>
    <xf numFmtId="0" fontId="1" fillId="11" borderId="0" xfId="0" applyFont="1" applyFill="1" applyAlignment="1" applyProtection="1">
      <alignment horizontal="left" shrinkToFit="1"/>
      <protection hidden="1"/>
    </xf>
    <xf numFmtId="0" fontId="8" fillId="11" borderId="0" xfId="0" applyFont="1" applyFill="1" applyAlignment="1" applyProtection="1">
      <alignment horizontal="center"/>
      <protection hidden="1"/>
    </xf>
    <xf numFmtId="14" fontId="2" fillId="11" borderId="0" xfId="0" applyNumberFormat="1" applyFont="1" applyFill="1" applyAlignment="1" applyProtection="1">
      <alignment horizontal="center"/>
      <protection hidden="1"/>
    </xf>
    <xf numFmtId="0" fontId="3" fillId="11" borderId="0" xfId="0" applyFont="1" applyFill="1" applyAlignment="1" applyProtection="1">
      <alignment shrinkToFit="1"/>
      <protection hidden="1"/>
    </xf>
    <xf numFmtId="0" fontId="6" fillId="11" borderId="2" xfId="0" applyFont="1" applyFill="1" applyBorder="1" applyAlignment="1" applyProtection="1">
      <alignment horizontal="center" vertical="center" wrapText="1"/>
      <protection hidden="1"/>
    </xf>
    <xf numFmtId="10" fontId="12" fillId="11" borderId="2" xfId="0" applyNumberFormat="1" applyFont="1" applyFill="1" applyBorder="1" applyAlignment="1" applyProtection="1">
      <alignment horizontal="center" vertical="center" wrapText="1"/>
      <protection hidden="1"/>
    </xf>
    <xf numFmtId="1" fontId="9" fillId="11" borderId="2" xfId="0" applyNumberFormat="1" applyFont="1" applyFill="1" applyBorder="1" applyAlignment="1" applyProtection="1">
      <alignment horizontal="center"/>
      <protection hidden="1"/>
    </xf>
    <xf numFmtId="164" fontId="5" fillId="11" borderId="2" xfId="0" applyNumberFormat="1" applyFont="1" applyFill="1" applyBorder="1" applyAlignment="1" applyProtection="1">
      <alignment horizontal="center" vertical="center" shrinkToFit="1"/>
      <protection hidden="1"/>
    </xf>
    <xf numFmtId="165" fontId="5" fillId="11" borderId="2" xfId="0" applyNumberFormat="1" applyFont="1" applyFill="1" applyBorder="1" applyAlignment="1" applyProtection="1">
      <alignment vertical="center" shrinkToFit="1"/>
      <protection hidden="1"/>
    </xf>
    <xf numFmtId="0" fontId="9" fillId="11" borderId="2" xfId="0" applyFont="1" applyFill="1" applyBorder="1" applyAlignment="1" applyProtection="1">
      <alignment horizontal="center"/>
      <protection hidden="1"/>
    </xf>
    <xf numFmtId="0" fontId="28" fillId="11" borderId="0" xfId="0" applyFont="1" applyFill="1" applyProtection="1">
      <protection hidden="1"/>
    </xf>
    <xf numFmtId="165" fontId="14" fillId="11" borderId="12" xfId="0" applyNumberFormat="1" applyFont="1" applyFill="1" applyBorder="1" applyAlignment="1" applyProtection="1">
      <alignment vertical="center" shrinkToFit="1"/>
      <protection hidden="1"/>
    </xf>
    <xf numFmtId="2" fontId="15" fillId="11" borderId="2" xfId="0" applyNumberFormat="1" applyFont="1" applyFill="1" applyBorder="1" applyAlignment="1" applyProtection="1">
      <alignment horizontal="right" vertical="center" shrinkToFit="1"/>
      <protection hidden="1"/>
    </xf>
    <xf numFmtId="165" fontId="15" fillId="11" borderId="2" xfId="0" applyNumberFormat="1" applyFont="1" applyFill="1" applyBorder="1" applyAlignment="1" applyProtection="1">
      <alignment horizontal="center" vertical="center" shrinkToFit="1"/>
      <protection hidden="1"/>
    </xf>
    <xf numFmtId="0" fontId="15" fillId="11" borderId="0" xfId="0" applyFont="1" applyFill="1" applyAlignment="1" applyProtection="1">
      <alignment horizontal="right" vertical="center" shrinkToFit="1"/>
      <protection hidden="1"/>
    </xf>
    <xf numFmtId="2" fontId="15" fillId="11" borderId="0" xfId="0" applyNumberFormat="1" applyFont="1" applyFill="1" applyAlignment="1" applyProtection="1">
      <alignment horizontal="center" vertical="center" shrinkToFit="1"/>
      <protection hidden="1"/>
    </xf>
    <xf numFmtId="2" fontId="15" fillId="11" borderId="0" xfId="0" applyNumberFormat="1" applyFont="1" applyFill="1" applyAlignment="1" applyProtection="1">
      <alignment horizontal="left" vertical="center" shrinkToFit="1"/>
      <protection hidden="1"/>
    </xf>
    <xf numFmtId="2" fontId="15" fillId="11" borderId="0" xfId="0" applyNumberFormat="1" applyFont="1" applyFill="1" applyAlignment="1" applyProtection="1">
      <alignment horizontal="right" vertical="center" shrinkToFit="1"/>
      <protection hidden="1"/>
    </xf>
    <xf numFmtId="165" fontId="15" fillId="11" borderId="0" xfId="0" applyNumberFormat="1" applyFont="1" applyFill="1" applyAlignment="1" applyProtection="1">
      <alignment horizontal="center" vertical="center" shrinkToFit="1"/>
      <protection hidden="1"/>
    </xf>
    <xf numFmtId="0" fontId="30" fillId="11" borderId="0" xfId="0" applyFont="1" applyFill="1" applyAlignment="1" applyProtection="1">
      <alignment horizontal="right" vertical="center"/>
      <protection hidden="1"/>
    </xf>
    <xf numFmtId="0" fontId="32" fillId="11" borderId="0" xfId="0" applyFont="1" applyFill="1" applyAlignment="1" applyProtection="1">
      <alignment vertical="center"/>
      <protection hidden="1"/>
    </xf>
    <xf numFmtId="0" fontId="30" fillId="11" borderId="0" xfId="0" applyFont="1" applyFill="1" applyAlignment="1" applyProtection="1">
      <alignment horizontal="right"/>
      <protection hidden="1"/>
    </xf>
    <xf numFmtId="0" fontId="20" fillId="11" borderId="0" xfId="0" applyFont="1" applyFill="1" applyProtection="1">
      <protection hidden="1"/>
    </xf>
    <xf numFmtId="0" fontId="36" fillId="3" borderId="0" xfId="0" applyFont="1" applyFill="1" applyAlignment="1">
      <alignment shrinkToFit="1"/>
    </xf>
    <xf numFmtId="0" fontId="2" fillId="3" borderId="0" xfId="0" applyFont="1" applyFill="1" applyAlignment="1">
      <alignment horizontal="right" vertical="center" shrinkToFit="1"/>
    </xf>
    <xf numFmtId="0" fontId="37" fillId="11" borderId="35"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37" fillId="11" borderId="36"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10" fontId="2" fillId="4" borderId="2" xfId="0" applyNumberFormat="1" applyFont="1" applyFill="1" applyBorder="1" applyAlignment="1" applyProtection="1">
      <alignment horizontal="center" vertical="center" shrinkToFit="1"/>
      <protection locked="0"/>
    </xf>
    <xf numFmtId="166" fontId="5" fillId="8" borderId="1" xfId="0" applyNumberFormat="1" applyFont="1" applyFill="1" applyBorder="1" applyAlignment="1" applyProtection="1">
      <alignment horizontal="center" shrinkToFit="1"/>
      <protection hidden="1"/>
    </xf>
    <xf numFmtId="165" fontId="14" fillId="5" borderId="12" xfId="0" applyNumberFormat="1" applyFont="1" applyFill="1" applyBorder="1" applyAlignment="1" applyProtection="1">
      <alignment vertical="center" shrinkToFit="1"/>
      <protection hidden="1"/>
    </xf>
    <xf numFmtId="165" fontId="8" fillId="2" borderId="2" xfId="0" applyNumberFormat="1" applyFont="1" applyFill="1" applyBorder="1" applyProtection="1">
      <protection locked="0" hidden="1"/>
    </xf>
    <xf numFmtId="0" fontId="10" fillId="8" borderId="0" xfId="0" applyFont="1" applyFill="1" applyAlignment="1" applyProtection="1">
      <alignment horizontal="right" vertical="center"/>
      <protection hidden="1"/>
    </xf>
    <xf numFmtId="0" fontId="40" fillId="8" borderId="0" xfId="0" applyFont="1" applyFill="1" applyAlignment="1" applyProtection="1">
      <alignment vertical="center"/>
      <protection hidden="1"/>
    </xf>
    <xf numFmtId="0" fontId="10" fillId="8" borderId="0" xfId="0" applyFont="1" applyFill="1" applyAlignment="1" applyProtection="1">
      <alignment horizontal="right"/>
      <protection hidden="1"/>
    </xf>
    <xf numFmtId="2" fontId="15" fillId="5" borderId="3" xfId="0" applyNumberFormat="1" applyFont="1" applyFill="1" applyBorder="1" applyAlignment="1" applyProtection="1">
      <alignment vertical="center" shrinkToFit="1"/>
      <protection hidden="1"/>
    </xf>
    <xf numFmtId="2" fontId="15" fillId="5" borderId="7" xfId="0" applyNumberFormat="1" applyFont="1" applyFill="1" applyBorder="1" applyAlignment="1" applyProtection="1">
      <alignment vertical="center" shrinkToFit="1"/>
      <protection hidden="1"/>
    </xf>
    <xf numFmtId="165" fontId="8" fillId="2" borderId="12" xfId="0" applyNumberFormat="1" applyFont="1" applyFill="1" applyBorder="1" applyAlignment="1" applyProtection="1">
      <alignment vertical="top" wrapText="1"/>
      <protection locked="0" hidden="1"/>
    </xf>
    <xf numFmtId="165" fontId="10" fillId="8" borderId="40" xfId="0" applyNumberFormat="1" applyFont="1" applyFill="1" applyBorder="1" applyAlignment="1" applyProtection="1">
      <alignment vertical="top" wrapText="1"/>
      <protection hidden="1"/>
    </xf>
    <xf numFmtId="165" fontId="15" fillId="8" borderId="40" xfId="0" applyNumberFormat="1" applyFont="1" applyFill="1" applyBorder="1" applyAlignment="1" applyProtection="1">
      <alignment horizontal="center" vertical="center" shrinkToFit="1"/>
      <protection hidden="1"/>
    </xf>
    <xf numFmtId="166" fontId="5" fillId="9" borderId="1" xfId="0" applyNumberFormat="1" applyFont="1" applyFill="1" applyBorder="1" applyAlignment="1" applyProtection="1">
      <alignment horizontal="center" shrinkToFit="1"/>
      <protection hidden="1"/>
    </xf>
    <xf numFmtId="165" fontId="15" fillId="9" borderId="40" xfId="0" applyNumberFormat="1" applyFont="1" applyFill="1" applyBorder="1" applyAlignment="1" applyProtection="1">
      <alignment horizontal="center" vertical="center" shrinkToFit="1"/>
      <protection hidden="1"/>
    </xf>
    <xf numFmtId="165" fontId="10" fillId="9" borderId="40" xfId="0" applyNumberFormat="1" applyFont="1" applyFill="1" applyBorder="1" applyAlignment="1" applyProtection="1">
      <alignment vertical="top" wrapText="1"/>
      <protection hidden="1"/>
    </xf>
    <xf numFmtId="0" fontId="10" fillId="9" borderId="0" xfId="0" applyFont="1" applyFill="1" applyAlignment="1" applyProtection="1">
      <alignment horizontal="right" vertical="center"/>
      <protection hidden="1"/>
    </xf>
    <xf numFmtId="0" fontId="40" fillId="9" borderId="0" xfId="0" applyFont="1" applyFill="1" applyAlignment="1" applyProtection="1">
      <alignment vertical="center"/>
      <protection hidden="1"/>
    </xf>
    <xf numFmtId="0" fontId="10" fillId="9" borderId="0" xfId="0" applyFont="1" applyFill="1" applyAlignment="1" applyProtection="1">
      <alignment horizontal="right"/>
      <protection hidden="1"/>
    </xf>
    <xf numFmtId="165" fontId="14" fillId="12" borderId="12" xfId="0" applyNumberFormat="1" applyFont="1" applyFill="1" applyBorder="1" applyAlignment="1" applyProtection="1">
      <alignment vertical="center" shrinkToFit="1"/>
      <protection hidden="1"/>
    </xf>
    <xf numFmtId="166" fontId="5" fillId="10" borderId="1" xfId="0" applyNumberFormat="1" applyFont="1" applyFill="1" applyBorder="1" applyAlignment="1" applyProtection="1">
      <alignment horizontal="center" shrinkToFit="1"/>
      <protection hidden="1"/>
    </xf>
    <xf numFmtId="165" fontId="15" fillId="10" borderId="40" xfId="0" applyNumberFormat="1" applyFont="1" applyFill="1" applyBorder="1" applyAlignment="1" applyProtection="1">
      <alignment horizontal="center" vertical="center" shrinkToFit="1"/>
      <protection hidden="1"/>
    </xf>
    <xf numFmtId="165" fontId="10" fillId="10" borderId="40" xfId="0" applyNumberFormat="1" applyFont="1" applyFill="1" applyBorder="1" applyAlignment="1" applyProtection="1">
      <alignment vertical="top" wrapText="1"/>
      <protection hidden="1"/>
    </xf>
    <xf numFmtId="0" fontId="10" fillId="10" borderId="0" xfId="0" applyFont="1" applyFill="1" applyAlignment="1" applyProtection="1">
      <alignment horizontal="right" vertical="center"/>
      <protection hidden="1"/>
    </xf>
    <xf numFmtId="0" fontId="40" fillId="10" borderId="0" xfId="0" applyFont="1" applyFill="1" applyAlignment="1" applyProtection="1">
      <alignment vertical="center"/>
      <protection hidden="1"/>
    </xf>
    <xf numFmtId="0" fontId="10" fillId="10" borderId="0" xfId="0" applyFont="1" applyFill="1" applyAlignment="1" applyProtection="1">
      <alignment horizontal="right"/>
      <protection hidden="1"/>
    </xf>
    <xf numFmtId="166" fontId="5" fillId="6" borderId="1" xfId="0" applyNumberFormat="1" applyFont="1" applyFill="1" applyBorder="1" applyAlignment="1" applyProtection="1">
      <alignment horizontal="center" shrinkToFit="1"/>
      <protection hidden="1"/>
    </xf>
    <xf numFmtId="165" fontId="15" fillId="6" borderId="40" xfId="0" applyNumberFormat="1" applyFont="1" applyFill="1" applyBorder="1" applyAlignment="1" applyProtection="1">
      <alignment horizontal="center" vertical="center" shrinkToFit="1"/>
      <protection hidden="1"/>
    </xf>
    <xf numFmtId="165" fontId="10" fillId="6" borderId="40" xfId="0" applyNumberFormat="1" applyFont="1" applyFill="1" applyBorder="1" applyAlignment="1" applyProtection="1">
      <alignment vertical="top" wrapText="1"/>
      <protection hidden="1"/>
    </xf>
    <xf numFmtId="0" fontId="10" fillId="6" borderId="0" xfId="0" applyFont="1" applyFill="1" applyAlignment="1" applyProtection="1">
      <alignment horizontal="right" vertical="center"/>
      <protection hidden="1"/>
    </xf>
    <xf numFmtId="0" fontId="40" fillId="6" borderId="0" xfId="0" applyFont="1" applyFill="1" applyAlignment="1" applyProtection="1">
      <alignment vertical="center"/>
      <protection hidden="1"/>
    </xf>
    <xf numFmtId="0" fontId="10" fillId="6" borderId="0" xfId="0" applyFont="1" applyFill="1" applyAlignment="1" applyProtection="1">
      <alignment horizontal="right"/>
      <protection hidden="1"/>
    </xf>
    <xf numFmtId="166" fontId="5" fillId="11" borderId="1" xfId="0" applyNumberFormat="1" applyFont="1" applyFill="1" applyBorder="1" applyAlignment="1" applyProtection="1">
      <alignment horizontal="center" shrinkToFit="1"/>
      <protection hidden="1"/>
    </xf>
    <xf numFmtId="165" fontId="15" fillId="11" borderId="40" xfId="0" applyNumberFormat="1" applyFont="1" applyFill="1" applyBorder="1" applyAlignment="1" applyProtection="1">
      <alignment horizontal="center" vertical="center" shrinkToFit="1"/>
      <protection hidden="1"/>
    </xf>
    <xf numFmtId="165" fontId="10" fillId="11" borderId="40" xfId="0" applyNumberFormat="1" applyFont="1" applyFill="1" applyBorder="1" applyAlignment="1" applyProtection="1">
      <alignment vertical="top" wrapText="1"/>
      <protection hidden="1"/>
    </xf>
    <xf numFmtId="0" fontId="10" fillId="11" borderId="0" xfId="0" applyFont="1" applyFill="1" applyAlignment="1" applyProtection="1">
      <alignment horizontal="right" vertical="center"/>
      <protection hidden="1"/>
    </xf>
    <xf numFmtId="0" fontId="40" fillId="11" borderId="0" xfId="0" applyFont="1" applyFill="1" applyAlignment="1" applyProtection="1">
      <alignment vertical="center"/>
      <protection hidden="1"/>
    </xf>
    <xf numFmtId="0" fontId="10" fillId="11" borderId="0" xfId="0" applyFont="1" applyFill="1" applyAlignment="1" applyProtection="1">
      <alignment horizontal="right"/>
      <protection hidden="1"/>
    </xf>
    <xf numFmtId="0" fontId="14" fillId="0" borderId="0" xfId="1" applyFont="1" applyAlignment="1">
      <alignment horizontal="center"/>
    </xf>
    <xf numFmtId="165" fontId="2" fillId="3" borderId="0" xfId="0" applyNumberFormat="1" applyFont="1" applyFill="1" applyAlignment="1" applyProtection="1">
      <alignment horizontal="center" vertical="center" shrinkToFit="1"/>
      <protection locked="0"/>
    </xf>
    <xf numFmtId="0" fontId="2" fillId="3" borderId="0" xfId="0" applyFont="1" applyFill="1" applyAlignment="1" applyProtection="1">
      <alignment horizontal="center" shrinkToFit="1"/>
      <protection locked="0"/>
    </xf>
    <xf numFmtId="0" fontId="39" fillId="11" borderId="34" xfId="0" applyFont="1" applyFill="1" applyBorder="1" applyAlignment="1">
      <alignment horizontal="center" vertical="center"/>
    </xf>
    <xf numFmtId="0" fontId="39" fillId="11" borderId="18" xfId="0" applyFont="1" applyFill="1" applyBorder="1" applyAlignment="1">
      <alignment horizontal="center" vertical="center"/>
    </xf>
    <xf numFmtId="0" fontId="39" fillId="11" borderId="41" xfId="0" applyFont="1" applyFill="1" applyBorder="1" applyAlignment="1">
      <alignment horizontal="center" vertical="center"/>
    </xf>
    <xf numFmtId="0" fontId="39" fillId="11" borderId="35" xfId="0" applyFont="1" applyFill="1" applyBorder="1" applyAlignment="1">
      <alignment horizontal="center" vertical="center"/>
    </xf>
    <xf numFmtId="0" fontId="39" fillId="11" borderId="2" xfId="0" applyFont="1" applyFill="1" applyBorder="1" applyAlignment="1">
      <alignment horizontal="center" vertical="center"/>
    </xf>
    <xf numFmtId="0" fontId="39" fillId="11" borderId="37" xfId="0" applyFont="1" applyFill="1" applyBorder="1" applyAlignment="1">
      <alignment horizontal="center" vertical="center"/>
    </xf>
    <xf numFmtId="0" fontId="37" fillId="11" borderId="2" xfId="0" applyFont="1" applyFill="1" applyBorder="1" applyAlignment="1">
      <alignment horizontal="left" vertical="center" wrapText="1"/>
    </xf>
    <xf numFmtId="0" fontId="37" fillId="11" borderId="37" xfId="0" applyFont="1" applyFill="1" applyBorder="1" applyAlignment="1">
      <alignment horizontal="left" vertical="center" wrapText="1"/>
    </xf>
    <xf numFmtId="0" fontId="37" fillId="11" borderId="16" xfId="0" applyFont="1" applyFill="1" applyBorder="1" applyAlignment="1">
      <alignment horizontal="left" vertical="center" wrapText="1"/>
    </xf>
    <xf numFmtId="0" fontId="37" fillId="11" borderId="38" xfId="0" applyFont="1" applyFill="1" applyBorder="1" applyAlignment="1">
      <alignment horizontal="left" vertical="center" wrapText="1"/>
    </xf>
    <xf numFmtId="0" fontId="36" fillId="3" borderId="0" xfId="0" applyFont="1" applyFill="1" applyAlignment="1">
      <alignment horizontal="center" shrinkToFit="1"/>
    </xf>
    <xf numFmtId="0" fontId="36" fillId="3" borderId="0" xfId="0" applyFont="1" applyFill="1" applyAlignment="1">
      <alignment horizontal="left" shrinkToFit="1"/>
    </xf>
    <xf numFmtId="0" fontId="2" fillId="3" borderId="0" xfId="0" applyFont="1" applyFill="1" applyAlignment="1">
      <alignment horizontal="center" vertical="center" wrapText="1" shrinkToFit="1"/>
    </xf>
    <xf numFmtId="0" fontId="23" fillId="3" borderId="0" xfId="0" applyFont="1" applyFill="1" applyAlignment="1">
      <alignment horizontal="center" shrinkToFit="1"/>
    </xf>
    <xf numFmtId="0" fontId="34" fillId="3" borderId="0" xfId="0" applyFont="1" applyFill="1" applyAlignment="1">
      <alignment horizontal="center" shrinkToFit="1"/>
    </xf>
    <xf numFmtId="0" fontId="32" fillId="8" borderId="0" xfId="0" applyFont="1" applyFill="1" applyAlignment="1" applyProtection="1">
      <alignment vertical="center"/>
      <protection hidden="1"/>
    </xf>
    <xf numFmtId="0" fontId="30" fillId="8" borderId="0" xfId="0" applyFont="1" applyFill="1" applyAlignment="1" applyProtection="1">
      <alignment horizontal="right" vertical="center"/>
      <protection hidden="1"/>
    </xf>
    <xf numFmtId="0" fontId="28" fillId="8" borderId="1" xfId="0" applyFont="1" applyFill="1" applyBorder="1" applyAlignment="1" applyProtection="1">
      <alignment horizontal="left" vertical="center" shrinkToFit="1"/>
      <protection hidden="1"/>
    </xf>
    <xf numFmtId="0" fontId="29" fillId="8" borderId="1" xfId="0" applyFont="1" applyFill="1" applyBorder="1" applyAlignment="1">
      <alignment horizontal="left" shrinkToFit="1"/>
    </xf>
    <xf numFmtId="14" fontId="28" fillId="8" borderId="1" xfId="0" applyNumberFormat="1" applyFont="1" applyFill="1" applyBorder="1" applyAlignment="1" applyProtection="1">
      <alignment horizontal="left" vertical="center" shrinkToFit="1"/>
      <protection locked="0" hidden="1"/>
    </xf>
    <xf numFmtId="14" fontId="29" fillId="8" borderId="1" xfId="0" applyNumberFormat="1" applyFont="1" applyFill="1" applyBorder="1" applyAlignment="1" applyProtection="1">
      <alignment horizontal="left" shrinkToFit="1"/>
      <protection locked="0"/>
    </xf>
    <xf numFmtId="0" fontId="30" fillId="2" borderId="30" xfId="0" applyFont="1" applyFill="1" applyBorder="1" applyAlignment="1" applyProtection="1">
      <alignment horizontal="center"/>
      <protection hidden="1"/>
    </xf>
    <xf numFmtId="0" fontId="30" fillId="2" borderId="25" xfId="0" applyFont="1" applyFill="1" applyBorder="1" applyAlignment="1" applyProtection="1">
      <alignment horizontal="center"/>
      <protection hidden="1"/>
    </xf>
    <xf numFmtId="0" fontId="30" fillId="2" borderId="31" xfId="0" applyFont="1" applyFill="1" applyBorder="1" applyAlignment="1" applyProtection="1">
      <alignment horizontal="center"/>
      <protection hidden="1"/>
    </xf>
    <xf numFmtId="0" fontId="28" fillId="8" borderId="32" xfId="0" applyFont="1" applyFill="1" applyBorder="1" applyAlignment="1" applyProtection="1">
      <alignment horizontal="left" vertical="top" wrapText="1"/>
      <protection locked="0" hidden="1"/>
    </xf>
    <xf numFmtId="0" fontId="28" fillId="8" borderId="5" xfId="0" applyFont="1" applyFill="1" applyBorder="1" applyAlignment="1" applyProtection="1">
      <alignment horizontal="left" vertical="top" wrapText="1"/>
      <protection locked="0" hidden="1"/>
    </xf>
    <xf numFmtId="0" fontId="28" fillId="8" borderId="33" xfId="0" applyFont="1" applyFill="1" applyBorder="1" applyAlignment="1" applyProtection="1">
      <alignment horizontal="left" vertical="top" wrapText="1"/>
      <protection locked="0" hidden="1"/>
    </xf>
    <xf numFmtId="0" fontId="28" fillId="8" borderId="26" xfId="0" applyFont="1" applyFill="1" applyBorder="1" applyAlignment="1" applyProtection="1">
      <alignment horizontal="left" vertical="top" wrapText="1"/>
      <protection locked="0" hidden="1"/>
    </xf>
    <xf numFmtId="0" fontId="28" fillId="8" borderId="0" xfId="0" applyFont="1" applyFill="1" applyAlignment="1" applyProtection="1">
      <alignment horizontal="left" vertical="top" wrapText="1"/>
      <protection locked="0" hidden="1"/>
    </xf>
    <xf numFmtId="0" fontId="28" fillId="8" borderId="27" xfId="0" applyFont="1" applyFill="1" applyBorder="1" applyAlignment="1" applyProtection="1">
      <alignment horizontal="left" vertical="top" wrapText="1"/>
      <protection locked="0" hidden="1"/>
    </xf>
    <xf numFmtId="0" fontId="28" fillId="8" borderId="28" xfId="0" applyFont="1" applyFill="1" applyBorder="1" applyAlignment="1" applyProtection="1">
      <alignment horizontal="left" vertical="top" wrapText="1"/>
      <protection locked="0" hidden="1"/>
    </xf>
    <xf numFmtId="0" fontId="28" fillId="8" borderId="6" xfId="0" applyFont="1" applyFill="1" applyBorder="1" applyAlignment="1" applyProtection="1">
      <alignment horizontal="left" vertical="top" wrapText="1"/>
      <protection locked="0" hidden="1"/>
    </xf>
    <xf numFmtId="0" fontId="28" fillId="8" borderId="29" xfId="0" applyFont="1" applyFill="1" applyBorder="1" applyAlignment="1" applyProtection="1">
      <alignment horizontal="left" vertical="top" wrapText="1"/>
      <protection locked="0" hidden="1"/>
    </xf>
    <xf numFmtId="0" fontId="14" fillId="8" borderId="5" xfId="0" applyFont="1" applyFill="1" applyBorder="1" applyAlignment="1" applyProtection="1">
      <alignment horizontal="left" vertical="center" wrapText="1"/>
      <protection hidden="1"/>
    </xf>
    <xf numFmtId="0" fontId="14" fillId="8" borderId="0" xfId="0" applyFont="1" applyFill="1" applyAlignment="1" applyProtection="1">
      <alignment horizontal="left" vertical="center" wrapText="1"/>
      <protection hidden="1"/>
    </xf>
    <xf numFmtId="0" fontId="31" fillId="8" borderId="0" xfId="0" applyFont="1" applyFill="1" applyAlignment="1" applyProtection="1">
      <alignment horizontal="center" vertical="top" shrinkToFit="1"/>
      <protection hidden="1"/>
    </xf>
    <xf numFmtId="0" fontId="30" fillId="8" borderId="0" xfId="0" applyFont="1" applyFill="1" applyAlignment="1" applyProtection="1">
      <alignment horizontal="right" vertical="center" shrinkToFit="1"/>
      <protection hidden="1"/>
    </xf>
    <xf numFmtId="0" fontId="28" fillId="8" borderId="1" xfId="0" applyFont="1" applyFill="1" applyBorder="1" applyAlignment="1" applyProtection="1">
      <alignment horizontal="left" vertical="center" shrinkToFit="1"/>
      <protection locked="0" hidden="1"/>
    </xf>
    <xf numFmtId="0" fontId="29" fillId="8" borderId="1" xfId="0" applyFont="1" applyFill="1" applyBorder="1" applyAlignment="1" applyProtection="1">
      <alignment horizontal="left" vertical="center" shrinkToFit="1"/>
      <protection locked="0"/>
    </xf>
    <xf numFmtId="0" fontId="15" fillId="8" borderId="8" xfId="0" applyFont="1" applyFill="1" applyBorder="1" applyAlignment="1" applyProtection="1">
      <alignment horizontal="center" vertical="center" shrinkToFit="1"/>
      <protection locked="0" hidden="1"/>
    </xf>
    <xf numFmtId="0" fontId="15" fillId="8" borderId="17" xfId="0" applyFont="1" applyFill="1" applyBorder="1" applyAlignment="1" applyProtection="1">
      <alignment horizontal="center" vertical="center" shrinkToFit="1"/>
      <protection locked="0" hidden="1"/>
    </xf>
    <xf numFmtId="0" fontId="15" fillId="8" borderId="9" xfId="0" applyFont="1" applyFill="1" applyBorder="1" applyAlignment="1" applyProtection="1">
      <alignment horizontal="center" vertical="center" shrinkToFit="1"/>
      <protection locked="0" hidden="1"/>
    </xf>
    <xf numFmtId="44" fontId="14" fillId="2" borderId="8" xfId="0" applyNumberFormat="1" applyFont="1" applyFill="1" applyBorder="1" applyAlignment="1" applyProtection="1">
      <alignment horizontal="right" vertical="center" shrinkToFit="1"/>
      <protection locked="0" hidden="1"/>
    </xf>
    <xf numFmtId="44" fontId="14" fillId="2" borderId="17" xfId="0" applyNumberFormat="1" applyFont="1" applyFill="1" applyBorder="1" applyAlignment="1" applyProtection="1">
      <alignment horizontal="right" vertical="center" shrinkToFit="1"/>
      <protection locked="0" hidden="1"/>
    </xf>
    <xf numFmtId="44" fontId="14" fillId="2" borderId="9" xfId="0" applyNumberFormat="1" applyFont="1" applyFill="1" applyBorder="1" applyAlignment="1" applyProtection="1">
      <alignment horizontal="right" vertical="center" shrinkToFit="1"/>
      <protection locked="0" hidden="1"/>
    </xf>
    <xf numFmtId="164" fontId="14" fillId="5" borderId="3" xfId="0" applyNumberFormat="1" applyFont="1" applyFill="1" applyBorder="1" applyAlignment="1" applyProtection="1">
      <alignment horizontal="center" vertical="center" shrinkToFit="1"/>
      <protection hidden="1"/>
    </xf>
    <xf numFmtId="164" fontId="14" fillId="5" borderId="7" xfId="0" applyNumberFormat="1" applyFont="1" applyFill="1" applyBorder="1" applyAlignment="1" applyProtection="1">
      <alignment horizontal="center" vertical="center" shrinkToFit="1"/>
      <protection hidden="1"/>
    </xf>
    <xf numFmtId="164" fontId="14" fillId="5" borderId="4" xfId="0" applyNumberFormat="1" applyFont="1" applyFill="1" applyBorder="1" applyAlignment="1" applyProtection="1">
      <alignment horizontal="center" vertical="center" shrinkToFit="1"/>
      <protection hidden="1"/>
    </xf>
    <xf numFmtId="0" fontId="15" fillId="8" borderId="2" xfId="0" applyFont="1" applyFill="1" applyBorder="1" applyAlignment="1" applyProtection="1">
      <alignment horizontal="right" vertical="center" shrinkToFit="1"/>
      <protection hidden="1"/>
    </xf>
    <xf numFmtId="2" fontId="15" fillId="8" borderId="3" xfId="0" applyNumberFormat="1" applyFont="1" applyFill="1" applyBorder="1" applyAlignment="1" applyProtection="1">
      <alignment horizontal="center" vertical="center" shrinkToFit="1"/>
      <protection hidden="1"/>
    </xf>
    <xf numFmtId="2" fontId="15" fillId="8" borderId="4" xfId="0" applyNumberFormat="1" applyFont="1" applyFill="1" applyBorder="1" applyAlignment="1" applyProtection="1">
      <alignment horizontal="center" vertical="center" shrinkToFit="1"/>
      <protection hidden="1"/>
    </xf>
    <xf numFmtId="2" fontId="15" fillId="5" borderId="3" xfId="0" applyNumberFormat="1" applyFont="1" applyFill="1" applyBorder="1" applyAlignment="1" applyProtection="1">
      <alignment horizontal="center" vertical="center" shrinkToFit="1"/>
      <protection hidden="1"/>
    </xf>
    <xf numFmtId="2" fontId="15" fillId="5" borderId="7" xfId="0" applyNumberFormat="1" applyFont="1" applyFill="1" applyBorder="1" applyAlignment="1" applyProtection="1">
      <alignment horizontal="center" vertical="center" shrinkToFit="1"/>
      <protection hidden="1"/>
    </xf>
    <xf numFmtId="2" fontId="15" fillId="5" borderId="4" xfId="0" applyNumberFormat="1" applyFont="1" applyFill="1" applyBorder="1" applyAlignment="1" applyProtection="1">
      <alignment horizontal="center" vertical="center" shrinkToFit="1"/>
      <protection hidden="1"/>
    </xf>
    <xf numFmtId="0" fontId="5" fillId="2" borderId="7" xfId="0" applyFont="1" applyFill="1" applyBorder="1" applyAlignment="1" applyProtection="1">
      <alignment horizontal="left" vertical="center" shrinkToFit="1"/>
      <protection locked="0" hidden="1"/>
    </xf>
    <xf numFmtId="0" fontId="0" fillId="2" borderId="7" xfId="0" applyFill="1" applyBorder="1" applyAlignment="1" applyProtection="1">
      <alignment horizontal="left" vertical="center" shrinkToFit="1"/>
      <protection locked="0"/>
    </xf>
    <xf numFmtId="0" fontId="0" fillId="2" borderId="4" xfId="0" applyFill="1" applyBorder="1" applyAlignment="1" applyProtection="1">
      <alignment horizontal="left" vertical="center" shrinkToFit="1"/>
      <protection locked="0"/>
    </xf>
    <xf numFmtId="0" fontId="5" fillId="2" borderId="3" xfId="0" applyFont="1" applyFill="1" applyBorder="1" applyAlignment="1" applyProtection="1">
      <alignment horizontal="left" vertical="center" shrinkToFit="1"/>
      <protection locked="0" hidden="1"/>
    </xf>
    <xf numFmtId="0" fontId="5" fillId="2" borderId="4" xfId="0" applyFont="1" applyFill="1" applyBorder="1" applyAlignment="1" applyProtection="1">
      <alignment horizontal="left" vertical="center" shrinkToFit="1"/>
      <protection locked="0" hidden="1"/>
    </xf>
    <xf numFmtId="0" fontId="26" fillId="0" borderId="0" xfId="1" applyFont="1" applyAlignment="1">
      <alignment wrapText="1"/>
    </xf>
    <xf numFmtId="0" fontId="2" fillId="0" borderId="0" xfId="0" applyFont="1"/>
    <xf numFmtId="0" fontId="10" fillId="8" borderId="0" xfId="0" applyFont="1" applyFill="1" applyAlignment="1" applyProtection="1">
      <alignment shrinkToFit="1"/>
      <protection hidden="1"/>
    </xf>
    <xf numFmtId="0" fontId="10" fillId="8" borderId="0" xfId="0" applyFont="1" applyFill="1" applyAlignment="1">
      <alignment shrinkToFit="1"/>
    </xf>
    <xf numFmtId="0" fontId="0" fillId="8" borderId="0" xfId="0" applyFill="1" applyAlignment="1">
      <alignment shrinkToFit="1"/>
    </xf>
    <xf numFmtId="0" fontId="3" fillId="8" borderId="1" xfId="0" applyFont="1" applyFill="1" applyBorder="1" applyAlignment="1" applyProtection="1">
      <alignment vertical="center"/>
      <protection hidden="1"/>
    </xf>
    <xf numFmtId="0" fontId="4" fillId="8" borderId="8" xfId="0" applyFont="1" applyFill="1" applyBorder="1" applyAlignment="1" applyProtection="1">
      <alignment horizontal="center" vertical="center"/>
      <protection hidden="1"/>
    </xf>
    <xf numFmtId="0" fontId="4" fillId="8" borderId="17" xfId="0" applyFont="1" applyFill="1" applyBorder="1" applyAlignment="1" applyProtection="1">
      <alignment horizontal="center" vertical="center"/>
      <protection hidden="1"/>
    </xf>
    <xf numFmtId="0" fontId="0" fillId="8" borderId="17" xfId="0" applyFill="1" applyBorder="1" applyAlignment="1">
      <alignment horizontal="center" vertical="center"/>
    </xf>
    <xf numFmtId="0" fontId="0" fillId="8" borderId="9" xfId="0" applyFill="1" applyBorder="1" applyAlignment="1">
      <alignment horizontal="center" vertical="center"/>
    </xf>
    <xf numFmtId="0" fontId="4" fillId="8" borderId="10" xfId="0" applyFont="1" applyFill="1" applyBorder="1" applyAlignment="1" applyProtection="1">
      <alignment horizontal="center" vertical="center"/>
      <protection hidden="1"/>
    </xf>
    <xf numFmtId="0" fontId="4" fillId="8" borderId="1" xfId="0" applyFont="1" applyFill="1" applyBorder="1" applyAlignment="1" applyProtection="1">
      <alignment horizontal="center" vertical="center"/>
      <protection hidden="1"/>
    </xf>
    <xf numFmtId="0" fontId="0" fillId="8" borderId="1" xfId="0" applyFill="1" applyBorder="1" applyAlignment="1">
      <alignment horizontal="center" vertical="center"/>
    </xf>
    <xf numFmtId="0" fontId="0" fillId="8" borderId="11" xfId="0" applyFill="1" applyBorder="1" applyAlignment="1">
      <alignment horizontal="center" vertical="center"/>
    </xf>
    <xf numFmtId="0" fontId="4" fillId="8" borderId="12" xfId="0" applyFont="1" applyFill="1" applyBorder="1" applyAlignment="1" applyProtection="1">
      <alignment horizontal="center" vertical="center" wrapText="1"/>
      <protection hidden="1"/>
    </xf>
    <xf numFmtId="0" fontId="4" fillId="8" borderId="13" xfId="0" applyFont="1" applyFill="1" applyBorder="1" applyAlignment="1" applyProtection="1">
      <alignment horizontal="center" vertical="center" wrapText="1"/>
      <protection hidden="1"/>
    </xf>
    <xf numFmtId="0" fontId="4" fillId="8" borderId="12" xfId="0" applyFont="1" applyFill="1" applyBorder="1" applyAlignment="1" applyProtection="1">
      <alignment horizontal="center" vertical="center" shrinkToFit="1"/>
      <protection hidden="1"/>
    </xf>
    <xf numFmtId="0" fontId="4" fillId="8" borderId="13" xfId="0" applyFont="1" applyFill="1" applyBorder="1" applyAlignment="1" applyProtection="1">
      <alignment horizontal="center" vertical="center" shrinkToFit="1"/>
      <protection hidden="1"/>
    </xf>
    <xf numFmtId="0" fontId="7" fillId="8" borderId="12" xfId="0" applyFont="1" applyFill="1" applyBorder="1" applyAlignment="1" applyProtection="1">
      <alignment horizontal="center" vertical="center" wrapText="1"/>
      <protection hidden="1"/>
    </xf>
    <xf numFmtId="0" fontId="7" fillId="8" borderId="13" xfId="0" applyFont="1" applyFill="1" applyBorder="1" applyAlignment="1" applyProtection="1">
      <alignment horizontal="center" vertical="center" wrapText="1"/>
      <protection hidden="1"/>
    </xf>
    <xf numFmtId="0" fontId="4" fillId="8" borderId="12" xfId="0" applyFont="1" applyFill="1" applyBorder="1" applyAlignment="1" applyProtection="1">
      <alignment horizontal="center" vertical="center"/>
      <protection hidden="1"/>
    </xf>
    <xf numFmtId="0" fontId="4" fillId="8" borderId="13" xfId="0" applyFont="1" applyFill="1" applyBorder="1" applyAlignment="1" applyProtection="1">
      <alignment horizontal="center" vertical="center"/>
      <protection hidden="1"/>
    </xf>
    <xf numFmtId="0" fontId="2" fillId="8" borderId="0" xfId="0" applyFont="1" applyFill="1" applyAlignment="1" applyProtection="1">
      <alignment vertical="center"/>
      <protection hidden="1"/>
    </xf>
    <xf numFmtId="0" fontId="11" fillId="8" borderId="0" xfId="0" applyFont="1" applyFill="1" applyAlignment="1" applyProtection="1">
      <alignment horizontal="center"/>
      <protection hidden="1"/>
    </xf>
    <xf numFmtId="0" fontId="11" fillId="8" borderId="0" xfId="0" applyFont="1" applyFill="1" applyAlignment="1">
      <alignment horizontal="center"/>
    </xf>
    <xf numFmtId="0" fontId="8" fillId="8" borderId="0" xfId="0" applyFont="1" applyFill="1" applyAlignment="1">
      <alignment horizontal="left"/>
    </xf>
    <xf numFmtId="0" fontId="8" fillId="8" borderId="1" xfId="0" applyFont="1" applyFill="1" applyBorder="1" applyAlignment="1">
      <alignment horizontal="left"/>
    </xf>
    <xf numFmtId="0" fontId="10" fillId="8" borderId="0" xfId="0" applyFont="1" applyFill="1" applyAlignment="1" applyProtection="1">
      <alignment horizontal="left" shrinkToFit="1"/>
      <protection hidden="1"/>
    </xf>
    <xf numFmtId="0" fontId="10" fillId="8" borderId="0" xfId="0" applyFont="1" applyFill="1" applyAlignment="1">
      <alignment horizontal="left" shrinkToFit="1"/>
    </xf>
    <xf numFmtId="0" fontId="0" fillId="8" borderId="0" xfId="0" applyFill="1" applyAlignment="1">
      <alignment horizontal="left" shrinkToFit="1"/>
    </xf>
    <xf numFmtId="0" fontId="8" fillId="8" borderId="1" xfId="0" applyFont="1" applyFill="1" applyBorder="1" applyAlignment="1">
      <alignment horizontal="left" shrinkToFit="1"/>
    </xf>
    <xf numFmtId="0" fontId="4" fillId="8" borderId="8" xfId="0" applyFont="1" applyFill="1" applyBorder="1" applyAlignment="1" applyProtection="1">
      <alignment horizontal="center"/>
      <protection hidden="1"/>
    </xf>
    <xf numFmtId="0" fontId="4" fillId="8" borderId="17" xfId="0" applyFont="1" applyFill="1" applyBorder="1" applyAlignment="1" applyProtection="1">
      <alignment horizontal="center"/>
      <protection hidden="1"/>
    </xf>
    <xf numFmtId="0" fontId="0" fillId="8" borderId="17" xfId="0" applyFill="1" applyBorder="1" applyAlignment="1">
      <alignment horizontal="center"/>
    </xf>
    <xf numFmtId="0" fontId="0" fillId="8" borderId="9" xfId="0" applyFill="1" applyBorder="1" applyAlignment="1">
      <alignment horizontal="center"/>
    </xf>
    <xf numFmtId="0" fontId="4" fillId="8" borderId="10" xfId="0" applyFont="1" applyFill="1" applyBorder="1" applyAlignment="1" applyProtection="1">
      <alignment horizontal="center"/>
      <protection hidden="1"/>
    </xf>
    <xf numFmtId="0" fontId="4" fillId="8" borderId="1" xfId="0" applyFont="1" applyFill="1" applyBorder="1" applyAlignment="1" applyProtection="1">
      <alignment horizontal="center"/>
      <protection hidden="1"/>
    </xf>
    <xf numFmtId="0" fontId="0" fillId="8" borderId="1" xfId="0" applyFill="1" applyBorder="1" applyAlignment="1">
      <alignment horizontal="center"/>
    </xf>
    <xf numFmtId="0" fontId="0" fillId="8" borderId="11" xfId="0" applyFill="1" applyBorder="1" applyAlignment="1">
      <alignment horizontal="center"/>
    </xf>
    <xf numFmtId="0" fontId="4" fillId="8" borderId="12" xfId="0" applyFont="1" applyFill="1" applyBorder="1" applyAlignment="1" applyProtection="1">
      <alignment horizontal="center" wrapText="1"/>
      <protection hidden="1"/>
    </xf>
    <xf numFmtId="0" fontId="4" fillId="8" borderId="13" xfId="0" applyFont="1" applyFill="1" applyBorder="1" applyAlignment="1" applyProtection="1">
      <alignment horizontal="center" wrapText="1"/>
      <protection hidden="1"/>
    </xf>
    <xf numFmtId="0" fontId="4" fillId="8" borderId="12" xfId="0" applyFont="1" applyFill="1" applyBorder="1" applyAlignment="1" applyProtection="1">
      <alignment horizontal="center" shrinkToFit="1"/>
      <protection hidden="1"/>
    </xf>
    <xf numFmtId="0" fontId="4" fillId="8" borderId="13" xfId="0" applyFont="1" applyFill="1" applyBorder="1" applyAlignment="1" applyProtection="1">
      <alignment horizontal="center" shrinkToFit="1"/>
      <protection hidden="1"/>
    </xf>
    <xf numFmtId="0" fontId="7" fillId="8" borderId="12" xfId="0" applyFont="1" applyFill="1" applyBorder="1" applyAlignment="1" applyProtection="1">
      <alignment horizontal="center" wrapText="1"/>
      <protection hidden="1"/>
    </xf>
    <xf numFmtId="0" fontId="7" fillId="8" borderId="13" xfId="0" applyFont="1" applyFill="1" applyBorder="1" applyAlignment="1" applyProtection="1">
      <alignment horizontal="center" wrapText="1"/>
      <protection hidden="1"/>
    </xf>
    <xf numFmtId="0" fontId="4" fillId="8" borderId="12" xfId="0" applyFont="1" applyFill="1" applyBorder="1" applyAlignment="1" applyProtection="1">
      <alignment horizontal="center"/>
      <protection hidden="1"/>
    </xf>
    <xf numFmtId="0" fontId="4" fillId="8" borderId="13" xfId="0" applyFont="1" applyFill="1" applyBorder="1" applyAlignment="1" applyProtection="1">
      <alignment horizontal="center"/>
      <protection hidden="1"/>
    </xf>
    <xf numFmtId="0" fontId="40" fillId="8" borderId="0" xfId="0" applyFont="1" applyFill="1" applyAlignment="1" applyProtection="1">
      <alignment vertical="center"/>
      <protection hidden="1"/>
    </xf>
    <xf numFmtId="0" fontId="10" fillId="8" borderId="0" xfId="0" applyFont="1" applyFill="1" applyAlignment="1" applyProtection="1">
      <alignment horizontal="right" vertical="center"/>
      <protection hidden="1"/>
    </xf>
    <xf numFmtId="0" fontId="8" fillId="8" borderId="1" xfId="0" applyFont="1" applyFill="1" applyBorder="1" applyAlignment="1" applyProtection="1">
      <alignment horizontal="left" vertical="center" shrinkToFit="1"/>
      <protection hidden="1"/>
    </xf>
    <xf numFmtId="0" fontId="0" fillId="8" borderId="1" xfId="0" applyFill="1" applyBorder="1" applyAlignment="1">
      <alignment horizontal="left" shrinkToFit="1"/>
    </xf>
    <xf numFmtId="14" fontId="8" fillId="8" borderId="1" xfId="0" applyNumberFormat="1" applyFont="1" applyFill="1" applyBorder="1" applyAlignment="1" applyProtection="1">
      <alignment horizontal="left" vertical="center" shrinkToFit="1"/>
      <protection locked="0" hidden="1"/>
    </xf>
    <xf numFmtId="14" fontId="0" fillId="8" borderId="1" xfId="0" applyNumberFormat="1" applyFill="1" applyBorder="1" applyAlignment="1" applyProtection="1">
      <alignment horizontal="left" shrinkToFit="1"/>
      <protection locked="0"/>
    </xf>
    <xf numFmtId="0" fontId="1" fillId="8" borderId="8" xfId="0" applyFont="1" applyFill="1" applyBorder="1" applyAlignment="1" applyProtection="1">
      <alignment horizontal="center" wrapText="1"/>
      <protection hidden="1"/>
    </xf>
    <xf numFmtId="0" fontId="1" fillId="8" borderId="17" xfId="0" applyFont="1" applyFill="1" applyBorder="1" applyAlignment="1" applyProtection="1">
      <alignment horizontal="center" wrapText="1"/>
      <protection hidden="1"/>
    </xf>
    <xf numFmtId="0" fontId="1" fillId="8" borderId="9" xfId="0" applyFont="1" applyFill="1" applyBorder="1" applyAlignment="1" applyProtection="1">
      <alignment horizontal="center" wrapText="1"/>
      <protection hidden="1"/>
    </xf>
    <xf numFmtId="0" fontId="1" fillId="8" borderId="10" xfId="0" applyFont="1" applyFill="1" applyBorder="1" applyAlignment="1" applyProtection="1">
      <alignment horizontal="center" wrapText="1"/>
      <protection hidden="1"/>
    </xf>
    <xf numFmtId="0" fontId="1" fillId="8" borderId="1" xfId="0" applyFont="1" applyFill="1" applyBorder="1" applyAlignment="1" applyProtection="1">
      <alignment horizontal="center" wrapText="1"/>
      <protection hidden="1"/>
    </xf>
    <xf numFmtId="0" fontId="1" fillId="8" borderId="11" xfId="0" applyFont="1" applyFill="1" applyBorder="1" applyAlignment="1" applyProtection="1">
      <alignment horizontal="center" wrapText="1"/>
      <protection hidden="1"/>
    </xf>
    <xf numFmtId="0" fontId="5" fillId="2" borderId="3" xfId="0" applyFont="1" applyFill="1" applyBorder="1" applyAlignment="1" applyProtection="1">
      <alignment horizontal="center" vertical="center" shrinkToFit="1"/>
      <protection locked="0" hidden="1"/>
    </xf>
    <xf numFmtId="0" fontId="5" fillId="2" borderId="7" xfId="0" applyFont="1" applyFill="1" applyBorder="1" applyAlignment="1" applyProtection="1">
      <alignment horizontal="center" vertical="center" shrinkToFit="1"/>
      <protection locked="0" hidden="1"/>
    </xf>
    <xf numFmtId="0" fontId="5" fillId="2" borderId="4" xfId="0" applyFont="1" applyFill="1" applyBorder="1" applyAlignment="1" applyProtection="1">
      <alignment horizontal="center" vertical="center" shrinkToFit="1"/>
      <protection locked="0" hidden="1"/>
    </xf>
    <xf numFmtId="0" fontId="1" fillId="8" borderId="0" xfId="0" applyFont="1" applyFill="1" applyAlignment="1" applyProtection="1">
      <alignment horizontal="center" vertical="top" shrinkToFit="1"/>
      <protection hidden="1"/>
    </xf>
    <xf numFmtId="0" fontId="10" fillId="8" borderId="0" xfId="0" applyFont="1" applyFill="1" applyAlignment="1" applyProtection="1">
      <alignment horizontal="right" vertical="center" shrinkToFit="1"/>
      <protection hidden="1"/>
    </xf>
    <xf numFmtId="0" fontId="8" fillId="8" borderId="1" xfId="0" applyFont="1" applyFill="1" applyBorder="1" applyAlignment="1" applyProtection="1">
      <alignment horizontal="left" vertical="center" shrinkToFit="1"/>
      <protection locked="0" hidden="1"/>
    </xf>
    <xf numFmtId="0" fontId="0" fillId="8" borderId="1" xfId="0" applyFill="1" applyBorder="1" applyAlignment="1" applyProtection="1">
      <alignment horizontal="left" vertical="center" shrinkToFit="1"/>
      <protection locked="0"/>
    </xf>
    <xf numFmtId="0" fontId="10" fillId="8" borderId="2" xfId="0" applyFont="1" applyFill="1" applyBorder="1" applyAlignment="1" applyProtection="1">
      <alignment horizontal="right"/>
      <protection hidden="1"/>
    </xf>
    <xf numFmtId="0" fontId="8" fillId="2" borderId="2" xfId="0" applyFont="1" applyFill="1" applyBorder="1" applyAlignment="1" applyProtection="1">
      <alignment horizontal="left"/>
      <protection locked="0" hidden="1"/>
    </xf>
    <xf numFmtId="0" fontId="15" fillId="5" borderId="8" xfId="0" applyFont="1" applyFill="1" applyBorder="1" applyAlignment="1" applyProtection="1">
      <alignment horizontal="center" vertical="center" shrinkToFit="1"/>
      <protection hidden="1"/>
    </xf>
    <xf numFmtId="0" fontId="15" fillId="5" borderId="17" xfId="0" applyFont="1" applyFill="1" applyBorder="1" applyAlignment="1" applyProtection="1">
      <alignment horizontal="center" vertical="center" shrinkToFit="1"/>
      <protection hidden="1"/>
    </xf>
    <xf numFmtId="0" fontId="15" fillId="5" borderId="9" xfId="0" applyFont="1" applyFill="1" applyBorder="1" applyAlignment="1" applyProtection="1">
      <alignment horizontal="center" vertical="center" shrinkToFit="1"/>
      <protection hidden="1"/>
    </xf>
    <xf numFmtId="44" fontId="14" fillId="5" borderId="8" xfId="0" applyNumberFormat="1" applyFont="1" applyFill="1" applyBorder="1" applyAlignment="1" applyProtection="1">
      <alignment horizontal="right" vertical="center" shrinkToFit="1"/>
      <protection hidden="1"/>
    </xf>
    <xf numFmtId="44" fontId="14" fillId="5" borderId="17" xfId="0" applyNumberFormat="1" applyFont="1" applyFill="1" applyBorder="1" applyAlignment="1" applyProtection="1">
      <alignment horizontal="right" vertical="center" shrinkToFit="1"/>
      <protection hidden="1"/>
    </xf>
    <xf numFmtId="44" fontId="14" fillId="5" borderId="9" xfId="0" applyNumberFormat="1" applyFont="1" applyFill="1" applyBorder="1" applyAlignment="1" applyProtection="1">
      <alignment horizontal="right" vertical="center" shrinkToFit="1"/>
      <protection hidden="1"/>
    </xf>
    <xf numFmtId="164" fontId="14" fillId="5" borderId="17" xfId="0" applyNumberFormat="1" applyFont="1" applyFill="1" applyBorder="1" applyAlignment="1" applyProtection="1">
      <alignment horizontal="center" vertical="center" shrinkToFit="1"/>
      <protection hidden="1"/>
    </xf>
    <xf numFmtId="164" fontId="14" fillId="5" borderId="9" xfId="0" applyNumberFormat="1" applyFont="1" applyFill="1" applyBorder="1" applyAlignment="1" applyProtection="1">
      <alignment horizontal="center" vertical="center" shrinkToFit="1"/>
      <protection hidden="1"/>
    </xf>
    <xf numFmtId="0" fontId="8" fillId="2" borderId="2" xfId="0" applyFont="1" applyFill="1" applyBorder="1" applyAlignment="1" applyProtection="1">
      <alignment horizontal="left" wrapText="1"/>
      <protection locked="0" hidden="1"/>
    </xf>
    <xf numFmtId="0" fontId="8" fillId="2" borderId="12" xfId="0" applyFont="1" applyFill="1" applyBorder="1" applyAlignment="1" applyProtection="1">
      <alignment horizontal="left" wrapText="1"/>
      <protection locked="0" hidden="1"/>
    </xf>
    <xf numFmtId="0" fontId="10" fillId="5" borderId="3" xfId="0" applyFont="1" applyFill="1" applyBorder="1" applyAlignment="1" applyProtection="1">
      <alignment horizontal="center"/>
      <protection hidden="1"/>
    </xf>
    <xf numFmtId="0" fontId="10" fillId="5" borderId="7" xfId="0" applyFont="1" applyFill="1" applyBorder="1" applyAlignment="1" applyProtection="1">
      <alignment horizontal="center"/>
      <protection hidden="1"/>
    </xf>
    <xf numFmtId="0" fontId="10" fillId="8" borderId="30" xfId="0" applyFont="1" applyFill="1" applyBorder="1" applyAlignment="1" applyProtection="1">
      <alignment horizontal="center" vertical="top" wrapText="1"/>
      <protection hidden="1"/>
    </xf>
    <xf numFmtId="0" fontId="10" fillId="8" borderId="42" xfId="0" applyFont="1" applyFill="1" applyBorder="1" applyAlignment="1" applyProtection="1">
      <alignment horizontal="center" vertical="top" wrapText="1"/>
      <protection hidden="1"/>
    </xf>
    <xf numFmtId="0" fontId="5" fillId="8" borderId="17" xfId="0" applyFont="1" applyFill="1" applyBorder="1" applyAlignment="1" applyProtection="1">
      <alignment horizontal="center" vertical="center" wrapText="1"/>
      <protection hidden="1"/>
    </xf>
    <xf numFmtId="0" fontId="5" fillId="8" borderId="0" xfId="0" applyFont="1" applyFill="1" applyAlignment="1" applyProtection="1">
      <alignment horizontal="center" vertical="center" wrapText="1"/>
      <protection hidden="1"/>
    </xf>
    <xf numFmtId="2" fontId="15" fillId="8" borderId="30" xfId="0" applyNumberFormat="1" applyFont="1" applyFill="1" applyBorder="1" applyAlignment="1" applyProtection="1">
      <alignment horizontal="center" vertical="center" shrinkToFit="1"/>
      <protection hidden="1"/>
    </xf>
    <xf numFmtId="2" fontId="15" fillId="8" borderId="42" xfId="0" applyNumberFormat="1" applyFont="1" applyFill="1" applyBorder="1" applyAlignment="1" applyProtection="1">
      <alignment horizontal="center" vertical="center" shrinkToFit="1"/>
      <protection hidden="1"/>
    </xf>
    <xf numFmtId="165" fontId="14" fillId="8" borderId="24" xfId="1" applyNumberFormat="1" applyFont="1" applyFill="1" applyBorder="1" applyAlignment="1">
      <alignment horizontal="left" vertical="center"/>
    </xf>
    <xf numFmtId="165" fontId="14" fillId="8" borderId="40" xfId="1" applyNumberFormat="1" applyFont="1" applyFill="1" applyBorder="1" applyAlignment="1">
      <alignment horizontal="left" vertical="center"/>
    </xf>
    <xf numFmtId="0" fontId="33" fillId="8" borderId="0" xfId="1" applyFont="1" applyFill="1" applyAlignment="1">
      <alignment horizontal="left" vertical="center" wrapText="1"/>
    </xf>
    <xf numFmtId="49" fontId="14" fillId="8" borderId="0" xfId="1" applyNumberFormat="1" applyFont="1" applyFill="1"/>
    <xf numFmtId="0" fontId="13" fillId="8" borderId="0" xfId="1" applyFill="1"/>
    <xf numFmtId="165" fontId="25" fillId="8" borderId="0" xfId="1" applyNumberFormat="1" applyFont="1" applyFill="1" applyAlignment="1" applyProtection="1">
      <alignment horizontal="center"/>
      <protection hidden="1"/>
    </xf>
    <xf numFmtId="0" fontId="25" fillId="8" borderId="0" xfId="1" applyFont="1" applyFill="1" applyAlignment="1" applyProtection="1">
      <alignment horizontal="center"/>
      <protection hidden="1"/>
    </xf>
    <xf numFmtId="0" fontId="14" fillId="8" borderId="0" xfId="1" applyFont="1" applyFill="1" applyAlignment="1">
      <alignment horizontal="left" vertical="top"/>
    </xf>
    <xf numFmtId="0" fontId="0" fillId="8" borderId="0" xfId="0" applyFill="1" applyAlignment="1">
      <alignment horizontal="left" vertical="top"/>
    </xf>
    <xf numFmtId="0" fontId="15" fillId="8" borderId="0" xfId="1" applyFont="1" applyFill="1" applyAlignment="1">
      <alignment horizontal="left" shrinkToFit="1"/>
    </xf>
    <xf numFmtId="0" fontId="13" fillId="8" borderId="0" xfId="1" applyFill="1" applyAlignment="1">
      <alignment horizontal="left"/>
    </xf>
    <xf numFmtId="0" fontId="14" fillId="8" borderId="0" xfId="1" applyFont="1" applyFill="1" applyAlignment="1">
      <alignment horizontal="left" shrinkToFit="1"/>
    </xf>
    <xf numFmtId="0" fontId="35" fillId="8" borderId="17" xfId="1" applyFont="1" applyFill="1" applyBorder="1" applyAlignment="1">
      <alignment horizontal="center"/>
    </xf>
    <xf numFmtId="0" fontId="20" fillId="8" borderId="0" xfId="1" applyFont="1" applyFill="1" applyAlignment="1">
      <alignment horizontal="center" vertical="center"/>
    </xf>
    <xf numFmtId="165" fontId="20" fillId="8" borderId="0" xfId="1" applyNumberFormat="1" applyFont="1" applyFill="1" applyAlignment="1">
      <alignment horizontal="center" vertical="center"/>
    </xf>
    <xf numFmtId="0" fontId="20" fillId="8" borderId="0" xfId="1" applyFont="1" applyFill="1" applyAlignment="1">
      <alignment horizontal="left" vertical="center"/>
    </xf>
    <xf numFmtId="0" fontId="20" fillId="8" borderId="0" xfId="1" applyFont="1" applyFill="1" applyAlignment="1">
      <alignment horizontal="left"/>
    </xf>
    <xf numFmtId="0" fontId="20" fillId="8" borderId="1" xfId="1" applyFont="1" applyFill="1" applyBorder="1" applyAlignment="1">
      <alignment horizontal="left"/>
    </xf>
    <xf numFmtId="0" fontId="20" fillId="8" borderId="0" xfId="1" applyFont="1" applyFill="1"/>
    <xf numFmtId="0" fontId="14" fillId="8" borderId="18" xfId="1" applyFont="1" applyFill="1" applyBorder="1" applyAlignment="1">
      <alignment horizontal="left" vertical="top"/>
    </xf>
    <xf numFmtId="165" fontId="14" fillId="8" borderId="19" xfId="1" applyNumberFormat="1" applyFont="1" applyFill="1" applyBorder="1" applyAlignment="1">
      <alignment horizontal="left" vertical="center"/>
    </xf>
    <xf numFmtId="165" fontId="14" fillId="8" borderId="23" xfId="1" applyNumberFormat="1" applyFont="1" applyFill="1" applyBorder="1" applyAlignment="1">
      <alignment horizontal="left" vertical="center"/>
    </xf>
    <xf numFmtId="165" fontId="14" fillId="8" borderId="20" xfId="1" applyNumberFormat="1" applyFont="1" applyFill="1" applyBorder="1" applyAlignment="1">
      <alignment horizontal="left" vertical="center"/>
    </xf>
    <xf numFmtId="0" fontId="14" fillId="8" borderId="1" xfId="1" applyFont="1" applyFill="1" applyBorder="1" applyAlignment="1">
      <alignment horizontal="left" vertical="top" wrapText="1"/>
    </xf>
    <xf numFmtId="0" fontId="18" fillId="8" borderId="2" xfId="1" applyFont="1" applyFill="1" applyBorder="1" applyAlignment="1">
      <alignment horizontal="left" vertical="top"/>
    </xf>
    <xf numFmtId="165" fontId="14" fillId="2" borderId="3" xfId="1" applyNumberFormat="1" applyFont="1" applyFill="1" applyBorder="1" applyAlignment="1" applyProtection="1">
      <alignment horizontal="left" vertical="center"/>
      <protection locked="0" hidden="1"/>
    </xf>
    <xf numFmtId="165" fontId="14" fillId="2" borderId="4" xfId="1" applyNumberFormat="1" applyFont="1" applyFill="1" applyBorder="1" applyAlignment="1" applyProtection="1">
      <alignment horizontal="left" vertical="center"/>
      <protection locked="0" hidden="1"/>
    </xf>
    <xf numFmtId="165" fontId="14" fillId="2" borderId="2" xfId="1" applyNumberFormat="1" applyFont="1" applyFill="1" applyBorder="1" applyAlignment="1" applyProtection="1">
      <alignment horizontal="left" vertical="center"/>
      <protection locked="0" hidden="1"/>
    </xf>
    <xf numFmtId="165" fontId="14" fillId="8" borderId="2" xfId="1" applyNumberFormat="1" applyFont="1" applyFill="1" applyBorder="1" applyAlignment="1">
      <alignment horizontal="left" vertical="center"/>
    </xf>
    <xf numFmtId="165" fontId="14" fillId="8" borderId="37" xfId="1" applyNumberFormat="1" applyFont="1" applyFill="1" applyBorder="1" applyAlignment="1">
      <alignment horizontal="left" vertical="center"/>
    </xf>
    <xf numFmtId="0" fontId="14" fillId="8" borderId="16" xfId="1" applyFont="1" applyFill="1" applyBorder="1" applyAlignment="1">
      <alignment horizontal="left" vertical="top"/>
    </xf>
    <xf numFmtId="165" fontId="14" fillId="8" borderId="16" xfId="1" applyNumberFormat="1" applyFont="1" applyFill="1" applyBorder="1" applyAlignment="1">
      <alignment horizontal="left" vertical="center"/>
    </xf>
    <xf numFmtId="165" fontId="14" fillId="8" borderId="38" xfId="1" applyNumberFormat="1" applyFont="1" applyFill="1" applyBorder="1" applyAlignment="1">
      <alignment horizontal="left" vertical="center"/>
    </xf>
    <xf numFmtId="0" fontId="14" fillId="8" borderId="24" xfId="1" applyFont="1" applyFill="1" applyBorder="1" applyAlignment="1">
      <alignment horizontal="left" vertical="top"/>
    </xf>
    <xf numFmtId="0" fontId="14" fillId="8" borderId="2" xfId="1" applyFont="1" applyFill="1" applyBorder="1" applyAlignment="1">
      <alignment horizontal="left"/>
    </xf>
    <xf numFmtId="165" fontId="14" fillId="8" borderId="3" xfId="1" applyNumberFormat="1" applyFont="1" applyFill="1" applyBorder="1" applyAlignment="1">
      <alignment horizontal="left" vertical="center"/>
    </xf>
    <xf numFmtId="165" fontId="14" fillId="8" borderId="21" xfId="1" applyNumberFormat="1" applyFont="1" applyFill="1" applyBorder="1" applyAlignment="1">
      <alignment horizontal="left" vertical="center"/>
    </xf>
    <xf numFmtId="0" fontId="14" fillId="8" borderId="16" xfId="1" applyFont="1" applyFill="1" applyBorder="1" applyAlignment="1">
      <alignment horizontal="left" vertical="top" wrapText="1"/>
    </xf>
    <xf numFmtId="165" fontId="14" fillId="8" borderId="14" xfId="1" applyNumberFormat="1" applyFont="1" applyFill="1" applyBorder="1" applyAlignment="1" applyProtection="1">
      <alignment horizontal="left" vertical="center"/>
      <protection hidden="1"/>
    </xf>
    <xf numFmtId="165" fontId="14" fillId="8" borderId="15" xfId="1" applyNumberFormat="1" applyFont="1" applyFill="1" applyBorder="1" applyAlignment="1" applyProtection="1">
      <alignment horizontal="left" vertical="center"/>
      <protection hidden="1"/>
    </xf>
    <xf numFmtId="165" fontId="14" fillId="8" borderId="14" xfId="1" applyNumberFormat="1" applyFont="1" applyFill="1" applyBorder="1" applyAlignment="1">
      <alignment horizontal="left" vertical="center"/>
    </xf>
    <xf numFmtId="165" fontId="14" fillId="8" borderId="15" xfId="1" applyNumberFormat="1" applyFont="1" applyFill="1" applyBorder="1" applyAlignment="1">
      <alignment horizontal="left" vertical="center"/>
    </xf>
    <xf numFmtId="165" fontId="14" fillId="8" borderId="22" xfId="1" applyNumberFormat="1" applyFont="1" applyFill="1" applyBorder="1" applyAlignment="1">
      <alignment horizontal="left" vertical="center"/>
    </xf>
    <xf numFmtId="0" fontId="26" fillId="0" borderId="0" xfId="1" applyFont="1" applyAlignment="1">
      <alignment horizontal="left" vertical="center" wrapText="1"/>
    </xf>
    <xf numFmtId="0" fontId="14" fillId="8" borderId="12" xfId="1" applyFont="1" applyFill="1" applyBorder="1" applyAlignment="1">
      <alignment horizontal="left"/>
    </xf>
    <xf numFmtId="0" fontId="14" fillId="8" borderId="14" xfId="1" applyFont="1" applyFill="1" applyBorder="1"/>
    <xf numFmtId="0" fontId="13" fillId="8" borderId="15" xfId="1" applyFill="1" applyBorder="1"/>
    <xf numFmtId="8" fontId="14" fillId="8" borderId="14" xfId="1" applyNumberFormat="1" applyFont="1" applyFill="1" applyBorder="1" applyAlignment="1">
      <alignment horizontal="left"/>
    </xf>
    <xf numFmtId="8" fontId="14" fillId="8" borderId="15" xfId="1" applyNumberFormat="1" applyFont="1" applyFill="1" applyBorder="1" applyAlignment="1">
      <alignment horizontal="left"/>
    </xf>
    <xf numFmtId="0" fontId="14" fillId="8" borderId="18" xfId="1" applyFont="1" applyFill="1" applyBorder="1" applyAlignment="1">
      <alignment horizontal="left"/>
    </xf>
    <xf numFmtId="165" fontId="14" fillId="8" borderId="18" xfId="1" applyNumberFormat="1" applyFont="1" applyFill="1" applyBorder="1" applyAlignment="1">
      <alignment horizontal="left" vertical="center"/>
    </xf>
    <xf numFmtId="0" fontId="14" fillId="8" borderId="0" xfId="1" applyFont="1" applyFill="1" applyAlignment="1">
      <alignment horizontal="center" vertical="center" wrapText="1"/>
    </xf>
    <xf numFmtId="0" fontId="14" fillId="8" borderId="0" xfId="1" applyFont="1" applyFill="1" applyAlignment="1">
      <alignment horizontal="center" vertical="center"/>
    </xf>
    <xf numFmtId="0" fontId="16" fillId="8" borderId="0" xfId="1" applyFont="1" applyFill="1" applyAlignment="1">
      <alignment horizontal="center"/>
    </xf>
    <xf numFmtId="0" fontId="14" fillId="8" borderId="0" xfId="1" applyFont="1" applyFill="1" applyAlignment="1">
      <alignment horizontal="left"/>
    </xf>
    <xf numFmtId="0" fontId="32" fillId="9" borderId="0" xfId="0" applyFont="1" applyFill="1" applyAlignment="1" applyProtection="1">
      <alignment vertical="center"/>
      <protection hidden="1"/>
    </xf>
    <xf numFmtId="0" fontId="30" fillId="9" borderId="0" xfId="0" applyFont="1" applyFill="1" applyAlignment="1" applyProtection="1">
      <alignment horizontal="right" vertical="center"/>
      <protection hidden="1"/>
    </xf>
    <xf numFmtId="0" fontId="28" fillId="9" borderId="1" xfId="0" applyFont="1" applyFill="1" applyBorder="1" applyAlignment="1" applyProtection="1">
      <alignment horizontal="left" vertical="center" shrinkToFit="1"/>
      <protection hidden="1"/>
    </xf>
    <xf numFmtId="0" fontId="29" fillId="9" borderId="1" xfId="0" applyFont="1" applyFill="1" applyBorder="1" applyAlignment="1">
      <alignment horizontal="left" shrinkToFit="1"/>
    </xf>
    <xf numFmtId="14" fontId="28" fillId="9" borderId="1" xfId="0" applyNumberFormat="1" applyFont="1" applyFill="1" applyBorder="1" applyAlignment="1" applyProtection="1">
      <alignment horizontal="left" vertical="center" shrinkToFit="1"/>
      <protection locked="0" hidden="1"/>
    </xf>
    <xf numFmtId="14" fontId="29" fillId="9" borderId="1" xfId="0" applyNumberFormat="1" applyFont="1" applyFill="1" applyBorder="1" applyAlignment="1" applyProtection="1">
      <alignment horizontal="left" shrinkToFit="1"/>
      <protection locked="0"/>
    </xf>
    <xf numFmtId="0" fontId="28" fillId="9" borderId="32" xfId="0" applyFont="1" applyFill="1" applyBorder="1" applyAlignment="1" applyProtection="1">
      <alignment horizontal="left" vertical="top" wrapText="1"/>
      <protection locked="0" hidden="1"/>
    </xf>
    <xf numFmtId="0" fontId="28" fillId="9" borderId="5" xfId="0" applyFont="1" applyFill="1" applyBorder="1" applyAlignment="1" applyProtection="1">
      <alignment horizontal="left" vertical="top" wrapText="1"/>
      <protection locked="0" hidden="1"/>
    </xf>
    <xf numFmtId="0" fontId="28" fillId="9" borderId="33" xfId="0" applyFont="1" applyFill="1" applyBorder="1" applyAlignment="1" applyProtection="1">
      <alignment horizontal="left" vertical="top" wrapText="1"/>
      <protection locked="0" hidden="1"/>
    </xf>
    <xf numFmtId="0" fontId="28" fillId="9" borderId="26" xfId="0" applyFont="1" applyFill="1" applyBorder="1" applyAlignment="1" applyProtection="1">
      <alignment horizontal="left" vertical="top" wrapText="1"/>
      <protection locked="0" hidden="1"/>
    </xf>
    <xf numFmtId="0" fontId="28" fillId="9" borderId="0" xfId="0" applyFont="1" applyFill="1" applyAlignment="1" applyProtection="1">
      <alignment horizontal="left" vertical="top" wrapText="1"/>
      <protection locked="0" hidden="1"/>
    </xf>
    <xf numFmtId="0" fontId="28" fillId="9" borderId="27" xfId="0" applyFont="1" applyFill="1" applyBorder="1" applyAlignment="1" applyProtection="1">
      <alignment horizontal="left" vertical="top" wrapText="1"/>
      <protection locked="0" hidden="1"/>
    </xf>
    <xf numFmtId="0" fontId="28" fillId="9" borderId="28" xfId="0" applyFont="1" applyFill="1" applyBorder="1" applyAlignment="1" applyProtection="1">
      <alignment horizontal="left" vertical="top" wrapText="1"/>
      <protection locked="0" hidden="1"/>
    </xf>
    <xf numFmtId="0" fontId="28" fillId="9" borderId="6" xfId="0" applyFont="1" applyFill="1" applyBorder="1" applyAlignment="1" applyProtection="1">
      <alignment horizontal="left" vertical="top" wrapText="1"/>
      <protection locked="0" hidden="1"/>
    </xf>
    <xf numFmtId="0" fontId="28" fillId="9" borderId="29" xfId="0" applyFont="1" applyFill="1" applyBorder="1" applyAlignment="1" applyProtection="1">
      <alignment horizontal="left" vertical="top" wrapText="1"/>
      <protection locked="0" hidden="1"/>
    </xf>
    <xf numFmtId="0" fontId="14" fillId="9" borderId="5" xfId="0" applyFont="1" applyFill="1" applyBorder="1" applyAlignment="1" applyProtection="1">
      <alignment horizontal="left" vertical="center" wrapText="1"/>
      <protection hidden="1"/>
    </xf>
    <xf numFmtId="0" fontId="14" fillId="9" borderId="0" xfId="0" applyFont="1" applyFill="1" applyAlignment="1" applyProtection="1">
      <alignment horizontal="left" vertical="center" wrapText="1"/>
      <protection hidden="1"/>
    </xf>
    <xf numFmtId="0" fontId="31" fillId="9" borderId="0" xfId="0" applyFont="1" applyFill="1" applyAlignment="1" applyProtection="1">
      <alignment horizontal="center" vertical="top" shrinkToFit="1"/>
      <protection hidden="1"/>
    </xf>
    <xf numFmtId="0" fontId="30" fillId="9" borderId="0" xfId="0" applyFont="1" applyFill="1" applyAlignment="1" applyProtection="1">
      <alignment horizontal="right" vertical="center" shrinkToFit="1"/>
      <protection hidden="1"/>
    </xf>
    <xf numFmtId="0" fontId="28" fillId="9" borderId="1" xfId="0" applyFont="1" applyFill="1" applyBorder="1" applyAlignment="1" applyProtection="1">
      <alignment horizontal="left" vertical="center" shrinkToFit="1"/>
      <protection locked="0" hidden="1"/>
    </xf>
    <xf numFmtId="0" fontId="29" fillId="9" borderId="1" xfId="0" applyFont="1" applyFill="1" applyBorder="1" applyAlignment="1" applyProtection="1">
      <alignment horizontal="left" vertical="center" shrinkToFit="1"/>
      <protection locked="0"/>
    </xf>
    <xf numFmtId="0" fontId="15" fillId="9" borderId="8" xfId="0" applyFont="1" applyFill="1" applyBorder="1" applyAlignment="1" applyProtection="1">
      <alignment horizontal="center" vertical="center" shrinkToFit="1"/>
      <protection locked="0" hidden="1"/>
    </xf>
    <xf numFmtId="0" fontId="15" fillId="9" borderId="17" xfId="0" applyFont="1" applyFill="1" applyBorder="1" applyAlignment="1" applyProtection="1">
      <alignment horizontal="center" vertical="center" shrinkToFit="1"/>
      <protection locked="0" hidden="1"/>
    </xf>
    <xf numFmtId="0" fontId="15" fillId="9" borderId="9" xfId="0" applyFont="1" applyFill="1" applyBorder="1" applyAlignment="1" applyProtection="1">
      <alignment horizontal="center" vertical="center" shrinkToFit="1"/>
      <protection locked="0" hidden="1"/>
    </xf>
    <xf numFmtId="0" fontId="15" fillId="9" borderId="2" xfId="0" applyFont="1" applyFill="1" applyBorder="1" applyAlignment="1" applyProtection="1">
      <alignment horizontal="right" vertical="center" shrinkToFit="1"/>
      <protection hidden="1"/>
    </xf>
    <xf numFmtId="2" fontId="15" fillId="9" borderId="3" xfId="0" applyNumberFormat="1" applyFont="1" applyFill="1" applyBorder="1" applyAlignment="1" applyProtection="1">
      <alignment horizontal="center" vertical="center" shrinkToFit="1"/>
      <protection hidden="1"/>
    </xf>
    <xf numFmtId="2" fontId="15" fillId="9" borderId="4" xfId="0" applyNumberFormat="1" applyFont="1" applyFill="1" applyBorder="1" applyAlignment="1" applyProtection="1">
      <alignment horizontal="center" vertical="center" shrinkToFit="1"/>
      <protection hidden="1"/>
    </xf>
    <xf numFmtId="0" fontId="10" fillId="9" borderId="0" xfId="0" applyFont="1" applyFill="1" applyAlignment="1" applyProtection="1">
      <alignment shrinkToFit="1"/>
      <protection hidden="1"/>
    </xf>
    <xf numFmtId="0" fontId="10" fillId="9" borderId="0" xfId="0" applyFont="1" applyFill="1" applyAlignment="1">
      <alignment shrinkToFit="1"/>
    </xf>
    <xf numFmtId="0" fontId="0" fillId="9" borderId="0" xfId="0" applyFill="1" applyAlignment="1">
      <alignment shrinkToFit="1"/>
    </xf>
    <xf numFmtId="0" fontId="3" fillId="9" borderId="1" xfId="0" applyFont="1" applyFill="1" applyBorder="1" applyAlignment="1" applyProtection="1">
      <alignment vertical="center"/>
      <protection hidden="1"/>
    </xf>
    <xf numFmtId="0" fontId="4" fillId="9" borderId="8" xfId="0" applyFont="1" applyFill="1" applyBorder="1" applyAlignment="1" applyProtection="1">
      <alignment horizontal="center" vertical="center"/>
      <protection hidden="1"/>
    </xf>
    <xf numFmtId="0" fontId="4" fillId="9" borderId="17" xfId="0" applyFont="1" applyFill="1" applyBorder="1" applyAlignment="1" applyProtection="1">
      <alignment horizontal="center" vertical="center"/>
      <protection hidden="1"/>
    </xf>
    <xf numFmtId="0" fontId="0" fillId="9" borderId="17" xfId="0" applyFill="1" applyBorder="1" applyAlignment="1">
      <alignment horizontal="center" vertical="center"/>
    </xf>
    <xf numFmtId="0" fontId="0" fillId="9" borderId="9" xfId="0" applyFill="1" applyBorder="1" applyAlignment="1">
      <alignment horizontal="center" vertical="center"/>
    </xf>
    <xf numFmtId="0" fontId="4" fillId="9" borderId="10" xfId="0" applyFont="1" applyFill="1" applyBorder="1" applyAlignment="1" applyProtection="1">
      <alignment horizontal="center" vertical="center"/>
      <protection hidden="1"/>
    </xf>
    <xf numFmtId="0" fontId="4" fillId="9" borderId="1" xfId="0" applyFont="1" applyFill="1" applyBorder="1" applyAlignment="1" applyProtection="1">
      <alignment horizontal="center" vertical="center"/>
      <protection hidden="1"/>
    </xf>
    <xf numFmtId="0" fontId="0" fillId="9" borderId="1" xfId="0" applyFill="1" applyBorder="1" applyAlignment="1">
      <alignment horizontal="center" vertical="center"/>
    </xf>
    <xf numFmtId="0" fontId="0" fillId="9" borderId="11" xfId="0" applyFill="1" applyBorder="1" applyAlignment="1">
      <alignment horizontal="center" vertical="center"/>
    </xf>
    <xf numFmtId="0" fontId="4" fillId="9" borderId="12" xfId="0" applyFont="1" applyFill="1" applyBorder="1" applyAlignment="1" applyProtection="1">
      <alignment horizontal="center" vertical="center" wrapText="1"/>
      <protection hidden="1"/>
    </xf>
    <xf numFmtId="0" fontId="4" fillId="9" borderId="13" xfId="0" applyFont="1" applyFill="1" applyBorder="1" applyAlignment="1" applyProtection="1">
      <alignment horizontal="center" vertical="center" wrapText="1"/>
      <protection hidden="1"/>
    </xf>
    <xf numFmtId="0" fontId="4" fillId="9" borderId="12" xfId="0" applyFont="1" applyFill="1" applyBorder="1" applyAlignment="1" applyProtection="1">
      <alignment horizontal="center" vertical="center" shrinkToFit="1"/>
      <protection hidden="1"/>
    </xf>
    <xf numFmtId="0" fontId="4" fillId="9" borderId="13" xfId="0" applyFont="1" applyFill="1" applyBorder="1" applyAlignment="1" applyProtection="1">
      <alignment horizontal="center" vertical="center" shrinkToFit="1"/>
      <protection hidden="1"/>
    </xf>
    <xf numFmtId="0" fontId="7" fillId="9" borderId="12" xfId="0" applyFont="1" applyFill="1" applyBorder="1" applyAlignment="1" applyProtection="1">
      <alignment horizontal="center" vertical="center" wrapText="1"/>
      <protection hidden="1"/>
    </xf>
    <xf numFmtId="0" fontId="7" fillId="9" borderId="13" xfId="0" applyFont="1" applyFill="1" applyBorder="1" applyAlignment="1" applyProtection="1">
      <alignment horizontal="center" vertical="center" wrapText="1"/>
      <protection hidden="1"/>
    </xf>
    <xf numFmtId="0" fontId="4" fillId="9" borderId="12" xfId="0" applyFont="1" applyFill="1" applyBorder="1" applyAlignment="1" applyProtection="1">
      <alignment horizontal="center" vertical="center"/>
      <protection hidden="1"/>
    </xf>
    <xf numFmtId="0" fontId="4" fillId="9" borderId="13" xfId="0" applyFont="1" applyFill="1" applyBorder="1" applyAlignment="1" applyProtection="1">
      <alignment horizontal="center" vertical="center"/>
      <protection hidden="1"/>
    </xf>
    <xf numFmtId="0" fontId="2" fillId="9" borderId="0" xfId="0" applyFont="1" applyFill="1" applyAlignment="1" applyProtection="1">
      <alignment vertical="center"/>
      <protection hidden="1"/>
    </xf>
    <xf numFmtId="0" fontId="11" fillId="9" borderId="0" xfId="0" applyFont="1" applyFill="1" applyAlignment="1" applyProtection="1">
      <alignment horizontal="center"/>
      <protection hidden="1"/>
    </xf>
    <xf numFmtId="0" fontId="11" fillId="9" borderId="0" xfId="0" applyFont="1" applyFill="1" applyAlignment="1">
      <alignment horizontal="center"/>
    </xf>
    <xf numFmtId="0" fontId="8" fillId="9" borderId="0" xfId="0" applyFont="1" applyFill="1" applyAlignment="1">
      <alignment horizontal="left"/>
    </xf>
    <xf numFmtId="0" fontId="8" fillId="9" borderId="1" xfId="0" applyFont="1" applyFill="1" applyBorder="1" applyAlignment="1">
      <alignment horizontal="left"/>
    </xf>
    <xf numFmtId="0" fontId="10" fillId="9" borderId="0" xfId="0" applyFont="1" applyFill="1" applyAlignment="1" applyProtection="1">
      <alignment horizontal="left" shrinkToFit="1"/>
      <protection hidden="1"/>
    </xf>
    <xf numFmtId="0" fontId="10" fillId="9" borderId="0" xfId="0" applyFont="1" applyFill="1" applyAlignment="1">
      <alignment horizontal="left" shrinkToFit="1"/>
    </xf>
    <xf numFmtId="0" fontId="0" fillId="9" borderId="0" xfId="0" applyFill="1" applyAlignment="1">
      <alignment horizontal="left" shrinkToFit="1"/>
    </xf>
    <xf numFmtId="0" fontId="8" fillId="9" borderId="1" xfId="0" applyFont="1" applyFill="1" applyBorder="1" applyAlignment="1">
      <alignment horizontal="left" shrinkToFit="1"/>
    </xf>
    <xf numFmtId="0" fontId="4" fillId="9" borderId="8" xfId="0" applyFont="1" applyFill="1" applyBorder="1" applyAlignment="1" applyProtection="1">
      <alignment horizontal="center"/>
      <protection hidden="1"/>
    </xf>
    <xf numFmtId="0" fontId="4" fillId="9" borderId="17" xfId="0" applyFont="1" applyFill="1" applyBorder="1" applyAlignment="1" applyProtection="1">
      <alignment horizontal="center"/>
      <protection hidden="1"/>
    </xf>
    <xf numFmtId="0" fontId="0" fillId="9" borderId="17" xfId="0" applyFill="1" applyBorder="1" applyAlignment="1">
      <alignment horizontal="center"/>
    </xf>
    <xf numFmtId="0" fontId="0" fillId="9" borderId="9" xfId="0" applyFill="1" applyBorder="1" applyAlignment="1">
      <alignment horizontal="center"/>
    </xf>
    <xf numFmtId="0" fontId="4" fillId="9" borderId="10" xfId="0" applyFont="1" applyFill="1" applyBorder="1" applyAlignment="1" applyProtection="1">
      <alignment horizontal="center"/>
      <protection hidden="1"/>
    </xf>
    <xf numFmtId="0" fontId="4" fillId="9" borderId="1" xfId="0" applyFont="1" applyFill="1" applyBorder="1" applyAlignment="1" applyProtection="1">
      <alignment horizontal="center"/>
      <protection hidden="1"/>
    </xf>
    <xf numFmtId="0" fontId="0" fillId="9" borderId="1" xfId="0" applyFill="1" applyBorder="1" applyAlignment="1">
      <alignment horizontal="center"/>
    </xf>
    <xf numFmtId="0" fontId="0" fillId="9" borderId="11" xfId="0" applyFill="1" applyBorder="1" applyAlignment="1">
      <alignment horizontal="center"/>
    </xf>
    <xf numFmtId="0" fontId="4" fillId="9" borderId="12" xfId="0" applyFont="1" applyFill="1" applyBorder="1" applyAlignment="1" applyProtection="1">
      <alignment horizontal="center" wrapText="1"/>
      <protection hidden="1"/>
    </xf>
    <xf numFmtId="0" fontId="4" fillId="9" borderId="13" xfId="0" applyFont="1" applyFill="1" applyBorder="1" applyAlignment="1" applyProtection="1">
      <alignment horizontal="center" wrapText="1"/>
      <protection hidden="1"/>
    </xf>
    <xf numFmtId="0" fontId="4" fillId="9" borderId="12" xfId="0" applyFont="1" applyFill="1" applyBorder="1" applyAlignment="1" applyProtection="1">
      <alignment horizontal="center" shrinkToFit="1"/>
      <protection hidden="1"/>
    </xf>
    <xf numFmtId="0" fontId="4" fillId="9" borderId="13" xfId="0" applyFont="1" applyFill="1" applyBorder="1" applyAlignment="1" applyProtection="1">
      <alignment horizontal="center" shrinkToFit="1"/>
      <protection hidden="1"/>
    </xf>
    <xf numFmtId="0" fontId="7" fillId="9" borderId="12" xfId="0" applyFont="1" applyFill="1" applyBorder="1" applyAlignment="1" applyProtection="1">
      <alignment horizontal="center" wrapText="1"/>
      <protection hidden="1"/>
    </xf>
    <xf numFmtId="0" fontId="7" fillId="9" borderId="13" xfId="0" applyFont="1" applyFill="1" applyBorder="1" applyAlignment="1" applyProtection="1">
      <alignment horizontal="center" wrapText="1"/>
      <protection hidden="1"/>
    </xf>
    <xf numFmtId="0" fontId="1" fillId="9" borderId="8" xfId="0" applyFont="1" applyFill="1" applyBorder="1" applyAlignment="1" applyProtection="1">
      <alignment horizontal="center" wrapText="1"/>
      <protection hidden="1"/>
    </xf>
    <xf numFmtId="0" fontId="1" fillId="9" borderId="17" xfId="0" applyFont="1" applyFill="1" applyBorder="1" applyAlignment="1" applyProtection="1">
      <alignment horizontal="center" wrapText="1"/>
      <protection hidden="1"/>
    </xf>
    <xf numFmtId="0" fontId="1" fillId="9" borderId="9" xfId="0" applyFont="1" applyFill="1" applyBorder="1" applyAlignment="1" applyProtection="1">
      <alignment horizontal="center" wrapText="1"/>
      <protection hidden="1"/>
    </xf>
    <xf numFmtId="0" fontId="1" fillId="9" borderId="10" xfId="0" applyFont="1" applyFill="1" applyBorder="1" applyAlignment="1" applyProtection="1">
      <alignment horizontal="center" wrapText="1"/>
      <protection hidden="1"/>
    </xf>
    <xf numFmtId="0" fontId="1" fillId="9" borderId="1" xfId="0" applyFont="1" applyFill="1" applyBorder="1" applyAlignment="1" applyProtection="1">
      <alignment horizontal="center" wrapText="1"/>
      <protection hidden="1"/>
    </xf>
    <xf numFmtId="0" fontId="1" fillId="9" borderId="11" xfId="0" applyFont="1" applyFill="1" applyBorder="1" applyAlignment="1" applyProtection="1">
      <alignment horizontal="center" wrapText="1"/>
      <protection hidden="1"/>
    </xf>
    <xf numFmtId="0" fontId="4" fillId="9" borderId="12" xfId="0" applyFont="1" applyFill="1" applyBorder="1" applyAlignment="1" applyProtection="1">
      <alignment horizontal="center"/>
      <protection hidden="1"/>
    </xf>
    <xf numFmtId="0" fontId="4" fillId="9" borderId="13" xfId="0" applyFont="1" applyFill="1" applyBorder="1" applyAlignment="1" applyProtection="1">
      <alignment horizontal="center"/>
      <protection hidden="1"/>
    </xf>
    <xf numFmtId="2" fontId="15" fillId="9" borderId="30" xfId="0" applyNumberFormat="1" applyFont="1" applyFill="1" applyBorder="1" applyAlignment="1" applyProtection="1">
      <alignment horizontal="center" vertical="center" shrinkToFit="1"/>
      <protection hidden="1"/>
    </xf>
    <xf numFmtId="2" fontId="15" fillId="9" borderId="42" xfId="0" applyNumberFormat="1" applyFont="1" applyFill="1" applyBorder="1" applyAlignment="1" applyProtection="1">
      <alignment horizontal="center" vertical="center" shrinkToFit="1"/>
      <protection hidden="1"/>
    </xf>
    <xf numFmtId="0" fontId="10" fillId="9" borderId="2" xfId="0" applyFont="1" applyFill="1" applyBorder="1" applyAlignment="1" applyProtection="1">
      <alignment horizontal="right"/>
      <protection hidden="1"/>
    </xf>
    <xf numFmtId="0" fontId="15" fillId="12" borderId="8" xfId="0" applyFont="1" applyFill="1" applyBorder="1" applyAlignment="1" applyProtection="1">
      <alignment horizontal="center" vertical="center" shrinkToFit="1"/>
      <protection hidden="1"/>
    </xf>
    <xf numFmtId="0" fontId="15" fillId="12" borderId="17" xfId="0" applyFont="1" applyFill="1" applyBorder="1" applyAlignment="1" applyProtection="1">
      <alignment horizontal="center" vertical="center" shrinkToFit="1"/>
      <protection hidden="1"/>
    </xf>
    <xf numFmtId="0" fontId="15" fillId="12" borderId="9" xfId="0" applyFont="1" applyFill="1" applyBorder="1" applyAlignment="1" applyProtection="1">
      <alignment horizontal="center" vertical="center" shrinkToFit="1"/>
      <protection hidden="1"/>
    </xf>
    <xf numFmtId="44" fontId="14" fillId="12" borderId="8" xfId="0" applyNumberFormat="1" applyFont="1" applyFill="1" applyBorder="1" applyAlignment="1" applyProtection="1">
      <alignment horizontal="right" vertical="center" shrinkToFit="1"/>
      <protection hidden="1"/>
    </xf>
    <xf numFmtId="44" fontId="14" fillId="12" borderId="17" xfId="0" applyNumberFormat="1" applyFont="1" applyFill="1" applyBorder="1" applyAlignment="1" applyProtection="1">
      <alignment horizontal="right" vertical="center" shrinkToFit="1"/>
      <protection hidden="1"/>
    </xf>
    <xf numFmtId="44" fontId="14" fillId="12" borderId="9" xfId="0" applyNumberFormat="1" applyFont="1" applyFill="1" applyBorder="1" applyAlignment="1" applyProtection="1">
      <alignment horizontal="right" vertical="center" shrinkToFit="1"/>
      <protection hidden="1"/>
    </xf>
    <xf numFmtId="164" fontId="14" fillId="12" borderId="3" xfId="0" applyNumberFormat="1" applyFont="1" applyFill="1" applyBorder="1" applyAlignment="1" applyProtection="1">
      <alignment horizontal="center" vertical="center" shrinkToFit="1"/>
      <protection hidden="1"/>
    </xf>
    <xf numFmtId="164" fontId="14" fillId="12" borderId="7" xfId="0" applyNumberFormat="1" applyFont="1" applyFill="1" applyBorder="1" applyAlignment="1" applyProtection="1">
      <alignment horizontal="center" vertical="center" shrinkToFit="1"/>
      <protection hidden="1"/>
    </xf>
    <xf numFmtId="164" fontId="14" fillId="12" borderId="17" xfId="0" applyNumberFormat="1" applyFont="1" applyFill="1" applyBorder="1" applyAlignment="1" applyProtection="1">
      <alignment horizontal="center" vertical="center" shrinkToFit="1"/>
      <protection hidden="1"/>
    </xf>
    <xf numFmtId="164" fontId="14" fillId="12" borderId="9" xfId="0" applyNumberFormat="1" applyFont="1" applyFill="1" applyBorder="1" applyAlignment="1" applyProtection="1">
      <alignment horizontal="center" vertical="center" shrinkToFit="1"/>
      <protection hidden="1"/>
    </xf>
    <xf numFmtId="0" fontId="40" fillId="9" borderId="0" xfId="0" applyFont="1" applyFill="1" applyAlignment="1" applyProtection="1">
      <alignment vertical="center"/>
      <protection hidden="1"/>
    </xf>
    <xf numFmtId="0" fontId="10" fillId="9" borderId="0" xfId="0" applyFont="1" applyFill="1" applyAlignment="1" applyProtection="1">
      <alignment horizontal="right" vertical="center"/>
      <protection hidden="1"/>
    </xf>
    <xf numFmtId="0" fontId="8" fillId="9" borderId="1" xfId="0" applyFont="1" applyFill="1" applyBorder="1" applyAlignment="1" applyProtection="1">
      <alignment horizontal="left" vertical="center" shrinkToFit="1"/>
      <protection hidden="1"/>
    </xf>
    <xf numFmtId="0" fontId="0" fillId="9" borderId="1" xfId="0" applyFill="1" applyBorder="1" applyAlignment="1">
      <alignment horizontal="left" shrinkToFit="1"/>
    </xf>
    <xf numFmtId="14" fontId="8" fillId="9" borderId="1" xfId="0" applyNumberFormat="1" applyFont="1" applyFill="1" applyBorder="1" applyAlignment="1" applyProtection="1">
      <alignment horizontal="left" vertical="center" shrinkToFit="1"/>
      <protection locked="0" hidden="1"/>
    </xf>
    <xf numFmtId="14" fontId="0" fillId="9" borderId="1" xfId="0" applyNumberFormat="1" applyFill="1" applyBorder="1" applyAlignment="1" applyProtection="1">
      <alignment horizontal="left" shrinkToFit="1"/>
      <protection locked="0"/>
    </xf>
    <xf numFmtId="0" fontId="10" fillId="12" borderId="3" xfId="0" applyFont="1" applyFill="1" applyBorder="1" applyAlignment="1" applyProtection="1">
      <alignment horizontal="center"/>
      <protection hidden="1"/>
    </xf>
    <xf numFmtId="0" fontId="10" fillId="12" borderId="7" xfId="0" applyFont="1" applyFill="1" applyBorder="1" applyAlignment="1" applyProtection="1">
      <alignment horizontal="center"/>
      <protection hidden="1"/>
    </xf>
    <xf numFmtId="0" fontId="10" fillId="9" borderId="30" xfId="0" applyFont="1" applyFill="1" applyBorder="1" applyAlignment="1" applyProtection="1">
      <alignment horizontal="center" vertical="top" wrapText="1"/>
      <protection hidden="1"/>
    </xf>
    <xf numFmtId="0" fontId="10" fillId="9" borderId="42" xfId="0" applyFont="1" applyFill="1" applyBorder="1" applyAlignment="1" applyProtection="1">
      <alignment horizontal="center" vertical="top" wrapText="1"/>
      <protection hidden="1"/>
    </xf>
    <xf numFmtId="0" fontId="5" fillId="9" borderId="17" xfId="0" applyFont="1" applyFill="1" applyBorder="1" applyAlignment="1" applyProtection="1">
      <alignment horizontal="center" vertical="center" wrapText="1"/>
      <protection hidden="1"/>
    </xf>
    <xf numFmtId="0" fontId="5" fillId="9" borderId="0" xfId="0" applyFont="1" applyFill="1" applyAlignment="1" applyProtection="1">
      <alignment horizontal="center" vertical="center" wrapText="1"/>
      <protection hidden="1"/>
    </xf>
    <xf numFmtId="0" fontId="1" fillId="9" borderId="0" xfId="0" applyFont="1" applyFill="1" applyAlignment="1" applyProtection="1">
      <alignment horizontal="center" vertical="top" shrinkToFit="1"/>
      <protection hidden="1"/>
    </xf>
    <xf numFmtId="0" fontId="10" fillId="9" borderId="0" xfId="0" applyFont="1" applyFill="1" applyAlignment="1" applyProtection="1">
      <alignment horizontal="right" vertical="center" shrinkToFit="1"/>
      <protection hidden="1"/>
    </xf>
    <xf numFmtId="0" fontId="8" fillId="9" borderId="1" xfId="0" applyFont="1" applyFill="1" applyBorder="1" applyAlignment="1" applyProtection="1">
      <alignment horizontal="left" vertical="center" shrinkToFit="1"/>
      <protection locked="0" hidden="1"/>
    </xf>
    <xf numFmtId="0" fontId="0" fillId="9" borderId="1" xfId="0" applyFill="1" applyBorder="1" applyAlignment="1" applyProtection="1">
      <alignment horizontal="left" vertical="center" shrinkToFit="1"/>
      <protection locked="0"/>
    </xf>
    <xf numFmtId="165" fontId="14" fillId="9" borderId="24" xfId="1" applyNumberFormat="1" applyFont="1" applyFill="1" applyBorder="1" applyAlignment="1">
      <alignment horizontal="left" vertical="center"/>
    </xf>
    <xf numFmtId="165" fontId="14" fillId="9" borderId="40" xfId="1" applyNumberFormat="1" applyFont="1" applyFill="1" applyBorder="1" applyAlignment="1">
      <alignment horizontal="left" vertical="center"/>
    </xf>
    <xf numFmtId="0" fontId="33" fillId="9" borderId="0" xfId="1" applyFont="1" applyFill="1" applyAlignment="1">
      <alignment horizontal="left" vertical="center" wrapText="1"/>
    </xf>
    <xf numFmtId="49" fontId="14" fillId="9" borderId="0" xfId="1" applyNumberFormat="1" applyFont="1" applyFill="1"/>
    <xf numFmtId="0" fontId="13" fillId="9" borderId="0" xfId="1" applyFill="1"/>
    <xf numFmtId="165" fontId="25" fillId="9" borderId="0" xfId="1" applyNumberFormat="1" applyFont="1" applyFill="1" applyAlignment="1" applyProtection="1">
      <alignment horizontal="center"/>
      <protection hidden="1"/>
    </xf>
    <xf numFmtId="0" fontId="25" fillId="9" borderId="0" xfId="1" applyFont="1" applyFill="1" applyAlignment="1" applyProtection="1">
      <alignment horizontal="center"/>
      <protection hidden="1"/>
    </xf>
    <xf numFmtId="0" fontId="14" fillId="9" borderId="0" xfId="1" applyFont="1" applyFill="1" applyAlignment="1">
      <alignment horizontal="left" vertical="top"/>
    </xf>
    <xf numFmtId="0" fontId="0" fillId="9" borderId="0" xfId="0" applyFill="1" applyAlignment="1">
      <alignment horizontal="left" vertical="top"/>
    </xf>
    <xf numFmtId="0" fontId="15" fillId="9" borderId="0" xfId="1" applyFont="1" applyFill="1" applyAlignment="1">
      <alignment horizontal="left" shrinkToFit="1"/>
    </xf>
    <xf numFmtId="0" fontId="13" fillId="9" borderId="0" xfId="1" applyFill="1" applyAlignment="1">
      <alignment horizontal="left"/>
    </xf>
    <xf numFmtId="0" fontId="14" fillId="9" borderId="0" xfId="1" applyFont="1" applyFill="1" applyAlignment="1">
      <alignment horizontal="left" shrinkToFit="1"/>
    </xf>
    <xf numFmtId="0" fontId="35" fillId="9" borderId="17" xfId="1" applyFont="1" applyFill="1" applyBorder="1" applyAlignment="1">
      <alignment horizontal="center"/>
    </xf>
    <xf numFmtId="0" fontId="20" fillId="9" borderId="0" xfId="1" applyFont="1" applyFill="1" applyAlignment="1">
      <alignment horizontal="center" vertical="center"/>
    </xf>
    <xf numFmtId="165" fontId="20" fillId="9" borderId="0" xfId="1" applyNumberFormat="1" applyFont="1" applyFill="1" applyAlignment="1">
      <alignment horizontal="center" vertical="center"/>
    </xf>
    <xf numFmtId="0" fontId="20" fillId="9" borderId="0" xfId="1" applyFont="1" applyFill="1" applyAlignment="1">
      <alignment horizontal="left" vertical="center"/>
    </xf>
    <xf numFmtId="0" fontId="20" fillId="9" borderId="0" xfId="1" applyFont="1" applyFill="1" applyAlignment="1">
      <alignment horizontal="left"/>
    </xf>
    <xf numFmtId="0" fontId="20" fillId="9" borderId="1" xfId="1" applyFont="1" applyFill="1" applyBorder="1" applyAlignment="1">
      <alignment horizontal="left"/>
    </xf>
    <xf numFmtId="0" fontId="20" fillId="9" borderId="0" xfId="1" applyFont="1" applyFill="1"/>
    <xf numFmtId="0" fontId="14" fillId="9" borderId="18" xfId="1" applyFont="1" applyFill="1" applyBorder="1" applyAlignment="1">
      <alignment horizontal="left" vertical="top"/>
    </xf>
    <xf numFmtId="165" fontId="14" fillId="9" borderId="19" xfId="1" applyNumberFormat="1" applyFont="1" applyFill="1" applyBorder="1" applyAlignment="1">
      <alignment horizontal="left" vertical="center"/>
    </xf>
    <xf numFmtId="165" fontId="14" fillId="9" borderId="23" xfId="1" applyNumberFormat="1" applyFont="1" applyFill="1" applyBorder="1" applyAlignment="1">
      <alignment horizontal="left" vertical="center"/>
    </xf>
    <xf numFmtId="165" fontId="14" fillId="9" borderId="20" xfId="1" applyNumberFormat="1" applyFont="1" applyFill="1" applyBorder="1" applyAlignment="1">
      <alignment horizontal="left" vertical="center"/>
    </xf>
    <xf numFmtId="0" fontId="14" fillId="9" borderId="1" xfId="1" applyFont="1" applyFill="1" applyBorder="1" applyAlignment="1">
      <alignment horizontal="left" vertical="top" wrapText="1"/>
    </xf>
    <xf numFmtId="0" fontId="18" fillId="9" borderId="2" xfId="1" applyFont="1" applyFill="1" applyBorder="1" applyAlignment="1">
      <alignment horizontal="left" vertical="top"/>
    </xf>
    <xf numFmtId="165" fontId="14" fillId="9" borderId="2" xfId="1" applyNumberFormat="1" applyFont="1" applyFill="1" applyBorder="1" applyAlignment="1">
      <alignment horizontal="left" vertical="center"/>
    </xf>
    <xf numFmtId="165" fontId="14" fillId="9" borderId="37" xfId="1" applyNumberFormat="1" applyFont="1" applyFill="1" applyBorder="1" applyAlignment="1">
      <alignment horizontal="left" vertical="center"/>
    </xf>
    <xf numFmtId="0" fontId="14" fillId="9" borderId="16" xfId="1" applyFont="1" applyFill="1" applyBorder="1" applyAlignment="1">
      <alignment horizontal="left" vertical="top"/>
    </xf>
    <xf numFmtId="165" fontId="14" fillId="9" borderId="16" xfId="1" applyNumberFormat="1" applyFont="1" applyFill="1" applyBorder="1" applyAlignment="1">
      <alignment horizontal="left" vertical="center"/>
    </xf>
    <xf numFmtId="165" fontId="14" fillId="9" borderId="38" xfId="1" applyNumberFormat="1" applyFont="1" applyFill="1" applyBorder="1" applyAlignment="1">
      <alignment horizontal="left" vertical="center"/>
    </xf>
    <xf numFmtId="0" fontId="14" fillId="9" borderId="24" xfId="1" applyFont="1" applyFill="1" applyBorder="1" applyAlignment="1">
      <alignment horizontal="left" vertical="top"/>
    </xf>
    <xf numFmtId="0" fontId="14" fillId="9" borderId="2" xfId="1" applyFont="1" applyFill="1" applyBorder="1" applyAlignment="1">
      <alignment horizontal="left"/>
    </xf>
    <xf numFmtId="165" fontId="14" fillId="9" borderId="3" xfId="1" applyNumberFormat="1" applyFont="1" applyFill="1" applyBorder="1" applyAlignment="1">
      <alignment horizontal="left" vertical="center"/>
    </xf>
    <xf numFmtId="165" fontId="14" fillId="9" borderId="21" xfId="1" applyNumberFormat="1" applyFont="1" applyFill="1" applyBorder="1" applyAlignment="1">
      <alignment horizontal="left" vertical="center"/>
    </xf>
    <xf numFmtId="0" fontId="14" fillId="9" borderId="16" xfId="1" applyFont="1" applyFill="1" applyBorder="1" applyAlignment="1">
      <alignment horizontal="left" vertical="top" wrapText="1"/>
    </xf>
    <xf numFmtId="165" fontId="14" fillId="9" borderId="14" xfId="1" applyNumberFormat="1" applyFont="1" applyFill="1" applyBorder="1" applyAlignment="1" applyProtection="1">
      <alignment horizontal="left" vertical="center"/>
      <protection hidden="1"/>
    </xf>
    <xf numFmtId="165" fontId="14" fillId="9" borderId="15" xfId="1" applyNumberFormat="1" applyFont="1" applyFill="1" applyBorder="1" applyAlignment="1" applyProtection="1">
      <alignment horizontal="left" vertical="center"/>
      <protection hidden="1"/>
    </xf>
    <xf numFmtId="165" fontId="14" fillId="9" borderId="14" xfId="1" applyNumberFormat="1" applyFont="1" applyFill="1" applyBorder="1" applyAlignment="1">
      <alignment horizontal="left" vertical="center"/>
    </xf>
    <xf numFmtId="165" fontId="14" fillId="9" borderId="15" xfId="1" applyNumberFormat="1" applyFont="1" applyFill="1" applyBorder="1" applyAlignment="1">
      <alignment horizontal="left" vertical="center"/>
    </xf>
    <xf numFmtId="165" fontId="14" fillId="9" borderId="22" xfId="1" applyNumberFormat="1" applyFont="1" applyFill="1" applyBorder="1" applyAlignment="1">
      <alignment horizontal="left" vertical="center"/>
    </xf>
    <xf numFmtId="0" fontId="14" fillId="9" borderId="12" xfId="1" applyFont="1" applyFill="1" applyBorder="1" applyAlignment="1">
      <alignment horizontal="left"/>
    </xf>
    <xf numFmtId="0" fontId="14" fillId="9" borderId="14" xfId="1" applyFont="1" applyFill="1" applyBorder="1"/>
    <xf numFmtId="0" fontId="13" fillId="9" borderId="15" xfId="1" applyFill="1" applyBorder="1"/>
    <xf numFmtId="8" fontId="14" fillId="9" borderId="14" xfId="1" applyNumberFormat="1" applyFont="1" applyFill="1" applyBorder="1" applyAlignment="1">
      <alignment horizontal="left"/>
    </xf>
    <xf numFmtId="8" fontId="14" fillId="9" borderId="15" xfId="1" applyNumberFormat="1" applyFont="1" applyFill="1" applyBorder="1" applyAlignment="1">
      <alignment horizontal="left"/>
    </xf>
    <xf numFmtId="0" fontId="14" fillId="9" borderId="18" xfId="1" applyFont="1" applyFill="1" applyBorder="1" applyAlignment="1">
      <alignment horizontal="left"/>
    </xf>
    <xf numFmtId="165" fontId="14" fillId="9" borderId="18" xfId="1" applyNumberFormat="1" applyFont="1" applyFill="1" applyBorder="1" applyAlignment="1">
      <alignment horizontal="left" vertical="center"/>
    </xf>
    <xf numFmtId="0" fontId="14" fillId="9" borderId="0" xfId="1" applyFont="1" applyFill="1" applyAlignment="1">
      <alignment horizontal="center" vertical="center" wrapText="1"/>
    </xf>
    <xf numFmtId="0" fontId="14" fillId="9" borderId="0" xfId="1" applyFont="1" applyFill="1" applyAlignment="1">
      <alignment horizontal="center" vertical="center"/>
    </xf>
    <xf numFmtId="0" fontId="16" fillId="9" borderId="0" xfId="1" applyFont="1" applyFill="1" applyAlignment="1">
      <alignment horizontal="center"/>
    </xf>
    <xf numFmtId="0" fontId="14" fillId="9" borderId="0" xfId="1" applyFont="1" applyFill="1" applyAlignment="1">
      <alignment horizontal="left"/>
    </xf>
    <xf numFmtId="0" fontId="32" fillId="10" borderId="0" xfId="0" applyFont="1" applyFill="1" applyAlignment="1" applyProtection="1">
      <alignment vertical="center"/>
      <protection hidden="1"/>
    </xf>
    <xf numFmtId="0" fontId="30" fillId="10" borderId="0" xfId="0" applyFont="1" applyFill="1" applyAlignment="1" applyProtection="1">
      <alignment horizontal="right" vertical="center"/>
      <protection hidden="1"/>
    </xf>
    <xf numFmtId="0" fontId="28" fillId="10" borderId="1" xfId="0" applyFont="1" applyFill="1" applyBorder="1" applyAlignment="1" applyProtection="1">
      <alignment horizontal="left" vertical="center" shrinkToFit="1"/>
      <protection hidden="1"/>
    </xf>
    <xf numFmtId="0" fontId="29" fillId="10" borderId="1" xfId="0" applyFont="1" applyFill="1" applyBorder="1" applyAlignment="1">
      <alignment horizontal="left" shrinkToFit="1"/>
    </xf>
    <xf numFmtId="14" fontId="28" fillId="10" borderId="1" xfId="0" applyNumberFormat="1" applyFont="1" applyFill="1" applyBorder="1" applyAlignment="1" applyProtection="1">
      <alignment horizontal="left" vertical="center" shrinkToFit="1"/>
      <protection locked="0" hidden="1"/>
    </xf>
    <xf numFmtId="14" fontId="29" fillId="10" borderId="1" xfId="0" applyNumberFormat="1" applyFont="1" applyFill="1" applyBorder="1" applyAlignment="1" applyProtection="1">
      <alignment horizontal="left" shrinkToFit="1"/>
      <protection locked="0"/>
    </xf>
    <xf numFmtId="0" fontId="28" fillId="10" borderId="32" xfId="0" applyFont="1" applyFill="1" applyBorder="1" applyAlignment="1" applyProtection="1">
      <alignment horizontal="left" vertical="top" wrapText="1"/>
      <protection locked="0" hidden="1"/>
    </xf>
    <xf numFmtId="0" fontId="28" fillId="10" borderId="5" xfId="0" applyFont="1" applyFill="1" applyBorder="1" applyAlignment="1" applyProtection="1">
      <alignment horizontal="left" vertical="top" wrapText="1"/>
      <protection locked="0" hidden="1"/>
    </xf>
    <xf numFmtId="0" fontId="28" fillId="10" borderId="33" xfId="0" applyFont="1" applyFill="1" applyBorder="1" applyAlignment="1" applyProtection="1">
      <alignment horizontal="left" vertical="top" wrapText="1"/>
      <protection locked="0" hidden="1"/>
    </xf>
    <xf numFmtId="0" fontId="28" fillId="10" borderId="26" xfId="0" applyFont="1" applyFill="1" applyBorder="1" applyAlignment="1" applyProtection="1">
      <alignment horizontal="left" vertical="top" wrapText="1"/>
      <protection locked="0" hidden="1"/>
    </xf>
    <xf numFmtId="0" fontId="28" fillId="10" borderId="0" xfId="0" applyFont="1" applyFill="1" applyAlignment="1" applyProtection="1">
      <alignment horizontal="left" vertical="top" wrapText="1"/>
      <protection locked="0" hidden="1"/>
    </xf>
    <xf numFmtId="0" fontId="28" fillId="10" borderId="27" xfId="0" applyFont="1" applyFill="1" applyBorder="1" applyAlignment="1" applyProtection="1">
      <alignment horizontal="left" vertical="top" wrapText="1"/>
      <protection locked="0" hidden="1"/>
    </xf>
    <xf numFmtId="0" fontId="28" fillId="10" borderId="28" xfId="0" applyFont="1" applyFill="1" applyBorder="1" applyAlignment="1" applyProtection="1">
      <alignment horizontal="left" vertical="top" wrapText="1"/>
      <protection locked="0" hidden="1"/>
    </xf>
    <xf numFmtId="0" fontId="28" fillId="10" borderId="6" xfId="0" applyFont="1" applyFill="1" applyBorder="1" applyAlignment="1" applyProtection="1">
      <alignment horizontal="left" vertical="top" wrapText="1"/>
      <protection locked="0" hidden="1"/>
    </xf>
    <xf numFmtId="0" fontId="28" fillId="10" borderId="29" xfId="0" applyFont="1" applyFill="1" applyBorder="1" applyAlignment="1" applyProtection="1">
      <alignment horizontal="left" vertical="top" wrapText="1"/>
      <protection locked="0" hidden="1"/>
    </xf>
    <xf numFmtId="0" fontId="14" fillId="10" borderId="5" xfId="0" applyFont="1" applyFill="1" applyBorder="1" applyAlignment="1" applyProtection="1">
      <alignment horizontal="left" vertical="center" wrapText="1"/>
      <protection hidden="1"/>
    </xf>
    <xf numFmtId="0" fontId="14" fillId="10" borderId="0" xfId="0" applyFont="1" applyFill="1" applyAlignment="1" applyProtection="1">
      <alignment horizontal="left" vertical="center" wrapText="1"/>
      <protection hidden="1"/>
    </xf>
    <xf numFmtId="0" fontId="31" fillId="10" borderId="0" xfId="0" applyFont="1" applyFill="1" applyAlignment="1" applyProtection="1">
      <alignment horizontal="center" vertical="top" shrinkToFit="1"/>
      <protection hidden="1"/>
    </xf>
    <xf numFmtId="0" fontId="30" fillId="10" borderId="0" xfId="0" applyFont="1" applyFill="1" applyAlignment="1" applyProtection="1">
      <alignment horizontal="right" vertical="center" shrinkToFit="1"/>
      <protection hidden="1"/>
    </xf>
    <xf numFmtId="0" fontId="28" fillId="10" borderId="1" xfId="0" applyFont="1" applyFill="1" applyBorder="1" applyAlignment="1" applyProtection="1">
      <alignment horizontal="left" vertical="center" shrinkToFit="1"/>
      <protection locked="0" hidden="1"/>
    </xf>
    <xf numFmtId="0" fontId="29" fillId="10" borderId="1" xfId="0" applyFont="1" applyFill="1" applyBorder="1" applyAlignment="1" applyProtection="1">
      <alignment horizontal="left" vertical="center" shrinkToFit="1"/>
      <protection locked="0"/>
    </xf>
    <xf numFmtId="0" fontId="15" fillId="10" borderId="8" xfId="0" applyFont="1" applyFill="1" applyBorder="1" applyAlignment="1" applyProtection="1">
      <alignment horizontal="center" vertical="center" shrinkToFit="1"/>
      <protection locked="0" hidden="1"/>
    </xf>
    <xf numFmtId="0" fontId="15" fillId="10" borderId="17" xfId="0" applyFont="1" applyFill="1" applyBorder="1" applyAlignment="1" applyProtection="1">
      <alignment horizontal="center" vertical="center" shrinkToFit="1"/>
      <protection locked="0" hidden="1"/>
    </xf>
    <xf numFmtId="0" fontId="15" fillId="10" borderId="9" xfId="0" applyFont="1" applyFill="1" applyBorder="1" applyAlignment="1" applyProtection="1">
      <alignment horizontal="center" vertical="center" shrinkToFit="1"/>
      <protection locked="0" hidden="1"/>
    </xf>
    <xf numFmtId="0" fontId="15" fillId="10" borderId="2" xfId="0" applyFont="1" applyFill="1" applyBorder="1" applyAlignment="1" applyProtection="1">
      <alignment horizontal="right" vertical="center" shrinkToFit="1"/>
      <protection hidden="1"/>
    </xf>
    <xf numFmtId="2" fontId="15" fillId="10" borderId="3" xfId="0" applyNumberFormat="1" applyFont="1" applyFill="1" applyBorder="1" applyAlignment="1" applyProtection="1">
      <alignment horizontal="center" vertical="center" shrinkToFit="1"/>
      <protection hidden="1"/>
    </xf>
    <xf numFmtId="2" fontId="15" fillId="10" borderId="4" xfId="0" applyNumberFormat="1" applyFont="1" applyFill="1" applyBorder="1" applyAlignment="1" applyProtection="1">
      <alignment horizontal="center" vertical="center" shrinkToFit="1"/>
      <protection hidden="1"/>
    </xf>
    <xf numFmtId="0" fontId="10" fillId="10" borderId="0" xfId="0" applyFont="1" applyFill="1" applyAlignment="1" applyProtection="1">
      <alignment shrinkToFit="1"/>
      <protection hidden="1"/>
    </xf>
    <xf numFmtId="0" fontId="10" fillId="10" borderId="0" xfId="0" applyFont="1" applyFill="1" applyAlignment="1">
      <alignment shrinkToFit="1"/>
    </xf>
    <xf numFmtId="0" fontId="0" fillId="10" borderId="0" xfId="0" applyFill="1" applyAlignment="1">
      <alignment shrinkToFit="1"/>
    </xf>
    <xf numFmtId="0" fontId="3" fillId="10" borderId="1" xfId="0" applyFont="1" applyFill="1" applyBorder="1" applyAlignment="1" applyProtection="1">
      <alignment vertical="center"/>
      <protection hidden="1"/>
    </xf>
    <xf numFmtId="0" fontId="4" fillId="10" borderId="8" xfId="0" applyFont="1" applyFill="1" applyBorder="1" applyAlignment="1" applyProtection="1">
      <alignment horizontal="center" vertical="center"/>
      <protection hidden="1"/>
    </xf>
    <xf numFmtId="0" fontId="4" fillId="10" borderId="17" xfId="0" applyFont="1" applyFill="1" applyBorder="1" applyAlignment="1" applyProtection="1">
      <alignment horizontal="center" vertical="center"/>
      <protection hidden="1"/>
    </xf>
    <xf numFmtId="0" fontId="0" fillId="10" borderId="17" xfId="0" applyFill="1" applyBorder="1" applyAlignment="1">
      <alignment horizontal="center" vertical="center"/>
    </xf>
    <xf numFmtId="0" fontId="0" fillId="10" borderId="9" xfId="0" applyFill="1" applyBorder="1" applyAlignment="1">
      <alignment horizontal="center" vertical="center"/>
    </xf>
    <xf numFmtId="0" fontId="4" fillId="10" borderId="10" xfId="0" applyFont="1" applyFill="1" applyBorder="1" applyAlignment="1" applyProtection="1">
      <alignment horizontal="center" vertical="center"/>
      <protection hidden="1"/>
    </xf>
    <xf numFmtId="0" fontId="4" fillId="10" borderId="1" xfId="0" applyFont="1" applyFill="1" applyBorder="1" applyAlignment="1" applyProtection="1">
      <alignment horizontal="center" vertical="center"/>
      <protection hidden="1"/>
    </xf>
    <xf numFmtId="0" fontId="0" fillId="10" borderId="1" xfId="0" applyFill="1" applyBorder="1" applyAlignment="1">
      <alignment horizontal="center" vertical="center"/>
    </xf>
    <xf numFmtId="0" fontId="0" fillId="10" borderId="11" xfId="0" applyFill="1" applyBorder="1" applyAlignment="1">
      <alignment horizontal="center" vertical="center"/>
    </xf>
    <xf numFmtId="0" fontId="4" fillId="10" borderId="12" xfId="0" applyFont="1" applyFill="1" applyBorder="1" applyAlignment="1" applyProtection="1">
      <alignment horizontal="center" vertical="center" wrapText="1"/>
      <protection hidden="1"/>
    </xf>
    <xf numFmtId="0" fontId="4" fillId="10" borderId="13" xfId="0" applyFont="1" applyFill="1" applyBorder="1" applyAlignment="1" applyProtection="1">
      <alignment horizontal="center" vertical="center" wrapText="1"/>
      <protection hidden="1"/>
    </xf>
    <xf numFmtId="0" fontId="4" fillId="10" borderId="12" xfId="0" applyFont="1" applyFill="1" applyBorder="1" applyAlignment="1" applyProtection="1">
      <alignment horizontal="center" vertical="center" shrinkToFit="1"/>
      <protection hidden="1"/>
    </xf>
    <xf numFmtId="0" fontId="4" fillId="10" borderId="13" xfId="0" applyFont="1" applyFill="1" applyBorder="1" applyAlignment="1" applyProtection="1">
      <alignment horizontal="center" vertical="center" shrinkToFit="1"/>
      <protection hidden="1"/>
    </xf>
    <xf numFmtId="0" fontId="7" fillId="10" borderId="12" xfId="0" applyFont="1" applyFill="1" applyBorder="1" applyAlignment="1" applyProtection="1">
      <alignment horizontal="center" vertical="center" wrapText="1"/>
      <protection hidden="1"/>
    </xf>
    <xf numFmtId="0" fontId="7" fillId="10" borderId="13" xfId="0" applyFont="1" applyFill="1" applyBorder="1" applyAlignment="1" applyProtection="1">
      <alignment horizontal="center" vertical="center" wrapText="1"/>
      <protection hidden="1"/>
    </xf>
    <xf numFmtId="0" fontId="4" fillId="10" borderId="12" xfId="0" applyFont="1" applyFill="1" applyBorder="1" applyAlignment="1" applyProtection="1">
      <alignment horizontal="center" vertical="center"/>
      <protection hidden="1"/>
    </xf>
    <xf numFmtId="0" fontId="4" fillId="10" borderId="13" xfId="0" applyFont="1" applyFill="1" applyBorder="1" applyAlignment="1" applyProtection="1">
      <alignment horizontal="center" vertical="center"/>
      <protection hidden="1"/>
    </xf>
    <xf numFmtId="0" fontId="2" fillId="10" borderId="0" xfId="0" applyFont="1" applyFill="1" applyAlignment="1" applyProtection="1">
      <alignment vertical="center"/>
      <protection hidden="1"/>
    </xf>
    <xf numFmtId="0" fontId="11" fillId="10" borderId="0" xfId="0" applyFont="1" applyFill="1" applyAlignment="1" applyProtection="1">
      <alignment horizontal="center"/>
      <protection hidden="1"/>
    </xf>
    <xf numFmtId="0" fontId="11" fillId="10" borderId="0" xfId="0" applyFont="1" applyFill="1" applyAlignment="1">
      <alignment horizontal="center"/>
    </xf>
    <xf numFmtId="0" fontId="8" fillId="10" borderId="0" xfId="0" applyFont="1" applyFill="1" applyAlignment="1">
      <alignment horizontal="left"/>
    </xf>
    <xf numFmtId="0" fontId="8" fillId="10" borderId="1" xfId="0" applyFont="1" applyFill="1" applyBorder="1" applyAlignment="1">
      <alignment horizontal="left"/>
    </xf>
    <xf numFmtId="0" fontId="10" fillId="10" borderId="0" xfId="0" applyFont="1" applyFill="1" applyAlignment="1" applyProtection="1">
      <alignment horizontal="left" shrinkToFit="1"/>
      <protection hidden="1"/>
    </xf>
    <xf numFmtId="0" fontId="10" fillId="10" borderId="0" xfId="0" applyFont="1" applyFill="1" applyAlignment="1">
      <alignment horizontal="left" shrinkToFit="1"/>
    </xf>
    <xf numFmtId="0" fontId="0" fillId="10" borderId="0" xfId="0" applyFill="1" applyAlignment="1">
      <alignment horizontal="left" shrinkToFit="1"/>
    </xf>
    <xf numFmtId="0" fontId="8" fillId="10" borderId="1" xfId="0" applyFont="1" applyFill="1" applyBorder="1" applyAlignment="1">
      <alignment horizontal="left" shrinkToFit="1"/>
    </xf>
    <xf numFmtId="0" fontId="4" fillId="10" borderId="8" xfId="0" applyFont="1" applyFill="1" applyBorder="1" applyAlignment="1" applyProtection="1">
      <alignment horizontal="center"/>
      <protection hidden="1"/>
    </xf>
    <xf numFmtId="0" fontId="4" fillId="10" borderId="17" xfId="0" applyFont="1" applyFill="1" applyBorder="1" applyAlignment="1" applyProtection="1">
      <alignment horizontal="center"/>
      <protection hidden="1"/>
    </xf>
    <xf numFmtId="0" fontId="0" fillId="10" borderId="17" xfId="0" applyFill="1" applyBorder="1" applyAlignment="1">
      <alignment horizontal="center"/>
    </xf>
    <xf numFmtId="0" fontId="0" fillId="10" borderId="9" xfId="0" applyFill="1" applyBorder="1" applyAlignment="1">
      <alignment horizontal="center"/>
    </xf>
    <xf numFmtId="0" fontId="4" fillId="10" borderId="10" xfId="0" applyFont="1" applyFill="1" applyBorder="1" applyAlignment="1" applyProtection="1">
      <alignment horizontal="center"/>
      <protection hidden="1"/>
    </xf>
    <xf numFmtId="0" fontId="4" fillId="10" borderId="1" xfId="0" applyFont="1" applyFill="1" applyBorder="1" applyAlignment="1" applyProtection="1">
      <alignment horizontal="center"/>
      <protection hidden="1"/>
    </xf>
    <xf numFmtId="0" fontId="0" fillId="10" borderId="1" xfId="0" applyFill="1" applyBorder="1" applyAlignment="1">
      <alignment horizontal="center"/>
    </xf>
    <xf numFmtId="0" fontId="0" fillId="10" borderId="11" xfId="0" applyFill="1" applyBorder="1" applyAlignment="1">
      <alignment horizontal="center"/>
    </xf>
    <xf numFmtId="0" fontId="4" fillId="10" borderId="12" xfId="0" applyFont="1" applyFill="1" applyBorder="1" applyAlignment="1" applyProtection="1">
      <alignment horizontal="center" wrapText="1"/>
      <protection hidden="1"/>
    </xf>
    <xf numFmtId="0" fontId="4" fillId="10" borderId="13" xfId="0" applyFont="1" applyFill="1" applyBorder="1" applyAlignment="1" applyProtection="1">
      <alignment horizontal="center" wrapText="1"/>
      <protection hidden="1"/>
    </xf>
    <xf numFmtId="0" fontId="4" fillId="10" borderId="12" xfId="0" applyFont="1" applyFill="1" applyBorder="1" applyAlignment="1" applyProtection="1">
      <alignment horizontal="center" shrinkToFit="1"/>
      <protection hidden="1"/>
    </xf>
    <xf numFmtId="0" fontId="4" fillId="10" borderId="13" xfId="0" applyFont="1" applyFill="1" applyBorder="1" applyAlignment="1" applyProtection="1">
      <alignment horizontal="center" shrinkToFit="1"/>
      <protection hidden="1"/>
    </xf>
    <xf numFmtId="0" fontId="7" fillId="10" borderId="12" xfId="0" applyFont="1" applyFill="1" applyBorder="1" applyAlignment="1" applyProtection="1">
      <alignment horizontal="center" wrapText="1"/>
      <protection hidden="1"/>
    </xf>
    <xf numFmtId="0" fontId="7" fillId="10" borderId="13" xfId="0" applyFont="1" applyFill="1" applyBorder="1" applyAlignment="1" applyProtection="1">
      <alignment horizontal="center" wrapText="1"/>
      <protection hidden="1"/>
    </xf>
    <xf numFmtId="0" fontId="1" fillId="10" borderId="8" xfId="0" applyFont="1" applyFill="1" applyBorder="1" applyAlignment="1" applyProtection="1">
      <alignment horizontal="center" wrapText="1"/>
      <protection hidden="1"/>
    </xf>
    <xf numFmtId="0" fontId="1" fillId="10" borderId="17" xfId="0" applyFont="1" applyFill="1" applyBorder="1" applyAlignment="1" applyProtection="1">
      <alignment horizontal="center" wrapText="1"/>
      <protection hidden="1"/>
    </xf>
    <xf numFmtId="0" fontId="1" fillId="10" borderId="9" xfId="0" applyFont="1" applyFill="1" applyBorder="1" applyAlignment="1" applyProtection="1">
      <alignment horizontal="center" wrapText="1"/>
      <protection hidden="1"/>
    </xf>
    <xf numFmtId="0" fontId="1" fillId="10" borderId="10" xfId="0" applyFont="1" applyFill="1" applyBorder="1" applyAlignment="1" applyProtection="1">
      <alignment horizontal="center" wrapText="1"/>
      <protection hidden="1"/>
    </xf>
    <xf numFmtId="0" fontId="1" fillId="10" borderId="1" xfId="0" applyFont="1" applyFill="1" applyBorder="1" applyAlignment="1" applyProtection="1">
      <alignment horizontal="center" wrapText="1"/>
      <protection hidden="1"/>
    </xf>
    <xf numFmtId="0" fontId="1" fillId="10" borderId="11" xfId="0" applyFont="1" applyFill="1" applyBorder="1" applyAlignment="1" applyProtection="1">
      <alignment horizontal="center" wrapText="1"/>
      <protection hidden="1"/>
    </xf>
    <xf numFmtId="0" fontId="4" fillId="10" borderId="12" xfId="0" applyFont="1" applyFill="1" applyBorder="1" applyAlignment="1" applyProtection="1">
      <alignment horizontal="center"/>
      <protection hidden="1"/>
    </xf>
    <xf numFmtId="0" fontId="4" fillId="10" borderId="13" xfId="0" applyFont="1" applyFill="1" applyBorder="1" applyAlignment="1" applyProtection="1">
      <alignment horizontal="center"/>
      <protection hidden="1"/>
    </xf>
    <xf numFmtId="2" fontId="15" fillId="10" borderId="30" xfId="0" applyNumberFormat="1" applyFont="1" applyFill="1" applyBorder="1" applyAlignment="1" applyProtection="1">
      <alignment horizontal="center" vertical="center" shrinkToFit="1"/>
      <protection hidden="1"/>
    </xf>
    <xf numFmtId="2" fontId="15" fillId="10" borderId="42" xfId="0" applyNumberFormat="1" applyFont="1" applyFill="1" applyBorder="1" applyAlignment="1" applyProtection="1">
      <alignment horizontal="center" vertical="center" shrinkToFit="1"/>
      <protection hidden="1"/>
    </xf>
    <xf numFmtId="0" fontId="10" fillId="10" borderId="2" xfId="0" applyFont="1" applyFill="1" applyBorder="1" applyAlignment="1" applyProtection="1">
      <alignment horizontal="right"/>
      <protection hidden="1"/>
    </xf>
    <xf numFmtId="0" fontId="40" fillId="10" borderId="0" xfId="0" applyFont="1" applyFill="1" applyAlignment="1" applyProtection="1">
      <alignment vertical="center"/>
      <protection hidden="1"/>
    </xf>
    <xf numFmtId="0" fontId="10" fillId="10" borderId="0" xfId="0" applyFont="1" applyFill="1" applyAlignment="1" applyProtection="1">
      <alignment horizontal="right" vertical="center"/>
      <protection hidden="1"/>
    </xf>
    <xf numFmtId="0" fontId="8" fillId="10" borderId="1" xfId="0" applyFont="1" applyFill="1" applyBorder="1" applyAlignment="1" applyProtection="1">
      <alignment horizontal="left" vertical="center" shrinkToFit="1"/>
      <protection hidden="1"/>
    </xf>
    <xf numFmtId="0" fontId="0" fillId="10" borderId="1" xfId="0" applyFill="1" applyBorder="1" applyAlignment="1">
      <alignment horizontal="left" shrinkToFit="1"/>
    </xf>
    <xf numFmtId="14" fontId="8" fillId="10" borderId="1" xfId="0" applyNumberFormat="1" applyFont="1" applyFill="1" applyBorder="1" applyAlignment="1" applyProtection="1">
      <alignment horizontal="left" vertical="center" shrinkToFit="1"/>
      <protection locked="0" hidden="1"/>
    </xf>
    <xf numFmtId="14" fontId="0" fillId="10" borderId="1" xfId="0" applyNumberFormat="1" applyFill="1" applyBorder="1" applyAlignment="1" applyProtection="1">
      <alignment horizontal="left" shrinkToFit="1"/>
      <protection locked="0"/>
    </xf>
    <xf numFmtId="0" fontId="10" fillId="10" borderId="30" xfId="0" applyFont="1" applyFill="1" applyBorder="1" applyAlignment="1" applyProtection="1">
      <alignment horizontal="center" vertical="top" wrapText="1"/>
      <protection hidden="1"/>
    </xf>
    <xf numFmtId="0" fontId="10" fillId="10" borderId="42" xfId="0" applyFont="1" applyFill="1" applyBorder="1" applyAlignment="1" applyProtection="1">
      <alignment horizontal="center" vertical="top" wrapText="1"/>
      <protection hidden="1"/>
    </xf>
    <xf numFmtId="0" fontId="5" fillId="10" borderId="17" xfId="0" applyFont="1" applyFill="1" applyBorder="1" applyAlignment="1" applyProtection="1">
      <alignment horizontal="center" vertical="center" wrapText="1"/>
      <protection hidden="1"/>
    </xf>
    <xf numFmtId="0" fontId="5" fillId="10" borderId="0" xfId="0" applyFont="1" applyFill="1" applyAlignment="1" applyProtection="1">
      <alignment horizontal="center" vertical="center" wrapText="1"/>
      <protection hidden="1"/>
    </xf>
    <xf numFmtId="0" fontId="1" fillId="10" borderId="0" xfId="0" applyFont="1" applyFill="1" applyAlignment="1" applyProtection="1">
      <alignment horizontal="center" vertical="top" shrinkToFit="1"/>
      <protection hidden="1"/>
    </xf>
    <xf numFmtId="0" fontId="10" fillId="10" borderId="0" xfId="0" applyFont="1" applyFill="1" applyAlignment="1" applyProtection="1">
      <alignment horizontal="right" vertical="center" shrinkToFit="1"/>
      <protection hidden="1"/>
    </xf>
    <xf numFmtId="0" fontId="8" fillId="10" borderId="1" xfId="0" applyFont="1" applyFill="1" applyBorder="1" applyAlignment="1" applyProtection="1">
      <alignment horizontal="left" vertical="center" shrinkToFit="1"/>
      <protection locked="0" hidden="1"/>
    </xf>
    <xf numFmtId="0" fontId="0" fillId="10" borderId="1" xfId="0" applyFill="1" applyBorder="1" applyAlignment="1" applyProtection="1">
      <alignment horizontal="left" vertical="center" shrinkToFit="1"/>
      <protection locked="0"/>
    </xf>
    <xf numFmtId="165" fontId="14" fillId="10" borderId="24" xfId="1" applyNumberFormat="1" applyFont="1" applyFill="1" applyBorder="1" applyAlignment="1">
      <alignment horizontal="left" vertical="center"/>
    </xf>
    <xf numFmtId="165" fontId="14" fillId="10" borderId="40" xfId="1" applyNumberFormat="1" applyFont="1" applyFill="1" applyBorder="1" applyAlignment="1">
      <alignment horizontal="left" vertical="center"/>
    </xf>
    <xf numFmtId="0" fontId="33" fillId="10" borderId="0" xfId="1" applyFont="1" applyFill="1" applyAlignment="1">
      <alignment horizontal="left" vertical="center" wrapText="1"/>
    </xf>
    <xf numFmtId="49" fontId="14" fillId="10" borderId="0" xfId="1" applyNumberFormat="1" applyFont="1" applyFill="1"/>
    <xf numFmtId="0" fontId="13" fillId="10" borderId="0" xfId="1" applyFill="1"/>
    <xf numFmtId="165" fontId="25" fillId="10" borderId="0" xfId="1" applyNumberFormat="1" applyFont="1" applyFill="1" applyAlignment="1" applyProtection="1">
      <alignment horizontal="center"/>
      <protection hidden="1"/>
    </xf>
    <xf numFmtId="0" fontId="25" fillId="10" borderId="0" xfId="1" applyFont="1" applyFill="1" applyAlignment="1" applyProtection="1">
      <alignment horizontal="center"/>
      <protection hidden="1"/>
    </xf>
    <xf numFmtId="0" fontId="14" fillId="10" borderId="0" xfId="1" applyFont="1" applyFill="1" applyAlignment="1">
      <alignment horizontal="left" vertical="top"/>
    </xf>
    <xf numFmtId="0" fontId="0" fillId="10" borderId="0" xfId="0" applyFill="1" applyAlignment="1">
      <alignment horizontal="left" vertical="top"/>
    </xf>
    <xf numFmtId="0" fontId="15" fillId="10" borderId="0" xfId="1" applyFont="1" applyFill="1" applyAlignment="1">
      <alignment horizontal="left" shrinkToFit="1"/>
    </xf>
    <xf numFmtId="0" fontId="13" fillId="10" borderId="0" xfId="1" applyFill="1" applyAlignment="1">
      <alignment horizontal="left"/>
    </xf>
    <xf numFmtId="0" fontId="14" fillId="10" borderId="0" xfId="1" applyFont="1" applyFill="1" applyAlignment="1">
      <alignment horizontal="left" shrinkToFit="1"/>
    </xf>
    <xf numFmtId="0" fontId="35" fillId="10" borderId="17" xfId="1" applyFont="1" applyFill="1" applyBorder="1" applyAlignment="1">
      <alignment horizontal="center"/>
    </xf>
    <xf numFmtId="0" fontId="20" fillId="10" borderId="0" xfId="1" applyFont="1" applyFill="1" applyAlignment="1">
      <alignment horizontal="center" vertical="center"/>
    </xf>
    <xf numFmtId="165" fontId="20" fillId="10" borderId="0" xfId="1" applyNumberFormat="1" applyFont="1" applyFill="1" applyAlignment="1">
      <alignment horizontal="center" vertical="center"/>
    </xf>
    <xf numFmtId="0" fontId="20" fillId="10" borderId="0" xfId="1" applyFont="1" applyFill="1" applyAlignment="1">
      <alignment horizontal="left" vertical="center"/>
    </xf>
    <xf numFmtId="0" fontId="20" fillId="10" borderId="0" xfId="1" applyFont="1" applyFill="1" applyAlignment="1">
      <alignment horizontal="left"/>
    </xf>
    <xf numFmtId="0" fontId="20" fillId="10" borderId="1" xfId="1" applyFont="1" applyFill="1" applyBorder="1" applyAlignment="1">
      <alignment horizontal="left"/>
    </xf>
    <xf numFmtId="0" fontId="20" fillId="10" borderId="0" xfId="1" applyFont="1" applyFill="1"/>
    <xf numFmtId="0" fontId="14" fillId="10" borderId="18" xfId="1" applyFont="1" applyFill="1" applyBorder="1" applyAlignment="1">
      <alignment horizontal="left" vertical="top"/>
    </xf>
    <xf numFmtId="165" fontId="14" fillId="10" borderId="19" xfId="1" applyNumberFormat="1" applyFont="1" applyFill="1" applyBorder="1" applyAlignment="1">
      <alignment horizontal="left" vertical="center"/>
    </xf>
    <xf numFmtId="165" fontId="14" fillId="10" borderId="23" xfId="1" applyNumberFormat="1" applyFont="1" applyFill="1" applyBorder="1" applyAlignment="1">
      <alignment horizontal="left" vertical="center"/>
    </xf>
    <xf numFmtId="165" fontId="14" fillId="10" borderId="20" xfId="1" applyNumberFormat="1" applyFont="1" applyFill="1" applyBorder="1" applyAlignment="1">
      <alignment horizontal="left" vertical="center"/>
    </xf>
    <xf numFmtId="0" fontId="14" fillId="10" borderId="1" xfId="1" applyFont="1" applyFill="1" applyBorder="1" applyAlignment="1">
      <alignment horizontal="left" vertical="top" wrapText="1"/>
    </xf>
    <xf numFmtId="0" fontId="18" fillId="10" borderId="2" xfId="1" applyFont="1" applyFill="1" applyBorder="1" applyAlignment="1">
      <alignment horizontal="left" vertical="top"/>
    </xf>
    <xf numFmtId="165" fontId="14" fillId="10" borderId="2" xfId="1" applyNumberFormat="1" applyFont="1" applyFill="1" applyBorder="1" applyAlignment="1">
      <alignment horizontal="left" vertical="center"/>
    </xf>
    <xf numFmtId="165" fontId="14" fillId="10" borderId="37" xfId="1" applyNumberFormat="1" applyFont="1" applyFill="1" applyBorder="1" applyAlignment="1">
      <alignment horizontal="left" vertical="center"/>
    </xf>
    <xf numFmtId="0" fontId="14" fillId="10" borderId="16" xfId="1" applyFont="1" applyFill="1" applyBorder="1" applyAlignment="1">
      <alignment horizontal="left" vertical="top"/>
    </xf>
    <xf numFmtId="165" fontId="14" fillId="10" borderId="16" xfId="1" applyNumberFormat="1" applyFont="1" applyFill="1" applyBorder="1" applyAlignment="1">
      <alignment horizontal="left" vertical="center"/>
    </xf>
    <xf numFmtId="165" fontId="14" fillId="10" borderId="38" xfId="1" applyNumberFormat="1" applyFont="1" applyFill="1" applyBorder="1" applyAlignment="1">
      <alignment horizontal="left" vertical="center"/>
    </xf>
    <xf numFmtId="0" fontId="14" fillId="10" borderId="24" xfId="1" applyFont="1" applyFill="1" applyBorder="1" applyAlignment="1">
      <alignment horizontal="left" vertical="top"/>
    </xf>
    <xf numFmtId="0" fontId="14" fillId="10" borderId="2" xfId="1" applyFont="1" applyFill="1" applyBorder="1" applyAlignment="1">
      <alignment horizontal="left"/>
    </xf>
    <xf numFmtId="165" fontId="14" fillId="10" borderId="3" xfId="1" applyNumberFormat="1" applyFont="1" applyFill="1" applyBorder="1" applyAlignment="1">
      <alignment horizontal="left" vertical="center"/>
    </xf>
    <xf numFmtId="165" fontId="14" fillId="10" borderId="21" xfId="1" applyNumberFormat="1" applyFont="1" applyFill="1" applyBorder="1" applyAlignment="1">
      <alignment horizontal="left" vertical="center"/>
    </xf>
    <xf numFmtId="0" fontId="14" fillId="10" borderId="16" xfId="1" applyFont="1" applyFill="1" applyBorder="1" applyAlignment="1">
      <alignment horizontal="left" vertical="top" wrapText="1"/>
    </xf>
    <xf numFmtId="165" fontId="14" fillId="10" borderId="14" xfId="1" applyNumberFormat="1" applyFont="1" applyFill="1" applyBorder="1" applyAlignment="1" applyProtection="1">
      <alignment horizontal="left" vertical="center"/>
      <protection locked="0" hidden="1"/>
    </xf>
    <xf numFmtId="165" fontId="14" fillId="10" borderId="15" xfId="1" applyNumberFormat="1" applyFont="1" applyFill="1" applyBorder="1" applyAlignment="1" applyProtection="1">
      <alignment horizontal="left" vertical="center"/>
      <protection locked="0" hidden="1"/>
    </xf>
    <xf numFmtId="165" fontId="14" fillId="10" borderId="14" xfId="1" applyNumberFormat="1" applyFont="1" applyFill="1" applyBorder="1" applyAlignment="1">
      <alignment horizontal="left" vertical="center"/>
    </xf>
    <xf numFmtId="165" fontId="14" fillId="10" borderId="15" xfId="1" applyNumberFormat="1" applyFont="1" applyFill="1" applyBorder="1" applyAlignment="1">
      <alignment horizontal="left" vertical="center"/>
    </xf>
    <xf numFmtId="165" fontId="14" fillId="10" borderId="22" xfId="1" applyNumberFormat="1" applyFont="1" applyFill="1" applyBorder="1" applyAlignment="1">
      <alignment horizontal="left" vertical="center"/>
    </xf>
    <xf numFmtId="0" fontId="14" fillId="10" borderId="12" xfId="1" applyFont="1" applyFill="1" applyBorder="1" applyAlignment="1">
      <alignment horizontal="left"/>
    </xf>
    <xf numFmtId="0" fontId="14" fillId="10" borderId="14" xfId="1" applyFont="1" applyFill="1" applyBorder="1"/>
    <xf numFmtId="0" fontId="13" fillId="10" borderId="15" xfId="1" applyFill="1" applyBorder="1"/>
    <xf numFmtId="8" fontId="14" fillId="10" borderId="14" xfId="1" applyNumberFormat="1" applyFont="1" applyFill="1" applyBorder="1" applyAlignment="1">
      <alignment horizontal="left"/>
    </xf>
    <xf numFmtId="8" fontId="14" fillId="10" borderId="15" xfId="1" applyNumberFormat="1" applyFont="1" applyFill="1" applyBorder="1" applyAlignment="1">
      <alignment horizontal="left"/>
    </xf>
    <xf numFmtId="0" fontId="14" fillId="10" borderId="18" xfId="1" applyFont="1" applyFill="1" applyBorder="1" applyAlignment="1">
      <alignment horizontal="left"/>
    </xf>
    <xf numFmtId="165" fontId="14" fillId="10" borderId="18" xfId="1" applyNumberFormat="1" applyFont="1" applyFill="1" applyBorder="1" applyAlignment="1">
      <alignment horizontal="left" vertical="center"/>
    </xf>
    <xf numFmtId="0" fontId="14" fillId="10" borderId="0" xfId="1" applyFont="1" applyFill="1" applyAlignment="1">
      <alignment horizontal="center" vertical="center" wrapText="1"/>
    </xf>
    <xf numFmtId="0" fontId="14" fillId="10" borderId="0" xfId="1" applyFont="1" applyFill="1" applyAlignment="1">
      <alignment horizontal="center" vertical="center"/>
    </xf>
    <xf numFmtId="0" fontId="16" fillId="10" borderId="0" xfId="1" applyFont="1" applyFill="1" applyAlignment="1">
      <alignment horizontal="center"/>
    </xf>
    <xf numFmtId="0" fontId="14" fillId="10" borderId="0" xfId="1" applyFont="1" applyFill="1" applyAlignment="1">
      <alignment horizontal="left"/>
    </xf>
    <xf numFmtId="0" fontId="15" fillId="6" borderId="2" xfId="0" applyFont="1" applyFill="1" applyBorder="1" applyAlignment="1" applyProtection="1">
      <alignment horizontal="right" vertical="center" shrinkToFit="1"/>
      <protection hidden="1"/>
    </xf>
    <xf numFmtId="0" fontId="31" fillId="6" borderId="0" xfId="0" applyFont="1" applyFill="1" applyAlignment="1" applyProtection="1">
      <alignment horizontal="center" vertical="top" shrinkToFit="1"/>
      <protection hidden="1"/>
    </xf>
    <xf numFmtId="0" fontId="14" fillId="6" borderId="5" xfId="0" applyFont="1" applyFill="1" applyBorder="1" applyAlignment="1" applyProtection="1">
      <alignment horizontal="left" vertical="center" wrapText="1"/>
      <protection hidden="1"/>
    </xf>
    <xf numFmtId="0" fontId="14" fillId="6" borderId="0" xfId="0" applyFont="1" applyFill="1" applyAlignment="1" applyProtection="1">
      <alignment horizontal="left" vertical="center" wrapText="1"/>
      <protection hidden="1"/>
    </xf>
    <xf numFmtId="0" fontId="28" fillId="6" borderId="32" xfId="0" applyFont="1" applyFill="1" applyBorder="1" applyAlignment="1" applyProtection="1">
      <alignment horizontal="left" vertical="top" wrapText="1"/>
      <protection locked="0" hidden="1"/>
    </xf>
    <xf numFmtId="0" fontId="28" fillId="6" borderId="5" xfId="0" applyFont="1" applyFill="1" applyBorder="1" applyAlignment="1" applyProtection="1">
      <alignment horizontal="left" vertical="top" wrapText="1"/>
      <protection locked="0" hidden="1"/>
    </xf>
    <xf numFmtId="0" fontId="28" fillId="6" borderId="33" xfId="0" applyFont="1" applyFill="1" applyBorder="1" applyAlignment="1" applyProtection="1">
      <alignment horizontal="left" vertical="top" wrapText="1"/>
      <protection locked="0" hidden="1"/>
    </xf>
    <xf numFmtId="0" fontId="28" fillId="6" borderId="26" xfId="0" applyFont="1" applyFill="1" applyBorder="1" applyAlignment="1" applyProtection="1">
      <alignment horizontal="left" vertical="top" wrapText="1"/>
      <protection locked="0" hidden="1"/>
    </xf>
    <xf numFmtId="0" fontId="28" fillId="6" borderId="0" xfId="0" applyFont="1" applyFill="1" applyAlignment="1" applyProtection="1">
      <alignment horizontal="left" vertical="top" wrapText="1"/>
      <protection locked="0" hidden="1"/>
    </xf>
    <xf numFmtId="0" fontId="28" fillId="6" borderId="27" xfId="0" applyFont="1" applyFill="1" applyBorder="1" applyAlignment="1" applyProtection="1">
      <alignment horizontal="left" vertical="top" wrapText="1"/>
      <protection locked="0" hidden="1"/>
    </xf>
    <xf numFmtId="0" fontId="28" fillId="6" borderId="28" xfId="0" applyFont="1" applyFill="1" applyBorder="1" applyAlignment="1" applyProtection="1">
      <alignment horizontal="left" vertical="top" wrapText="1"/>
      <protection locked="0" hidden="1"/>
    </xf>
    <xf numFmtId="0" fontId="28" fillId="6" borderId="6" xfId="0" applyFont="1" applyFill="1" applyBorder="1" applyAlignment="1" applyProtection="1">
      <alignment horizontal="left" vertical="top" wrapText="1"/>
      <protection locked="0" hidden="1"/>
    </xf>
    <xf numFmtId="0" fontId="28" fillId="6" borderId="29" xfId="0" applyFont="1" applyFill="1" applyBorder="1" applyAlignment="1" applyProtection="1">
      <alignment horizontal="left" vertical="top" wrapText="1"/>
      <protection locked="0" hidden="1"/>
    </xf>
    <xf numFmtId="0" fontId="15" fillId="6" borderId="8" xfId="0" applyFont="1" applyFill="1" applyBorder="1" applyAlignment="1" applyProtection="1">
      <alignment horizontal="center" vertical="center" shrinkToFit="1"/>
      <protection locked="0" hidden="1"/>
    </xf>
    <xf numFmtId="0" fontId="15" fillId="6" borderId="17" xfId="0" applyFont="1" applyFill="1" applyBorder="1" applyAlignment="1" applyProtection="1">
      <alignment horizontal="center" vertical="center" shrinkToFit="1"/>
      <protection locked="0" hidden="1"/>
    </xf>
    <xf numFmtId="0" fontId="15" fillId="6" borderId="9" xfId="0" applyFont="1" applyFill="1" applyBorder="1" applyAlignment="1" applyProtection="1">
      <alignment horizontal="center" vertical="center" shrinkToFit="1"/>
      <protection locked="0" hidden="1"/>
    </xf>
    <xf numFmtId="0" fontId="10" fillId="6" borderId="0" xfId="0" applyFont="1" applyFill="1" applyAlignment="1" applyProtection="1">
      <alignment shrinkToFit="1"/>
      <protection hidden="1"/>
    </xf>
    <xf numFmtId="0" fontId="10" fillId="6" borderId="0" xfId="0" applyFont="1" applyFill="1" applyAlignment="1">
      <alignment shrinkToFit="1"/>
    </xf>
    <xf numFmtId="0" fontId="0" fillId="6" borderId="0" xfId="0" applyFill="1" applyAlignment="1">
      <alignment shrinkToFit="1"/>
    </xf>
    <xf numFmtId="0" fontId="11" fillId="6" borderId="0" xfId="0" applyFont="1" applyFill="1" applyAlignment="1" applyProtection="1">
      <alignment horizontal="center"/>
      <protection hidden="1"/>
    </xf>
    <xf numFmtId="0" fontId="11" fillId="6" borderId="0" xfId="0" applyFont="1" applyFill="1" applyAlignment="1">
      <alignment horizontal="center"/>
    </xf>
    <xf numFmtId="0" fontId="10" fillId="6" borderId="0" xfId="0" applyFont="1" applyFill="1" applyAlignment="1" applyProtection="1">
      <alignment horizontal="left" shrinkToFit="1"/>
      <protection hidden="1"/>
    </xf>
    <xf numFmtId="0" fontId="10" fillId="6" borderId="0" xfId="0" applyFont="1" applyFill="1" applyAlignment="1">
      <alignment horizontal="left" shrinkToFit="1"/>
    </xf>
    <xf numFmtId="0" fontId="0" fillId="6" borderId="0" xfId="0" applyFill="1" applyAlignment="1">
      <alignment horizontal="left" shrinkToFit="1"/>
    </xf>
    <xf numFmtId="0" fontId="2" fillId="6" borderId="0" xfId="0" applyFont="1" applyFill="1" applyAlignment="1" applyProtection="1">
      <alignment vertical="center"/>
      <protection hidden="1"/>
    </xf>
    <xf numFmtId="0" fontId="8" fillId="6" borderId="0" xfId="0" applyFont="1" applyFill="1" applyAlignment="1">
      <alignment horizontal="left"/>
    </xf>
    <xf numFmtId="0" fontId="8" fillId="6" borderId="1" xfId="0" applyFont="1" applyFill="1" applyBorder="1" applyAlignment="1">
      <alignment horizontal="left"/>
    </xf>
    <xf numFmtId="0" fontId="8" fillId="6" borderId="1" xfId="0" applyFont="1" applyFill="1" applyBorder="1" applyAlignment="1">
      <alignment horizontal="left" shrinkToFit="1"/>
    </xf>
    <xf numFmtId="0" fontId="3" fillId="6" borderId="1" xfId="0" applyFont="1" applyFill="1" applyBorder="1" applyAlignment="1" applyProtection="1">
      <alignment vertical="center"/>
      <protection hidden="1"/>
    </xf>
    <xf numFmtId="0" fontId="4" fillId="6" borderId="8" xfId="0" applyFont="1" applyFill="1" applyBorder="1" applyAlignment="1" applyProtection="1">
      <alignment horizontal="center" vertical="center"/>
      <protection hidden="1"/>
    </xf>
    <xf numFmtId="0" fontId="4" fillId="6" borderId="17" xfId="0" applyFont="1" applyFill="1" applyBorder="1" applyAlignment="1" applyProtection="1">
      <alignment horizontal="center" vertical="center"/>
      <protection hidden="1"/>
    </xf>
    <xf numFmtId="0" fontId="0" fillId="6" borderId="17" xfId="0" applyFill="1" applyBorder="1" applyAlignment="1">
      <alignment horizontal="center" vertical="center"/>
    </xf>
    <xf numFmtId="0" fontId="0" fillId="6" borderId="9" xfId="0" applyFill="1" applyBorder="1" applyAlignment="1">
      <alignment horizontal="center" vertical="center"/>
    </xf>
    <xf numFmtId="0" fontId="4" fillId="6" borderId="10" xfId="0" applyFont="1" applyFill="1" applyBorder="1" applyAlignment="1" applyProtection="1">
      <alignment horizontal="center" vertical="center"/>
      <protection hidden="1"/>
    </xf>
    <xf numFmtId="0" fontId="4" fillId="6" borderId="1" xfId="0" applyFont="1" applyFill="1" applyBorder="1" applyAlignment="1" applyProtection="1">
      <alignment horizontal="center" vertical="center"/>
      <protection hidden="1"/>
    </xf>
    <xf numFmtId="0" fontId="0" fillId="6" borderId="1" xfId="0" applyFill="1" applyBorder="1" applyAlignment="1">
      <alignment horizontal="center" vertical="center"/>
    </xf>
    <xf numFmtId="0" fontId="0" fillId="6" borderId="11" xfId="0" applyFill="1" applyBorder="1" applyAlignment="1">
      <alignment horizontal="center" vertical="center"/>
    </xf>
    <xf numFmtId="0" fontId="4" fillId="6" borderId="12" xfId="0" applyFont="1" applyFill="1" applyBorder="1" applyAlignment="1" applyProtection="1">
      <alignment horizontal="center" vertical="center" wrapText="1"/>
      <protection hidden="1"/>
    </xf>
    <xf numFmtId="0" fontId="4" fillId="6" borderId="13"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shrinkToFit="1"/>
      <protection hidden="1"/>
    </xf>
    <xf numFmtId="0" fontId="4" fillId="6" borderId="13" xfId="0" applyFont="1" applyFill="1" applyBorder="1" applyAlignment="1" applyProtection="1">
      <alignment horizontal="center" vertical="center" shrinkToFit="1"/>
      <protection hidden="1"/>
    </xf>
    <xf numFmtId="0" fontId="7" fillId="6" borderId="12" xfId="0" applyFont="1" applyFill="1" applyBorder="1" applyAlignment="1" applyProtection="1">
      <alignment horizontal="center" vertical="center" wrapText="1"/>
      <protection hidden="1"/>
    </xf>
    <xf numFmtId="0" fontId="7" fillId="6" borderId="13"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3" xfId="0" applyFont="1" applyFill="1" applyBorder="1" applyAlignment="1" applyProtection="1">
      <alignment horizontal="center" vertical="center"/>
      <protection hidden="1"/>
    </xf>
    <xf numFmtId="2" fontId="15" fillId="6" borderId="3" xfId="0" applyNumberFormat="1" applyFont="1" applyFill="1" applyBorder="1" applyAlignment="1" applyProtection="1">
      <alignment horizontal="center" vertical="center" shrinkToFit="1"/>
      <protection hidden="1"/>
    </xf>
    <xf numFmtId="2" fontId="15" fillId="6" borderId="4" xfId="0" applyNumberFormat="1" applyFont="1" applyFill="1" applyBorder="1" applyAlignment="1" applyProtection="1">
      <alignment horizontal="center" vertical="center" shrinkToFit="1"/>
      <protection hidden="1"/>
    </xf>
    <xf numFmtId="0" fontId="28" fillId="6" borderId="1" xfId="0" applyFont="1" applyFill="1" applyBorder="1" applyAlignment="1" applyProtection="1">
      <alignment horizontal="left" vertical="center" shrinkToFit="1"/>
      <protection locked="0" hidden="1"/>
    </xf>
    <xf numFmtId="0" fontId="29" fillId="6" borderId="1" xfId="0" applyFont="1" applyFill="1" applyBorder="1" applyAlignment="1" applyProtection="1">
      <alignment horizontal="left" vertical="center" shrinkToFit="1"/>
      <protection locked="0"/>
    </xf>
    <xf numFmtId="0" fontId="32" fillId="6" borderId="0" xfId="0" applyFont="1" applyFill="1" applyAlignment="1" applyProtection="1">
      <alignment vertical="center"/>
      <protection hidden="1"/>
    </xf>
    <xf numFmtId="0" fontId="30" fillId="6" borderId="0" xfId="0" applyFont="1" applyFill="1" applyAlignment="1" applyProtection="1">
      <alignment horizontal="right" vertical="center"/>
      <protection hidden="1"/>
    </xf>
    <xf numFmtId="0" fontId="28" fillId="6" borderId="1" xfId="0" applyFont="1" applyFill="1" applyBorder="1" applyAlignment="1" applyProtection="1">
      <alignment horizontal="left" vertical="center" shrinkToFit="1"/>
      <protection hidden="1"/>
    </xf>
    <xf numFmtId="0" fontId="29" fillId="6" borderId="1" xfId="0" applyFont="1" applyFill="1" applyBorder="1" applyAlignment="1">
      <alignment horizontal="left" shrinkToFit="1"/>
    </xf>
    <xf numFmtId="14" fontId="28" fillId="6" borderId="1" xfId="0" applyNumberFormat="1" applyFont="1" applyFill="1" applyBorder="1" applyAlignment="1" applyProtection="1">
      <alignment horizontal="left" vertical="center" shrinkToFit="1"/>
      <protection locked="0" hidden="1"/>
    </xf>
    <xf numFmtId="14" fontId="29" fillId="6" borderId="1" xfId="0" applyNumberFormat="1" applyFont="1" applyFill="1" applyBorder="1" applyAlignment="1" applyProtection="1">
      <alignment horizontal="left" shrinkToFit="1"/>
      <protection locked="0"/>
    </xf>
    <xf numFmtId="0" fontId="30" fillId="6" borderId="0" xfId="0" applyFont="1" applyFill="1" applyAlignment="1" applyProtection="1">
      <alignment horizontal="right" vertical="center" shrinkToFit="1"/>
      <protection hidden="1"/>
    </xf>
    <xf numFmtId="0" fontId="4" fillId="6" borderId="8" xfId="0" applyFont="1" applyFill="1" applyBorder="1" applyAlignment="1" applyProtection="1">
      <alignment horizontal="center"/>
      <protection hidden="1"/>
    </xf>
    <xf numFmtId="0" fontId="4" fillId="6" borderId="17" xfId="0" applyFont="1" applyFill="1" applyBorder="1" applyAlignment="1" applyProtection="1">
      <alignment horizontal="center"/>
      <protection hidden="1"/>
    </xf>
    <xf numFmtId="0" fontId="0" fillId="6" borderId="17" xfId="0" applyFill="1" applyBorder="1" applyAlignment="1">
      <alignment horizontal="center"/>
    </xf>
    <xf numFmtId="0" fontId="0" fillId="6" borderId="9" xfId="0" applyFill="1" applyBorder="1" applyAlignment="1">
      <alignment horizontal="center"/>
    </xf>
    <xf numFmtId="0" fontId="4" fillId="6" borderId="10" xfId="0" applyFont="1" applyFill="1" applyBorder="1" applyAlignment="1" applyProtection="1">
      <alignment horizontal="center"/>
      <protection hidden="1"/>
    </xf>
    <xf numFmtId="0" fontId="4" fillId="6" borderId="1" xfId="0" applyFont="1" applyFill="1" applyBorder="1" applyAlignment="1" applyProtection="1">
      <alignment horizontal="center"/>
      <protection hidden="1"/>
    </xf>
    <xf numFmtId="0" fontId="0" fillId="6" borderId="1" xfId="0" applyFill="1" applyBorder="1" applyAlignment="1">
      <alignment horizontal="center"/>
    </xf>
    <xf numFmtId="0" fontId="0" fillId="6" borderId="11" xfId="0" applyFill="1" applyBorder="1" applyAlignment="1">
      <alignment horizontal="center"/>
    </xf>
    <xf numFmtId="0" fontId="4" fillId="6" borderId="12" xfId="0" applyFont="1" applyFill="1" applyBorder="1" applyAlignment="1" applyProtection="1">
      <alignment horizontal="center" wrapText="1"/>
      <protection hidden="1"/>
    </xf>
    <xf numFmtId="0" fontId="4" fillId="6" borderId="13" xfId="0" applyFont="1" applyFill="1" applyBorder="1" applyAlignment="1" applyProtection="1">
      <alignment horizontal="center" wrapText="1"/>
      <protection hidden="1"/>
    </xf>
    <xf numFmtId="0" fontId="4" fillId="6" borderId="12" xfId="0" applyFont="1" applyFill="1" applyBorder="1" applyAlignment="1" applyProtection="1">
      <alignment horizontal="center" shrinkToFit="1"/>
      <protection hidden="1"/>
    </xf>
    <xf numFmtId="0" fontId="4" fillId="6" borderId="13" xfId="0" applyFont="1" applyFill="1" applyBorder="1" applyAlignment="1" applyProtection="1">
      <alignment horizontal="center" shrinkToFit="1"/>
      <protection hidden="1"/>
    </xf>
    <xf numFmtId="0" fontId="7" fillId="6" borderId="12" xfId="0" applyFont="1" applyFill="1" applyBorder="1" applyAlignment="1" applyProtection="1">
      <alignment horizontal="center" wrapText="1"/>
      <protection hidden="1"/>
    </xf>
    <xf numFmtId="0" fontId="7" fillId="6" borderId="13" xfId="0" applyFont="1" applyFill="1" applyBorder="1" applyAlignment="1" applyProtection="1">
      <alignment horizontal="center" wrapText="1"/>
      <protection hidden="1"/>
    </xf>
    <xf numFmtId="0" fontId="1" fillId="6" borderId="8" xfId="0" applyFont="1" applyFill="1" applyBorder="1" applyAlignment="1" applyProtection="1">
      <alignment horizontal="center" wrapText="1"/>
      <protection hidden="1"/>
    </xf>
    <xf numFmtId="0" fontId="1" fillId="6" borderId="17" xfId="0" applyFont="1" applyFill="1" applyBorder="1" applyAlignment="1" applyProtection="1">
      <alignment horizontal="center" wrapText="1"/>
      <protection hidden="1"/>
    </xf>
    <xf numFmtId="0" fontId="1" fillId="6" borderId="9" xfId="0" applyFont="1" applyFill="1" applyBorder="1" applyAlignment="1" applyProtection="1">
      <alignment horizontal="center" wrapText="1"/>
      <protection hidden="1"/>
    </xf>
    <xf numFmtId="0" fontId="1" fillId="6" borderId="10" xfId="0" applyFont="1" applyFill="1" applyBorder="1" applyAlignment="1" applyProtection="1">
      <alignment horizontal="center" wrapText="1"/>
      <protection hidden="1"/>
    </xf>
    <xf numFmtId="0" fontId="1" fillId="6" borderId="1" xfId="0" applyFont="1" applyFill="1" applyBorder="1" applyAlignment="1" applyProtection="1">
      <alignment horizontal="center" wrapText="1"/>
      <protection hidden="1"/>
    </xf>
    <xf numFmtId="0" fontId="1" fillId="6" borderId="11" xfId="0" applyFont="1" applyFill="1" applyBorder="1" applyAlignment="1" applyProtection="1">
      <alignment horizontal="center" wrapText="1"/>
      <protection hidden="1"/>
    </xf>
    <xf numFmtId="0" fontId="4" fillId="6" borderId="12" xfId="0" applyFont="1" applyFill="1" applyBorder="1" applyAlignment="1" applyProtection="1">
      <alignment horizontal="center"/>
      <protection hidden="1"/>
    </xf>
    <xf numFmtId="0" fontId="4" fillId="6" borderId="13" xfId="0" applyFont="1" applyFill="1" applyBorder="1" applyAlignment="1" applyProtection="1">
      <alignment horizontal="center"/>
      <protection hidden="1"/>
    </xf>
    <xf numFmtId="2" fontId="15" fillId="6" borderId="30" xfId="0" applyNumberFormat="1" applyFont="1" applyFill="1" applyBorder="1" applyAlignment="1" applyProtection="1">
      <alignment horizontal="center" vertical="center" shrinkToFit="1"/>
      <protection hidden="1"/>
    </xf>
    <xf numFmtId="2" fontId="15" fillId="6" borderId="42" xfId="0" applyNumberFormat="1" applyFont="1" applyFill="1" applyBorder="1" applyAlignment="1" applyProtection="1">
      <alignment horizontal="center" vertical="center" shrinkToFit="1"/>
      <protection hidden="1"/>
    </xf>
    <xf numFmtId="0" fontId="10" fillId="6" borderId="2" xfId="0" applyFont="1" applyFill="1" applyBorder="1" applyAlignment="1" applyProtection="1">
      <alignment horizontal="right"/>
      <protection hidden="1"/>
    </xf>
    <xf numFmtId="0" fontId="40" fillId="6" borderId="0" xfId="0" applyFont="1" applyFill="1" applyAlignment="1" applyProtection="1">
      <alignment vertical="center"/>
      <protection hidden="1"/>
    </xf>
    <xf numFmtId="0" fontId="10" fillId="6" borderId="0" xfId="0" applyFont="1" applyFill="1" applyAlignment="1" applyProtection="1">
      <alignment horizontal="right" vertical="center"/>
      <protection hidden="1"/>
    </xf>
    <xf numFmtId="0" fontId="8" fillId="6" borderId="1" xfId="0" applyFont="1" applyFill="1" applyBorder="1" applyAlignment="1" applyProtection="1">
      <alignment horizontal="left" vertical="center" shrinkToFit="1"/>
      <protection hidden="1"/>
    </xf>
    <xf numFmtId="0" fontId="0" fillId="6" borderId="1" xfId="0" applyFill="1" applyBorder="1" applyAlignment="1">
      <alignment horizontal="left" shrinkToFit="1"/>
    </xf>
    <xf numFmtId="14" fontId="8" fillId="6" borderId="1" xfId="0" applyNumberFormat="1" applyFont="1" applyFill="1" applyBorder="1" applyAlignment="1" applyProtection="1">
      <alignment horizontal="left" vertical="center" shrinkToFit="1"/>
      <protection locked="0" hidden="1"/>
    </xf>
    <xf numFmtId="14" fontId="0" fillId="6" borderId="1" xfId="0" applyNumberFormat="1" applyFill="1" applyBorder="1" applyAlignment="1" applyProtection="1">
      <alignment horizontal="left" shrinkToFit="1"/>
      <protection locked="0"/>
    </xf>
    <xf numFmtId="0" fontId="10" fillId="6" borderId="30" xfId="0" applyFont="1" applyFill="1" applyBorder="1" applyAlignment="1" applyProtection="1">
      <alignment horizontal="center" vertical="top" wrapText="1"/>
      <protection hidden="1"/>
    </xf>
    <xf numFmtId="0" fontId="10" fillId="6" borderId="42" xfId="0" applyFont="1" applyFill="1" applyBorder="1" applyAlignment="1" applyProtection="1">
      <alignment horizontal="center" vertical="top" wrapText="1"/>
      <protection hidden="1"/>
    </xf>
    <xf numFmtId="0" fontId="5" fillId="6" borderId="17" xfId="0" applyFont="1" applyFill="1" applyBorder="1" applyAlignment="1" applyProtection="1">
      <alignment horizontal="center" vertical="center" wrapText="1"/>
      <protection hidden="1"/>
    </xf>
    <xf numFmtId="0" fontId="5" fillId="6" borderId="0" xfId="0" applyFont="1" applyFill="1" applyAlignment="1" applyProtection="1">
      <alignment horizontal="center" vertical="center" wrapText="1"/>
      <protection hidden="1"/>
    </xf>
    <xf numFmtId="0" fontId="1" fillId="6" borderId="0" xfId="0" applyFont="1" applyFill="1" applyAlignment="1" applyProtection="1">
      <alignment horizontal="center" vertical="top" shrinkToFit="1"/>
      <protection hidden="1"/>
    </xf>
    <xf numFmtId="0" fontId="10" fillId="6" borderId="0" xfId="0" applyFont="1" applyFill="1" applyAlignment="1" applyProtection="1">
      <alignment horizontal="right" vertical="center" shrinkToFit="1"/>
      <protection hidden="1"/>
    </xf>
    <xf numFmtId="0" fontId="8" fillId="6" borderId="1" xfId="0" applyFont="1" applyFill="1" applyBorder="1" applyAlignment="1" applyProtection="1">
      <alignment horizontal="left" vertical="center" shrinkToFit="1"/>
      <protection locked="0" hidden="1"/>
    </xf>
    <xf numFmtId="0" fontId="0" fillId="6" borderId="1" xfId="0" applyFill="1" applyBorder="1" applyAlignment="1" applyProtection="1">
      <alignment horizontal="left" vertical="center" shrinkToFit="1"/>
      <protection locked="0"/>
    </xf>
    <xf numFmtId="0" fontId="20" fillId="6" borderId="0" xfId="1" applyFont="1" applyFill="1" applyAlignment="1">
      <alignment horizontal="center" vertical="center"/>
    </xf>
    <xf numFmtId="165" fontId="20" fillId="6" borderId="0" xfId="1" applyNumberFormat="1" applyFont="1" applyFill="1" applyAlignment="1">
      <alignment horizontal="center" vertical="center"/>
    </xf>
    <xf numFmtId="0" fontId="14" fillId="6" borderId="12" xfId="1" applyFont="1" applyFill="1" applyBorder="1" applyAlignment="1">
      <alignment horizontal="left"/>
    </xf>
    <xf numFmtId="0" fontId="16" fillId="6" borderId="0" xfId="1" applyFont="1" applyFill="1" applyAlignment="1">
      <alignment horizontal="center"/>
    </xf>
    <xf numFmtId="0" fontId="14" fillId="6" borderId="0" xfId="1" applyFont="1" applyFill="1" applyAlignment="1">
      <alignment horizontal="left"/>
    </xf>
    <xf numFmtId="165" fontId="14" fillId="6" borderId="3" xfId="1" applyNumberFormat="1" applyFont="1" applyFill="1" applyBorder="1" applyAlignment="1">
      <alignment horizontal="left" vertical="center"/>
    </xf>
    <xf numFmtId="165" fontId="14" fillId="6" borderId="21" xfId="1" applyNumberFormat="1" applyFont="1" applyFill="1" applyBorder="1" applyAlignment="1">
      <alignment horizontal="left" vertical="center"/>
    </xf>
    <xf numFmtId="0" fontId="14" fillId="6" borderId="2" xfId="1" applyFont="1" applyFill="1" applyBorder="1" applyAlignment="1">
      <alignment horizontal="left"/>
    </xf>
    <xf numFmtId="8" fontId="14" fillId="6" borderId="14" xfId="1" applyNumberFormat="1" applyFont="1" applyFill="1" applyBorder="1" applyAlignment="1">
      <alignment horizontal="left"/>
    </xf>
    <xf numFmtId="8" fontId="14" fillId="6" borderId="15" xfId="1" applyNumberFormat="1" applyFont="1" applyFill="1" applyBorder="1" applyAlignment="1">
      <alignment horizontal="left"/>
    </xf>
    <xf numFmtId="0" fontId="14" fillId="6" borderId="18" xfId="1" applyFont="1" applyFill="1" applyBorder="1" applyAlignment="1">
      <alignment horizontal="left"/>
    </xf>
    <xf numFmtId="165" fontId="14" fillId="6" borderId="18" xfId="1" applyNumberFormat="1" applyFont="1" applyFill="1" applyBorder="1" applyAlignment="1">
      <alignment horizontal="left" vertical="center"/>
    </xf>
    <xf numFmtId="165" fontId="14" fillId="6" borderId="19" xfId="1" applyNumberFormat="1" applyFont="1" applyFill="1" applyBorder="1" applyAlignment="1">
      <alignment horizontal="left" vertical="center"/>
    </xf>
    <xf numFmtId="165" fontId="14" fillId="6" borderId="20" xfId="1" applyNumberFormat="1" applyFont="1" applyFill="1" applyBorder="1" applyAlignment="1">
      <alignment horizontal="left" vertical="center"/>
    </xf>
    <xf numFmtId="0" fontId="14" fillId="6" borderId="14" xfId="1" applyFont="1" applyFill="1" applyBorder="1"/>
    <xf numFmtId="0" fontId="13" fillId="6" borderId="15" xfId="1" applyFill="1" applyBorder="1"/>
    <xf numFmtId="165" fontId="14" fillId="6" borderId="2" xfId="1" applyNumberFormat="1" applyFont="1" applyFill="1" applyBorder="1" applyAlignment="1">
      <alignment horizontal="left" vertical="center"/>
    </xf>
    <xf numFmtId="0" fontId="14" fillId="6" borderId="16" xfId="1" applyFont="1" applyFill="1" applyBorder="1" applyAlignment="1">
      <alignment horizontal="left" vertical="top" wrapText="1"/>
    </xf>
    <xf numFmtId="165" fontId="14" fillId="6" borderId="14" xfId="1" applyNumberFormat="1" applyFont="1" applyFill="1" applyBorder="1" applyAlignment="1" applyProtection="1">
      <alignment horizontal="left" vertical="center"/>
      <protection hidden="1"/>
    </xf>
    <xf numFmtId="165" fontId="14" fillId="6" borderId="15" xfId="1" applyNumberFormat="1" applyFont="1" applyFill="1" applyBorder="1" applyAlignment="1" applyProtection="1">
      <alignment horizontal="left" vertical="center"/>
      <protection hidden="1"/>
    </xf>
    <xf numFmtId="165" fontId="14" fillId="6" borderId="14" xfId="1" applyNumberFormat="1" applyFont="1" applyFill="1" applyBorder="1" applyAlignment="1">
      <alignment horizontal="left" vertical="center"/>
    </xf>
    <xf numFmtId="165" fontId="14" fillId="6" borderId="15" xfId="1" applyNumberFormat="1" applyFont="1" applyFill="1" applyBorder="1" applyAlignment="1">
      <alignment horizontal="left" vertical="center"/>
    </xf>
    <xf numFmtId="165" fontId="14" fillId="6" borderId="22" xfId="1" applyNumberFormat="1" applyFont="1" applyFill="1" applyBorder="1" applyAlignment="1">
      <alignment horizontal="left" vertical="center"/>
    </xf>
    <xf numFmtId="165" fontId="25" fillId="6" borderId="0" xfId="1" applyNumberFormat="1" applyFont="1" applyFill="1" applyAlignment="1" applyProtection="1">
      <alignment horizontal="center"/>
      <protection hidden="1"/>
    </xf>
    <xf numFmtId="0" fontId="25" fillId="6" borderId="0" xfId="1" applyFont="1" applyFill="1" applyAlignment="1" applyProtection="1">
      <alignment horizontal="center"/>
      <protection hidden="1"/>
    </xf>
    <xf numFmtId="0" fontId="14" fillId="6" borderId="0" xfId="1" applyFont="1" applyFill="1" applyAlignment="1">
      <alignment horizontal="left" shrinkToFit="1"/>
    </xf>
    <xf numFmtId="0" fontId="13" fillId="6" borderId="0" xfId="1" applyFill="1"/>
    <xf numFmtId="0" fontId="14" fillId="6" borderId="16" xfId="1" applyFont="1" applyFill="1" applyBorder="1" applyAlignment="1">
      <alignment horizontal="left" vertical="top"/>
    </xf>
    <xf numFmtId="165" fontId="14" fillId="6" borderId="16" xfId="1" applyNumberFormat="1" applyFont="1" applyFill="1" applyBorder="1" applyAlignment="1">
      <alignment horizontal="left" vertical="center"/>
    </xf>
    <xf numFmtId="165" fontId="14" fillId="6" borderId="38" xfId="1" applyNumberFormat="1" applyFont="1" applyFill="1" applyBorder="1" applyAlignment="1">
      <alignment horizontal="left" vertical="center"/>
    </xf>
    <xf numFmtId="0" fontId="14" fillId="6" borderId="24" xfId="1" applyFont="1" applyFill="1" applyBorder="1" applyAlignment="1">
      <alignment horizontal="left" vertical="top"/>
    </xf>
    <xf numFmtId="165" fontId="14" fillId="6" borderId="24" xfId="1" applyNumberFormat="1" applyFont="1" applyFill="1" applyBorder="1" applyAlignment="1">
      <alignment horizontal="left" vertical="center"/>
    </xf>
    <xf numFmtId="165" fontId="14" fillId="6" borderId="40" xfId="1" applyNumberFormat="1" applyFont="1" applyFill="1" applyBorder="1" applyAlignment="1">
      <alignment horizontal="left" vertical="center"/>
    </xf>
    <xf numFmtId="0" fontId="20" fillId="6" borderId="0" xfId="1" applyFont="1" applyFill="1" applyAlignment="1">
      <alignment horizontal="left"/>
    </xf>
    <xf numFmtId="0" fontId="20" fillId="6" borderId="1" xfId="1" applyFont="1" applyFill="1" applyBorder="1" applyAlignment="1">
      <alignment horizontal="left"/>
    </xf>
    <xf numFmtId="0" fontId="20" fillId="6" borderId="0" xfId="1" applyFont="1" applyFill="1" applyAlignment="1">
      <alignment horizontal="left" vertical="center"/>
    </xf>
    <xf numFmtId="165" fontId="14" fillId="6" borderId="37" xfId="1" applyNumberFormat="1" applyFont="1" applyFill="1" applyBorder="1" applyAlignment="1">
      <alignment horizontal="left" vertical="center"/>
    </xf>
    <xf numFmtId="0" fontId="14" fillId="6" borderId="0" xfId="1" applyFont="1" applyFill="1" applyAlignment="1">
      <alignment horizontal="left" vertical="top"/>
    </xf>
    <xf numFmtId="0" fontId="14" fillId="6" borderId="0" xfId="1" applyFont="1" applyFill="1" applyAlignment="1">
      <alignment horizontal="center" vertical="center" wrapText="1"/>
    </xf>
    <xf numFmtId="0" fontId="14" fillId="6" borderId="0" xfId="1" applyFont="1" applyFill="1" applyAlignment="1">
      <alignment horizontal="center" vertical="center"/>
    </xf>
    <xf numFmtId="0" fontId="35" fillId="6" borderId="17" xfId="1" applyFont="1" applyFill="1" applyBorder="1" applyAlignment="1">
      <alignment horizontal="center"/>
    </xf>
    <xf numFmtId="165" fontId="14" fillId="7" borderId="3" xfId="1" applyNumberFormat="1" applyFont="1" applyFill="1" applyBorder="1" applyAlignment="1" applyProtection="1">
      <alignment horizontal="left" vertical="center"/>
      <protection locked="0" hidden="1"/>
    </xf>
    <xf numFmtId="165" fontId="14" fillId="7" borderId="4" xfId="1" applyNumberFormat="1" applyFont="1" applyFill="1" applyBorder="1" applyAlignment="1" applyProtection="1">
      <alignment horizontal="left" vertical="center"/>
      <protection locked="0" hidden="1"/>
    </xf>
    <xf numFmtId="165" fontId="14" fillId="7" borderId="2" xfId="1" applyNumberFormat="1" applyFont="1" applyFill="1" applyBorder="1" applyAlignment="1" applyProtection="1">
      <alignment horizontal="left" vertical="center"/>
      <protection locked="0" hidden="1"/>
    </xf>
    <xf numFmtId="165" fontId="14" fillId="6" borderId="23" xfId="1" applyNumberFormat="1" applyFont="1" applyFill="1" applyBorder="1" applyAlignment="1">
      <alignment horizontal="left" vertical="center"/>
    </xf>
    <xf numFmtId="0" fontId="33" fillId="6" borderId="0" xfId="1" applyFont="1" applyFill="1" applyAlignment="1">
      <alignment horizontal="left" vertical="center" wrapText="1"/>
    </xf>
    <xf numFmtId="0" fontId="14" fillId="6" borderId="1" xfId="1" applyFont="1" applyFill="1" applyBorder="1" applyAlignment="1">
      <alignment horizontal="left" vertical="top" wrapText="1"/>
    </xf>
    <xf numFmtId="0" fontId="0" fillId="6" borderId="0" xfId="0" applyFill="1" applyAlignment="1">
      <alignment horizontal="left" vertical="top"/>
    </xf>
    <xf numFmtId="0" fontId="15" fillId="6" borderId="0" xfId="1" applyFont="1" applyFill="1" applyAlignment="1">
      <alignment horizontal="left" shrinkToFit="1"/>
    </xf>
    <xf numFmtId="0" fontId="13" fillId="6" borderId="0" xfId="1" applyFill="1" applyAlignment="1">
      <alignment horizontal="left"/>
    </xf>
    <xf numFmtId="0" fontId="18" fillId="6" borderId="2" xfId="1" applyFont="1" applyFill="1" applyBorder="1" applyAlignment="1">
      <alignment horizontal="left" vertical="top"/>
    </xf>
    <xf numFmtId="0" fontId="20" fillId="6" borderId="0" xfId="1" applyFont="1" applyFill="1"/>
    <xf numFmtId="49" fontId="14" fillId="6" borderId="0" xfId="1" applyNumberFormat="1" applyFont="1" applyFill="1"/>
    <xf numFmtId="0" fontId="14" fillId="6" borderId="18" xfId="1" applyFont="1" applyFill="1" applyBorder="1" applyAlignment="1">
      <alignment horizontal="left" vertical="top"/>
    </xf>
    <xf numFmtId="0" fontId="32" fillId="11" borderId="0" xfId="0" applyFont="1" applyFill="1" applyAlignment="1" applyProtection="1">
      <alignment vertical="center"/>
      <protection hidden="1"/>
    </xf>
    <xf numFmtId="0" fontId="30" fillId="11" borderId="0" xfId="0" applyFont="1" applyFill="1" applyAlignment="1" applyProtection="1">
      <alignment horizontal="right" vertical="center"/>
      <protection hidden="1"/>
    </xf>
    <xf numFmtId="0" fontId="28" fillId="11" borderId="1" xfId="0" applyFont="1" applyFill="1" applyBorder="1" applyAlignment="1" applyProtection="1">
      <alignment horizontal="left" vertical="center" shrinkToFit="1"/>
      <protection hidden="1"/>
    </xf>
    <xf numFmtId="0" fontId="29" fillId="11" borderId="1" xfId="0" applyFont="1" applyFill="1" applyBorder="1" applyAlignment="1">
      <alignment horizontal="left" shrinkToFit="1"/>
    </xf>
    <xf numFmtId="14" fontId="28" fillId="11" borderId="1" xfId="0" applyNumberFormat="1" applyFont="1" applyFill="1" applyBorder="1" applyAlignment="1" applyProtection="1">
      <alignment horizontal="left" vertical="center" shrinkToFit="1"/>
      <protection locked="0" hidden="1"/>
    </xf>
    <xf numFmtId="14" fontId="29" fillId="11" borderId="1" xfId="0" applyNumberFormat="1" applyFont="1" applyFill="1" applyBorder="1" applyAlignment="1" applyProtection="1">
      <alignment horizontal="left" shrinkToFit="1"/>
      <protection locked="0"/>
    </xf>
    <xf numFmtId="0" fontId="28" fillId="11" borderId="32" xfId="0" applyFont="1" applyFill="1" applyBorder="1" applyAlignment="1" applyProtection="1">
      <alignment horizontal="left" vertical="top" wrapText="1"/>
      <protection locked="0" hidden="1"/>
    </xf>
    <xf numFmtId="0" fontId="28" fillId="11" borderId="5" xfId="0" applyFont="1" applyFill="1" applyBorder="1" applyAlignment="1" applyProtection="1">
      <alignment horizontal="left" vertical="top" wrapText="1"/>
      <protection locked="0" hidden="1"/>
    </xf>
    <xf numFmtId="0" fontId="28" fillId="11" borderId="33" xfId="0" applyFont="1" applyFill="1" applyBorder="1" applyAlignment="1" applyProtection="1">
      <alignment horizontal="left" vertical="top" wrapText="1"/>
      <protection locked="0" hidden="1"/>
    </xf>
    <xf numFmtId="0" fontId="28" fillId="11" borderId="26" xfId="0" applyFont="1" applyFill="1" applyBorder="1" applyAlignment="1" applyProtection="1">
      <alignment horizontal="left" vertical="top" wrapText="1"/>
      <protection locked="0" hidden="1"/>
    </xf>
    <xf numFmtId="0" fontId="28" fillId="11" borderId="0" xfId="0" applyFont="1" applyFill="1" applyAlignment="1" applyProtection="1">
      <alignment horizontal="left" vertical="top" wrapText="1"/>
      <protection locked="0" hidden="1"/>
    </xf>
    <xf numFmtId="0" fontId="28" fillId="11" borderId="27" xfId="0" applyFont="1" applyFill="1" applyBorder="1" applyAlignment="1" applyProtection="1">
      <alignment horizontal="left" vertical="top" wrapText="1"/>
      <protection locked="0" hidden="1"/>
    </xf>
    <xf numFmtId="0" fontId="28" fillId="11" borderId="28" xfId="0" applyFont="1" applyFill="1" applyBorder="1" applyAlignment="1" applyProtection="1">
      <alignment horizontal="left" vertical="top" wrapText="1"/>
      <protection locked="0" hidden="1"/>
    </xf>
    <xf numFmtId="0" fontId="28" fillId="11" borderId="6" xfId="0" applyFont="1" applyFill="1" applyBorder="1" applyAlignment="1" applyProtection="1">
      <alignment horizontal="left" vertical="top" wrapText="1"/>
      <protection locked="0" hidden="1"/>
    </xf>
    <xf numFmtId="0" fontId="28" fillId="11" borderId="29" xfId="0" applyFont="1" applyFill="1" applyBorder="1" applyAlignment="1" applyProtection="1">
      <alignment horizontal="left" vertical="top" wrapText="1"/>
      <protection locked="0" hidden="1"/>
    </xf>
    <xf numFmtId="0" fontId="14" fillId="11" borderId="5" xfId="0" applyFont="1" applyFill="1" applyBorder="1" applyAlignment="1" applyProtection="1">
      <alignment horizontal="left" vertical="center" wrapText="1"/>
      <protection hidden="1"/>
    </xf>
    <xf numFmtId="0" fontId="14" fillId="11" borderId="0" xfId="0" applyFont="1" applyFill="1" applyAlignment="1" applyProtection="1">
      <alignment horizontal="left" vertical="center" wrapText="1"/>
      <protection hidden="1"/>
    </xf>
    <xf numFmtId="0" fontId="31" fillId="11" borderId="0" xfId="0" applyFont="1" applyFill="1" applyAlignment="1" applyProtection="1">
      <alignment horizontal="center" vertical="top" shrinkToFit="1"/>
      <protection hidden="1"/>
    </xf>
    <xf numFmtId="0" fontId="30" fillId="11" borderId="0" xfId="0" applyFont="1" applyFill="1" applyAlignment="1" applyProtection="1">
      <alignment horizontal="right" vertical="center" shrinkToFit="1"/>
      <protection hidden="1"/>
    </xf>
    <xf numFmtId="0" fontId="28" fillId="11" borderId="1" xfId="0" applyFont="1" applyFill="1" applyBorder="1" applyAlignment="1" applyProtection="1">
      <alignment horizontal="left" vertical="center" shrinkToFit="1"/>
      <protection locked="0" hidden="1"/>
    </xf>
    <xf numFmtId="0" fontId="29" fillId="11" borderId="1" xfId="0" applyFont="1" applyFill="1" applyBorder="1" applyAlignment="1" applyProtection="1">
      <alignment horizontal="left" vertical="center" shrinkToFit="1"/>
      <protection locked="0"/>
    </xf>
    <xf numFmtId="0" fontId="15" fillId="11" borderId="8" xfId="0" applyFont="1" applyFill="1" applyBorder="1" applyAlignment="1" applyProtection="1">
      <alignment horizontal="center" vertical="center" shrinkToFit="1"/>
      <protection locked="0" hidden="1"/>
    </xf>
    <xf numFmtId="0" fontId="15" fillId="11" borderId="17" xfId="0" applyFont="1" applyFill="1" applyBorder="1" applyAlignment="1" applyProtection="1">
      <alignment horizontal="center" vertical="center" shrinkToFit="1"/>
      <protection locked="0" hidden="1"/>
    </xf>
    <xf numFmtId="0" fontId="15" fillId="11" borderId="9" xfId="0" applyFont="1" applyFill="1" applyBorder="1" applyAlignment="1" applyProtection="1">
      <alignment horizontal="center" vertical="center" shrinkToFit="1"/>
      <protection locked="0" hidden="1"/>
    </xf>
    <xf numFmtId="0" fontId="15" fillId="11" borderId="2" xfId="0" applyFont="1" applyFill="1" applyBorder="1" applyAlignment="1" applyProtection="1">
      <alignment horizontal="right" vertical="center" shrinkToFit="1"/>
      <protection hidden="1"/>
    </xf>
    <xf numFmtId="2" fontId="15" fillId="11" borderId="3" xfId="0" applyNumberFormat="1" applyFont="1" applyFill="1" applyBorder="1" applyAlignment="1" applyProtection="1">
      <alignment horizontal="center" vertical="center" shrinkToFit="1"/>
      <protection hidden="1"/>
    </xf>
    <xf numFmtId="2" fontId="15" fillId="11" borderId="4" xfId="0" applyNumberFormat="1" applyFont="1" applyFill="1" applyBorder="1" applyAlignment="1" applyProtection="1">
      <alignment horizontal="center" vertical="center" shrinkToFit="1"/>
      <protection hidden="1"/>
    </xf>
    <xf numFmtId="0" fontId="10" fillId="11" borderId="0" xfId="0" applyFont="1" applyFill="1" applyAlignment="1" applyProtection="1">
      <alignment shrinkToFit="1"/>
      <protection hidden="1"/>
    </xf>
    <xf numFmtId="0" fontId="10" fillId="11" borderId="0" xfId="0" applyFont="1" applyFill="1" applyAlignment="1">
      <alignment shrinkToFit="1"/>
    </xf>
    <xf numFmtId="0" fontId="0" fillId="11" borderId="0" xfId="0" applyFill="1" applyAlignment="1">
      <alignment shrinkToFit="1"/>
    </xf>
    <xf numFmtId="0" fontId="3" fillId="11" borderId="1" xfId="0" applyFont="1" applyFill="1" applyBorder="1" applyAlignment="1" applyProtection="1">
      <alignment vertical="center"/>
      <protection hidden="1"/>
    </xf>
    <xf numFmtId="0" fontId="4" fillId="11" borderId="8" xfId="0" applyFont="1" applyFill="1" applyBorder="1" applyAlignment="1" applyProtection="1">
      <alignment horizontal="center" vertical="center"/>
      <protection hidden="1"/>
    </xf>
    <xf numFmtId="0" fontId="4" fillId="11" borderId="17" xfId="0" applyFont="1" applyFill="1" applyBorder="1" applyAlignment="1" applyProtection="1">
      <alignment horizontal="center" vertical="center"/>
      <protection hidden="1"/>
    </xf>
    <xf numFmtId="0" fontId="0" fillId="11" borderId="17" xfId="0" applyFill="1" applyBorder="1" applyAlignment="1">
      <alignment horizontal="center" vertical="center"/>
    </xf>
    <xf numFmtId="0" fontId="0" fillId="11" borderId="9" xfId="0" applyFill="1" applyBorder="1" applyAlignment="1">
      <alignment horizontal="center" vertical="center"/>
    </xf>
    <xf numFmtId="0" fontId="4" fillId="11" borderId="10" xfId="0" applyFont="1" applyFill="1" applyBorder="1" applyAlignment="1" applyProtection="1">
      <alignment horizontal="center" vertical="center"/>
      <protection hidden="1"/>
    </xf>
    <xf numFmtId="0" fontId="4" fillId="11" borderId="1" xfId="0" applyFont="1" applyFill="1" applyBorder="1" applyAlignment="1" applyProtection="1">
      <alignment horizontal="center" vertical="center"/>
      <protection hidden="1"/>
    </xf>
    <xf numFmtId="0" fontId="0" fillId="11" borderId="1" xfId="0" applyFill="1" applyBorder="1" applyAlignment="1">
      <alignment horizontal="center" vertical="center"/>
    </xf>
    <xf numFmtId="0" fontId="0" fillId="11" borderId="11" xfId="0" applyFill="1" applyBorder="1" applyAlignment="1">
      <alignment horizontal="center" vertical="center"/>
    </xf>
    <xf numFmtId="0" fontId="4" fillId="11" borderId="12" xfId="0" applyFont="1" applyFill="1" applyBorder="1" applyAlignment="1" applyProtection="1">
      <alignment horizontal="center" vertical="center" wrapText="1"/>
      <protection hidden="1"/>
    </xf>
    <xf numFmtId="0" fontId="4" fillId="11" borderId="13" xfId="0" applyFont="1" applyFill="1" applyBorder="1" applyAlignment="1" applyProtection="1">
      <alignment horizontal="center" vertical="center" wrapText="1"/>
      <protection hidden="1"/>
    </xf>
    <xf numFmtId="0" fontId="4" fillId="11" borderId="12" xfId="0" applyFont="1" applyFill="1" applyBorder="1" applyAlignment="1" applyProtection="1">
      <alignment horizontal="center" vertical="center" shrinkToFit="1"/>
      <protection hidden="1"/>
    </xf>
    <xf numFmtId="0" fontId="4" fillId="11" borderId="13" xfId="0" applyFont="1" applyFill="1" applyBorder="1" applyAlignment="1" applyProtection="1">
      <alignment horizontal="center" vertical="center" shrinkToFit="1"/>
      <protection hidden="1"/>
    </xf>
    <xf numFmtId="0" fontId="7" fillId="11" borderId="12" xfId="0" applyFont="1" applyFill="1" applyBorder="1" applyAlignment="1" applyProtection="1">
      <alignment horizontal="center" vertical="center" wrapText="1"/>
      <protection hidden="1"/>
    </xf>
    <xf numFmtId="0" fontId="7" fillId="11" borderId="13" xfId="0" applyFont="1" applyFill="1" applyBorder="1" applyAlignment="1" applyProtection="1">
      <alignment horizontal="center" vertical="center" wrapText="1"/>
      <protection hidden="1"/>
    </xf>
    <xf numFmtId="0" fontId="4" fillId="11" borderId="12" xfId="0" applyFont="1" applyFill="1" applyBorder="1" applyAlignment="1" applyProtection="1">
      <alignment horizontal="center" vertical="center"/>
      <protection hidden="1"/>
    </xf>
    <xf numFmtId="0" fontId="4" fillId="11" borderId="13" xfId="0" applyFont="1" applyFill="1" applyBorder="1" applyAlignment="1" applyProtection="1">
      <alignment horizontal="center" vertical="center"/>
      <protection hidden="1"/>
    </xf>
    <xf numFmtId="0" fontId="2" fillId="11" borderId="0" xfId="0" applyFont="1" applyFill="1" applyAlignment="1" applyProtection="1">
      <alignment vertical="center"/>
      <protection hidden="1"/>
    </xf>
    <xf numFmtId="0" fontId="11" fillId="11" borderId="0" xfId="0" applyFont="1" applyFill="1" applyAlignment="1" applyProtection="1">
      <alignment horizontal="center"/>
      <protection hidden="1"/>
    </xf>
    <xf numFmtId="0" fontId="11" fillId="11" borderId="0" xfId="0" applyFont="1" applyFill="1" applyAlignment="1">
      <alignment horizontal="center"/>
    </xf>
    <xf numFmtId="0" fontId="8" fillId="11" borderId="0" xfId="0" applyFont="1" applyFill="1" applyAlignment="1">
      <alignment horizontal="left"/>
    </xf>
    <xf numFmtId="0" fontId="8" fillId="11" borderId="1" xfId="0" applyFont="1" applyFill="1" applyBorder="1" applyAlignment="1">
      <alignment horizontal="left"/>
    </xf>
    <xf numFmtId="0" fontId="10" fillId="11" borderId="0" xfId="0" applyFont="1" applyFill="1" applyAlignment="1" applyProtection="1">
      <alignment horizontal="left" shrinkToFit="1"/>
      <protection hidden="1"/>
    </xf>
    <xf numFmtId="0" fontId="10" fillId="11" borderId="0" xfId="0" applyFont="1" applyFill="1" applyAlignment="1">
      <alignment horizontal="left" shrinkToFit="1"/>
    </xf>
    <xf numFmtId="0" fontId="0" fillId="11" borderId="0" xfId="0" applyFill="1" applyAlignment="1">
      <alignment horizontal="left" shrinkToFit="1"/>
    </xf>
    <xf numFmtId="0" fontId="8" fillId="11" borderId="1" xfId="0" applyFont="1" applyFill="1" applyBorder="1" applyAlignment="1">
      <alignment horizontal="left" shrinkToFit="1"/>
    </xf>
    <xf numFmtId="0" fontId="4" fillId="11" borderId="8" xfId="0" applyFont="1" applyFill="1" applyBorder="1" applyAlignment="1" applyProtection="1">
      <alignment horizontal="center"/>
      <protection hidden="1"/>
    </xf>
    <xf numFmtId="0" fontId="4" fillId="11" borderId="17" xfId="0" applyFont="1" applyFill="1" applyBorder="1" applyAlignment="1" applyProtection="1">
      <alignment horizontal="center"/>
      <protection hidden="1"/>
    </xf>
    <xf numFmtId="0" fontId="0" fillId="11" borderId="17" xfId="0" applyFill="1" applyBorder="1" applyAlignment="1">
      <alignment horizontal="center"/>
    </xf>
    <xf numFmtId="0" fontId="0" fillId="11" borderId="9" xfId="0" applyFill="1" applyBorder="1" applyAlignment="1">
      <alignment horizontal="center"/>
    </xf>
    <xf numFmtId="0" fontId="4" fillId="11" borderId="10" xfId="0" applyFont="1" applyFill="1" applyBorder="1" applyAlignment="1" applyProtection="1">
      <alignment horizontal="center"/>
      <protection hidden="1"/>
    </xf>
    <xf numFmtId="0" fontId="4" fillId="11" borderId="1" xfId="0" applyFont="1" applyFill="1" applyBorder="1" applyAlignment="1" applyProtection="1">
      <alignment horizontal="center"/>
      <protection hidden="1"/>
    </xf>
    <xf numFmtId="0" fontId="0" fillId="11" borderId="1" xfId="0" applyFill="1" applyBorder="1" applyAlignment="1">
      <alignment horizontal="center"/>
    </xf>
    <xf numFmtId="0" fontId="0" fillId="11" borderId="11" xfId="0" applyFill="1" applyBorder="1" applyAlignment="1">
      <alignment horizontal="center"/>
    </xf>
    <xf numFmtId="0" fontId="4" fillId="11" borderId="12" xfId="0" applyFont="1" applyFill="1" applyBorder="1" applyAlignment="1" applyProtection="1">
      <alignment horizontal="center" wrapText="1"/>
      <protection hidden="1"/>
    </xf>
    <xf numFmtId="0" fontId="4" fillId="11" borderId="13" xfId="0" applyFont="1" applyFill="1" applyBorder="1" applyAlignment="1" applyProtection="1">
      <alignment horizontal="center" wrapText="1"/>
      <protection hidden="1"/>
    </xf>
    <xf numFmtId="0" fontId="4" fillId="11" borderId="12" xfId="0" applyFont="1" applyFill="1" applyBorder="1" applyAlignment="1" applyProtection="1">
      <alignment horizontal="center" shrinkToFit="1"/>
      <protection hidden="1"/>
    </xf>
    <xf numFmtId="0" fontId="4" fillId="11" borderId="13" xfId="0" applyFont="1" applyFill="1" applyBorder="1" applyAlignment="1" applyProtection="1">
      <alignment horizontal="center" shrinkToFit="1"/>
      <protection hidden="1"/>
    </xf>
    <xf numFmtId="0" fontId="7" fillId="11" borderId="12" xfId="0" applyFont="1" applyFill="1" applyBorder="1" applyAlignment="1" applyProtection="1">
      <alignment horizontal="center" wrapText="1"/>
      <protection hidden="1"/>
    </xf>
    <xf numFmtId="0" fontId="7" fillId="11" borderId="13" xfId="0" applyFont="1" applyFill="1" applyBorder="1" applyAlignment="1" applyProtection="1">
      <alignment horizontal="center" wrapText="1"/>
      <protection hidden="1"/>
    </xf>
    <xf numFmtId="0" fontId="1" fillId="11" borderId="8" xfId="0" applyFont="1" applyFill="1" applyBorder="1" applyAlignment="1" applyProtection="1">
      <alignment horizontal="center" wrapText="1"/>
      <protection hidden="1"/>
    </xf>
    <xf numFmtId="0" fontId="1" fillId="11" borderId="17" xfId="0" applyFont="1" applyFill="1" applyBorder="1" applyAlignment="1" applyProtection="1">
      <alignment horizontal="center" wrapText="1"/>
      <protection hidden="1"/>
    </xf>
    <xf numFmtId="0" fontId="1" fillId="11" borderId="9" xfId="0" applyFont="1" applyFill="1" applyBorder="1" applyAlignment="1" applyProtection="1">
      <alignment horizontal="center" wrapText="1"/>
      <protection hidden="1"/>
    </xf>
    <xf numFmtId="0" fontId="1" fillId="11" borderId="10" xfId="0" applyFont="1" applyFill="1" applyBorder="1" applyAlignment="1" applyProtection="1">
      <alignment horizontal="center" wrapText="1"/>
      <protection hidden="1"/>
    </xf>
    <xf numFmtId="0" fontId="1" fillId="11" borderId="1" xfId="0" applyFont="1" applyFill="1" applyBorder="1" applyAlignment="1" applyProtection="1">
      <alignment horizontal="center" wrapText="1"/>
      <protection hidden="1"/>
    </xf>
    <xf numFmtId="0" fontId="1" fillId="11" borderId="11" xfId="0" applyFont="1" applyFill="1" applyBorder="1" applyAlignment="1" applyProtection="1">
      <alignment horizontal="center" wrapText="1"/>
      <protection hidden="1"/>
    </xf>
    <xf numFmtId="0" fontId="4" fillId="11" borderId="12" xfId="0" applyFont="1" applyFill="1" applyBorder="1" applyAlignment="1" applyProtection="1">
      <alignment horizontal="center"/>
      <protection hidden="1"/>
    </xf>
    <xf numFmtId="0" fontId="4" fillId="11" borderId="13" xfId="0" applyFont="1" applyFill="1" applyBorder="1" applyAlignment="1" applyProtection="1">
      <alignment horizontal="center"/>
      <protection hidden="1"/>
    </xf>
    <xf numFmtId="2" fontId="15" fillId="11" borderId="30" xfId="0" applyNumberFormat="1" applyFont="1" applyFill="1" applyBorder="1" applyAlignment="1" applyProtection="1">
      <alignment horizontal="center" vertical="center" shrinkToFit="1"/>
      <protection hidden="1"/>
    </xf>
    <xf numFmtId="2" fontId="15" fillId="11" borderId="42" xfId="0" applyNumberFormat="1" applyFont="1" applyFill="1" applyBorder="1" applyAlignment="1" applyProtection="1">
      <alignment horizontal="center" vertical="center" shrinkToFit="1"/>
      <protection hidden="1"/>
    </xf>
    <xf numFmtId="0" fontId="10" fillId="11" borderId="2" xfId="0" applyFont="1" applyFill="1" applyBorder="1" applyAlignment="1" applyProtection="1">
      <alignment horizontal="right"/>
      <protection hidden="1"/>
    </xf>
    <xf numFmtId="0" fontId="40" fillId="11" borderId="0" xfId="0" applyFont="1" applyFill="1" applyAlignment="1" applyProtection="1">
      <alignment vertical="center"/>
      <protection hidden="1"/>
    </xf>
    <xf numFmtId="0" fontId="10" fillId="11" borderId="0" xfId="0" applyFont="1" applyFill="1" applyAlignment="1" applyProtection="1">
      <alignment horizontal="right" vertical="center"/>
      <protection hidden="1"/>
    </xf>
    <xf numFmtId="0" fontId="8" fillId="11" borderId="1" xfId="0" applyFont="1" applyFill="1" applyBorder="1" applyAlignment="1" applyProtection="1">
      <alignment horizontal="left" vertical="center" shrinkToFit="1"/>
      <protection hidden="1"/>
    </xf>
    <xf numFmtId="0" fontId="0" fillId="11" borderId="1" xfId="0" applyFill="1" applyBorder="1" applyAlignment="1">
      <alignment horizontal="left" shrinkToFit="1"/>
    </xf>
    <xf numFmtId="14" fontId="8" fillId="11" borderId="1" xfId="0" applyNumberFormat="1" applyFont="1" applyFill="1" applyBorder="1" applyAlignment="1" applyProtection="1">
      <alignment horizontal="left" vertical="center" shrinkToFit="1"/>
      <protection locked="0" hidden="1"/>
    </xf>
    <xf numFmtId="14" fontId="0" fillId="11" borderId="1" xfId="0" applyNumberFormat="1" applyFill="1" applyBorder="1" applyAlignment="1" applyProtection="1">
      <alignment horizontal="left" shrinkToFit="1"/>
      <protection locked="0"/>
    </xf>
    <xf numFmtId="0" fontId="10" fillId="11" borderId="30" xfId="0" applyFont="1" applyFill="1" applyBorder="1" applyAlignment="1" applyProtection="1">
      <alignment horizontal="center" vertical="top" wrapText="1"/>
      <protection hidden="1"/>
    </xf>
    <xf numFmtId="0" fontId="10" fillId="11" borderId="42" xfId="0" applyFont="1" applyFill="1" applyBorder="1" applyAlignment="1" applyProtection="1">
      <alignment horizontal="center" vertical="top" wrapText="1"/>
      <protection hidden="1"/>
    </xf>
    <xf numFmtId="0" fontId="5" fillId="11" borderId="17" xfId="0" applyFont="1" applyFill="1" applyBorder="1" applyAlignment="1" applyProtection="1">
      <alignment horizontal="center" vertical="center" wrapText="1"/>
      <protection hidden="1"/>
    </xf>
    <xf numFmtId="0" fontId="5" fillId="11" borderId="0" xfId="0" applyFont="1" applyFill="1" applyAlignment="1" applyProtection="1">
      <alignment horizontal="center" vertical="center" wrapText="1"/>
      <protection hidden="1"/>
    </xf>
    <xf numFmtId="0" fontId="1" fillId="11" borderId="0" xfId="0" applyFont="1" applyFill="1" applyAlignment="1" applyProtection="1">
      <alignment horizontal="center" vertical="top" shrinkToFit="1"/>
      <protection hidden="1"/>
    </xf>
    <xf numFmtId="0" fontId="10" fillId="11" borderId="0" xfId="0" applyFont="1" applyFill="1" applyAlignment="1" applyProtection="1">
      <alignment horizontal="right" vertical="center" shrinkToFit="1"/>
      <protection hidden="1"/>
    </xf>
    <xf numFmtId="0" fontId="8" fillId="11" borderId="1" xfId="0" applyFont="1" applyFill="1" applyBorder="1" applyAlignment="1" applyProtection="1">
      <alignment horizontal="left" vertical="center" shrinkToFit="1"/>
      <protection locked="0" hidden="1"/>
    </xf>
    <xf numFmtId="0" fontId="0" fillId="11" borderId="1" xfId="0" applyFill="1" applyBorder="1" applyAlignment="1" applyProtection="1">
      <alignment horizontal="left" vertical="center" shrinkToFit="1"/>
      <protection locked="0"/>
    </xf>
    <xf numFmtId="165" fontId="14" fillId="11" borderId="24" xfId="1" applyNumberFormat="1" applyFont="1" applyFill="1" applyBorder="1" applyAlignment="1">
      <alignment horizontal="left" vertical="center"/>
    </xf>
    <xf numFmtId="165" fontId="14" fillId="11" borderId="40" xfId="1" applyNumberFormat="1" applyFont="1" applyFill="1" applyBorder="1" applyAlignment="1">
      <alignment horizontal="left" vertical="center"/>
    </xf>
    <xf numFmtId="0" fontId="33" fillId="11" borderId="0" xfId="1" applyFont="1" applyFill="1" applyAlignment="1">
      <alignment horizontal="left" vertical="center" wrapText="1"/>
    </xf>
    <xf numFmtId="49" fontId="14" fillId="11" borderId="0" xfId="1" applyNumberFormat="1" applyFont="1" applyFill="1"/>
    <xf numFmtId="0" fontId="13" fillId="11" borderId="0" xfId="1" applyFill="1"/>
    <xf numFmtId="165" fontId="25" fillId="11" borderId="0" xfId="1" applyNumberFormat="1" applyFont="1" applyFill="1" applyAlignment="1" applyProtection="1">
      <alignment horizontal="center"/>
      <protection hidden="1"/>
    </xf>
    <xf numFmtId="0" fontId="25" fillId="11" borderId="0" xfId="1" applyFont="1" applyFill="1" applyAlignment="1" applyProtection="1">
      <alignment horizontal="center"/>
      <protection hidden="1"/>
    </xf>
    <xf numFmtId="0" fontId="14" fillId="11" borderId="0" xfId="1" applyFont="1" applyFill="1" applyAlignment="1">
      <alignment horizontal="left" vertical="top"/>
    </xf>
    <xf numFmtId="0" fontId="0" fillId="11" borderId="0" xfId="0" applyFill="1" applyAlignment="1">
      <alignment horizontal="left" vertical="top"/>
    </xf>
    <xf numFmtId="0" fontId="15" fillId="11" borderId="0" xfId="1" applyFont="1" applyFill="1" applyAlignment="1">
      <alignment horizontal="left" shrinkToFit="1"/>
    </xf>
    <xf numFmtId="0" fontId="13" fillId="11" borderId="0" xfId="1" applyFill="1" applyAlignment="1">
      <alignment horizontal="left"/>
    </xf>
    <xf numFmtId="0" fontId="14" fillId="11" borderId="0" xfId="1" applyFont="1" applyFill="1" applyAlignment="1">
      <alignment horizontal="left" shrinkToFit="1"/>
    </xf>
    <xf numFmtId="0" fontId="35" fillId="11" borderId="17" xfId="1" applyFont="1" applyFill="1" applyBorder="1" applyAlignment="1">
      <alignment horizontal="center"/>
    </xf>
    <xf numFmtId="0" fontId="20" fillId="11" borderId="0" xfId="1" applyFont="1" applyFill="1" applyAlignment="1">
      <alignment horizontal="center" vertical="center"/>
    </xf>
    <xf numFmtId="165" fontId="20" fillId="11" borderId="0" xfId="1" applyNumberFormat="1" applyFont="1" applyFill="1" applyAlignment="1">
      <alignment horizontal="center" vertical="center"/>
    </xf>
    <xf numFmtId="0" fontId="20" fillId="11" borderId="0" xfId="1" applyFont="1" applyFill="1" applyAlignment="1">
      <alignment horizontal="left" vertical="center"/>
    </xf>
    <xf numFmtId="0" fontId="20" fillId="11" borderId="0" xfId="1" applyFont="1" applyFill="1" applyAlignment="1">
      <alignment horizontal="left"/>
    </xf>
    <xf numFmtId="0" fontId="20" fillId="11" borderId="1" xfId="1" applyFont="1" applyFill="1" applyBorder="1" applyAlignment="1">
      <alignment horizontal="left"/>
    </xf>
    <xf numFmtId="0" fontId="20" fillId="11" borderId="0" xfId="1" applyFont="1" applyFill="1"/>
    <xf numFmtId="0" fontId="14" fillId="11" borderId="18" xfId="1" applyFont="1" applyFill="1" applyBorder="1" applyAlignment="1">
      <alignment horizontal="left" vertical="top"/>
    </xf>
    <xf numFmtId="165" fontId="14" fillId="11" borderId="19" xfId="1" applyNumberFormat="1" applyFont="1" applyFill="1" applyBorder="1" applyAlignment="1">
      <alignment horizontal="left" vertical="center"/>
    </xf>
    <xf numFmtId="165" fontId="14" fillId="11" borderId="23" xfId="1" applyNumberFormat="1" applyFont="1" applyFill="1" applyBorder="1" applyAlignment="1">
      <alignment horizontal="left" vertical="center"/>
    </xf>
    <xf numFmtId="165" fontId="14" fillId="11" borderId="20" xfId="1" applyNumberFormat="1" applyFont="1" applyFill="1" applyBorder="1" applyAlignment="1">
      <alignment horizontal="left" vertical="center"/>
    </xf>
    <xf numFmtId="0" fontId="14" fillId="11" borderId="1" xfId="1" applyFont="1" applyFill="1" applyBorder="1" applyAlignment="1">
      <alignment horizontal="left" vertical="top" wrapText="1"/>
    </xf>
    <xf numFmtId="0" fontId="18" fillId="11" borderId="2" xfId="1" applyFont="1" applyFill="1" applyBorder="1" applyAlignment="1">
      <alignment horizontal="left" vertical="top"/>
    </xf>
    <xf numFmtId="165" fontId="14" fillId="11" borderId="2" xfId="1" applyNumberFormat="1" applyFont="1" applyFill="1" applyBorder="1" applyAlignment="1">
      <alignment horizontal="left" vertical="center"/>
    </xf>
    <xf numFmtId="165" fontId="14" fillId="11" borderId="37" xfId="1" applyNumberFormat="1" applyFont="1" applyFill="1" applyBorder="1" applyAlignment="1">
      <alignment horizontal="left" vertical="center"/>
    </xf>
    <xf numFmtId="0" fontId="14" fillId="11" borderId="16" xfId="1" applyFont="1" applyFill="1" applyBorder="1" applyAlignment="1">
      <alignment horizontal="left" vertical="top"/>
    </xf>
    <xf numFmtId="165" fontId="14" fillId="11" borderId="16" xfId="1" applyNumberFormat="1" applyFont="1" applyFill="1" applyBorder="1" applyAlignment="1">
      <alignment horizontal="left" vertical="center"/>
    </xf>
    <xf numFmtId="165" fontId="14" fillId="11" borderId="38" xfId="1" applyNumberFormat="1" applyFont="1" applyFill="1" applyBorder="1" applyAlignment="1">
      <alignment horizontal="left" vertical="center"/>
    </xf>
    <xf numFmtId="0" fontId="14" fillId="11" borderId="24" xfId="1" applyFont="1" applyFill="1" applyBorder="1" applyAlignment="1">
      <alignment horizontal="left" vertical="top"/>
    </xf>
    <xf numFmtId="0" fontId="14" fillId="11" borderId="2" xfId="1" applyFont="1" applyFill="1" applyBorder="1" applyAlignment="1">
      <alignment horizontal="left"/>
    </xf>
    <xf numFmtId="165" fontId="14" fillId="11" borderId="3" xfId="1" applyNumberFormat="1" applyFont="1" applyFill="1" applyBorder="1" applyAlignment="1">
      <alignment horizontal="left" vertical="center"/>
    </xf>
    <xf numFmtId="165" fontId="14" fillId="11" borderId="21" xfId="1" applyNumberFormat="1" applyFont="1" applyFill="1" applyBorder="1" applyAlignment="1">
      <alignment horizontal="left" vertical="center"/>
    </xf>
    <xf numFmtId="0" fontId="14" fillId="11" borderId="16" xfId="1" applyFont="1" applyFill="1" applyBorder="1" applyAlignment="1">
      <alignment horizontal="left" vertical="top" wrapText="1"/>
    </xf>
    <xf numFmtId="165" fontId="14" fillId="11" borderId="14" xfId="1" applyNumberFormat="1" applyFont="1" applyFill="1" applyBorder="1" applyAlignment="1" applyProtection="1">
      <alignment horizontal="left" vertical="center"/>
      <protection hidden="1"/>
    </xf>
    <xf numFmtId="165" fontId="14" fillId="11" borderId="15" xfId="1" applyNumberFormat="1" applyFont="1" applyFill="1" applyBorder="1" applyAlignment="1" applyProtection="1">
      <alignment horizontal="left" vertical="center"/>
      <protection hidden="1"/>
    </xf>
    <xf numFmtId="165" fontId="14" fillId="11" borderId="14" xfId="1" applyNumberFormat="1" applyFont="1" applyFill="1" applyBorder="1" applyAlignment="1">
      <alignment horizontal="left" vertical="center"/>
    </xf>
    <xf numFmtId="165" fontId="14" fillId="11" borderId="15" xfId="1" applyNumberFormat="1" applyFont="1" applyFill="1" applyBorder="1" applyAlignment="1">
      <alignment horizontal="left" vertical="center"/>
    </xf>
    <xf numFmtId="165" fontId="14" fillId="11" borderId="22" xfId="1" applyNumberFormat="1" applyFont="1" applyFill="1" applyBorder="1" applyAlignment="1">
      <alignment horizontal="left" vertical="center"/>
    </xf>
    <xf numFmtId="0" fontId="14" fillId="11" borderId="12" xfId="1" applyFont="1" applyFill="1" applyBorder="1" applyAlignment="1">
      <alignment horizontal="left"/>
    </xf>
    <xf numFmtId="0" fontId="14" fillId="11" borderId="14" xfId="1" applyFont="1" applyFill="1" applyBorder="1"/>
    <xf numFmtId="0" fontId="13" fillId="11" borderId="15" xfId="1" applyFill="1" applyBorder="1"/>
    <xf numFmtId="8" fontId="14" fillId="11" borderId="14" xfId="1" applyNumberFormat="1" applyFont="1" applyFill="1" applyBorder="1" applyAlignment="1">
      <alignment horizontal="left"/>
    </xf>
    <xf numFmtId="8" fontId="14" fillId="11" borderId="15" xfId="1" applyNumberFormat="1" applyFont="1" applyFill="1" applyBorder="1" applyAlignment="1">
      <alignment horizontal="left"/>
    </xf>
    <xf numFmtId="0" fontId="14" fillId="11" borderId="18" xfId="1" applyFont="1" applyFill="1" applyBorder="1" applyAlignment="1">
      <alignment horizontal="left"/>
    </xf>
    <xf numFmtId="165" fontId="14" fillId="11" borderId="18" xfId="1" applyNumberFormat="1" applyFont="1" applyFill="1" applyBorder="1" applyAlignment="1">
      <alignment horizontal="left" vertical="center"/>
    </xf>
    <xf numFmtId="0" fontId="14" fillId="11" borderId="0" xfId="1" applyFont="1" applyFill="1" applyAlignment="1">
      <alignment horizontal="center" vertical="center" wrapText="1"/>
    </xf>
    <xf numFmtId="0" fontId="14" fillId="11" borderId="0" xfId="1" applyFont="1" applyFill="1" applyAlignment="1">
      <alignment horizontal="center" vertical="center"/>
    </xf>
    <xf numFmtId="0" fontId="16" fillId="11" borderId="0" xfId="1" applyFont="1" applyFill="1" applyAlignment="1">
      <alignment horizontal="center"/>
    </xf>
    <xf numFmtId="0" fontId="14" fillId="11" borderId="0" xfId="1" applyFont="1" applyFill="1" applyAlignment="1">
      <alignment horizontal="left"/>
    </xf>
  </cellXfs>
  <cellStyles count="2">
    <cellStyle name="Normal" xfId="0" builtinId="0"/>
    <cellStyle name="Normal 2" xfId="1" xr:uid="{5A41200A-0B05-43D6-82B4-76FC56F07DE7}"/>
  </cellStyles>
  <dxfs count="0"/>
  <tableStyles count="0" defaultTableStyle="TableStyleMedium2" defaultPivotStyle="PivotStyleLight16"/>
  <colors>
    <mruColors>
      <color rgb="FFCCCCFF"/>
      <color rgb="FFF1FE44"/>
      <color rgb="FF21EA06"/>
      <color rgb="FF9999FF"/>
      <color rgb="FF9403ED"/>
      <color rgb="FF34A216"/>
      <color rgb="FF3148F3"/>
      <color rgb="FFE703ED"/>
      <color rgb="FF3228FC"/>
      <color rgb="FF0E03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22/11/relationships/FeaturePropertyBag" Target="featurePropertyBag/featurePropertyBag.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45720</xdr:colOff>
      <xdr:row>0</xdr:row>
      <xdr:rowOff>53339</xdr:rowOff>
    </xdr:from>
    <xdr:ext cx="10209530" cy="22055244"/>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5720" y="53339"/>
          <a:ext cx="10209530" cy="22055244"/>
        </a:xfrm>
        <a:prstGeom prst="rect">
          <a:avLst/>
        </a:prstGeom>
        <a:solidFill>
          <a:srgbClr val="CCCC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algn="ctr">
            <a:lnSpc>
              <a:spcPct val="107000"/>
            </a:lnSpc>
            <a:spcBef>
              <a:spcPts val="0"/>
            </a:spcBef>
            <a:spcAft>
              <a:spcPts val="800"/>
            </a:spcAft>
          </a:pPr>
          <a:r>
            <a:rPr lang="en-US" sz="2000" b="1" baseline="0">
              <a:effectLst/>
              <a:latin typeface="Times New Roman" panose="02020603050405020304" pitchFamily="18" charset="0"/>
              <a:ea typeface="Calibri" panose="020F0502020204030204" pitchFamily="34" charset="0"/>
              <a:cs typeface="Times New Roman" panose="02020603050405020304" pitchFamily="18" charset="0"/>
            </a:rPr>
            <a:t>Maine Bureau of Highway Safety</a:t>
          </a:r>
          <a:endParaRPr lang="en-US" sz="2000" baseline="0">
            <a:effectLst/>
            <a:latin typeface="Times New Roman" panose="02020603050405020304" pitchFamily="18" charset="0"/>
            <a:ea typeface="Calibri" panose="020F0502020204030204" pitchFamily="34" charset="0"/>
            <a:cs typeface="Times New Roman" panose="02020603050405020304" pitchFamily="18" charset="0"/>
          </a:endParaRPr>
        </a:p>
        <a:p>
          <a:pPr marL="0" marR="0" algn="ctr">
            <a:lnSpc>
              <a:spcPct val="107000"/>
            </a:lnSpc>
            <a:spcBef>
              <a:spcPts val="0"/>
            </a:spcBef>
            <a:spcAft>
              <a:spcPts val="800"/>
            </a:spcAft>
          </a:pPr>
          <a:r>
            <a:rPr lang="en-US" sz="2000" b="1" baseline="0">
              <a:effectLst/>
              <a:latin typeface="Times New Roman" panose="02020603050405020304" pitchFamily="18" charset="0"/>
              <a:ea typeface="Calibri" panose="020F0502020204030204" pitchFamily="34" charset="0"/>
              <a:cs typeface="Times New Roman" panose="02020603050405020304" pitchFamily="18" charset="0"/>
            </a:rPr>
            <a:t>Financial Reimbursement Forms Guide</a:t>
          </a:r>
          <a:endParaRPr lang="en-US" sz="2000" baseline="0">
            <a:effectLst/>
            <a:latin typeface="Times New Roman" panose="02020603050405020304" pitchFamily="18" charset="0"/>
            <a:ea typeface="Calibri" panose="020F0502020204030204" pitchFamily="34" charset="0"/>
            <a:cs typeface="Times New Roman" panose="02020603050405020304" pitchFamily="18" charset="0"/>
          </a:endParaRPr>
        </a:p>
        <a:p>
          <a:pPr marL="0" marR="0" indent="228600">
            <a:lnSpc>
              <a:spcPct val="107000"/>
            </a:lnSpc>
            <a:spcBef>
              <a:spcPts val="0"/>
            </a:spcBef>
            <a:spcAft>
              <a:spcPts val="800"/>
            </a:spcAft>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The Maine Bureau of Highway Safety has consolidated all financial forms into one (1) Excel workbook for all law enforcement grant programs in Federal Fiscal Year 2026.  The workbook is tabbed at the bottom and is designed to be utilized from left to right.  The following guide will help you in completing all of the financial forms.</a:t>
          </a:r>
        </a:p>
        <a:p>
          <a:pPr marL="342900" marR="0" lvl="0" indent="-342900">
            <a:lnSpc>
              <a:spcPct val="107000"/>
            </a:lnSpc>
            <a:spcBef>
              <a:spcPts val="0"/>
            </a:spcBef>
            <a:spcAft>
              <a:spcPts val="0"/>
            </a:spcAft>
            <a:buFont typeface="+mj-lt"/>
            <a:buAutoNum type="arabicPeriod"/>
          </a:pPr>
          <a:r>
            <a:rPr lang="en-US" sz="1200" b="1" baseline="0">
              <a:effectLst/>
              <a:latin typeface="Times New Roman" panose="02020603050405020304" pitchFamily="18" charset="0"/>
              <a:ea typeface="Calibri" panose="020F0502020204030204" pitchFamily="34" charset="0"/>
              <a:cs typeface="Times New Roman" panose="02020603050405020304" pitchFamily="18" charset="0"/>
            </a:rPr>
            <a:t>Information </a:t>
          </a: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 Information entered on this tab will populate items in the financial report, match report, and reimbursement request.  </a:t>
          </a:r>
        </a:p>
        <a:p>
          <a:pPr marL="742950" marR="0" lvl="1" indent="-285750">
            <a:lnSpc>
              <a:spcPct val="107000"/>
            </a:lnSpc>
            <a:spcBef>
              <a:spcPts val="0"/>
            </a:spcBef>
            <a:spcAft>
              <a:spcPts val="0"/>
            </a:spcAft>
            <a:buFont typeface="+mj-lt"/>
            <a:buAutoNum type="alpha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Subrecipient Name</a:t>
          </a:r>
        </a:p>
        <a:p>
          <a:pPr marL="1143000" marR="0" lvl="2" indent="-228600">
            <a:lnSpc>
              <a:spcPct val="107000"/>
            </a:lnSpc>
            <a:spcBef>
              <a:spcPts val="0"/>
            </a:spcBef>
            <a:spcAft>
              <a:spcPts val="0"/>
            </a:spcAft>
            <a:buFont typeface="+mj-lt"/>
            <a:buAutoNum type="roman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Enter “Applicant Agency” name from page # 1 of grant application</a:t>
          </a:r>
        </a:p>
        <a:p>
          <a:pPr marL="742950" marR="0" lvl="1" indent="-285750">
            <a:lnSpc>
              <a:spcPct val="107000"/>
            </a:lnSpc>
            <a:spcBef>
              <a:spcPts val="0"/>
            </a:spcBef>
            <a:spcAft>
              <a:spcPts val="0"/>
            </a:spcAft>
            <a:buFont typeface="+mj-lt"/>
            <a:buAutoNum type="alpha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Checks payable to:</a:t>
          </a:r>
        </a:p>
        <a:p>
          <a:pPr marL="1143000" marR="0" lvl="2" indent="-228600">
            <a:lnSpc>
              <a:spcPct val="107000"/>
            </a:lnSpc>
            <a:spcBef>
              <a:spcPts val="0"/>
            </a:spcBef>
            <a:spcAft>
              <a:spcPts val="0"/>
            </a:spcAft>
            <a:buFont typeface="+mj-lt"/>
            <a:buAutoNum type="roman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The information in this section refers to how payments are received from the State of Maine and will most likely will be different than the subrecipient name listed above.  This information is tied to your State of Maine vendor code.</a:t>
          </a:r>
        </a:p>
        <a:p>
          <a:pPr marL="742950" marR="0" lvl="1" indent="-285750">
            <a:lnSpc>
              <a:spcPct val="107000"/>
            </a:lnSpc>
            <a:spcBef>
              <a:spcPts val="0"/>
            </a:spcBef>
            <a:spcAft>
              <a:spcPts val="0"/>
            </a:spcAft>
            <a:buFont typeface="+mj-lt"/>
            <a:buAutoNum type="alpha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Subrecipient Tax ID</a:t>
          </a:r>
        </a:p>
        <a:p>
          <a:pPr marL="1143000" marR="0" lvl="2" indent="-228600">
            <a:lnSpc>
              <a:spcPct val="107000"/>
            </a:lnSpc>
            <a:spcBef>
              <a:spcPts val="0"/>
            </a:spcBef>
            <a:spcAft>
              <a:spcPts val="0"/>
            </a:spcAft>
            <a:buFont typeface="+mj-lt"/>
            <a:buAutoNum type="roman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Enter your agency’s federal tax identification number</a:t>
          </a:r>
        </a:p>
        <a:p>
          <a:pPr marL="742950" marR="0" lvl="1" indent="-285750">
            <a:lnSpc>
              <a:spcPct val="107000"/>
            </a:lnSpc>
            <a:spcBef>
              <a:spcPts val="0"/>
            </a:spcBef>
            <a:spcAft>
              <a:spcPts val="0"/>
            </a:spcAft>
            <a:buFont typeface="+mj-lt"/>
            <a:buAutoNum type="alpha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Grant Information</a:t>
          </a:r>
        </a:p>
        <a:p>
          <a:pPr marL="1143000" marR="0" lvl="2" indent="-228600">
            <a:lnSpc>
              <a:spcPct val="107000"/>
            </a:lnSpc>
            <a:spcBef>
              <a:spcPts val="0"/>
            </a:spcBef>
            <a:spcAft>
              <a:spcPts val="0"/>
            </a:spcAft>
            <a:buFont typeface="+mj-lt"/>
            <a:buAutoNum type="roman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Enter all of your grant Identification numbers along with their respective award amounts.  Please use the grant number identified on your subgrant contract – example SC26-020.  This information will populate all of the form headings and reimbursement request.</a:t>
          </a:r>
        </a:p>
        <a:p>
          <a:pPr marL="742950" marR="0" lvl="1" indent="-285750">
            <a:lnSpc>
              <a:spcPct val="107000"/>
            </a:lnSpc>
            <a:spcBef>
              <a:spcPts val="0"/>
            </a:spcBef>
            <a:spcAft>
              <a:spcPts val="0"/>
            </a:spcAft>
            <a:buFont typeface="+mj-lt"/>
            <a:buAutoNum type="alpha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Employer contribution rates</a:t>
          </a:r>
        </a:p>
        <a:p>
          <a:pPr marL="1143000" marR="0" lvl="2" indent="-228600">
            <a:lnSpc>
              <a:spcPct val="107000"/>
            </a:lnSpc>
            <a:spcBef>
              <a:spcPts val="0"/>
            </a:spcBef>
            <a:spcAft>
              <a:spcPts val="0"/>
            </a:spcAft>
            <a:buFont typeface="+mj-lt"/>
            <a:buAutoNum type="roman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Social Security – if your agency incurs additional costs for Social Security employer match contribution payments, and you are requesting reimbursement of those costs; enter the employer match contribution rate of 6.2% in this section.</a:t>
          </a:r>
        </a:p>
        <a:p>
          <a:pPr marL="1143000" marR="0" lvl="2" indent="-228600">
            <a:lnSpc>
              <a:spcPct val="107000"/>
            </a:lnSpc>
            <a:spcBef>
              <a:spcPts val="0"/>
            </a:spcBef>
            <a:spcAft>
              <a:spcPts val="0"/>
            </a:spcAft>
            <a:buFont typeface="+mj-lt"/>
            <a:buAutoNum type="roman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Medicare - if your agency incurs additional costs for Medicare employer match contribution payments, and you are requesting reimbursement of those costs; enter the employer match contribution rate of 1.45% in this section.</a:t>
          </a:r>
        </a:p>
        <a:p>
          <a:pPr marL="1143000" marR="0" lvl="2" indent="-228600">
            <a:lnSpc>
              <a:spcPct val="107000"/>
            </a:lnSpc>
            <a:spcBef>
              <a:spcPts val="0"/>
            </a:spcBef>
            <a:spcAft>
              <a:spcPts val="0"/>
            </a:spcAft>
            <a:buFont typeface="+mj-lt"/>
            <a:buAutoNum type="roman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Retirement - if your agency incurs additional costs for retirement employer contribution payments, and you are requesting reimbursement of those costs; enter the employer contribution rate in this section.</a:t>
          </a:r>
        </a:p>
        <a:p>
          <a:pPr marL="742950" marR="0" lvl="1" indent="-285750">
            <a:lnSpc>
              <a:spcPct val="107000"/>
            </a:lnSpc>
            <a:spcBef>
              <a:spcPts val="0"/>
            </a:spcBef>
            <a:spcAft>
              <a:spcPts val="0"/>
            </a:spcAft>
            <a:buFont typeface="+mj-lt"/>
            <a:buAutoNum type="alpha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Vendor Code:</a:t>
          </a:r>
        </a:p>
        <a:p>
          <a:pPr marL="1143000" marR="0" lvl="2" indent="-228600">
            <a:lnSpc>
              <a:spcPct val="107000"/>
            </a:lnSpc>
            <a:spcBef>
              <a:spcPts val="0"/>
            </a:spcBef>
            <a:spcAft>
              <a:spcPts val="0"/>
            </a:spcAft>
            <a:buFont typeface="+mj-lt"/>
            <a:buAutoNum type="roman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Enter the vendor code from the State of Maine. (this should be a number that is prefixed by VCxxxxxxxxxx)</a:t>
          </a:r>
        </a:p>
        <a:p>
          <a:pPr marL="742950" marR="0" lvl="1" indent="-285750">
            <a:lnSpc>
              <a:spcPct val="107000"/>
            </a:lnSpc>
            <a:spcBef>
              <a:spcPts val="0"/>
            </a:spcBef>
            <a:spcAft>
              <a:spcPts val="0"/>
            </a:spcAft>
            <a:buFont typeface="+mj-lt"/>
            <a:buAutoNum type="alpha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Revenue Code:</a:t>
          </a:r>
        </a:p>
        <a:p>
          <a:pPr marL="1143000" marR="0" lvl="2" indent="-228600">
            <a:lnSpc>
              <a:spcPct val="107000"/>
            </a:lnSpc>
            <a:spcBef>
              <a:spcPts val="0"/>
            </a:spcBef>
            <a:spcAft>
              <a:spcPts val="800"/>
            </a:spcAft>
            <a:buFont typeface="+mj-lt"/>
            <a:buAutoNum type="roman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State agencies only – enter revenue code for payment</a:t>
          </a:r>
        </a:p>
        <a:p>
          <a:pPr marL="0" marR="0">
            <a:lnSpc>
              <a:spcPct val="107000"/>
            </a:lnSpc>
            <a:spcBef>
              <a:spcPts val="0"/>
            </a:spcBef>
            <a:spcAft>
              <a:spcPts val="800"/>
            </a:spcAft>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 </a:t>
          </a:r>
        </a:p>
        <a:p>
          <a:pPr marL="342900" marR="0" lvl="0" indent="-342900">
            <a:lnSpc>
              <a:spcPct val="107000"/>
            </a:lnSpc>
            <a:spcBef>
              <a:spcPts val="0"/>
            </a:spcBef>
            <a:spcAft>
              <a:spcPts val="0"/>
            </a:spcAft>
            <a:buFont typeface="+mj-lt"/>
            <a:buAutoNum type="arabicPeriod"/>
          </a:pPr>
          <a:r>
            <a:rPr lang="en-US" sz="1200" b="1" baseline="0">
              <a:effectLst/>
              <a:latin typeface="Times New Roman" panose="02020603050405020304" pitchFamily="18" charset="0"/>
              <a:ea typeface="Calibri" panose="020F0502020204030204" pitchFamily="34" charset="0"/>
              <a:cs typeface="Times New Roman" panose="02020603050405020304" pitchFamily="18" charset="0"/>
            </a:rPr>
            <a:t>Financial Report</a:t>
          </a: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 – tabs are color-coded for each individual grant program</a:t>
          </a:r>
          <a:r>
            <a:rPr lang="en-US" sz="1200" b="1" baseline="0">
              <a:effectLst/>
              <a:latin typeface="Times New Roman" panose="02020603050405020304" pitchFamily="18" charset="0"/>
              <a:ea typeface="Calibri" panose="020F0502020204030204" pitchFamily="34" charset="0"/>
              <a:cs typeface="Times New Roman" panose="02020603050405020304" pitchFamily="18" charset="0"/>
            </a:rPr>
            <a:t>.  </a:t>
          </a: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Information should only be entered into highlighted fields.  All other fields are locked.  If you lack information in a locked field, it may be due to missing information on the “Information” tab.</a:t>
          </a:r>
        </a:p>
        <a:p>
          <a:pPr marL="742950" marR="0" lvl="1" indent="-285750">
            <a:lnSpc>
              <a:spcPct val="107000"/>
            </a:lnSpc>
            <a:spcBef>
              <a:spcPts val="0"/>
            </a:spcBef>
            <a:spcAft>
              <a:spcPts val="0"/>
            </a:spcAft>
            <a:buFont typeface="+mj-lt"/>
            <a:buAutoNum type="alpha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Financial Reporting Period:</a:t>
          </a:r>
        </a:p>
        <a:p>
          <a:pPr marL="1143000" marR="0" lvl="2" indent="-228600">
            <a:lnSpc>
              <a:spcPct val="107000"/>
            </a:lnSpc>
            <a:spcBef>
              <a:spcPts val="0"/>
            </a:spcBef>
            <a:spcAft>
              <a:spcPts val="0"/>
            </a:spcAft>
            <a:buFont typeface="+mj-lt"/>
            <a:buAutoNum type="roman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Enter start and end dates of financial reporting period.  These dates should coincide with bi-monthly reporting requirements.  This information will populate the same fields in the match report and reimbursement request.</a:t>
          </a:r>
        </a:p>
        <a:p>
          <a:pPr marL="742950" marR="0" lvl="1" indent="-285750">
            <a:lnSpc>
              <a:spcPct val="107000"/>
            </a:lnSpc>
            <a:spcBef>
              <a:spcPts val="0"/>
            </a:spcBef>
            <a:spcAft>
              <a:spcPts val="0"/>
            </a:spcAft>
            <a:buFont typeface="+mj-lt"/>
            <a:buAutoNum type="alpha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Officer Name</a:t>
          </a:r>
        </a:p>
        <a:p>
          <a:pPr marL="1143000" marR="0" lvl="2" indent="-228600">
            <a:lnSpc>
              <a:spcPct val="107000"/>
            </a:lnSpc>
            <a:spcBef>
              <a:spcPts val="0"/>
            </a:spcBef>
            <a:spcAft>
              <a:spcPts val="0"/>
            </a:spcAft>
            <a:buFont typeface="+mj-lt"/>
            <a:buAutoNum type="roman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Enter first and last name of officer/deputy/trooper that conducted grant-related activities as outlined in your grant application.</a:t>
          </a:r>
        </a:p>
        <a:p>
          <a:pPr marL="742950" marR="0" lvl="1" indent="-285750">
            <a:lnSpc>
              <a:spcPct val="107000"/>
            </a:lnSpc>
            <a:spcBef>
              <a:spcPts val="0"/>
            </a:spcBef>
            <a:spcAft>
              <a:spcPts val="0"/>
            </a:spcAft>
            <a:buFont typeface="+mj-lt"/>
            <a:buAutoNum type="alpha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Date of Activity</a:t>
          </a:r>
        </a:p>
        <a:p>
          <a:pPr marL="1143000" marR="0" lvl="2" indent="-228600">
            <a:lnSpc>
              <a:spcPct val="107000"/>
            </a:lnSpc>
            <a:spcBef>
              <a:spcPts val="0"/>
            </a:spcBef>
            <a:spcAft>
              <a:spcPts val="0"/>
            </a:spcAft>
            <a:buFont typeface="+mj-lt"/>
            <a:buAutoNum type="roman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Enter date of grant-related activity</a:t>
          </a:r>
        </a:p>
        <a:p>
          <a:pPr marL="742950" marR="0" lvl="1" indent="-285750">
            <a:lnSpc>
              <a:spcPct val="107000"/>
            </a:lnSpc>
            <a:spcBef>
              <a:spcPts val="0"/>
            </a:spcBef>
            <a:spcAft>
              <a:spcPts val="0"/>
            </a:spcAft>
            <a:buFont typeface="+mj-lt"/>
            <a:buAutoNum type="alpha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Hours</a:t>
          </a:r>
        </a:p>
        <a:p>
          <a:pPr marL="1143000" marR="0" lvl="2" indent="-228600">
            <a:lnSpc>
              <a:spcPct val="107000"/>
            </a:lnSpc>
            <a:spcBef>
              <a:spcPts val="0"/>
            </a:spcBef>
            <a:spcAft>
              <a:spcPts val="0"/>
            </a:spcAft>
            <a:buFont typeface="+mj-lt"/>
            <a:buAutoNum type="roman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Enter number of hours of activity</a:t>
          </a:r>
        </a:p>
        <a:p>
          <a:pPr marL="742950" marR="0" lvl="1" indent="-285750">
            <a:lnSpc>
              <a:spcPct val="107000"/>
            </a:lnSpc>
            <a:spcBef>
              <a:spcPts val="0"/>
            </a:spcBef>
            <a:spcAft>
              <a:spcPts val="0"/>
            </a:spcAft>
            <a:buFont typeface="+mj-lt"/>
            <a:buAutoNum type="alpha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Overtime Rate</a:t>
          </a:r>
        </a:p>
        <a:p>
          <a:pPr marL="1143000" marR="0" lvl="2" indent="-228600">
            <a:lnSpc>
              <a:spcPct val="107000"/>
            </a:lnSpc>
            <a:spcBef>
              <a:spcPts val="0"/>
            </a:spcBef>
            <a:spcAft>
              <a:spcPts val="0"/>
            </a:spcAft>
            <a:buFont typeface="+mj-lt"/>
            <a:buAutoNum type="roman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Enter officer/deputy/trooper’s overtime rate </a:t>
          </a:r>
        </a:p>
        <a:p>
          <a:pPr marL="742950" marR="0" lvl="1" indent="-285750">
            <a:lnSpc>
              <a:spcPct val="107000"/>
            </a:lnSpc>
            <a:spcBef>
              <a:spcPts val="0"/>
            </a:spcBef>
            <a:spcAft>
              <a:spcPts val="0"/>
            </a:spcAft>
            <a:buFont typeface="+mj-lt"/>
            <a:buAutoNum type="alpha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Date Paid</a:t>
          </a:r>
        </a:p>
        <a:p>
          <a:pPr marL="1143000" marR="0" lvl="2" indent="-228600">
            <a:lnSpc>
              <a:spcPct val="107000"/>
            </a:lnSpc>
            <a:spcBef>
              <a:spcPts val="0"/>
            </a:spcBef>
            <a:spcAft>
              <a:spcPts val="0"/>
            </a:spcAft>
            <a:buFont typeface="+mj-lt"/>
            <a:buAutoNum type="roman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Enter date that officer/deputy/trooper was paid for activities conducted</a:t>
          </a:r>
        </a:p>
        <a:p>
          <a:pPr marL="457200" marR="0">
            <a:lnSpc>
              <a:spcPct val="107000"/>
            </a:lnSpc>
            <a:spcBef>
              <a:spcPts val="0"/>
            </a:spcBef>
            <a:spcAft>
              <a:spcPts val="0"/>
            </a:spcAft>
          </a:pPr>
          <a:r>
            <a:rPr lang="en-US" sz="1200" b="1" baseline="0">
              <a:effectLst/>
              <a:latin typeface="Times New Roman" panose="02020603050405020304" pitchFamily="18" charset="0"/>
              <a:ea typeface="Calibri" panose="020F0502020204030204" pitchFamily="34" charset="0"/>
              <a:cs typeface="Times New Roman" panose="02020603050405020304" pitchFamily="18" charset="0"/>
            </a:rPr>
            <a:t> </a:t>
          </a:r>
          <a:endParaRPr lang="en-US" sz="1200" baseline="0">
            <a:effectLst/>
            <a:latin typeface="Times New Roman" panose="02020603050405020304" pitchFamily="18" charset="0"/>
            <a:ea typeface="Calibri" panose="020F0502020204030204" pitchFamily="34" charset="0"/>
            <a:cs typeface="Times New Roman" panose="02020603050405020304" pitchFamily="18" charset="0"/>
          </a:endParaRPr>
        </a:p>
        <a:p>
          <a:pPr marL="457200" marR="0">
            <a:lnSpc>
              <a:spcPct val="107000"/>
            </a:lnSpc>
            <a:spcBef>
              <a:spcPts val="0"/>
            </a:spcBef>
            <a:spcAft>
              <a:spcPts val="0"/>
            </a:spcAft>
          </a:pPr>
          <a:r>
            <a:rPr lang="en-US" sz="1200" b="1" baseline="0">
              <a:effectLst/>
              <a:latin typeface="Times New Roman" panose="02020603050405020304" pitchFamily="18" charset="0"/>
              <a:ea typeface="Calibri" panose="020F0502020204030204" pitchFamily="34" charset="0"/>
              <a:cs typeface="Times New Roman" panose="02020603050405020304" pitchFamily="18" charset="0"/>
            </a:rPr>
            <a:t> </a:t>
          </a:r>
          <a:endParaRPr lang="en-US" sz="1200" baseline="0">
            <a:effectLst/>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200" b="1" baseline="0">
              <a:effectLst/>
              <a:latin typeface="Times New Roman" panose="02020603050405020304" pitchFamily="18" charset="0"/>
              <a:ea typeface="Calibri" panose="020F0502020204030204" pitchFamily="34" charset="0"/>
              <a:cs typeface="Times New Roman" panose="02020603050405020304" pitchFamily="18" charset="0"/>
            </a:rPr>
            <a:t>Match Report</a:t>
          </a: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 – tabs are color-coded for each individual grant program</a:t>
          </a:r>
          <a:r>
            <a:rPr lang="en-US" sz="1200" b="1" baseline="0">
              <a:effectLst/>
              <a:latin typeface="Times New Roman" panose="02020603050405020304" pitchFamily="18" charset="0"/>
              <a:ea typeface="Calibri" panose="020F0502020204030204" pitchFamily="34" charset="0"/>
              <a:cs typeface="Times New Roman" panose="02020603050405020304" pitchFamily="18" charset="0"/>
            </a:rPr>
            <a:t>.  </a:t>
          </a: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Information should only be entered into highlighted fields.  All other fields are locked.  If you lack information in a locked field, it may be due to missing information on the Information or Financial Report tab.</a:t>
          </a:r>
        </a:p>
        <a:p>
          <a:pPr marL="742950" marR="0" lvl="1" indent="-285750">
            <a:lnSpc>
              <a:spcPct val="107000"/>
            </a:lnSpc>
            <a:spcBef>
              <a:spcPts val="0"/>
            </a:spcBef>
            <a:spcAft>
              <a:spcPts val="0"/>
            </a:spcAft>
            <a:buFont typeface="+mj-lt"/>
            <a:buAutoNum type="alpha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Employee Name</a:t>
          </a:r>
        </a:p>
        <a:p>
          <a:pPr marL="1143000" marR="0" lvl="2" indent="-228600">
            <a:lnSpc>
              <a:spcPct val="107000"/>
            </a:lnSpc>
            <a:spcBef>
              <a:spcPts val="0"/>
            </a:spcBef>
            <a:spcAft>
              <a:spcPts val="0"/>
            </a:spcAft>
            <a:buFont typeface="+mj-lt"/>
            <a:buAutoNum type="roman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Enter first and last name of employee that conducted grant-related activities to be utilized as in-kind match funding as outlined in your grant application.</a:t>
          </a:r>
        </a:p>
        <a:p>
          <a:pPr marL="742950" marR="0" lvl="1" indent="-285750">
            <a:lnSpc>
              <a:spcPct val="107000"/>
            </a:lnSpc>
            <a:spcBef>
              <a:spcPts val="0"/>
            </a:spcBef>
            <a:spcAft>
              <a:spcPts val="0"/>
            </a:spcAft>
            <a:buFont typeface="+mj-lt"/>
            <a:buAutoNum type="alpha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Date Worked</a:t>
          </a:r>
        </a:p>
        <a:p>
          <a:pPr marL="1143000" marR="0" lvl="2" indent="-228600">
            <a:lnSpc>
              <a:spcPct val="107000"/>
            </a:lnSpc>
            <a:spcBef>
              <a:spcPts val="0"/>
            </a:spcBef>
            <a:spcAft>
              <a:spcPts val="0"/>
            </a:spcAft>
            <a:buFont typeface="+mj-lt"/>
            <a:buAutoNum type="roman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Enter date of grant-related activity</a:t>
          </a:r>
        </a:p>
        <a:p>
          <a:pPr marL="742950" marR="0" lvl="1" indent="-285750">
            <a:lnSpc>
              <a:spcPct val="107000"/>
            </a:lnSpc>
            <a:spcBef>
              <a:spcPts val="0"/>
            </a:spcBef>
            <a:spcAft>
              <a:spcPts val="0"/>
            </a:spcAft>
            <a:buFont typeface="+mj-lt"/>
            <a:buAutoNum type="alpha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Hours</a:t>
          </a:r>
        </a:p>
        <a:p>
          <a:pPr marL="1143000" marR="0" lvl="2" indent="-228600">
            <a:lnSpc>
              <a:spcPct val="107000"/>
            </a:lnSpc>
            <a:spcBef>
              <a:spcPts val="0"/>
            </a:spcBef>
            <a:spcAft>
              <a:spcPts val="0"/>
            </a:spcAft>
            <a:buFont typeface="+mj-lt"/>
            <a:buAutoNum type="roman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Enter number of hours of activity</a:t>
          </a:r>
        </a:p>
        <a:p>
          <a:pPr marL="742950" marR="0" lvl="1" indent="-285750">
            <a:lnSpc>
              <a:spcPct val="107000"/>
            </a:lnSpc>
            <a:spcBef>
              <a:spcPts val="0"/>
            </a:spcBef>
            <a:spcAft>
              <a:spcPts val="0"/>
            </a:spcAft>
            <a:buFont typeface="+mj-lt"/>
            <a:buAutoNum type="alpha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Salary Rate</a:t>
          </a:r>
        </a:p>
        <a:p>
          <a:pPr marL="1143000" marR="0" lvl="2" indent="-228600">
            <a:lnSpc>
              <a:spcPct val="107000"/>
            </a:lnSpc>
            <a:spcBef>
              <a:spcPts val="0"/>
            </a:spcBef>
            <a:spcAft>
              <a:spcPts val="0"/>
            </a:spcAft>
            <a:buFont typeface="+mj-lt"/>
            <a:buAutoNum type="roman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Enter employee’s hourly rate – this should be the employee’s regular hourly rate and not overtime rate.</a:t>
          </a:r>
        </a:p>
        <a:p>
          <a:pPr marL="742950" marR="0" lvl="1" indent="-285750">
            <a:lnSpc>
              <a:spcPct val="107000"/>
            </a:lnSpc>
            <a:spcBef>
              <a:spcPts val="0"/>
            </a:spcBef>
            <a:spcAft>
              <a:spcPts val="0"/>
            </a:spcAft>
            <a:buFont typeface="+mj-lt"/>
            <a:buAutoNum type="alpha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Function</a:t>
          </a:r>
        </a:p>
        <a:p>
          <a:pPr marL="1143000" marR="0" lvl="2" indent="-228600">
            <a:lnSpc>
              <a:spcPct val="107000"/>
            </a:lnSpc>
            <a:spcBef>
              <a:spcPts val="0"/>
            </a:spcBef>
            <a:spcAft>
              <a:spcPts val="0"/>
            </a:spcAft>
            <a:buFont typeface="+mj-lt"/>
            <a:buAutoNum type="roman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Enter scope of activity conducted</a:t>
          </a:r>
        </a:p>
        <a:p>
          <a:pPr marL="742950" marR="0" lvl="1" indent="-285750">
            <a:lnSpc>
              <a:spcPct val="107000"/>
            </a:lnSpc>
            <a:spcBef>
              <a:spcPts val="0"/>
            </a:spcBef>
            <a:spcAft>
              <a:spcPts val="0"/>
            </a:spcAft>
            <a:buFont typeface="+mj-lt"/>
            <a:buAutoNum type="alpha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Date Paid</a:t>
          </a:r>
        </a:p>
        <a:p>
          <a:pPr marL="1143000" marR="0" lvl="2" indent="-228600">
            <a:lnSpc>
              <a:spcPct val="107000"/>
            </a:lnSpc>
            <a:spcBef>
              <a:spcPts val="0"/>
            </a:spcBef>
            <a:spcAft>
              <a:spcPts val="0"/>
            </a:spcAft>
            <a:buFont typeface="+mj-lt"/>
            <a:buAutoNum type="roman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Enter date that employee was paid for activities conducted that are to be utilized for in-kind match funds.</a:t>
          </a:r>
        </a:p>
        <a:p>
          <a:pPr marL="457200" marR="0">
            <a:lnSpc>
              <a:spcPct val="107000"/>
            </a:lnSpc>
            <a:spcBef>
              <a:spcPts val="0"/>
            </a:spcBef>
            <a:spcAft>
              <a:spcPts val="0"/>
            </a:spcAft>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 </a:t>
          </a:r>
        </a:p>
        <a:p>
          <a:pPr marL="457200" marR="0">
            <a:lnSpc>
              <a:spcPct val="107000"/>
            </a:lnSpc>
            <a:spcBef>
              <a:spcPts val="0"/>
            </a:spcBef>
            <a:spcAft>
              <a:spcPts val="0"/>
            </a:spcAft>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 </a:t>
          </a:r>
        </a:p>
        <a:p>
          <a:pPr marL="342900" marR="0" lvl="0" indent="-342900">
            <a:lnSpc>
              <a:spcPct val="107000"/>
            </a:lnSpc>
            <a:spcBef>
              <a:spcPts val="0"/>
            </a:spcBef>
            <a:spcAft>
              <a:spcPts val="0"/>
            </a:spcAft>
            <a:buFont typeface="+mj-lt"/>
            <a:buAutoNum type="arabicPeriod"/>
          </a:pPr>
          <a:r>
            <a:rPr lang="en-US" sz="1200" b="1" baseline="0">
              <a:effectLst/>
              <a:latin typeface="Times New Roman" panose="02020603050405020304" pitchFamily="18" charset="0"/>
              <a:ea typeface="Calibri" panose="020F0502020204030204" pitchFamily="34" charset="0"/>
              <a:cs typeface="Times New Roman" panose="02020603050405020304" pitchFamily="18" charset="0"/>
            </a:rPr>
            <a:t>Reimbursement Request (RR) - </a:t>
          </a: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tabs are color-coded for each individual grant program</a:t>
          </a:r>
          <a:r>
            <a:rPr lang="en-US" sz="1200" b="1" baseline="0">
              <a:effectLst/>
              <a:latin typeface="Times New Roman" panose="02020603050405020304" pitchFamily="18" charset="0"/>
              <a:ea typeface="Calibri" panose="020F0502020204030204" pitchFamily="34" charset="0"/>
              <a:cs typeface="Times New Roman" panose="02020603050405020304" pitchFamily="18" charset="0"/>
            </a:rPr>
            <a:t>.  </a:t>
          </a: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Information should only be entered into highlighted fields.  All other fields are locked.  If you lack information in a locked field, it may be due to missing information on the Information, Financial Report, or Match Report tab.</a:t>
          </a:r>
        </a:p>
        <a:p>
          <a:pPr marL="742950" marR="0" lvl="1" indent="-285750">
            <a:lnSpc>
              <a:spcPct val="107000"/>
            </a:lnSpc>
            <a:spcBef>
              <a:spcPts val="0"/>
            </a:spcBef>
            <a:spcAft>
              <a:spcPts val="0"/>
            </a:spcAft>
            <a:buFont typeface="+mj-lt"/>
            <a:buAutoNum type="alpha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Request # </a:t>
          </a:r>
        </a:p>
        <a:p>
          <a:pPr marL="1143000" marR="0" lvl="2" indent="-228600">
            <a:lnSpc>
              <a:spcPct val="107000"/>
            </a:lnSpc>
            <a:spcBef>
              <a:spcPts val="0"/>
            </a:spcBef>
            <a:spcAft>
              <a:spcPts val="0"/>
            </a:spcAft>
            <a:buFont typeface="+mj-lt"/>
            <a:buAutoNum type="roman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Enter number of reimbursement request</a:t>
          </a:r>
        </a:p>
        <a:p>
          <a:pPr marL="742950" marR="0" lvl="1" indent="-285750">
            <a:lnSpc>
              <a:spcPct val="107000"/>
            </a:lnSpc>
            <a:spcBef>
              <a:spcPts val="0"/>
            </a:spcBef>
            <a:spcAft>
              <a:spcPts val="0"/>
            </a:spcAft>
            <a:buFont typeface="+mj-lt"/>
            <a:buAutoNum type="alpha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Cumulative Cost Prior Period	- federal funds</a:t>
          </a:r>
        </a:p>
        <a:p>
          <a:pPr marL="1143000" marR="0" lvl="2" indent="-228600">
            <a:lnSpc>
              <a:spcPct val="107000"/>
            </a:lnSpc>
            <a:spcBef>
              <a:spcPts val="0"/>
            </a:spcBef>
            <a:spcAft>
              <a:spcPts val="0"/>
            </a:spcAft>
            <a:buFont typeface="+mj-lt"/>
            <a:buAutoNum type="roman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Enter cumulative amount of prior reimbursement requests for federal funds.</a:t>
          </a:r>
        </a:p>
        <a:p>
          <a:pPr marL="742950" marR="0" lvl="1" indent="-285750">
            <a:lnSpc>
              <a:spcPct val="107000"/>
            </a:lnSpc>
            <a:spcBef>
              <a:spcPts val="0"/>
            </a:spcBef>
            <a:spcAft>
              <a:spcPts val="0"/>
            </a:spcAft>
            <a:buFont typeface="+mj-lt"/>
            <a:buAutoNum type="alpha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Cumulative Cost Prior Period	- match funds</a:t>
          </a:r>
        </a:p>
        <a:p>
          <a:pPr marL="1143000" marR="0" lvl="2" indent="-228600">
            <a:lnSpc>
              <a:spcPct val="107000"/>
            </a:lnSpc>
            <a:spcBef>
              <a:spcPts val="0"/>
            </a:spcBef>
            <a:spcAft>
              <a:spcPts val="0"/>
            </a:spcAft>
            <a:buFont typeface="+mj-lt"/>
            <a:buAutoNum type="roman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Enter cumulative amount of prior reimbursement requests for match funds.</a:t>
          </a:r>
        </a:p>
        <a:p>
          <a:pPr marL="742950" marR="0" lvl="1" indent="-285750">
            <a:lnSpc>
              <a:spcPct val="107000"/>
            </a:lnSpc>
            <a:spcBef>
              <a:spcPts val="0"/>
            </a:spcBef>
            <a:spcAft>
              <a:spcPts val="0"/>
            </a:spcAft>
            <a:buFont typeface="+mj-lt"/>
            <a:buAutoNum type="alpha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Box 11</a:t>
          </a:r>
        </a:p>
        <a:p>
          <a:pPr marL="1143000" marR="0" lvl="2" indent="-228600">
            <a:lnSpc>
              <a:spcPct val="107000"/>
            </a:lnSpc>
            <a:spcBef>
              <a:spcPts val="0"/>
            </a:spcBef>
            <a:spcAft>
              <a:spcPts val="0"/>
            </a:spcAft>
            <a:buFont typeface="+mj-lt"/>
            <a:buAutoNum type="roman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Check box stating “I have included ALL required supporting documentation” if you have provided all required supporting documentation.</a:t>
          </a:r>
        </a:p>
        <a:p>
          <a:pPr marL="742950" marR="0" lvl="1" indent="-285750">
            <a:lnSpc>
              <a:spcPct val="107000"/>
            </a:lnSpc>
            <a:spcBef>
              <a:spcPts val="0"/>
            </a:spcBef>
            <a:spcAft>
              <a:spcPts val="0"/>
            </a:spcAft>
            <a:buFont typeface="+mj-lt"/>
            <a:buAutoNum type="alpha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Box 12</a:t>
          </a:r>
        </a:p>
        <a:p>
          <a:pPr marL="1143000" marR="0" lvl="2" indent="-228600">
            <a:lnSpc>
              <a:spcPct val="107000"/>
            </a:lnSpc>
            <a:spcBef>
              <a:spcPts val="0"/>
            </a:spcBef>
            <a:spcAft>
              <a:spcPts val="800"/>
            </a:spcAft>
            <a:buFont typeface="+mj-lt"/>
            <a:buAutoNum type="roman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Check box stating “Please check if final request” if this is your final reimbursement request for the federal fiscal year.</a:t>
          </a:r>
          <a:endParaRPr lang="en-US" sz="1050" baseline="0">
            <a:solidFill>
              <a:schemeClr val="tx1"/>
            </a:solidFill>
            <a:effectLst/>
            <a:latin typeface="+mn-lt"/>
            <a:ea typeface="+mn-ea"/>
            <a:cs typeface="+mn-cs"/>
          </a:endParaRPr>
        </a:p>
        <a:p>
          <a:pPr lvl="0"/>
          <a:endParaRPr lang="en-US" sz="1400" b="1">
            <a:solidFill>
              <a:schemeClr val="tx1"/>
            </a:solidFill>
            <a:effectLst/>
            <a:latin typeface="+mn-lt"/>
            <a:ea typeface="+mn-ea"/>
            <a:cs typeface="+mn-cs"/>
          </a:endParaRPr>
        </a:p>
        <a:p>
          <a:pPr lvl="0"/>
          <a:r>
            <a:rPr lang="en-US" sz="1400" b="1">
              <a:solidFill>
                <a:schemeClr val="tx1"/>
              </a:solidFill>
              <a:effectLst/>
              <a:latin typeface="+mn-lt"/>
              <a:ea typeface="+mn-ea"/>
              <a:cs typeface="+mn-cs"/>
            </a:rPr>
            <a:t>Radar Reimbursement (Speed Enforcement Grant Only)</a:t>
          </a:r>
          <a:endParaRPr lang="en-US" sz="1400">
            <a:solidFill>
              <a:schemeClr val="tx1"/>
            </a:solidFill>
            <a:effectLst/>
            <a:latin typeface="+mn-lt"/>
            <a:ea typeface="+mn-ea"/>
            <a:cs typeface="+mn-cs"/>
          </a:endParaRPr>
        </a:p>
        <a:p>
          <a:pPr lvl="1"/>
          <a:r>
            <a:rPr lang="en-US" sz="1400">
              <a:solidFill>
                <a:schemeClr val="tx1"/>
              </a:solidFill>
              <a:effectLst/>
              <a:latin typeface="+mn-lt"/>
              <a:ea typeface="+mn-ea"/>
              <a:cs typeface="+mn-cs"/>
            </a:rPr>
            <a:t>Type in the amount under “Other” on the Reimbursement Page. </a:t>
          </a:r>
        </a:p>
        <a:p>
          <a:pPr lvl="1"/>
          <a:r>
            <a:rPr lang="en-US" sz="1400">
              <a:solidFill>
                <a:schemeClr val="tx1"/>
              </a:solidFill>
              <a:effectLst/>
              <a:latin typeface="+mn-lt"/>
              <a:ea typeface="+mn-ea"/>
              <a:cs typeface="+mn-cs"/>
            </a:rPr>
            <a:t>Include a copy of the invoice paid (Shows $0.00 balance remaining).</a:t>
          </a:r>
        </a:p>
        <a:p>
          <a:pPr lvl="1"/>
          <a:r>
            <a:rPr lang="en-US" sz="1400">
              <a:solidFill>
                <a:schemeClr val="tx1"/>
              </a:solidFill>
              <a:effectLst/>
              <a:latin typeface="+mn-lt"/>
              <a:ea typeface="+mn-ea"/>
              <a:cs typeface="+mn-cs"/>
            </a:rPr>
            <a:t>Include a copy of the check or E.F.T.</a:t>
          </a:r>
        </a:p>
        <a:p>
          <a:pPr lvl="1"/>
          <a:r>
            <a:rPr lang="en-US" sz="1400">
              <a:solidFill>
                <a:schemeClr val="tx1"/>
              </a:solidFill>
              <a:effectLst/>
              <a:latin typeface="+mn-lt"/>
              <a:ea typeface="+mn-ea"/>
              <a:cs typeface="+mn-cs"/>
            </a:rPr>
            <a:t>Include the completed version of the “FFY2026 Speed Equipment Letter”</a:t>
          </a:r>
        </a:p>
        <a:p>
          <a:pPr lvl="3"/>
          <a:endParaRPr lang="en-US" sz="1200" baseline="0">
            <a:effectLst/>
            <a:latin typeface="Times New Roman" panose="02020603050405020304" pitchFamily="18"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 </a:t>
          </a:r>
        </a:p>
        <a:p>
          <a:pPr marL="0" marR="0" indent="457200">
            <a:lnSpc>
              <a:spcPct val="107000"/>
            </a:lnSpc>
            <a:spcBef>
              <a:spcPts val="0"/>
            </a:spcBef>
            <a:spcAft>
              <a:spcPts val="800"/>
            </a:spcAft>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Once the forms listed above are complete, please print the Financial Report, Match Report, and the Reimbursement Request.  The forms must be signed by the following persons:</a:t>
          </a:r>
        </a:p>
        <a:p>
          <a:pPr marL="0" marR="0" indent="457200">
            <a:lnSpc>
              <a:spcPct val="107000"/>
            </a:lnSpc>
            <a:spcBef>
              <a:spcPts val="0"/>
            </a:spcBef>
            <a:spcAft>
              <a:spcPts val="800"/>
            </a:spcAft>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Financial Report – signed by the payroll representative listed on grant application</a:t>
          </a:r>
        </a:p>
        <a:p>
          <a:pPr marL="0" marR="0" indent="457200">
            <a:lnSpc>
              <a:spcPct val="107000"/>
            </a:lnSpc>
            <a:spcBef>
              <a:spcPts val="0"/>
            </a:spcBef>
            <a:spcAft>
              <a:spcPts val="800"/>
            </a:spcAft>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Match Report – signed by the payroll representative listed on grant application</a:t>
          </a:r>
        </a:p>
        <a:p>
          <a:pPr marL="0" marR="0" indent="457200">
            <a:lnSpc>
              <a:spcPct val="107000"/>
            </a:lnSpc>
            <a:spcBef>
              <a:spcPts val="0"/>
            </a:spcBef>
            <a:spcAft>
              <a:spcPts val="800"/>
            </a:spcAft>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Reimbursement Request – signed by the legal authority listed on grant application.</a:t>
          </a:r>
        </a:p>
        <a:p>
          <a:pPr marL="0" marR="0">
            <a:lnSpc>
              <a:spcPct val="107000"/>
            </a:lnSpc>
            <a:spcBef>
              <a:spcPts val="0"/>
            </a:spcBef>
            <a:spcAft>
              <a:spcPts val="800"/>
            </a:spcAft>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 </a:t>
          </a:r>
        </a:p>
        <a:p>
          <a:pPr marL="0" marR="0">
            <a:lnSpc>
              <a:spcPct val="107000"/>
            </a:lnSpc>
            <a:spcBef>
              <a:spcPts val="0"/>
            </a:spcBef>
            <a:spcAft>
              <a:spcPts val="800"/>
            </a:spcAft>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The signed forms should be scanned and emailed to </a:t>
          </a:r>
          <a:r>
            <a:rPr lang="en-US" sz="1200" u="sng" baseline="0">
              <a:solidFill>
                <a:srgbClr val="0563C1"/>
              </a:solidFill>
              <a:effectLst/>
              <a:latin typeface="Times New Roman" panose="02020603050405020304" pitchFamily="18" charset="0"/>
              <a:ea typeface="Calibri" panose="020F0502020204030204" pitchFamily="34" charset="0"/>
              <a:cs typeface="Times New Roman" panose="02020603050405020304" pitchFamily="18" charset="0"/>
              <a:hlinkClick xmlns:r="http://schemas.openxmlformats.org/officeDocument/2006/relationships" r:id="">
                <a:extLst>
                  <a:ext uri="{A12FA001-AC4F-418D-AE19-62706E023703}">
                    <ahyp:hlinkClr xmlns:ahyp="http://schemas.microsoft.com/office/drawing/2018/hyperlinkcolor" val="tx"/>
                  </a:ext>
                </a:extLst>
              </a:hlinkClick>
            </a:rPr>
            <a:t>bhsgrant.mdps@maine.gov</a:t>
          </a: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 </a:t>
          </a:r>
        </a:p>
        <a:p>
          <a:pPr marL="0" marR="0" indent="457200">
            <a:lnSpc>
              <a:spcPct val="107000"/>
            </a:lnSpc>
            <a:spcBef>
              <a:spcPts val="0"/>
            </a:spcBef>
            <a:spcAft>
              <a:spcPts val="800"/>
            </a:spcAft>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 </a:t>
          </a:r>
        </a:p>
        <a:p>
          <a:endParaRPr lang="en-US" sz="1200" baseline="0">
            <a:latin typeface="Times New Roman" panose="02020603050405020304" pitchFamily="18" charset="0"/>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3</xdr:col>
      <xdr:colOff>94449</xdr:colOff>
      <xdr:row>0</xdr:row>
      <xdr:rowOff>52134</xdr:rowOff>
    </xdr:from>
    <xdr:to>
      <xdr:col>3</xdr:col>
      <xdr:colOff>1049489</xdr:colOff>
      <xdr:row>5</xdr:row>
      <xdr:rowOff>34517</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20314" y="52134"/>
          <a:ext cx="955040" cy="95686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285750</xdr:colOff>
          <xdr:row>28</xdr:row>
          <xdr:rowOff>0</xdr:rowOff>
        </xdr:from>
        <xdr:to>
          <xdr:col>5</xdr:col>
          <xdr:colOff>381000</xdr:colOff>
          <xdr:row>29</xdr:row>
          <xdr:rowOff>57150</xdr:rowOff>
        </xdr:to>
        <xdr:sp macro="" textlink="">
          <xdr:nvSpPr>
            <xdr:cNvPr id="39937" name="Check Box 1" hidden="1">
              <a:extLst>
                <a:ext uri="{63B3BB69-23CF-44E3-9099-C40C66FF867C}">
                  <a14:compatExt spid="_x0000_s39937"/>
                </a:ext>
                <a:ext uri="{FF2B5EF4-FFF2-40B4-BE49-F238E27FC236}">
                  <a16:creationId xmlns:a16="http://schemas.microsoft.com/office/drawing/2014/main" id="{00000000-0008-0000-0500-0000019C0000}"/>
                </a:ext>
              </a:extLst>
            </xdr:cNvPr>
            <xdr:cNvSpPr/>
          </xdr:nvSpPr>
          <xdr:spPr bwMode="auto">
            <a:xfrm>
              <a:off x="0" y="0"/>
              <a:ext cx="0" cy="0"/>
            </a:xfrm>
            <a:prstGeom prst="rect">
              <a:avLst/>
            </a:prstGeom>
            <a:noFill/>
            <a:ln w="9525">
              <a:solidFill>
                <a:srgbClr val="FFFF00" mc:Ignorable="a14" a14:legacySpreadsheetColorIndex="34"/>
              </a:solidFill>
              <a:miter lim="800000"/>
              <a:headEnd/>
              <a:tailEnd/>
            </a:ln>
            <a:extLst>
              <a:ext uri="{909E8E84-426E-40DD-AFC4-6F175D3DCCD1}">
                <a14:hiddenFill>
                  <a:solidFill>
                    <a:srgbClr val="FFFF00" mc:Ignorable="a14" a14:legacySpreadsheetColorIndex="34"/>
                  </a:solidFill>
                </a14:hiddenFill>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 have included ALL required supporting documentation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28</xdr:row>
          <xdr:rowOff>0</xdr:rowOff>
        </xdr:from>
        <xdr:to>
          <xdr:col>9</xdr:col>
          <xdr:colOff>361950</xdr:colOff>
          <xdr:row>29</xdr:row>
          <xdr:rowOff>57150</xdr:rowOff>
        </xdr:to>
        <xdr:sp macro="" textlink="">
          <xdr:nvSpPr>
            <xdr:cNvPr id="39938" name="Check Box 2" hidden="1">
              <a:extLst>
                <a:ext uri="{63B3BB69-23CF-44E3-9099-C40C66FF867C}">
                  <a14:compatExt spid="_x0000_s39938"/>
                </a:ext>
                <a:ext uri="{FF2B5EF4-FFF2-40B4-BE49-F238E27FC236}">
                  <a16:creationId xmlns:a16="http://schemas.microsoft.com/office/drawing/2014/main" id="{00000000-0008-0000-0500-0000029C0000}"/>
                </a:ext>
              </a:extLst>
            </xdr:cNvPr>
            <xdr:cNvSpPr/>
          </xdr:nvSpPr>
          <xdr:spPr bwMode="auto">
            <a:xfrm>
              <a:off x="0" y="0"/>
              <a:ext cx="0" cy="0"/>
            </a:xfrm>
            <a:prstGeom prst="rect">
              <a:avLst/>
            </a:prstGeom>
            <a:noFill/>
            <a:ln w="9525">
              <a:solidFill>
                <a:srgbClr val="FFFF00" mc:Ignorable="a14" a14:legacySpreadsheetColorIndex="34"/>
              </a:solidFill>
              <a:miter lim="800000"/>
              <a:headEnd/>
              <a:tailEnd/>
            </a:ln>
            <a:extLst>
              <a:ext uri="{909E8E84-426E-40DD-AFC4-6F175D3DCCD1}">
                <a14:hiddenFill>
                  <a:solidFill>
                    <a:srgbClr val="FFFF00" mc:Ignorable="a14" a14:legacySpreadsheetColorIndex="34"/>
                  </a:solidFill>
                </a14:hiddenFill>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Please check if final request</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285750</xdr:colOff>
          <xdr:row>28</xdr:row>
          <xdr:rowOff>0</xdr:rowOff>
        </xdr:from>
        <xdr:to>
          <xdr:col>5</xdr:col>
          <xdr:colOff>381000</xdr:colOff>
          <xdr:row>29</xdr:row>
          <xdr:rowOff>57150</xdr:rowOff>
        </xdr:to>
        <xdr:sp macro="" textlink="">
          <xdr:nvSpPr>
            <xdr:cNvPr id="41985" name="Check Box 1" hidden="1">
              <a:extLst>
                <a:ext uri="{63B3BB69-23CF-44E3-9099-C40C66FF867C}">
                  <a14:compatExt spid="_x0000_s41985"/>
                </a:ext>
                <a:ext uri="{FF2B5EF4-FFF2-40B4-BE49-F238E27FC236}">
                  <a16:creationId xmlns:a16="http://schemas.microsoft.com/office/drawing/2014/main" id="{00000000-0008-0000-0800-000001A40000}"/>
                </a:ext>
              </a:extLst>
            </xdr:cNvPr>
            <xdr:cNvSpPr/>
          </xdr:nvSpPr>
          <xdr:spPr bwMode="auto">
            <a:xfrm>
              <a:off x="0" y="0"/>
              <a:ext cx="0" cy="0"/>
            </a:xfrm>
            <a:prstGeom prst="rect">
              <a:avLst/>
            </a:prstGeom>
            <a:noFill/>
            <a:ln w="9525">
              <a:solidFill>
                <a:srgbClr val="FFFF00" mc:Ignorable="a14" a14:legacySpreadsheetColorIndex="34"/>
              </a:solidFill>
              <a:miter lim="800000"/>
              <a:headEnd/>
              <a:tailEnd/>
            </a:ln>
            <a:extLst>
              <a:ext uri="{909E8E84-426E-40DD-AFC4-6F175D3DCCD1}">
                <a14:hiddenFill>
                  <a:solidFill>
                    <a:srgbClr val="FFFF00" mc:Ignorable="a14" a14:legacySpreadsheetColorIndex="34"/>
                  </a:solidFill>
                </a14:hiddenFill>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 have included ALL required supporting documentation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28</xdr:row>
          <xdr:rowOff>0</xdr:rowOff>
        </xdr:from>
        <xdr:to>
          <xdr:col>9</xdr:col>
          <xdr:colOff>361950</xdr:colOff>
          <xdr:row>29</xdr:row>
          <xdr:rowOff>57150</xdr:rowOff>
        </xdr:to>
        <xdr:sp macro="" textlink="">
          <xdr:nvSpPr>
            <xdr:cNvPr id="41986" name="Check Box 2" hidden="1">
              <a:extLst>
                <a:ext uri="{63B3BB69-23CF-44E3-9099-C40C66FF867C}">
                  <a14:compatExt spid="_x0000_s41986"/>
                </a:ext>
                <a:ext uri="{FF2B5EF4-FFF2-40B4-BE49-F238E27FC236}">
                  <a16:creationId xmlns:a16="http://schemas.microsoft.com/office/drawing/2014/main" id="{00000000-0008-0000-0800-000002A40000}"/>
                </a:ext>
              </a:extLst>
            </xdr:cNvPr>
            <xdr:cNvSpPr/>
          </xdr:nvSpPr>
          <xdr:spPr bwMode="auto">
            <a:xfrm>
              <a:off x="0" y="0"/>
              <a:ext cx="0" cy="0"/>
            </a:xfrm>
            <a:prstGeom prst="rect">
              <a:avLst/>
            </a:prstGeom>
            <a:noFill/>
            <a:ln w="9525">
              <a:solidFill>
                <a:srgbClr val="FFFF00" mc:Ignorable="a14" a14:legacySpreadsheetColorIndex="34"/>
              </a:solidFill>
              <a:miter lim="800000"/>
              <a:headEnd/>
              <a:tailEnd/>
            </a:ln>
            <a:extLst>
              <a:ext uri="{909E8E84-426E-40DD-AFC4-6F175D3DCCD1}">
                <a14:hiddenFill>
                  <a:solidFill>
                    <a:srgbClr val="FFFF00" mc:Ignorable="a14" a14:legacySpreadsheetColorIndex="34"/>
                  </a:solidFill>
                </a14:hiddenFill>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Please check if final request</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285750</xdr:colOff>
          <xdr:row>28</xdr:row>
          <xdr:rowOff>0</xdr:rowOff>
        </xdr:from>
        <xdr:to>
          <xdr:col>5</xdr:col>
          <xdr:colOff>381000</xdr:colOff>
          <xdr:row>29</xdr:row>
          <xdr:rowOff>57150</xdr:rowOff>
        </xdr:to>
        <xdr:sp macro="" textlink="">
          <xdr:nvSpPr>
            <xdr:cNvPr id="45057" name="Check Box 1" hidden="1">
              <a:extLst>
                <a:ext uri="{63B3BB69-23CF-44E3-9099-C40C66FF867C}">
                  <a14:compatExt spid="_x0000_s45057"/>
                </a:ext>
                <a:ext uri="{FF2B5EF4-FFF2-40B4-BE49-F238E27FC236}">
                  <a16:creationId xmlns:a16="http://schemas.microsoft.com/office/drawing/2014/main" id="{00000000-0008-0000-0B00-000001B00000}"/>
                </a:ext>
              </a:extLst>
            </xdr:cNvPr>
            <xdr:cNvSpPr/>
          </xdr:nvSpPr>
          <xdr:spPr bwMode="auto">
            <a:xfrm>
              <a:off x="0" y="0"/>
              <a:ext cx="0" cy="0"/>
            </a:xfrm>
            <a:prstGeom prst="rect">
              <a:avLst/>
            </a:prstGeom>
            <a:noFill/>
            <a:ln w="9525">
              <a:solidFill>
                <a:srgbClr val="FFFF00" mc:Ignorable="a14" a14:legacySpreadsheetColorIndex="34"/>
              </a:solidFill>
              <a:miter lim="800000"/>
              <a:headEnd/>
              <a:tailEnd/>
            </a:ln>
            <a:extLst>
              <a:ext uri="{909E8E84-426E-40DD-AFC4-6F175D3DCCD1}">
                <a14:hiddenFill>
                  <a:solidFill>
                    <a:srgbClr val="FFFF00" mc:Ignorable="a14" a14:legacySpreadsheetColorIndex="34"/>
                  </a:solidFill>
                </a14:hiddenFill>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 have included ALL required supporting documentation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28</xdr:row>
          <xdr:rowOff>0</xdr:rowOff>
        </xdr:from>
        <xdr:to>
          <xdr:col>9</xdr:col>
          <xdr:colOff>361950</xdr:colOff>
          <xdr:row>29</xdr:row>
          <xdr:rowOff>57150</xdr:rowOff>
        </xdr:to>
        <xdr:sp macro="" textlink="">
          <xdr:nvSpPr>
            <xdr:cNvPr id="45058" name="Check Box 2" hidden="1">
              <a:extLst>
                <a:ext uri="{63B3BB69-23CF-44E3-9099-C40C66FF867C}">
                  <a14:compatExt spid="_x0000_s45058"/>
                </a:ext>
                <a:ext uri="{FF2B5EF4-FFF2-40B4-BE49-F238E27FC236}">
                  <a16:creationId xmlns:a16="http://schemas.microsoft.com/office/drawing/2014/main" id="{00000000-0008-0000-0B00-000002B00000}"/>
                </a:ext>
              </a:extLst>
            </xdr:cNvPr>
            <xdr:cNvSpPr/>
          </xdr:nvSpPr>
          <xdr:spPr bwMode="auto">
            <a:xfrm>
              <a:off x="0" y="0"/>
              <a:ext cx="0" cy="0"/>
            </a:xfrm>
            <a:prstGeom prst="rect">
              <a:avLst/>
            </a:prstGeom>
            <a:noFill/>
            <a:ln w="9525">
              <a:solidFill>
                <a:srgbClr val="FFFF00" mc:Ignorable="a14" a14:legacySpreadsheetColorIndex="34"/>
              </a:solidFill>
              <a:miter lim="800000"/>
              <a:headEnd/>
              <a:tailEnd/>
            </a:ln>
            <a:extLst>
              <a:ext uri="{909E8E84-426E-40DD-AFC4-6F175D3DCCD1}">
                <a14:hiddenFill>
                  <a:solidFill>
                    <a:srgbClr val="FFFF00" mc:Ignorable="a14" a14:legacySpreadsheetColorIndex="34"/>
                  </a:solidFill>
                </a14:hiddenFill>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Please check if final request</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285750</xdr:colOff>
          <xdr:row>28</xdr:row>
          <xdr:rowOff>0</xdr:rowOff>
        </xdr:from>
        <xdr:to>
          <xdr:col>5</xdr:col>
          <xdr:colOff>381000</xdr:colOff>
          <xdr:row>29</xdr:row>
          <xdr:rowOff>57150</xdr:rowOff>
        </xdr:to>
        <xdr:sp macro="" textlink="">
          <xdr:nvSpPr>
            <xdr:cNvPr id="31745" name="Check Box 1" hidden="1">
              <a:extLst>
                <a:ext uri="{63B3BB69-23CF-44E3-9099-C40C66FF867C}">
                  <a14:compatExt spid="_x0000_s31745"/>
                </a:ext>
                <a:ext uri="{FF2B5EF4-FFF2-40B4-BE49-F238E27FC236}">
                  <a16:creationId xmlns:a16="http://schemas.microsoft.com/office/drawing/2014/main" id="{00000000-0008-0000-0E00-0000017C0000}"/>
                </a:ext>
              </a:extLst>
            </xdr:cNvPr>
            <xdr:cNvSpPr/>
          </xdr:nvSpPr>
          <xdr:spPr bwMode="auto">
            <a:xfrm>
              <a:off x="0" y="0"/>
              <a:ext cx="0" cy="0"/>
            </a:xfrm>
            <a:prstGeom prst="rect">
              <a:avLst/>
            </a:prstGeom>
            <a:noFill/>
            <a:ln w="9525">
              <a:solidFill>
                <a:srgbClr val="FFFF00" mc:Ignorable="a14" a14:legacySpreadsheetColorIndex="34"/>
              </a:solidFill>
              <a:miter lim="800000"/>
              <a:headEnd/>
              <a:tailEnd/>
            </a:ln>
            <a:extLst>
              <a:ext uri="{909E8E84-426E-40DD-AFC4-6F175D3DCCD1}">
                <a14:hiddenFill>
                  <a:solidFill>
                    <a:srgbClr val="FFFF00" mc:Ignorable="a14" a14:legacySpreadsheetColorIndex="34"/>
                  </a:solidFill>
                </a14:hiddenFill>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 have included ALL required supporting documentation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28</xdr:row>
          <xdr:rowOff>0</xdr:rowOff>
        </xdr:from>
        <xdr:to>
          <xdr:col>9</xdr:col>
          <xdr:colOff>361950</xdr:colOff>
          <xdr:row>29</xdr:row>
          <xdr:rowOff>57150</xdr:rowOff>
        </xdr:to>
        <xdr:sp macro="" textlink="">
          <xdr:nvSpPr>
            <xdr:cNvPr id="31746" name="Check Box 2" hidden="1">
              <a:extLst>
                <a:ext uri="{63B3BB69-23CF-44E3-9099-C40C66FF867C}">
                  <a14:compatExt spid="_x0000_s31746"/>
                </a:ext>
                <a:ext uri="{FF2B5EF4-FFF2-40B4-BE49-F238E27FC236}">
                  <a16:creationId xmlns:a16="http://schemas.microsoft.com/office/drawing/2014/main" id="{00000000-0008-0000-0E00-0000027C0000}"/>
                </a:ext>
              </a:extLst>
            </xdr:cNvPr>
            <xdr:cNvSpPr/>
          </xdr:nvSpPr>
          <xdr:spPr bwMode="auto">
            <a:xfrm>
              <a:off x="0" y="0"/>
              <a:ext cx="0" cy="0"/>
            </a:xfrm>
            <a:prstGeom prst="rect">
              <a:avLst/>
            </a:prstGeom>
            <a:noFill/>
            <a:ln w="9525">
              <a:solidFill>
                <a:srgbClr val="FFFF00" mc:Ignorable="a14" a14:legacySpreadsheetColorIndex="34"/>
              </a:solidFill>
              <a:miter lim="800000"/>
              <a:headEnd/>
              <a:tailEnd/>
            </a:ln>
            <a:extLst>
              <a:ext uri="{909E8E84-426E-40DD-AFC4-6F175D3DCCD1}">
                <a14:hiddenFill>
                  <a:solidFill>
                    <a:srgbClr val="FFFF00" mc:Ignorable="a14" a14:legacySpreadsheetColorIndex="34"/>
                  </a:solidFill>
                </a14:hiddenFill>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Please check if final request</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285750</xdr:colOff>
          <xdr:row>28</xdr:row>
          <xdr:rowOff>0</xdr:rowOff>
        </xdr:from>
        <xdr:to>
          <xdr:col>5</xdr:col>
          <xdr:colOff>381000</xdr:colOff>
          <xdr:row>29</xdr:row>
          <xdr:rowOff>57150</xdr:rowOff>
        </xdr:to>
        <xdr:sp macro="" textlink="">
          <xdr:nvSpPr>
            <xdr:cNvPr id="48129" name="Check Box 1" hidden="1">
              <a:extLst>
                <a:ext uri="{63B3BB69-23CF-44E3-9099-C40C66FF867C}">
                  <a14:compatExt spid="_x0000_s48129"/>
                </a:ext>
                <a:ext uri="{FF2B5EF4-FFF2-40B4-BE49-F238E27FC236}">
                  <a16:creationId xmlns:a16="http://schemas.microsoft.com/office/drawing/2014/main" id="{00000000-0008-0000-1100-000001BC0000}"/>
                </a:ext>
              </a:extLst>
            </xdr:cNvPr>
            <xdr:cNvSpPr/>
          </xdr:nvSpPr>
          <xdr:spPr bwMode="auto">
            <a:xfrm>
              <a:off x="0" y="0"/>
              <a:ext cx="0" cy="0"/>
            </a:xfrm>
            <a:prstGeom prst="rect">
              <a:avLst/>
            </a:prstGeom>
            <a:noFill/>
            <a:ln w="9525">
              <a:solidFill>
                <a:srgbClr val="FFFF00" mc:Ignorable="a14" a14:legacySpreadsheetColorIndex="34"/>
              </a:solidFill>
              <a:miter lim="800000"/>
              <a:headEnd/>
              <a:tailEnd/>
            </a:ln>
            <a:extLst>
              <a:ext uri="{909E8E84-426E-40DD-AFC4-6F175D3DCCD1}">
                <a14:hiddenFill>
                  <a:solidFill>
                    <a:srgbClr val="FFFF00" mc:Ignorable="a14" a14:legacySpreadsheetColorIndex="34"/>
                  </a:solidFill>
                </a14:hiddenFill>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 have included ALL required supporting documentation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28</xdr:row>
          <xdr:rowOff>0</xdr:rowOff>
        </xdr:from>
        <xdr:to>
          <xdr:col>9</xdr:col>
          <xdr:colOff>361950</xdr:colOff>
          <xdr:row>29</xdr:row>
          <xdr:rowOff>57150</xdr:rowOff>
        </xdr:to>
        <xdr:sp macro="" textlink="">
          <xdr:nvSpPr>
            <xdr:cNvPr id="48130" name="Check Box 2" hidden="1">
              <a:extLst>
                <a:ext uri="{63B3BB69-23CF-44E3-9099-C40C66FF867C}">
                  <a14:compatExt spid="_x0000_s48130"/>
                </a:ext>
                <a:ext uri="{FF2B5EF4-FFF2-40B4-BE49-F238E27FC236}">
                  <a16:creationId xmlns:a16="http://schemas.microsoft.com/office/drawing/2014/main" id="{00000000-0008-0000-1100-000002BC0000}"/>
                </a:ext>
              </a:extLst>
            </xdr:cNvPr>
            <xdr:cNvSpPr/>
          </xdr:nvSpPr>
          <xdr:spPr bwMode="auto">
            <a:xfrm>
              <a:off x="0" y="0"/>
              <a:ext cx="0" cy="0"/>
            </a:xfrm>
            <a:prstGeom prst="rect">
              <a:avLst/>
            </a:prstGeom>
            <a:noFill/>
            <a:ln w="9525">
              <a:solidFill>
                <a:srgbClr val="FFFF00" mc:Ignorable="a14" a14:legacySpreadsheetColorIndex="34"/>
              </a:solidFill>
              <a:miter lim="800000"/>
              <a:headEnd/>
              <a:tailEnd/>
            </a:ln>
            <a:extLst>
              <a:ext uri="{909E8E84-426E-40DD-AFC4-6F175D3DCCD1}">
                <a14:hiddenFill>
                  <a:solidFill>
                    <a:srgbClr val="FFFF00" mc:Ignorable="a14" a14:legacySpreadsheetColorIndex="34"/>
                  </a:solidFill>
                </a14:hiddenFill>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Please check if final request</a:t>
              </a:r>
            </a:p>
          </xdr:txBody>
        </xdr:sp>
        <xdr:clientData/>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14.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17.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5.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8.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E8580-FB41-4921-863C-BD61E4247803}">
  <sheetPr>
    <tabColor rgb="FFFF0000"/>
  </sheetPr>
  <dimension ref="A1"/>
  <sheetViews>
    <sheetView showGridLines="0" showRowColHeaders="0" zoomScale="90" zoomScaleNormal="90" workbookViewId="0">
      <selection activeCell="U12" sqref="U12"/>
    </sheetView>
  </sheetViews>
  <sheetFormatPr defaultRowHeight="15" x14ac:dyDescent="0.25"/>
  <sheetData/>
  <sheetProtection algorithmName="SHA-512" hashValue="qXzWTzHhkZGVa1jiFRmi5/si1TvYmCu4C+miYG2PNJdNPFL/Qkbn0fJBCyBW8rU30HFe9vQzd0smLJbB2vGe4Q==" saltValue="LjPKIQy5XXS5onmzD+bEew==" spinCount="100000" sheet="1" objects="1" scenarios="1" selectLockedCells="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EA925-43AF-4080-AC2C-A52B28257D84}">
  <sheetPr>
    <tabColor theme="7" tint="0.59999389629810485"/>
    <pageSetUpPr fitToPage="1"/>
  </sheetPr>
  <dimension ref="A1:S61"/>
  <sheetViews>
    <sheetView showGridLines="0" showRowColHeaders="0" zoomScale="130" zoomScaleNormal="130" workbookViewId="0">
      <selection activeCell="F6" sqref="F6"/>
    </sheetView>
  </sheetViews>
  <sheetFormatPr defaultColWidth="8.7109375" defaultRowHeight="15" x14ac:dyDescent="0.25"/>
  <cols>
    <col min="1" max="1" width="1.140625" style="16" customWidth="1"/>
    <col min="2" max="2" width="3.42578125" style="16" customWidth="1"/>
    <col min="3" max="3" width="10.7109375" style="16" customWidth="1"/>
    <col min="4" max="4" width="3.7109375" style="16" customWidth="1"/>
    <col min="5" max="5" width="5.7109375" style="16" customWidth="1"/>
    <col min="6" max="6" width="8.7109375" style="16" customWidth="1"/>
    <col min="7" max="7" width="5.140625" style="16" customWidth="1"/>
    <col min="8" max="13" width="8.7109375" style="16" customWidth="1"/>
    <col min="14" max="14" width="1.7109375" style="16" customWidth="1"/>
    <col min="15" max="16384" width="8.7109375" style="16"/>
  </cols>
  <sheetData>
    <row r="1" spans="1:19" ht="20.25" x14ac:dyDescent="0.3">
      <c r="A1" s="793" t="s">
        <v>113</v>
      </c>
      <c r="B1" s="794"/>
      <c r="C1" s="794"/>
      <c r="D1" s="794"/>
      <c r="E1" s="794"/>
      <c r="F1" s="794"/>
      <c r="G1" s="794"/>
      <c r="H1" s="794"/>
      <c r="I1" s="794"/>
      <c r="J1" s="794"/>
      <c r="K1" s="794"/>
      <c r="L1" s="794"/>
      <c r="M1" s="794"/>
      <c r="N1" s="217"/>
    </row>
    <row r="2" spans="1:19" ht="20.25" x14ac:dyDescent="0.3">
      <c r="A2" s="793" t="s">
        <v>27</v>
      </c>
      <c r="B2" s="794"/>
      <c r="C2" s="794"/>
      <c r="D2" s="794"/>
      <c r="E2" s="794"/>
      <c r="F2" s="794"/>
      <c r="G2" s="794"/>
      <c r="H2" s="794"/>
      <c r="I2" s="794"/>
      <c r="J2" s="794"/>
      <c r="K2" s="794"/>
      <c r="L2" s="794"/>
      <c r="M2" s="794"/>
      <c r="N2" s="217"/>
    </row>
    <row r="3" spans="1:19" ht="4.9000000000000004" customHeight="1" x14ac:dyDescent="0.25">
      <c r="A3" s="217"/>
      <c r="B3" s="217"/>
      <c r="C3" s="218"/>
      <c r="D3" s="218"/>
      <c r="E3" s="795">
        <f>Information!B4</f>
        <v>0</v>
      </c>
      <c r="F3" s="795"/>
      <c r="G3" s="795"/>
      <c r="H3" s="795"/>
      <c r="I3" s="795"/>
      <c r="J3" s="795"/>
      <c r="K3" s="217"/>
      <c r="L3" s="217"/>
      <c r="M3" s="217"/>
      <c r="N3" s="217"/>
    </row>
    <row r="4" spans="1:19" ht="15.75" x14ac:dyDescent="0.25">
      <c r="A4" s="217"/>
      <c r="B4" s="797" t="s">
        <v>26</v>
      </c>
      <c r="C4" s="798"/>
      <c r="D4" s="799"/>
      <c r="E4" s="796"/>
      <c r="F4" s="796"/>
      <c r="G4" s="796"/>
      <c r="H4" s="796"/>
      <c r="I4" s="796"/>
      <c r="J4" s="796"/>
      <c r="K4" s="219" t="s">
        <v>0</v>
      </c>
      <c r="L4" s="800" t="str">
        <f>Information!D16&amp;"-" &amp;'2026 SC RR'!J2</f>
        <v>-</v>
      </c>
      <c r="M4" s="800"/>
      <c r="N4" s="217"/>
      <c r="P4" s="17" t="s">
        <v>62</v>
      </c>
      <c r="Q4" s="18"/>
      <c r="R4" s="18"/>
      <c r="S4" s="18"/>
    </row>
    <row r="5" spans="1:19" ht="4.9000000000000004" customHeight="1" x14ac:dyDescent="0.25">
      <c r="A5" s="217"/>
      <c r="B5" s="217"/>
      <c r="C5" s="792"/>
      <c r="D5" s="792"/>
      <c r="E5" s="792"/>
      <c r="F5" s="792"/>
      <c r="G5" s="792"/>
      <c r="H5" s="792"/>
      <c r="I5" s="792"/>
      <c r="J5" s="792"/>
      <c r="K5" s="792"/>
      <c r="L5" s="792"/>
      <c r="M5" s="792"/>
      <c r="N5" s="217"/>
      <c r="P5" s="18"/>
      <c r="Q5" s="18"/>
      <c r="R5" s="18"/>
      <c r="S5" s="18"/>
    </row>
    <row r="6" spans="1:19" ht="15.75" x14ac:dyDescent="0.25">
      <c r="A6" s="217"/>
      <c r="B6" s="772" t="s">
        <v>10</v>
      </c>
      <c r="C6" s="773"/>
      <c r="D6" s="774"/>
      <c r="E6" s="774"/>
      <c r="F6" s="30"/>
      <c r="G6" s="220" t="s">
        <v>1</v>
      </c>
      <c r="H6" s="30"/>
      <c r="I6" s="221"/>
      <c r="J6" s="222"/>
      <c r="K6" s="222"/>
      <c r="L6" s="222"/>
      <c r="M6" s="222"/>
      <c r="N6" s="217"/>
      <c r="P6" s="17" t="s">
        <v>61</v>
      </c>
      <c r="Q6" s="18"/>
      <c r="R6" s="18"/>
      <c r="S6" s="18"/>
    </row>
    <row r="7" spans="1:19" ht="4.9000000000000004" customHeight="1" x14ac:dyDescent="0.25">
      <c r="A7" s="217"/>
      <c r="B7" s="217"/>
      <c r="C7" s="775"/>
      <c r="D7" s="775"/>
      <c r="E7" s="775"/>
      <c r="F7" s="775"/>
      <c r="G7" s="775"/>
      <c r="H7" s="775"/>
      <c r="I7" s="775"/>
      <c r="J7" s="775"/>
      <c r="K7" s="775"/>
      <c r="L7" s="775"/>
      <c r="M7" s="775"/>
      <c r="N7" s="217"/>
      <c r="P7" s="18"/>
      <c r="Q7" s="18"/>
      <c r="R7" s="18"/>
      <c r="S7" s="18"/>
    </row>
    <row r="8" spans="1:19" ht="32.450000000000003" customHeight="1" x14ac:dyDescent="0.25">
      <c r="A8" s="217"/>
      <c r="B8" s="776" t="s">
        <v>2</v>
      </c>
      <c r="C8" s="777"/>
      <c r="D8" s="778"/>
      <c r="E8" s="779"/>
      <c r="F8" s="784" t="s">
        <v>9</v>
      </c>
      <c r="G8" s="786" t="s">
        <v>3</v>
      </c>
      <c r="H8" s="788" t="s">
        <v>8</v>
      </c>
      <c r="I8" s="223" t="s">
        <v>79</v>
      </c>
      <c r="J8" s="223" t="s">
        <v>80</v>
      </c>
      <c r="K8" s="223" t="s">
        <v>11</v>
      </c>
      <c r="L8" s="786" t="s">
        <v>4</v>
      </c>
      <c r="M8" s="790" t="s">
        <v>5</v>
      </c>
      <c r="N8" s="217"/>
      <c r="P8" s="446" t="s">
        <v>64</v>
      </c>
      <c r="Q8" s="447"/>
      <c r="R8" s="447"/>
      <c r="S8" s="447"/>
    </row>
    <row r="9" spans="1:19" ht="13.9" customHeight="1" x14ac:dyDescent="0.25">
      <c r="A9" s="217"/>
      <c r="B9" s="780"/>
      <c r="C9" s="781"/>
      <c r="D9" s="782"/>
      <c r="E9" s="783"/>
      <c r="F9" s="785"/>
      <c r="G9" s="787"/>
      <c r="H9" s="789"/>
      <c r="I9" s="224">
        <f>Information!B23</f>
        <v>0</v>
      </c>
      <c r="J9" s="224">
        <f>Information!B24</f>
        <v>0</v>
      </c>
      <c r="K9" s="224">
        <f>Information!B25</f>
        <v>0</v>
      </c>
      <c r="L9" s="787"/>
      <c r="M9" s="791"/>
      <c r="N9" s="217"/>
    </row>
    <row r="10" spans="1:19" x14ac:dyDescent="0.25">
      <c r="A10" s="217"/>
      <c r="B10" s="225">
        <v>1</v>
      </c>
      <c r="C10" s="441"/>
      <c r="D10" s="442"/>
      <c r="E10" s="443"/>
      <c r="F10" s="6"/>
      <c r="G10" s="7"/>
      <c r="H10" s="8"/>
      <c r="I10" s="226">
        <f t="shared" ref="I10:I44" si="0">SUM((H10*G10)*I$9)</f>
        <v>0</v>
      </c>
      <c r="J10" s="226">
        <f t="shared" ref="J10:J44" si="1">SUM((G10*H10)*J$9)</f>
        <v>0</v>
      </c>
      <c r="K10" s="226">
        <f t="shared" ref="K10:K44" si="2">SUM((G10*H10)*K$9)</f>
        <v>0</v>
      </c>
      <c r="L10" s="9"/>
      <c r="M10" s="227">
        <f t="shared" ref="M10:M44" si="3">SUM((G10*H10)+(I10+J10+K10))</f>
        <v>0</v>
      </c>
      <c r="N10" s="217"/>
    </row>
    <row r="11" spans="1:19" x14ac:dyDescent="0.25">
      <c r="A11" s="217"/>
      <c r="B11" s="225">
        <v>2</v>
      </c>
      <c r="C11" s="441"/>
      <c r="D11" s="442"/>
      <c r="E11" s="443"/>
      <c r="F11" s="6"/>
      <c r="G11" s="7"/>
      <c r="H11" s="8"/>
      <c r="I11" s="226">
        <f t="shared" si="0"/>
        <v>0</v>
      </c>
      <c r="J11" s="226">
        <f t="shared" si="1"/>
        <v>0</v>
      </c>
      <c r="K11" s="226">
        <f t="shared" si="2"/>
        <v>0</v>
      </c>
      <c r="L11" s="9"/>
      <c r="M11" s="227">
        <f t="shared" si="3"/>
        <v>0</v>
      </c>
      <c r="N11" s="217"/>
    </row>
    <row r="12" spans="1:19" x14ac:dyDescent="0.25">
      <c r="A12" s="217"/>
      <c r="B12" s="225">
        <v>3</v>
      </c>
      <c r="C12" s="441"/>
      <c r="D12" s="442"/>
      <c r="E12" s="443"/>
      <c r="F12" s="6"/>
      <c r="G12" s="7"/>
      <c r="H12" s="8"/>
      <c r="I12" s="226">
        <f t="shared" si="0"/>
        <v>0</v>
      </c>
      <c r="J12" s="226">
        <f t="shared" si="1"/>
        <v>0</v>
      </c>
      <c r="K12" s="226">
        <f t="shared" si="2"/>
        <v>0</v>
      </c>
      <c r="L12" s="9"/>
      <c r="M12" s="227">
        <f t="shared" si="3"/>
        <v>0</v>
      </c>
      <c r="N12" s="217"/>
    </row>
    <row r="13" spans="1:19" x14ac:dyDescent="0.25">
      <c r="A13" s="217"/>
      <c r="B13" s="225">
        <v>4</v>
      </c>
      <c r="C13" s="441"/>
      <c r="D13" s="442"/>
      <c r="E13" s="443"/>
      <c r="F13" s="6"/>
      <c r="G13" s="7"/>
      <c r="H13" s="8"/>
      <c r="I13" s="226">
        <f t="shared" si="0"/>
        <v>0</v>
      </c>
      <c r="J13" s="226">
        <f t="shared" si="1"/>
        <v>0</v>
      </c>
      <c r="K13" s="226">
        <f t="shared" si="2"/>
        <v>0</v>
      </c>
      <c r="L13" s="9"/>
      <c r="M13" s="227">
        <f t="shared" si="3"/>
        <v>0</v>
      </c>
      <c r="N13" s="217"/>
    </row>
    <row r="14" spans="1:19" x14ac:dyDescent="0.25">
      <c r="A14" s="217"/>
      <c r="B14" s="228">
        <v>5</v>
      </c>
      <c r="C14" s="441"/>
      <c r="D14" s="442"/>
      <c r="E14" s="443"/>
      <c r="F14" s="6"/>
      <c r="G14" s="7"/>
      <c r="H14" s="8"/>
      <c r="I14" s="226">
        <f t="shared" si="0"/>
        <v>0</v>
      </c>
      <c r="J14" s="226">
        <f t="shared" si="1"/>
        <v>0</v>
      </c>
      <c r="K14" s="226">
        <f t="shared" si="2"/>
        <v>0</v>
      </c>
      <c r="L14" s="9"/>
      <c r="M14" s="227">
        <f t="shared" si="3"/>
        <v>0</v>
      </c>
      <c r="N14" s="217"/>
    </row>
    <row r="15" spans="1:19" x14ac:dyDescent="0.25">
      <c r="A15" s="217"/>
      <c r="B15" s="228">
        <v>6</v>
      </c>
      <c r="C15" s="441"/>
      <c r="D15" s="442"/>
      <c r="E15" s="443"/>
      <c r="F15" s="6"/>
      <c r="G15" s="7"/>
      <c r="H15" s="8"/>
      <c r="I15" s="226">
        <f t="shared" si="0"/>
        <v>0</v>
      </c>
      <c r="J15" s="226">
        <f t="shared" si="1"/>
        <v>0</v>
      </c>
      <c r="K15" s="226">
        <f t="shared" si="2"/>
        <v>0</v>
      </c>
      <c r="L15" s="9"/>
      <c r="M15" s="227">
        <f t="shared" si="3"/>
        <v>0</v>
      </c>
      <c r="N15" s="217"/>
    </row>
    <row r="16" spans="1:19" x14ac:dyDescent="0.25">
      <c r="A16" s="217"/>
      <c r="B16" s="228">
        <v>7</v>
      </c>
      <c r="C16" s="441"/>
      <c r="D16" s="442"/>
      <c r="E16" s="443"/>
      <c r="F16" s="6"/>
      <c r="G16" s="7"/>
      <c r="H16" s="8"/>
      <c r="I16" s="226">
        <f t="shared" si="0"/>
        <v>0</v>
      </c>
      <c r="J16" s="226">
        <f t="shared" si="1"/>
        <v>0</v>
      </c>
      <c r="K16" s="226">
        <f t="shared" si="2"/>
        <v>0</v>
      </c>
      <c r="L16" s="9"/>
      <c r="M16" s="227">
        <f t="shared" si="3"/>
        <v>0</v>
      </c>
      <c r="N16" s="217"/>
    </row>
    <row r="17" spans="1:14" x14ac:dyDescent="0.25">
      <c r="A17" s="217"/>
      <c r="B17" s="228">
        <v>8</v>
      </c>
      <c r="C17" s="441"/>
      <c r="D17" s="442"/>
      <c r="E17" s="443"/>
      <c r="F17" s="6"/>
      <c r="G17" s="7"/>
      <c r="H17" s="8"/>
      <c r="I17" s="226">
        <f t="shared" si="0"/>
        <v>0</v>
      </c>
      <c r="J17" s="226">
        <f t="shared" si="1"/>
        <v>0</v>
      </c>
      <c r="K17" s="226">
        <f t="shared" si="2"/>
        <v>0</v>
      </c>
      <c r="L17" s="9"/>
      <c r="M17" s="227">
        <f t="shared" si="3"/>
        <v>0</v>
      </c>
      <c r="N17" s="217"/>
    </row>
    <row r="18" spans="1:14" x14ac:dyDescent="0.25">
      <c r="A18" s="217"/>
      <c r="B18" s="228">
        <v>9</v>
      </c>
      <c r="C18" s="441"/>
      <c r="D18" s="442"/>
      <c r="E18" s="443"/>
      <c r="F18" s="6"/>
      <c r="G18" s="7"/>
      <c r="H18" s="8"/>
      <c r="I18" s="226">
        <f t="shared" si="0"/>
        <v>0</v>
      </c>
      <c r="J18" s="226">
        <f t="shared" si="1"/>
        <v>0</v>
      </c>
      <c r="K18" s="226">
        <f t="shared" si="2"/>
        <v>0</v>
      </c>
      <c r="L18" s="9"/>
      <c r="M18" s="227">
        <f t="shared" si="3"/>
        <v>0</v>
      </c>
      <c r="N18" s="217"/>
    </row>
    <row r="19" spans="1:14" x14ac:dyDescent="0.25">
      <c r="A19" s="217"/>
      <c r="B19" s="228">
        <v>10</v>
      </c>
      <c r="C19" s="441"/>
      <c r="D19" s="442"/>
      <c r="E19" s="443"/>
      <c r="F19" s="6"/>
      <c r="G19" s="7"/>
      <c r="H19" s="8"/>
      <c r="I19" s="226">
        <f t="shared" si="0"/>
        <v>0</v>
      </c>
      <c r="J19" s="226">
        <f t="shared" si="1"/>
        <v>0</v>
      </c>
      <c r="K19" s="226">
        <f t="shared" si="2"/>
        <v>0</v>
      </c>
      <c r="L19" s="9"/>
      <c r="M19" s="227">
        <f t="shared" si="3"/>
        <v>0</v>
      </c>
      <c r="N19" s="217"/>
    </row>
    <row r="20" spans="1:14" x14ac:dyDescent="0.25">
      <c r="A20" s="217"/>
      <c r="B20" s="228">
        <v>11</v>
      </c>
      <c r="C20" s="441"/>
      <c r="D20" s="442"/>
      <c r="E20" s="443"/>
      <c r="F20" s="6"/>
      <c r="G20" s="7"/>
      <c r="H20" s="8"/>
      <c r="I20" s="226">
        <f t="shared" si="0"/>
        <v>0</v>
      </c>
      <c r="J20" s="226">
        <f t="shared" si="1"/>
        <v>0</v>
      </c>
      <c r="K20" s="226">
        <f t="shared" si="2"/>
        <v>0</v>
      </c>
      <c r="L20" s="9"/>
      <c r="M20" s="227">
        <f t="shared" si="3"/>
        <v>0</v>
      </c>
      <c r="N20" s="217"/>
    </row>
    <row r="21" spans="1:14" x14ac:dyDescent="0.25">
      <c r="A21" s="217"/>
      <c r="B21" s="228">
        <v>12</v>
      </c>
      <c r="C21" s="441"/>
      <c r="D21" s="442"/>
      <c r="E21" s="443"/>
      <c r="F21" s="6"/>
      <c r="G21" s="7"/>
      <c r="H21" s="8"/>
      <c r="I21" s="226">
        <f t="shared" si="0"/>
        <v>0</v>
      </c>
      <c r="J21" s="226">
        <f t="shared" si="1"/>
        <v>0</v>
      </c>
      <c r="K21" s="226">
        <f t="shared" si="2"/>
        <v>0</v>
      </c>
      <c r="L21" s="9"/>
      <c r="M21" s="227">
        <f t="shared" si="3"/>
        <v>0</v>
      </c>
      <c r="N21" s="217"/>
    </row>
    <row r="22" spans="1:14" x14ac:dyDescent="0.25">
      <c r="A22" s="217"/>
      <c r="B22" s="228">
        <v>13</v>
      </c>
      <c r="C22" s="441"/>
      <c r="D22" s="442"/>
      <c r="E22" s="443"/>
      <c r="F22" s="6"/>
      <c r="G22" s="7"/>
      <c r="H22" s="8"/>
      <c r="I22" s="226">
        <f t="shared" si="0"/>
        <v>0</v>
      </c>
      <c r="J22" s="226">
        <f t="shared" si="1"/>
        <v>0</v>
      </c>
      <c r="K22" s="226">
        <f t="shared" si="2"/>
        <v>0</v>
      </c>
      <c r="L22" s="9"/>
      <c r="M22" s="227">
        <f t="shared" si="3"/>
        <v>0</v>
      </c>
      <c r="N22" s="217"/>
    </row>
    <row r="23" spans="1:14" x14ac:dyDescent="0.25">
      <c r="A23" s="217"/>
      <c r="B23" s="228">
        <v>14</v>
      </c>
      <c r="C23" s="441"/>
      <c r="D23" s="442"/>
      <c r="E23" s="443"/>
      <c r="F23" s="6"/>
      <c r="G23" s="7"/>
      <c r="H23" s="8"/>
      <c r="I23" s="226">
        <f t="shared" si="0"/>
        <v>0</v>
      </c>
      <c r="J23" s="226">
        <f t="shared" si="1"/>
        <v>0</v>
      </c>
      <c r="K23" s="226">
        <f t="shared" si="2"/>
        <v>0</v>
      </c>
      <c r="L23" s="9"/>
      <c r="M23" s="227">
        <f t="shared" si="3"/>
        <v>0</v>
      </c>
      <c r="N23" s="217"/>
    </row>
    <row r="24" spans="1:14" x14ac:dyDescent="0.25">
      <c r="A24" s="217"/>
      <c r="B24" s="228">
        <v>15</v>
      </c>
      <c r="C24" s="441"/>
      <c r="D24" s="442"/>
      <c r="E24" s="443"/>
      <c r="F24" s="6"/>
      <c r="G24" s="7"/>
      <c r="H24" s="8"/>
      <c r="I24" s="226">
        <f t="shared" si="0"/>
        <v>0</v>
      </c>
      <c r="J24" s="226">
        <f t="shared" si="1"/>
        <v>0</v>
      </c>
      <c r="K24" s="226">
        <f t="shared" si="2"/>
        <v>0</v>
      </c>
      <c r="L24" s="9"/>
      <c r="M24" s="227">
        <f t="shared" si="3"/>
        <v>0</v>
      </c>
      <c r="N24" s="217"/>
    </row>
    <row r="25" spans="1:14" x14ac:dyDescent="0.25">
      <c r="A25" s="217"/>
      <c r="B25" s="228">
        <v>16</v>
      </c>
      <c r="C25" s="441"/>
      <c r="D25" s="442"/>
      <c r="E25" s="443"/>
      <c r="F25" s="6"/>
      <c r="G25" s="7"/>
      <c r="H25" s="8"/>
      <c r="I25" s="226">
        <f t="shared" si="0"/>
        <v>0</v>
      </c>
      <c r="J25" s="226">
        <f t="shared" si="1"/>
        <v>0</v>
      </c>
      <c r="K25" s="226">
        <f t="shared" si="2"/>
        <v>0</v>
      </c>
      <c r="L25" s="9"/>
      <c r="M25" s="227">
        <f t="shared" si="3"/>
        <v>0</v>
      </c>
      <c r="N25" s="217"/>
    </row>
    <row r="26" spans="1:14" x14ac:dyDescent="0.25">
      <c r="A26" s="217"/>
      <c r="B26" s="228">
        <v>17</v>
      </c>
      <c r="C26" s="441"/>
      <c r="D26" s="442"/>
      <c r="E26" s="443"/>
      <c r="F26" s="6"/>
      <c r="G26" s="7"/>
      <c r="H26" s="8"/>
      <c r="I26" s="226">
        <f t="shared" si="0"/>
        <v>0</v>
      </c>
      <c r="J26" s="226">
        <f t="shared" si="1"/>
        <v>0</v>
      </c>
      <c r="K26" s="226">
        <f t="shared" si="2"/>
        <v>0</v>
      </c>
      <c r="L26" s="9"/>
      <c r="M26" s="227">
        <f t="shared" si="3"/>
        <v>0</v>
      </c>
      <c r="N26" s="217"/>
    </row>
    <row r="27" spans="1:14" x14ac:dyDescent="0.25">
      <c r="A27" s="217"/>
      <c r="B27" s="228">
        <v>18</v>
      </c>
      <c r="C27" s="441"/>
      <c r="D27" s="442"/>
      <c r="E27" s="443"/>
      <c r="F27" s="6"/>
      <c r="G27" s="7"/>
      <c r="H27" s="8"/>
      <c r="I27" s="226">
        <f t="shared" si="0"/>
        <v>0</v>
      </c>
      <c r="J27" s="226">
        <f t="shared" si="1"/>
        <v>0</v>
      </c>
      <c r="K27" s="226">
        <f t="shared" si="2"/>
        <v>0</v>
      </c>
      <c r="L27" s="9"/>
      <c r="M27" s="227">
        <f t="shared" si="3"/>
        <v>0</v>
      </c>
      <c r="N27" s="217"/>
    </row>
    <row r="28" spans="1:14" x14ac:dyDescent="0.25">
      <c r="A28" s="217"/>
      <c r="B28" s="228">
        <v>19</v>
      </c>
      <c r="C28" s="441"/>
      <c r="D28" s="442"/>
      <c r="E28" s="443"/>
      <c r="F28" s="6"/>
      <c r="G28" s="7"/>
      <c r="H28" s="8"/>
      <c r="I28" s="226">
        <f t="shared" si="0"/>
        <v>0</v>
      </c>
      <c r="J28" s="226">
        <f t="shared" si="1"/>
        <v>0</v>
      </c>
      <c r="K28" s="226">
        <f t="shared" si="2"/>
        <v>0</v>
      </c>
      <c r="L28" s="9"/>
      <c r="M28" s="227">
        <f t="shared" si="3"/>
        <v>0</v>
      </c>
      <c r="N28" s="217"/>
    </row>
    <row r="29" spans="1:14" x14ac:dyDescent="0.25">
      <c r="A29" s="217"/>
      <c r="B29" s="228">
        <v>20</v>
      </c>
      <c r="C29" s="441"/>
      <c r="D29" s="442"/>
      <c r="E29" s="443"/>
      <c r="F29" s="6"/>
      <c r="G29" s="7"/>
      <c r="H29" s="8"/>
      <c r="I29" s="226">
        <f t="shared" si="0"/>
        <v>0</v>
      </c>
      <c r="J29" s="226">
        <f t="shared" si="1"/>
        <v>0</v>
      </c>
      <c r="K29" s="226">
        <f t="shared" si="2"/>
        <v>0</v>
      </c>
      <c r="L29" s="9"/>
      <c r="M29" s="227">
        <f t="shared" si="3"/>
        <v>0</v>
      </c>
      <c r="N29" s="217"/>
    </row>
    <row r="30" spans="1:14" x14ac:dyDescent="0.25">
      <c r="A30" s="217"/>
      <c r="B30" s="228">
        <v>21</v>
      </c>
      <c r="C30" s="441"/>
      <c r="D30" s="442"/>
      <c r="E30" s="443"/>
      <c r="F30" s="6"/>
      <c r="G30" s="7"/>
      <c r="H30" s="8"/>
      <c r="I30" s="226">
        <f t="shared" si="0"/>
        <v>0</v>
      </c>
      <c r="J30" s="226">
        <f t="shared" si="1"/>
        <v>0</v>
      </c>
      <c r="K30" s="226">
        <f t="shared" si="2"/>
        <v>0</v>
      </c>
      <c r="L30" s="9"/>
      <c r="M30" s="227">
        <f t="shared" si="3"/>
        <v>0</v>
      </c>
      <c r="N30" s="217"/>
    </row>
    <row r="31" spans="1:14" x14ac:dyDescent="0.25">
      <c r="A31" s="217"/>
      <c r="B31" s="228">
        <v>22</v>
      </c>
      <c r="C31" s="441"/>
      <c r="D31" s="442"/>
      <c r="E31" s="443"/>
      <c r="F31" s="6"/>
      <c r="G31" s="7"/>
      <c r="H31" s="8"/>
      <c r="I31" s="226">
        <f t="shared" si="0"/>
        <v>0</v>
      </c>
      <c r="J31" s="226">
        <f t="shared" si="1"/>
        <v>0</v>
      </c>
      <c r="K31" s="226">
        <f t="shared" si="2"/>
        <v>0</v>
      </c>
      <c r="L31" s="9"/>
      <c r="M31" s="227">
        <f t="shared" si="3"/>
        <v>0</v>
      </c>
      <c r="N31" s="217"/>
    </row>
    <row r="32" spans="1:14" x14ac:dyDescent="0.25">
      <c r="A32" s="217"/>
      <c r="B32" s="228">
        <v>23</v>
      </c>
      <c r="C32" s="444"/>
      <c r="D32" s="441"/>
      <c r="E32" s="445"/>
      <c r="F32" s="6"/>
      <c r="G32" s="7"/>
      <c r="H32" s="8"/>
      <c r="I32" s="226">
        <f t="shared" si="0"/>
        <v>0</v>
      </c>
      <c r="J32" s="226">
        <f t="shared" si="1"/>
        <v>0</v>
      </c>
      <c r="K32" s="226">
        <f t="shared" si="2"/>
        <v>0</v>
      </c>
      <c r="L32" s="9"/>
      <c r="M32" s="227">
        <f t="shared" si="3"/>
        <v>0</v>
      </c>
      <c r="N32" s="217"/>
    </row>
    <row r="33" spans="1:14" x14ac:dyDescent="0.25">
      <c r="A33" s="217"/>
      <c r="B33" s="228">
        <v>24</v>
      </c>
      <c r="C33" s="444"/>
      <c r="D33" s="441"/>
      <c r="E33" s="445"/>
      <c r="F33" s="6"/>
      <c r="G33" s="7"/>
      <c r="H33" s="8"/>
      <c r="I33" s="226">
        <f t="shared" si="0"/>
        <v>0</v>
      </c>
      <c r="J33" s="226">
        <f t="shared" si="1"/>
        <v>0</v>
      </c>
      <c r="K33" s="226">
        <f t="shared" si="2"/>
        <v>0</v>
      </c>
      <c r="L33" s="9"/>
      <c r="M33" s="227">
        <f t="shared" si="3"/>
        <v>0</v>
      </c>
      <c r="N33" s="217"/>
    </row>
    <row r="34" spans="1:14" x14ac:dyDescent="0.25">
      <c r="A34" s="217"/>
      <c r="B34" s="228">
        <v>25</v>
      </c>
      <c r="C34" s="444"/>
      <c r="D34" s="441"/>
      <c r="E34" s="445"/>
      <c r="F34" s="6"/>
      <c r="G34" s="7"/>
      <c r="H34" s="8"/>
      <c r="I34" s="226">
        <f t="shared" si="0"/>
        <v>0</v>
      </c>
      <c r="J34" s="226">
        <f t="shared" si="1"/>
        <v>0</v>
      </c>
      <c r="K34" s="226">
        <f t="shared" si="2"/>
        <v>0</v>
      </c>
      <c r="L34" s="9"/>
      <c r="M34" s="227">
        <f t="shared" si="3"/>
        <v>0</v>
      </c>
      <c r="N34" s="217"/>
    </row>
    <row r="35" spans="1:14" x14ac:dyDescent="0.25">
      <c r="A35" s="217"/>
      <c r="B35" s="228">
        <v>26</v>
      </c>
      <c r="C35" s="444"/>
      <c r="D35" s="441"/>
      <c r="E35" s="445"/>
      <c r="F35" s="6"/>
      <c r="G35" s="7"/>
      <c r="H35" s="8"/>
      <c r="I35" s="226">
        <f t="shared" si="0"/>
        <v>0</v>
      </c>
      <c r="J35" s="226">
        <f t="shared" si="1"/>
        <v>0</v>
      </c>
      <c r="K35" s="226">
        <f t="shared" si="2"/>
        <v>0</v>
      </c>
      <c r="L35" s="9"/>
      <c r="M35" s="227">
        <f t="shared" si="3"/>
        <v>0</v>
      </c>
      <c r="N35" s="217"/>
    </row>
    <row r="36" spans="1:14" x14ac:dyDescent="0.25">
      <c r="A36" s="217"/>
      <c r="B36" s="228">
        <v>27</v>
      </c>
      <c r="C36" s="444"/>
      <c r="D36" s="441"/>
      <c r="E36" s="445"/>
      <c r="F36" s="6"/>
      <c r="G36" s="7"/>
      <c r="H36" s="8"/>
      <c r="I36" s="226">
        <f t="shared" si="0"/>
        <v>0</v>
      </c>
      <c r="J36" s="226">
        <f t="shared" si="1"/>
        <v>0</v>
      </c>
      <c r="K36" s="226">
        <f t="shared" si="2"/>
        <v>0</v>
      </c>
      <c r="L36" s="9"/>
      <c r="M36" s="227">
        <f t="shared" si="3"/>
        <v>0</v>
      </c>
      <c r="N36" s="217"/>
    </row>
    <row r="37" spans="1:14" x14ac:dyDescent="0.25">
      <c r="A37" s="217"/>
      <c r="B37" s="228">
        <v>28</v>
      </c>
      <c r="C37" s="444"/>
      <c r="D37" s="441"/>
      <c r="E37" s="445"/>
      <c r="F37" s="6"/>
      <c r="G37" s="7"/>
      <c r="H37" s="8"/>
      <c r="I37" s="226">
        <f t="shared" si="0"/>
        <v>0</v>
      </c>
      <c r="J37" s="226">
        <f t="shared" si="1"/>
        <v>0</v>
      </c>
      <c r="K37" s="226">
        <f t="shared" si="2"/>
        <v>0</v>
      </c>
      <c r="L37" s="9"/>
      <c r="M37" s="227">
        <f t="shared" si="3"/>
        <v>0</v>
      </c>
      <c r="N37" s="217"/>
    </row>
    <row r="38" spans="1:14" x14ac:dyDescent="0.25">
      <c r="A38" s="217"/>
      <c r="B38" s="228">
        <v>29</v>
      </c>
      <c r="C38" s="441"/>
      <c r="D38" s="442"/>
      <c r="E38" s="443"/>
      <c r="F38" s="6"/>
      <c r="G38" s="7"/>
      <c r="H38" s="8"/>
      <c r="I38" s="226">
        <f t="shared" si="0"/>
        <v>0</v>
      </c>
      <c r="J38" s="226">
        <f t="shared" si="1"/>
        <v>0</v>
      </c>
      <c r="K38" s="226">
        <f t="shared" si="2"/>
        <v>0</v>
      </c>
      <c r="L38" s="9"/>
      <c r="M38" s="227">
        <f t="shared" si="3"/>
        <v>0</v>
      </c>
      <c r="N38" s="217"/>
    </row>
    <row r="39" spans="1:14" x14ac:dyDescent="0.25">
      <c r="A39" s="217"/>
      <c r="B39" s="228">
        <v>30</v>
      </c>
      <c r="C39" s="441"/>
      <c r="D39" s="442"/>
      <c r="E39" s="443"/>
      <c r="F39" s="6"/>
      <c r="G39" s="7"/>
      <c r="H39" s="8"/>
      <c r="I39" s="226">
        <f t="shared" si="0"/>
        <v>0</v>
      </c>
      <c r="J39" s="226">
        <f t="shared" si="1"/>
        <v>0</v>
      </c>
      <c r="K39" s="226">
        <f t="shared" si="2"/>
        <v>0</v>
      </c>
      <c r="L39" s="9"/>
      <c r="M39" s="227">
        <f t="shared" si="3"/>
        <v>0</v>
      </c>
      <c r="N39" s="217"/>
    </row>
    <row r="40" spans="1:14" x14ac:dyDescent="0.25">
      <c r="A40" s="217"/>
      <c r="B40" s="228">
        <v>31</v>
      </c>
      <c r="C40" s="441"/>
      <c r="D40" s="442"/>
      <c r="E40" s="443"/>
      <c r="F40" s="6"/>
      <c r="G40" s="7"/>
      <c r="H40" s="8"/>
      <c r="I40" s="226">
        <f t="shared" si="0"/>
        <v>0</v>
      </c>
      <c r="J40" s="226">
        <f t="shared" si="1"/>
        <v>0</v>
      </c>
      <c r="K40" s="226">
        <f t="shared" si="2"/>
        <v>0</v>
      </c>
      <c r="L40" s="9"/>
      <c r="M40" s="227">
        <f t="shared" si="3"/>
        <v>0</v>
      </c>
      <c r="N40" s="217"/>
    </row>
    <row r="41" spans="1:14" x14ac:dyDescent="0.25">
      <c r="A41" s="217"/>
      <c r="B41" s="228">
        <v>32</v>
      </c>
      <c r="C41" s="441"/>
      <c r="D41" s="442"/>
      <c r="E41" s="443"/>
      <c r="F41" s="6"/>
      <c r="G41" s="7"/>
      <c r="H41" s="8"/>
      <c r="I41" s="226">
        <f t="shared" si="0"/>
        <v>0</v>
      </c>
      <c r="J41" s="226">
        <f t="shared" si="1"/>
        <v>0</v>
      </c>
      <c r="K41" s="226">
        <f t="shared" si="2"/>
        <v>0</v>
      </c>
      <c r="L41" s="9"/>
      <c r="M41" s="227">
        <f t="shared" si="3"/>
        <v>0</v>
      </c>
      <c r="N41" s="217"/>
    </row>
    <row r="42" spans="1:14" x14ac:dyDescent="0.25">
      <c r="A42" s="217"/>
      <c r="B42" s="228">
        <v>33</v>
      </c>
      <c r="C42" s="441"/>
      <c r="D42" s="442"/>
      <c r="E42" s="443"/>
      <c r="F42" s="6"/>
      <c r="G42" s="7"/>
      <c r="H42" s="8"/>
      <c r="I42" s="226">
        <f t="shared" si="0"/>
        <v>0</v>
      </c>
      <c r="J42" s="226">
        <f t="shared" si="1"/>
        <v>0</v>
      </c>
      <c r="K42" s="226">
        <f t="shared" si="2"/>
        <v>0</v>
      </c>
      <c r="L42" s="9"/>
      <c r="M42" s="227">
        <f t="shared" si="3"/>
        <v>0</v>
      </c>
      <c r="N42" s="217"/>
    </row>
    <row r="43" spans="1:14" x14ac:dyDescent="0.25">
      <c r="A43" s="217"/>
      <c r="B43" s="228">
        <v>34</v>
      </c>
      <c r="C43" s="441"/>
      <c r="D43" s="442"/>
      <c r="E43" s="443"/>
      <c r="F43" s="6"/>
      <c r="G43" s="7"/>
      <c r="H43" s="8"/>
      <c r="I43" s="226">
        <f t="shared" si="0"/>
        <v>0</v>
      </c>
      <c r="J43" s="226">
        <f t="shared" si="1"/>
        <v>0</v>
      </c>
      <c r="K43" s="226">
        <f t="shared" si="2"/>
        <v>0</v>
      </c>
      <c r="L43" s="9"/>
      <c r="M43" s="227">
        <f t="shared" si="3"/>
        <v>0</v>
      </c>
      <c r="N43" s="217"/>
    </row>
    <row r="44" spans="1:14" x14ac:dyDescent="0.25">
      <c r="A44" s="217"/>
      <c r="B44" s="228">
        <v>35</v>
      </c>
      <c r="C44" s="441"/>
      <c r="D44" s="442"/>
      <c r="E44" s="443"/>
      <c r="F44" s="6"/>
      <c r="G44" s="7"/>
      <c r="H44" s="8"/>
      <c r="I44" s="226">
        <f t="shared" si="0"/>
        <v>0</v>
      </c>
      <c r="J44" s="226">
        <f t="shared" si="1"/>
        <v>0</v>
      </c>
      <c r="K44" s="226">
        <f t="shared" si="2"/>
        <v>0</v>
      </c>
      <c r="L44" s="9"/>
      <c r="M44" s="227">
        <f t="shared" si="3"/>
        <v>0</v>
      </c>
      <c r="N44" s="217"/>
    </row>
    <row r="45" spans="1:14" x14ac:dyDescent="0.25">
      <c r="A45" s="229"/>
      <c r="B45" s="766" t="s">
        <v>69</v>
      </c>
      <c r="C45" s="767"/>
      <c r="D45" s="767"/>
      <c r="E45" s="768"/>
      <c r="F45" s="429"/>
      <c r="G45" s="430"/>
      <c r="H45" s="431"/>
      <c r="I45" s="432"/>
      <c r="J45" s="433"/>
      <c r="K45" s="433"/>
      <c r="L45" s="434"/>
      <c r="M45" s="230">
        <f>F45</f>
        <v>0</v>
      </c>
      <c r="N45" s="229"/>
    </row>
    <row r="46" spans="1:14" x14ac:dyDescent="0.25">
      <c r="A46" s="229"/>
      <c r="B46" s="769" t="s">
        <v>6</v>
      </c>
      <c r="C46" s="769"/>
      <c r="D46" s="769"/>
      <c r="E46" s="769"/>
      <c r="F46" s="769"/>
      <c r="G46" s="770">
        <f>SUM(G10:G44)</f>
        <v>0</v>
      </c>
      <c r="H46" s="771"/>
      <c r="I46" s="438"/>
      <c r="J46" s="439"/>
      <c r="K46" s="440"/>
      <c r="L46" s="231" t="s">
        <v>25</v>
      </c>
      <c r="M46" s="232">
        <f>ROUND(SUM(M10:M45),2)</f>
        <v>0</v>
      </c>
      <c r="N46" s="229"/>
    </row>
    <row r="47" spans="1:14" ht="7.5" customHeight="1" thickBot="1" x14ac:dyDescent="0.3">
      <c r="A47" s="229"/>
      <c r="B47" s="233"/>
      <c r="C47" s="233"/>
      <c r="D47" s="233"/>
      <c r="E47" s="233"/>
      <c r="F47" s="233"/>
      <c r="G47" s="234"/>
      <c r="H47" s="235"/>
      <c r="I47" s="235"/>
      <c r="J47" s="235"/>
      <c r="K47" s="229"/>
      <c r="L47" s="236"/>
      <c r="M47" s="237"/>
      <c r="N47" s="229"/>
    </row>
    <row r="48" spans="1:14" ht="17.25" customHeight="1" thickBot="1" x14ac:dyDescent="0.3">
      <c r="A48" s="229"/>
      <c r="B48" s="408" t="s">
        <v>71</v>
      </c>
      <c r="C48" s="409"/>
      <c r="D48" s="409"/>
      <c r="E48" s="409"/>
      <c r="F48" s="409"/>
      <c r="G48" s="409"/>
      <c r="H48" s="409"/>
      <c r="I48" s="409"/>
      <c r="J48" s="409"/>
      <c r="K48" s="409"/>
      <c r="L48" s="409"/>
      <c r="M48" s="410"/>
      <c r="N48" s="229"/>
    </row>
    <row r="49" spans="1:14" x14ac:dyDescent="0.25">
      <c r="A49" s="229"/>
      <c r="B49" s="751"/>
      <c r="C49" s="752"/>
      <c r="D49" s="752"/>
      <c r="E49" s="752"/>
      <c r="F49" s="752"/>
      <c r="G49" s="752"/>
      <c r="H49" s="752"/>
      <c r="I49" s="752"/>
      <c r="J49" s="752"/>
      <c r="K49" s="752"/>
      <c r="L49" s="752"/>
      <c r="M49" s="753"/>
      <c r="N49" s="229"/>
    </row>
    <row r="50" spans="1:14" x14ac:dyDescent="0.25">
      <c r="A50" s="229"/>
      <c r="B50" s="754"/>
      <c r="C50" s="755"/>
      <c r="D50" s="755"/>
      <c r="E50" s="755"/>
      <c r="F50" s="755"/>
      <c r="G50" s="755"/>
      <c r="H50" s="755"/>
      <c r="I50" s="755"/>
      <c r="J50" s="755"/>
      <c r="K50" s="755"/>
      <c r="L50" s="755"/>
      <c r="M50" s="756"/>
      <c r="N50" s="229"/>
    </row>
    <row r="51" spans="1:14" x14ac:dyDescent="0.25">
      <c r="A51" s="229"/>
      <c r="B51" s="754"/>
      <c r="C51" s="755"/>
      <c r="D51" s="755"/>
      <c r="E51" s="755"/>
      <c r="F51" s="755"/>
      <c r="G51" s="755"/>
      <c r="H51" s="755"/>
      <c r="I51" s="755"/>
      <c r="J51" s="755"/>
      <c r="K51" s="755"/>
      <c r="L51" s="755"/>
      <c r="M51" s="756"/>
      <c r="N51" s="229"/>
    </row>
    <row r="52" spans="1:14" ht="15.75" thickBot="1" x14ac:dyDescent="0.3">
      <c r="A52" s="229"/>
      <c r="B52" s="757"/>
      <c r="C52" s="758"/>
      <c r="D52" s="758"/>
      <c r="E52" s="758"/>
      <c r="F52" s="758"/>
      <c r="G52" s="758"/>
      <c r="H52" s="758"/>
      <c r="I52" s="758"/>
      <c r="J52" s="758"/>
      <c r="K52" s="758"/>
      <c r="L52" s="758"/>
      <c r="M52" s="759"/>
      <c r="N52" s="229"/>
    </row>
    <row r="53" spans="1:14" x14ac:dyDescent="0.25">
      <c r="A53" s="229"/>
      <c r="B53" s="760" t="s">
        <v>121</v>
      </c>
      <c r="C53" s="760"/>
      <c r="D53" s="760"/>
      <c r="E53" s="760"/>
      <c r="F53" s="760"/>
      <c r="G53" s="760"/>
      <c r="H53" s="760"/>
      <c r="I53" s="760"/>
      <c r="J53" s="760"/>
      <c r="K53" s="760"/>
      <c r="L53" s="760"/>
      <c r="M53" s="760"/>
      <c r="N53" s="229"/>
    </row>
    <row r="54" spans="1:14" x14ac:dyDescent="0.25">
      <c r="A54" s="229"/>
      <c r="B54" s="761"/>
      <c r="C54" s="761"/>
      <c r="D54" s="761"/>
      <c r="E54" s="761"/>
      <c r="F54" s="761"/>
      <c r="G54" s="761"/>
      <c r="H54" s="761"/>
      <c r="I54" s="761"/>
      <c r="J54" s="761"/>
      <c r="K54" s="761"/>
      <c r="L54" s="761"/>
      <c r="M54" s="761"/>
      <c r="N54" s="229"/>
    </row>
    <row r="55" spans="1:14" x14ac:dyDescent="0.25">
      <c r="A55" s="229"/>
      <c r="B55" s="761"/>
      <c r="C55" s="761"/>
      <c r="D55" s="761"/>
      <c r="E55" s="761"/>
      <c r="F55" s="761"/>
      <c r="G55" s="761"/>
      <c r="H55" s="761"/>
      <c r="I55" s="761"/>
      <c r="J55" s="761"/>
      <c r="K55" s="761"/>
      <c r="L55" s="761"/>
      <c r="M55" s="761"/>
      <c r="N55" s="229"/>
    </row>
    <row r="56" spans="1:14" x14ac:dyDescent="0.25">
      <c r="A56" s="229"/>
      <c r="B56" s="762" t="s">
        <v>68</v>
      </c>
      <c r="C56" s="762"/>
      <c r="D56" s="762"/>
      <c r="E56" s="762"/>
      <c r="F56" s="762"/>
      <c r="G56" s="762"/>
      <c r="H56" s="762"/>
      <c r="I56" s="762"/>
      <c r="J56" s="762"/>
      <c r="K56" s="762"/>
      <c r="L56" s="762"/>
      <c r="M56" s="762"/>
      <c r="N56" s="229"/>
    </row>
    <row r="57" spans="1:14" x14ac:dyDescent="0.25">
      <c r="A57" s="229"/>
      <c r="B57" s="762"/>
      <c r="C57" s="762"/>
      <c r="D57" s="762"/>
      <c r="E57" s="762"/>
      <c r="F57" s="762"/>
      <c r="G57" s="762"/>
      <c r="H57" s="762"/>
      <c r="I57" s="762"/>
      <c r="J57" s="762"/>
      <c r="K57" s="762"/>
      <c r="L57" s="762"/>
      <c r="M57" s="762"/>
      <c r="N57" s="229"/>
    </row>
    <row r="58" spans="1:14" x14ac:dyDescent="0.25">
      <c r="A58" s="229"/>
      <c r="B58" s="763" t="s">
        <v>17</v>
      </c>
      <c r="C58" s="763"/>
      <c r="D58" s="764"/>
      <c r="E58" s="765"/>
      <c r="F58" s="765"/>
      <c r="G58" s="765"/>
      <c r="H58" s="765"/>
      <c r="I58" s="765"/>
      <c r="J58" s="238" t="s">
        <v>18</v>
      </c>
      <c r="K58" s="764"/>
      <c r="L58" s="765"/>
      <c r="M58" s="765"/>
      <c r="N58" s="229"/>
    </row>
    <row r="59" spans="1:14" x14ac:dyDescent="0.25">
      <c r="A59" s="229"/>
      <c r="B59" s="229"/>
      <c r="C59" s="745"/>
      <c r="D59" s="745"/>
      <c r="E59" s="745"/>
      <c r="F59" s="745"/>
      <c r="G59" s="745"/>
      <c r="H59" s="745"/>
      <c r="I59" s="239"/>
      <c r="J59" s="239"/>
      <c r="K59" s="239"/>
      <c r="L59" s="239"/>
      <c r="M59" s="229"/>
      <c r="N59" s="229"/>
    </row>
    <row r="60" spans="1:14" x14ac:dyDescent="0.25">
      <c r="A60" s="229"/>
      <c r="B60" s="746" t="s">
        <v>19</v>
      </c>
      <c r="C60" s="746"/>
      <c r="D60" s="747"/>
      <c r="E60" s="748"/>
      <c r="F60" s="748"/>
      <c r="G60" s="748"/>
      <c r="H60" s="748"/>
      <c r="I60" s="748"/>
      <c r="J60" s="748"/>
      <c r="K60" s="240" t="s">
        <v>16</v>
      </c>
      <c r="L60" s="749"/>
      <c r="M60" s="750"/>
      <c r="N60" s="229"/>
    </row>
    <row r="61" spans="1:14" x14ac:dyDescent="0.25">
      <c r="A61" s="229"/>
      <c r="B61" s="229"/>
      <c r="C61" s="229"/>
      <c r="D61" s="229"/>
      <c r="E61" s="229"/>
      <c r="F61" s="229"/>
      <c r="G61" s="229"/>
      <c r="H61" s="229"/>
      <c r="I61" s="229"/>
      <c r="J61" s="229"/>
      <c r="K61" s="229"/>
      <c r="L61" s="229"/>
      <c r="M61" s="241" t="s">
        <v>111</v>
      </c>
      <c r="N61" s="229"/>
    </row>
  </sheetData>
  <sheetProtection algorithmName="SHA-512" hashValue="hjje+f8dFP5kiHvC9lkYaGHKtnSFzZY8Igy9taZ4slYrLW0gg6Y7guCbjoQPvSXJP5zs5o15kB8tLT0Ylh/YwQ==" saltValue="16fyt3VXc2wadoLf5aeNgA==" spinCount="100000" sheet="1" selectLockedCells="1"/>
  <mergeCells count="67">
    <mergeCell ref="C5:M5"/>
    <mergeCell ref="A1:M1"/>
    <mergeCell ref="A2:M2"/>
    <mergeCell ref="E3:J4"/>
    <mergeCell ref="B4:D4"/>
    <mergeCell ref="L4:M4"/>
    <mergeCell ref="B6:E6"/>
    <mergeCell ref="C7:M7"/>
    <mergeCell ref="B8:E9"/>
    <mergeCell ref="F8:F9"/>
    <mergeCell ref="G8:G9"/>
    <mergeCell ref="H8:H9"/>
    <mergeCell ref="L8:L9"/>
    <mergeCell ref="M8:M9"/>
    <mergeCell ref="C20:E20"/>
    <mergeCell ref="P8:S8"/>
    <mergeCell ref="C10:E10"/>
    <mergeCell ref="C11:E11"/>
    <mergeCell ref="C12:E12"/>
    <mergeCell ref="C13:E13"/>
    <mergeCell ref="C14:E14"/>
    <mergeCell ref="C15:E15"/>
    <mergeCell ref="C16:E16"/>
    <mergeCell ref="C17:E17"/>
    <mergeCell ref="C18:E18"/>
    <mergeCell ref="C19:E19"/>
    <mergeCell ref="C32:E32"/>
    <mergeCell ref="C21:E21"/>
    <mergeCell ref="C22:E22"/>
    <mergeCell ref="C23:E23"/>
    <mergeCell ref="C24:E24"/>
    <mergeCell ref="C25:E25"/>
    <mergeCell ref="C26:E26"/>
    <mergeCell ref="C27:E27"/>
    <mergeCell ref="C28:E28"/>
    <mergeCell ref="C29:E29"/>
    <mergeCell ref="C30:E30"/>
    <mergeCell ref="C31:E31"/>
    <mergeCell ref="C44:E44"/>
    <mergeCell ref="C33:E33"/>
    <mergeCell ref="C34:E34"/>
    <mergeCell ref="C35:E35"/>
    <mergeCell ref="C36:E36"/>
    <mergeCell ref="C37:E37"/>
    <mergeCell ref="C38:E38"/>
    <mergeCell ref="C39:E39"/>
    <mergeCell ref="C40:E40"/>
    <mergeCell ref="C41:E41"/>
    <mergeCell ref="C42:E42"/>
    <mergeCell ref="C43:E43"/>
    <mergeCell ref="B45:E45"/>
    <mergeCell ref="F45:H45"/>
    <mergeCell ref="I45:L45"/>
    <mergeCell ref="B46:F46"/>
    <mergeCell ref="G46:H46"/>
    <mergeCell ref="I46:K46"/>
    <mergeCell ref="C59:H59"/>
    <mergeCell ref="B60:C60"/>
    <mergeCell ref="D60:J60"/>
    <mergeCell ref="L60:M60"/>
    <mergeCell ref="B48:M48"/>
    <mergeCell ref="B49:M52"/>
    <mergeCell ref="B53:M55"/>
    <mergeCell ref="B56:M57"/>
    <mergeCell ref="B58:C58"/>
    <mergeCell ref="D58:I58"/>
    <mergeCell ref="K58:M58"/>
  </mergeCells>
  <printOptions horizontalCentered="1" verticalCentered="1"/>
  <pageMargins left="0.25" right="0.25" top="0.75" bottom="0.75" header="0.3" footer="0.3"/>
  <pageSetup scale="78" orientation="portrait" blackAndWhite="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83617-DF3F-48E3-8D0B-83E1B43540B7}">
  <sheetPr>
    <tabColor theme="7" tint="0.59999389629810485"/>
    <pageSetUpPr fitToPage="1"/>
  </sheetPr>
  <dimension ref="A1:S61"/>
  <sheetViews>
    <sheetView showGridLines="0" showRowColHeaders="0" zoomScale="140" zoomScaleNormal="140" workbookViewId="0">
      <selection activeCell="C10" sqref="C10:E10"/>
    </sheetView>
  </sheetViews>
  <sheetFormatPr defaultColWidth="8.7109375" defaultRowHeight="15" x14ac:dyDescent="0.25"/>
  <cols>
    <col min="1" max="1" width="1.140625" style="16" customWidth="1"/>
    <col min="2" max="2" width="3.42578125" style="16" customWidth="1"/>
    <col min="3" max="3" width="10.7109375" style="16" customWidth="1"/>
    <col min="4" max="4" width="3.7109375" style="16" customWidth="1"/>
    <col min="5" max="5" width="5.7109375" style="16" customWidth="1"/>
    <col min="6" max="6" width="8.7109375" style="16" customWidth="1"/>
    <col min="7" max="7" width="5.140625" style="16" customWidth="1"/>
    <col min="8" max="13" width="8.7109375" style="16" customWidth="1"/>
    <col min="14" max="14" width="1.7109375" style="16" customWidth="1"/>
    <col min="15" max="16384" width="8.7109375" style="16"/>
  </cols>
  <sheetData>
    <row r="1" spans="1:19" ht="20.25" x14ac:dyDescent="0.3">
      <c r="A1" s="793" t="s">
        <v>113</v>
      </c>
      <c r="B1" s="794"/>
      <c r="C1" s="794"/>
      <c r="D1" s="794"/>
      <c r="E1" s="794"/>
      <c r="F1" s="794"/>
      <c r="G1" s="794"/>
      <c r="H1" s="794"/>
      <c r="I1" s="794"/>
      <c r="J1" s="794"/>
      <c r="K1" s="794"/>
      <c r="L1" s="794"/>
      <c r="M1" s="794"/>
      <c r="N1" s="217"/>
    </row>
    <row r="2" spans="1:19" ht="20.25" x14ac:dyDescent="0.3">
      <c r="A2" s="793" t="s">
        <v>20</v>
      </c>
      <c r="B2" s="794"/>
      <c r="C2" s="794"/>
      <c r="D2" s="794"/>
      <c r="E2" s="794"/>
      <c r="F2" s="794"/>
      <c r="G2" s="794"/>
      <c r="H2" s="794"/>
      <c r="I2" s="794"/>
      <c r="J2" s="794"/>
      <c r="K2" s="794"/>
      <c r="L2" s="794"/>
      <c r="M2" s="794"/>
      <c r="N2" s="217"/>
    </row>
    <row r="3" spans="1:19" ht="4.9000000000000004" customHeight="1" x14ac:dyDescent="0.25">
      <c r="A3" s="217"/>
      <c r="B3" s="217"/>
      <c r="C3" s="218"/>
      <c r="D3" s="218"/>
      <c r="E3" s="795">
        <f>Information!B4</f>
        <v>0</v>
      </c>
      <c r="F3" s="795"/>
      <c r="G3" s="795"/>
      <c r="H3" s="795"/>
      <c r="I3" s="795"/>
      <c r="J3" s="795"/>
      <c r="K3" s="217"/>
      <c r="L3" s="217"/>
      <c r="M3" s="217"/>
      <c r="N3" s="217"/>
    </row>
    <row r="4" spans="1:19" ht="15.75" x14ac:dyDescent="0.25">
      <c r="A4" s="217"/>
      <c r="B4" s="797" t="s">
        <v>26</v>
      </c>
      <c r="C4" s="798"/>
      <c r="D4" s="799"/>
      <c r="E4" s="796"/>
      <c r="F4" s="796"/>
      <c r="G4" s="796"/>
      <c r="H4" s="796"/>
      <c r="I4" s="796"/>
      <c r="J4" s="796"/>
      <c r="K4" s="219" t="s">
        <v>0</v>
      </c>
      <c r="L4" s="800" t="str">
        <f>Information!D16&amp;"-" &amp;'2026 SC RR'!J2</f>
        <v>-</v>
      </c>
      <c r="M4" s="800"/>
      <c r="N4" s="217"/>
      <c r="P4" s="17" t="s">
        <v>62</v>
      </c>
      <c r="Q4" s="18"/>
      <c r="R4" s="18"/>
      <c r="S4" s="18"/>
    </row>
    <row r="5" spans="1:19" ht="4.9000000000000004" customHeight="1" x14ac:dyDescent="0.25">
      <c r="A5" s="217"/>
      <c r="B5" s="217"/>
      <c r="C5" s="792"/>
      <c r="D5" s="792"/>
      <c r="E5" s="792"/>
      <c r="F5" s="792"/>
      <c r="G5" s="792"/>
      <c r="H5" s="792"/>
      <c r="I5" s="792"/>
      <c r="J5" s="792"/>
      <c r="K5" s="792"/>
      <c r="L5" s="792"/>
      <c r="M5" s="792"/>
      <c r="N5" s="217"/>
      <c r="P5" s="18"/>
      <c r="Q5" s="18"/>
      <c r="R5" s="18"/>
      <c r="S5" s="18"/>
    </row>
    <row r="6" spans="1:19" ht="15.75" x14ac:dyDescent="0.25">
      <c r="A6" s="217"/>
      <c r="B6" s="772" t="s">
        <v>10</v>
      </c>
      <c r="C6" s="773"/>
      <c r="D6" s="774"/>
      <c r="E6" s="774"/>
      <c r="F6" s="366">
        <f>'2026 SC FSR'!F6</f>
        <v>0</v>
      </c>
      <c r="G6" s="220" t="s">
        <v>1</v>
      </c>
      <c r="H6" s="366">
        <f>'2026 SC FSR'!H6</f>
        <v>0</v>
      </c>
      <c r="I6" s="221"/>
      <c r="J6" s="222"/>
      <c r="K6" s="222"/>
      <c r="L6" s="222"/>
      <c r="M6" s="222"/>
      <c r="N6" s="217"/>
      <c r="P6" s="17" t="s">
        <v>61</v>
      </c>
      <c r="Q6" s="18"/>
      <c r="R6" s="18"/>
      <c r="S6" s="18"/>
    </row>
    <row r="7" spans="1:19" ht="4.9000000000000004" customHeight="1" x14ac:dyDescent="0.25">
      <c r="A7" s="217"/>
      <c r="B7" s="217"/>
      <c r="C7" s="775"/>
      <c r="D7" s="775"/>
      <c r="E7" s="775"/>
      <c r="F7" s="775"/>
      <c r="G7" s="775"/>
      <c r="H7" s="775"/>
      <c r="I7" s="775"/>
      <c r="J7" s="775"/>
      <c r="K7" s="775"/>
      <c r="L7" s="775"/>
      <c r="M7" s="775"/>
      <c r="N7" s="217"/>
      <c r="P7" s="18"/>
      <c r="Q7" s="18"/>
      <c r="R7" s="18"/>
      <c r="S7" s="18"/>
    </row>
    <row r="8" spans="1:19" ht="32.450000000000003" customHeight="1" x14ac:dyDescent="0.25">
      <c r="A8" s="217"/>
      <c r="B8" s="801" t="s">
        <v>2</v>
      </c>
      <c r="C8" s="802"/>
      <c r="D8" s="803"/>
      <c r="E8" s="804"/>
      <c r="F8" s="809" t="s">
        <v>9</v>
      </c>
      <c r="G8" s="811" t="s">
        <v>3</v>
      </c>
      <c r="H8" s="813" t="s">
        <v>21</v>
      </c>
      <c r="I8" s="815" t="s">
        <v>22</v>
      </c>
      <c r="J8" s="816"/>
      <c r="K8" s="817"/>
      <c r="L8" s="811" t="s">
        <v>4</v>
      </c>
      <c r="M8" s="821" t="s">
        <v>5</v>
      </c>
      <c r="N8" s="217"/>
      <c r="P8" s="446" t="s">
        <v>64</v>
      </c>
      <c r="Q8" s="447"/>
      <c r="R8" s="447"/>
      <c r="S8" s="447"/>
    </row>
    <row r="9" spans="1:19" ht="13.9" customHeight="1" x14ac:dyDescent="0.25">
      <c r="A9" s="217"/>
      <c r="B9" s="805"/>
      <c r="C9" s="806"/>
      <c r="D9" s="807"/>
      <c r="E9" s="808"/>
      <c r="F9" s="810"/>
      <c r="G9" s="812"/>
      <c r="H9" s="814"/>
      <c r="I9" s="818"/>
      <c r="J9" s="819"/>
      <c r="K9" s="820"/>
      <c r="L9" s="812"/>
      <c r="M9" s="822"/>
      <c r="N9" s="217"/>
    </row>
    <row r="10" spans="1:19" x14ac:dyDescent="0.25">
      <c r="A10" s="217"/>
      <c r="B10" s="225">
        <v>1</v>
      </c>
      <c r="C10" s="441"/>
      <c r="D10" s="442"/>
      <c r="E10" s="443"/>
      <c r="F10" s="6"/>
      <c r="G10" s="7"/>
      <c r="H10" s="8"/>
      <c r="I10" s="505"/>
      <c r="J10" s="506"/>
      <c r="K10" s="507"/>
      <c r="L10" s="9"/>
      <c r="M10" s="227">
        <f>SUM(G10*H10)</f>
        <v>0</v>
      </c>
      <c r="N10" s="217"/>
    </row>
    <row r="11" spans="1:19" x14ac:dyDescent="0.25">
      <c r="A11" s="217"/>
      <c r="B11" s="225">
        <v>2</v>
      </c>
      <c r="C11" s="441"/>
      <c r="D11" s="442"/>
      <c r="E11" s="443"/>
      <c r="F11" s="6"/>
      <c r="G11" s="7"/>
      <c r="H11" s="8"/>
      <c r="I11" s="505"/>
      <c r="J11" s="506"/>
      <c r="K11" s="507"/>
      <c r="L11" s="9"/>
      <c r="M11" s="227">
        <f t="shared" ref="M11:M44" si="0">SUM(G11*H11)</f>
        <v>0</v>
      </c>
      <c r="N11" s="217"/>
    </row>
    <row r="12" spans="1:19" x14ac:dyDescent="0.25">
      <c r="A12" s="217"/>
      <c r="B12" s="225">
        <v>3</v>
      </c>
      <c r="C12" s="441"/>
      <c r="D12" s="442"/>
      <c r="E12" s="443"/>
      <c r="F12" s="6"/>
      <c r="G12" s="7"/>
      <c r="H12" s="8"/>
      <c r="I12" s="505"/>
      <c r="J12" s="506"/>
      <c r="K12" s="507"/>
      <c r="L12" s="9"/>
      <c r="M12" s="227">
        <f t="shared" si="0"/>
        <v>0</v>
      </c>
      <c r="N12" s="217"/>
    </row>
    <row r="13" spans="1:19" x14ac:dyDescent="0.25">
      <c r="A13" s="217"/>
      <c r="B13" s="225">
        <v>4</v>
      </c>
      <c r="C13" s="441"/>
      <c r="D13" s="442"/>
      <c r="E13" s="443"/>
      <c r="F13" s="6"/>
      <c r="G13" s="7"/>
      <c r="H13" s="8"/>
      <c r="I13" s="505"/>
      <c r="J13" s="506"/>
      <c r="K13" s="507"/>
      <c r="L13" s="9"/>
      <c r="M13" s="227">
        <f t="shared" si="0"/>
        <v>0</v>
      </c>
      <c r="N13" s="217"/>
    </row>
    <row r="14" spans="1:19" x14ac:dyDescent="0.25">
      <c r="A14" s="217"/>
      <c r="B14" s="228">
        <v>5</v>
      </c>
      <c r="C14" s="441"/>
      <c r="D14" s="442"/>
      <c r="E14" s="443"/>
      <c r="F14" s="6"/>
      <c r="G14" s="7"/>
      <c r="H14" s="8"/>
      <c r="I14" s="505"/>
      <c r="J14" s="506"/>
      <c r="K14" s="507"/>
      <c r="L14" s="9"/>
      <c r="M14" s="227">
        <f t="shared" si="0"/>
        <v>0</v>
      </c>
      <c r="N14" s="217"/>
    </row>
    <row r="15" spans="1:19" x14ac:dyDescent="0.25">
      <c r="A15" s="217"/>
      <c r="B15" s="228">
        <v>6</v>
      </c>
      <c r="C15" s="441"/>
      <c r="D15" s="442"/>
      <c r="E15" s="443"/>
      <c r="F15" s="6"/>
      <c r="G15" s="7"/>
      <c r="H15" s="8"/>
      <c r="I15" s="505"/>
      <c r="J15" s="506"/>
      <c r="K15" s="507"/>
      <c r="L15" s="9"/>
      <c r="M15" s="227">
        <f t="shared" si="0"/>
        <v>0</v>
      </c>
      <c r="N15" s="217"/>
    </row>
    <row r="16" spans="1:19" x14ac:dyDescent="0.25">
      <c r="A16" s="217"/>
      <c r="B16" s="228">
        <v>7</v>
      </c>
      <c r="C16" s="441"/>
      <c r="D16" s="442"/>
      <c r="E16" s="443"/>
      <c r="F16" s="6"/>
      <c r="G16" s="7"/>
      <c r="H16" s="8"/>
      <c r="I16" s="505"/>
      <c r="J16" s="506"/>
      <c r="K16" s="507"/>
      <c r="L16" s="9"/>
      <c r="M16" s="227">
        <f t="shared" si="0"/>
        <v>0</v>
      </c>
      <c r="N16" s="217"/>
    </row>
    <row r="17" spans="1:14" x14ac:dyDescent="0.25">
      <c r="A17" s="217"/>
      <c r="B17" s="228">
        <v>8</v>
      </c>
      <c r="C17" s="441"/>
      <c r="D17" s="442"/>
      <c r="E17" s="443"/>
      <c r="F17" s="6"/>
      <c r="G17" s="7"/>
      <c r="H17" s="8"/>
      <c r="I17" s="505"/>
      <c r="J17" s="506"/>
      <c r="K17" s="507"/>
      <c r="L17" s="9"/>
      <c r="M17" s="227">
        <f t="shared" si="0"/>
        <v>0</v>
      </c>
      <c r="N17" s="217"/>
    </row>
    <row r="18" spans="1:14" x14ac:dyDescent="0.25">
      <c r="A18" s="217"/>
      <c r="B18" s="228">
        <v>9</v>
      </c>
      <c r="C18" s="441"/>
      <c r="D18" s="442"/>
      <c r="E18" s="443"/>
      <c r="F18" s="6"/>
      <c r="G18" s="7"/>
      <c r="H18" s="8"/>
      <c r="I18" s="505"/>
      <c r="J18" s="506"/>
      <c r="K18" s="507"/>
      <c r="L18" s="9"/>
      <c r="M18" s="227">
        <f t="shared" si="0"/>
        <v>0</v>
      </c>
      <c r="N18" s="217"/>
    </row>
    <row r="19" spans="1:14" x14ac:dyDescent="0.25">
      <c r="A19" s="217"/>
      <c r="B19" s="228">
        <v>10</v>
      </c>
      <c r="C19" s="441"/>
      <c r="D19" s="442"/>
      <c r="E19" s="443"/>
      <c r="F19" s="6"/>
      <c r="G19" s="7"/>
      <c r="H19" s="8"/>
      <c r="I19" s="505"/>
      <c r="J19" s="506"/>
      <c r="K19" s="507"/>
      <c r="L19" s="9"/>
      <c r="M19" s="227">
        <f t="shared" si="0"/>
        <v>0</v>
      </c>
      <c r="N19" s="217"/>
    </row>
    <row r="20" spans="1:14" x14ac:dyDescent="0.25">
      <c r="A20" s="217"/>
      <c r="B20" s="228">
        <v>11</v>
      </c>
      <c r="C20" s="441"/>
      <c r="D20" s="442"/>
      <c r="E20" s="443"/>
      <c r="F20" s="6"/>
      <c r="G20" s="7"/>
      <c r="H20" s="8"/>
      <c r="I20" s="505"/>
      <c r="J20" s="506"/>
      <c r="K20" s="507"/>
      <c r="L20" s="9"/>
      <c r="M20" s="227">
        <f t="shared" si="0"/>
        <v>0</v>
      </c>
      <c r="N20" s="217"/>
    </row>
    <row r="21" spans="1:14" x14ac:dyDescent="0.25">
      <c r="A21" s="217"/>
      <c r="B21" s="228">
        <v>12</v>
      </c>
      <c r="C21" s="441"/>
      <c r="D21" s="442"/>
      <c r="E21" s="443"/>
      <c r="F21" s="6"/>
      <c r="G21" s="7"/>
      <c r="H21" s="8"/>
      <c r="I21" s="505"/>
      <c r="J21" s="506"/>
      <c r="K21" s="507"/>
      <c r="L21" s="9"/>
      <c r="M21" s="227">
        <f t="shared" si="0"/>
        <v>0</v>
      </c>
      <c r="N21" s="217"/>
    </row>
    <row r="22" spans="1:14" x14ac:dyDescent="0.25">
      <c r="A22" s="217"/>
      <c r="B22" s="228">
        <v>13</v>
      </c>
      <c r="C22" s="441"/>
      <c r="D22" s="442"/>
      <c r="E22" s="443"/>
      <c r="F22" s="6"/>
      <c r="G22" s="7"/>
      <c r="H22" s="8"/>
      <c r="I22" s="505"/>
      <c r="J22" s="506"/>
      <c r="K22" s="507"/>
      <c r="L22" s="9"/>
      <c r="M22" s="227">
        <f t="shared" si="0"/>
        <v>0</v>
      </c>
      <c r="N22" s="217"/>
    </row>
    <row r="23" spans="1:14" x14ac:dyDescent="0.25">
      <c r="A23" s="217"/>
      <c r="B23" s="228">
        <v>14</v>
      </c>
      <c r="C23" s="441"/>
      <c r="D23" s="442"/>
      <c r="E23" s="443"/>
      <c r="F23" s="6"/>
      <c r="G23" s="7"/>
      <c r="H23" s="8"/>
      <c r="I23" s="505"/>
      <c r="J23" s="506"/>
      <c r="K23" s="507"/>
      <c r="L23" s="9"/>
      <c r="M23" s="227">
        <f t="shared" si="0"/>
        <v>0</v>
      </c>
      <c r="N23" s="217"/>
    </row>
    <row r="24" spans="1:14" x14ac:dyDescent="0.25">
      <c r="A24" s="217"/>
      <c r="B24" s="228">
        <v>15</v>
      </c>
      <c r="C24" s="441"/>
      <c r="D24" s="442"/>
      <c r="E24" s="443"/>
      <c r="F24" s="6"/>
      <c r="G24" s="7"/>
      <c r="H24" s="8"/>
      <c r="I24" s="505"/>
      <c r="J24" s="506"/>
      <c r="K24" s="507"/>
      <c r="L24" s="9"/>
      <c r="M24" s="227">
        <f t="shared" si="0"/>
        <v>0</v>
      </c>
      <c r="N24" s="217"/>
    </row>
    <row r="25" spans="1:14" x14ac:dyDescent="0.25">
      <c r="A25" s="217"/>
      <c r="B25" s="228">
        <v>16</v>
      </c>
      <c r="C25" s="441"/>
      <c r="D25" s="442"/>
      <c r="E25" s="443"/>
      <c r="F25" s="6"/>
      <c r="G25" s="7"/>
      <c r="H25" s="8"/>
      <c r="I25" s="505"/>
      <c r="J25" s="506"/>
      <c r="K25" s="507"/>
      <c r="L25" s="9"/>
      <c r="M25" s="227">
        <f t="shared" si="0"/>
        <v>0</v>
      </c>
      <c r="N25" s="217"/>
    </row>
    <row r="26" spans="1:14" x14ac:dyDescent="0.25">
      <c r="A26" s="217"/>
      <c r="B26" s="228">
        <v>17</v>
      </c>
      <c r="C26" s="441"/>
      <c r="D26" s="442"/>
      <c r="E26" s="443"/>
      <c r="F26" s="6"/>
      <c r="G26" s="7"/>
      <c r="H26" s="8"/>
      <c r="I26" s="505"/>
      <c r="J26" s="506"/>
      <c r="K26" s="507"/>
      <c r="L26" s="9"/>
      <c r="M26" s="227">
        <f t="shared" si="0"/>
        <v>0</v>
      </c>
      <c r="N26" s="217"/>
    </row>
    <row r="27" spans="1:14" x14ac:dyDescent="0.25">
      <c r="A27" s="217"/>
      <c r="B27" s="228">
        <v>18</v>
      </c>
      <c r="C27" s="441"/>
      <c r="D27" s="442"/>
      <c r="E27" s="443"/>
      <c r="F27" s="6"/>
      <c r="G27" s="7"/>
      <c r="H27" s="8"/>
      <c r="I27" s="505"/>
      <c r="J27" s="506"/>
      <c r="K27" s="507"/>
      <c r="L27" s="9"/>
      <c r="M27" s="227">
        <f t="shared" si="0"/>
        <v>0</v>
      </c>
      <c r="N27" s="217"/>
    </row>
    <row r="28" spans="1:14" x14ac:dyDescent="0.25">
      <c r="A28" s="217"/>
      <c r="B28" s="228">
        <v>19</v>
      </c>
      <c r="C28" s="441"/>
      <c r="D28" s="442"/>
      <c r="E28" s="443"/>
      <c r="F28" s="6"/>
      <c r="G28" s="7"/>
      <c r="H28" s="8"/>
      <c r="I28" s="505"/>
      <c r="J28" s="506"/>
      <c r="K28" s="507"/>
      <c r="L28" s="9"/>
      <c r="M28" s="227">
        <f t="shared" si="0"/>
        <v>0</v>
      </c>
      <c r="N28" s="217"/>
    </row>
    <row r="29" spans="1:14" x14ac:dyDescent="0.25">
      <c r="A29" s="217"/>
      <c r="B29" s="228">
        <v>20</v>
      </c>
      <c r="C29" s="441"/>
      <c r="D29" s="442"/>
      <c r="E29" s="443"/>
      <c r="F29" s="6"/>
      <c r="G29" s="7"/>
      <c r="H29" s="8"/>
      <c r="I29" s="505"/>
      <c r="J29" s="506"/>
      <c r="K29" s="507"/>
      <c r="L29" s="9"/>
      <c r="M29" s="227">
        <f t="shared" si="0"/>
        <v>0</v>
      </c>
      <c r="N29" s="217"/>
    </row>
    <row r="30" spans="1:14" x14ac:dyDescent="0.25">
      <c r="A30" s="217"/>
      <c r="B30" s="228">
        <v>21</v>
      </c>
      <c r="C30" s="441"/>
      <c r="D30" s="442"/>
      <c r="E30" s="443"/>
      <c r="F30" s="6"/>
      <c r="G30" s="7"/>
      <c r="H30" s="8"/>
      <c r="I30" s="505"/>
      <c r="J30" s="506"/>
      <c r="K30" s="507"/>
      <c r="L30" s="9"/>
      <c r="M30" s="227">
        <f t="shared" si="0"/>
        <v>0</v>
      </c>
      <c r="N30" s="217"/>
    </row>
    <row r="31" spans="1:14" x14ac:dyDescent="0.25">
      <c r="A31" s="217"/>
      <c r="B31" s="228">
        <v>22</v>
      </c>
      <c r="C31" s="441"/>
      <c r="D31" s="442"/>
      <c r="E31" s="443"/>
      <c r="F31" s="6"/>
      <c r="G31" s="7"/>
      <c r="H31" s="8"/>
      <c r="I31" s="505"/>
      <c r="J31" s="506"/>
      <c r="K31" s="507"/>
      <c r="L31" s="9"/>
      <c r="M31" s="227">
        <f t="shared" si="0"/>
        <v>0</v>
      </c>
      <c r="N31" s="217"/>
    </row>
    <row r="32" spans="1:14" x14ac:dyDescent="0.25">
      <c r="A32" s="217"/>
      <c r="B32" s="228">
        <v>23</v>
      </c>
      <c r="C32" s="444"/>
      <c r="D32" s="441"/>
      <c r="E32" s="445"/>
      <c r="F32" s="6"/>
      <c r="G32" s="7"/>
      <c r="H32" s="8"/>
      <c r="I32" s="505"/>
      <c r="J32" s="506"/>
      <c r="K32" s="507"/>
      <c r="L32" s="9"/>
      <c r="M32" s="227">
        <f t="shared" si="0"/>
        <v>0</v>
      </c>
      <c r="N32" s="217"/>
    </row>
    <row r="33" spans="1:14" x14ac:dyDescent="0.25">
      <c r="A33" s="217"/>
      <c r="B33" s="228">
        <v>24</v>
      </c>
      <c r="C33" s="444"/>
      <c r="D33" s="441"/>
      <c r="E33" s="445"/>
      <c r="F33" s="6"/>
      <c r="G33" s="7"/>
      <c r="H33" s="8"/>
      <c r="I33" s="505"/>
      <c r="J33" s="506"/>
      <c r="K33" s="507"/>
      <c r="L33" s="9"/>
      <c r="M33" s="227">
        <f t="shared" si="0"/>
        <v>0</v>
      </c>
      <c r="N33" s="217"/>
    </row>
    <row r="34" spans="1:14" x14ac:dyDescent="0.25">
      <c r="A34" s="217"/>
      <c r="B34" s="228">
        <v>25</v>
      </c>
      <c r="C34" s="444"/>
      <c r="D34" s="441"/>
      <c r="E34" s="445"/>
      <c r="F34" s="6"/>
      <c r="G34" s="7"/>
      <c r="H34" s="8"/>
      <c r="I34" s="505"/>
      <c r="J34" s="506"/>
      <c r="K34" s="507"/>
      <c r="L34" s="9"/>
      <c r="M34" s="227">
        <f t="shared" si="0"/>
        <v>0</v>
      </c>
      <c r="N34" s="217"/>
    </row>
    <row r="35" spans="1:14" x14ac:dyDescent="0.25">
      <c r="A35" s="217"/>
      <c r="B35" s="228">
        <v>26</v>
      </c>
      <c r="C35" s="444"/>
      <c r="D35" s="441"/>
      <c r="E35" s="445"/>
      <c r="F35" s="6"/>
      <c r="G35" s="7"/>
      <c r="H35" s="8"/>
      <c r="I35" s="505"/>
      <c r="J35" s="506"/>
      <c r="K35" s="507"/>
      <c r="L35" s="9"/>
      <c r="M35" s="227">
        <f t="shared" si="0"/>
        <v>0</v>
      </c>
      <c r="N35" s="217"/>
    </row>
    <row r="36" spans="1:14" x14ac:dyDescent="0.25">
      <c r="A36" s="217"/>
      <c r="B36" s="228">
        <v>27</v>
      </c>
      <c r="C36" s="444"/>
      <c r="D36" s="441"/>
      <c r="E36" s="445"/>
      <c r="F36" s="6"/>
      <c r="G36" s="7"/>
      <c r="H36" s="8"/>
      <c r="I36" s="505"/>
      <c r="J36" s="506"/>
      <c r="K36" s="507"/>
      <c r="L36" s="9"/>
      <c r="M36" s="227">
        <f t="shared" si="0"/>
        <v>0</v>
      </c>
      <c r="N36" s="217"/>
    </row>
    <row r="37" spans="1:14" x14ac:dyDescent="0.25">
      <c r="A37" s="217"/>
      <c r="B37" s="228">
        <v>28</v>
      </c>
      <c r="C37" s="444"/>
      <c r="D37" s="441"/>
      <c r="E37" s="445"/>
      <c r="F37" s="6"/>
      <c r="G37" s="7"/>
      <c r="H37" s="8"/>
      <c r="I37" s="505"/>
      <c r="J37" s="506"/>
      <c r="K37" s="507"/>
      <c r="L37" s="9"/>
      <c r="M37" s="227">
        <f t="shared" si="0"/>
        <v>0</v>
      </c>
      <c r="N37" s="217"/>
    </row>
    <row r="38" spans="1:14" x14ac:dyDescent="0.25">
      <c r="A38" s="217"/>
      <c r="B38" s="228">
        <v>29</v>
      </c>
      <c r="C38" s="441"/>
      <c r="D38" s="442"/>
      <c r="E38" s="443"/>
      <c r="F38" s="6"/>
      <c r="G38" s="7"/>
      <c r="H38" s="8"/>
      <c r="I38" s="505"/>
      <c r="J38" s="506"/>
      <c r="K38" s="507"/>
      <c r="L38" s="9"/>
      <c r="M38" s="227">
        <f t="shared" si="0"/>
        <v>0</v>
      </c>
      <c r="N38" s="217"/>
    </row>
    <row r="39" spans="1:14" x14ac:dyDescent="0.25">
      <c r="A39" s="217"/>
      <c r="B39" s="228">
        <v>30</v>
      </c>
      <c r="C39" s="441"/>
      <c r="D39" s="442"/>
      <c r="E39" s="443"/>
      <c r="F39" s="6"/>
      <c r="G39" s="7"/>
      <c r="H39" s="8"/>
      <c r="I39" s="505"/>
      <c r="J39" s="506"/>
      <c r="K39" s="507"/>
      <c r="L39" s="9"/>
      <c r="M39" s="227">
        <f t="shared" si="0"/>
        <v>0</v>
      </c>
      <c r="N39" s="217"/>
    </row>
    <row r="40" spans="1:14" x14ac:dyDescent="0.25">
      <c r="A40" s="217"/>
      <c r="B40" s="228">
        <v>31</v>
      </c>
      <c r="C40" s="441"/>
      <c r="D40" s="442"/>
      <c r="E40" s="443"/>
      <c r="F40" s="6"/>
      <c r="G40" s="7"/>
      <c r="H40" s="8"/>
      <c r="I40" s="505"/>
      <c r="J40" s="506"/>
      <c r="K40" s="507"/>
      <c r="L40" s="9"/>
      <c r="M40" s="227">
        <f t="shared" si="0"/>
        <v>0</v>
      </c>
      <c r="N40" s="217"/>
    </row>
    <row r="41" spans="1:14" x14ac:dyDescent="0.25">
      <c r="A41" s="217"/>
      <c r="B41" s="228">
        <v>32</v>
      </c>
      <c r="C41" s="441"/>
      <c r="D41" s="442"/>
      <c r="E41" s="443"/>
      <c r="F41" s="6"/>
      <c r="G41" s="7"/>
      <c r="H41" s="8"/>
      <c r="I41" s="505"/>
      <c r="J41" s="506"/>
      <c r="K41" s="507"/>
      <c r="L41" s="9"/>
      <c r="M41" s="227">
        <f t="shared" si="0"/>
        <v>0</v>
      </c>
      <c r="N41" s="217"/>
    </row>
    <row r="42" spans="1:14" x14ac:dyDescent="0.25">
      <c r="A42" s="217"/>
      <c r="B42" s="228">
        <v>33</v>
      </c>
      <c r="C42" s="441"/>
      <c r="D42" s="442"/>
      <c r="E42" s="443"/>
      <c r="F42" s="6"/>
      <c r="G42" s="7"/>
      <c r="H42" s="8"/>
      <c r="I42" s="505"/>
      <c r="J42" s="506"/>
      <c r="K42" s="507"/>
      <c r="L42" s="9"/>
      <c r="M42" s="227">
        <f t="shared" si="0"/>
        <v>0</v>
      </c>
      <c r="N42" s="217"/>
    </row>
    <row r="43" spans="1:14" x14ac:dyDescent="0.25">
      <c r="A43" s="217"/>
      <c r="B43" s="228">
        <v>34</v>
      </c>
      <c r="C43" s="441"/>
      <c r="D43" s="442"/>
      <c r="E43" s="443"/>
      <c r="F43" s="6"/>
      <c r="G43" s="7"/>
      <c r="H43" s="8"/>
      <c r="I43" s="505"/>
      <c r="J43" s="506"/>
      <c r="K43" s="507"/>
      <c r="L43" s="9"/>
      <c r="M43" s="227">
        <f t="shared" si="0"/>
        <v>0</v>
      </c>
      <c r="N43" s="217"/>
    </row>
    <row r="44" spans="1:14" x14ac:dyDescent="0.25">
      <c r="A44" s="217"/>
      <c r="B44" s="228">
        <v>35</v>
      </c>
      <c r="C44" s="441"/>
      <c r="D44" s="442"/>
      <c r="E44" s="443"/>
      <c r="F44" s="6"/>
      <c r="G44" s="7"/>
      <c r="H44" s="8"/>
      <c r="I44" s="505"/>
      <c r="J44" s="506"/>
      <c r="K44" s="507"/>
      <c r="L44" s="9"/>
      <c r="M44" s="227">
        <f t="shared" si="0"/>
        <v>0</v>
      </c>
      <c r="N44" s="217"/>
    </row>
    <row r="45" spans="1:14" ht="15.75" thickBot="1" x14ac:dyDescent="0.3">
      <c r="A45" s="229"/>
      <c r="B45" s="514"/>
      <c r="C45" s="515"/>
      <c r="D45" s="515"/>
      <c r="E45" s="516"/>
      <c r="F45" s="517"/>
      <c r="G45" s="518"/>
      <c r="H45" s="519"/>
      <c r="I45" s="432"/>
      <c r="J45" s="433"/>
      <c r="K45" s="520"/>
      <c r="L45" s="521"/>
      <c r="M45" s="349"/>
      <c r="N45" s="229"/>
    </row>
    <row r="46" spans="1:14" ht="15.75" thickBot="1" x14ac:dyDescent="0.3">
      <c r="A46" s="229"/>
      <c r="B46" s="769" t="s">
        <v>6</v>
      </c>
      <c r="C46" s="769"/>
      <c r="D46" s="769"/>
      <c r="E46" s="769"/>
      <c r="F46" s="769"/>
      <c r="G46" s="770">
        <f>SUM(G10:G44)</f>
        <v>0</v>
      </c>
      <c r="H46" s="771"/>
      <c r="I46" s="354"/>
      <c r="J46" s="355"/>
      <c r="K46" s="823" t="s">
        <v>24</v>
      </c>
      <c r="L46" s="824"/>
      <c r="M46" s="367">
        <f>ROUND(SUM(M10:M45),2)</f>
        <v>0</v>
      </c>
      <c r="N46" s="229"/>
    </row>
    <row r="47" spans="1:14" ht="7.5" customHeight="1" x14ac:dyDescent="0.25">
      <c r="A47" s="229"/>
      <c r="B47" s="233"/>
      <c r="C47" s="233"/>
      <c r="D47" s="233"/>
      <c r="E47" s="233"/>
      <c r="F47" s="233"/>
      <c r="G47" s="234"/>
      <c r="H47" s="235"/>
      <c r="I47" s="235"/>
      <c r="J47" s="235"/>
      <c r="K47" s="229"/>
      <c r="L47" s="236"/>
      <c r="M47" s="237"/>
      <c r="N47" s="229"/>
    </row>
    <row r="48" spans="1:14" ht="17.25" customHeight="1" x14ac:dyDescent="0.25">
      <c r="A48" s="229"/>
      <c r="B48" s="825" t="s">
        <v>23</v>
      </c>
      <c r="C48" s="825"/>
      <c r="D48" s="825"/>
      <c r="E48" s="825"/>
      <c r="F48" s="825"/>
      <c r="G48" s="513"/>
      <c r="H48" s="513"/>
      <c r="I48" s="513"/>
      <c r="J48" s="513"/>
      <c r="K48" s="513"/>
      <c r="L48" s="513"/>
      <c r="M48" s="350">
        <v>0</v>
      </c>
      <c r="N48" s="229"/>
    </row>
    <row r="49" spans="1:14" ht="15.75" thickBot="1" x14ac:dyDescent="0.3">
      <c r="A49" s="229"/>
      <c r="B49" s="825" t="s">
        <v>23</v>
      </c>
      <c r="C49" s="825"/>
      <c r="D49" s="825"/>
      <c r="E49" s="825"/>
      <c r="F49" s="825"/>
      <c r="G49" s="522"/>
      <c r="H49" s="522"/>
      <c r="I49" s="522"/>
      <c r="J49" s="522"/>
      <c r="K49" s="523"/>
      <c r="L49" s="523"/>
      <c r="M49" s="356">
        <v>0</v>
      </c>
      <c r="N49" s="229"/>
    </row>
    <row r="50" spans="1:14" ht="15.75" thickBot="1" x14ac:dyDescent="0.3">
      <c r="A50" s="229"/>
      <c r="B50" s="524"/>
      <c r="C50" s="525"/>
      <c r="D50" s="525"/>
      <c r="E50" s="525"/>
      <c r="F50" s="525"/>
      <c r="G50" s="525"/>
      <c r="H50" s="525"/>
      <c r="I50" s="525"/>
      <c r="J50" s="525"/>
      <c r="K50" s="832" t="s">
        <v>110</v>
      </c>
      <c r="L50" s="833"/>
      <c r="M50" s="368">
        <f>ROUND(SUM(M46+M48+M49),2)</f>
        <v>0</v>
      </c>
      <c r="N50" s="229"/>
    </row>
    <row r="51" spans="1:14" x14ac:dyDescent="0.25">
      <c r="A51" s="229"/>
      <c r="B51" s="834" t="s">
        <v>84</v>
      </c>
      <c r="C51" s="834"/>
      <c r="D51" s="834"/>
      <c r="E51" s="834"/>
      <c r="F51" s="834"/>
      <c r="G51" s="834"/>
      <c r="H51" s="834"/>
      <c r="I51" s="834"/>
      <c r="J51" s="834"/>
      <c r="K51" s="835"/>
      <c r="L51" s="835"/>
      <c r="M51" s="835"/>
      <c r="N51" s="229"/>
    </row>
    <row r="52" spans="1:14" x14ac:dyDescent="0.25">
      <c r="A52" s="229"/>
      <c r="B52" s="835"/>
      <c r="C52" s="835"/>
      <c r="D52" s="835"/>
      <c r="E52" s="835"/>
      <c r="F52" s="835"/>
      <c r="G52" s="835"/>
      <c r="H52" s="835"/>
      <c r="I52" s="835"/>
      <c r="J52" s="835"/>
      <c r="K52" s="835"/>
      <c r="L52" s="835"/>
      <c r="M52" s="835"/>
      <c r="N52" s="229"/>
    </row>
    <row r="53" spans="1:14" ht="15" customHeight="1" x14ac:dyDescent="0.25">
      <c r="A53" s="229"/>
      <c r="B53" s="835"/>
      <c r="C53" s="835"/>
      <c r="D53" s="835"/>
      <c r="E53" s="835"/>
      <c r="F53" s="835"/>
      <c r="G53" s="835"/>
      <c r="H53" s="835"/>
      <c r="I53" s="835"/>
      <c r="J53" s="835"/>
      <c r="K53" s="835"/>
      <c r="L53" s="835"/>
      <c r="M53" s="835"/>
      <c r="N53" s="229"/>
    </row>
    <row r="54" spans="1:14" x14ac:dyDescent="0.25">
      <c r="A54" s="229"/>
      <c r="B54" s="835"/>
      <c r="C54" s="835"/>
      <c r="D54" s="835"/>
      <c r="E54" s="835"/>
      <c r="F54" s="835"/>
      <c r="G54" s="835"/>
      <c r="H54" s="835"/>
      <c r="I54" s="835"/>
      <c r="J54" s="835"/>
      <c r="K54" s="835"/>
      <c r="L54" s="835"/>
      <c r="M54" s="835"/>
      <c r="N54" s="229"/>
    </row>
    <row r="55" spans="1:14" x14ac:dyDescent="0.25">
      <c r="A55" s="229"/>
      <c r="B55" s="835"/>
      <c r="C55" s="835"/>
      <c r="D55" s="835"/>
      <c r="E55" s="835"/>
      <c r="F55" s="835"/>
      <c r="G55" s="835"/>
      <c r="H55" s="835"/>
      <c r="I55" s="835"/>
      <c r="J55" s="835"/>
      <c r="K55" s="835"/>
      <c r="L55" s="835"/>
      <c r="M55" s="835"/>
      <c r="N55" s="229"/>
    </row>
    <row r="56" spans="1:14" ht="15" customHeight="1" x14ac:dyDescent="0.25">
      <c r="A56" s="229"/>
      <c r="B56" s="836" t="s">
        <v>68</v>
      </c>
      <c r="C56" s="836"/>
      <c r="D56" s="836"/>
      <c r="E56" s="836"/>
      <c r="F56" s="836"/>
      <c r="G56" s="836"/>
      <c r="H56" s="836"/>
      <c r="I56" s="836"/>
      <c r="J56" s="836"/>
      <c r="K56" s="836"/>
      <c r="L56" s="836"/>
      <c r="M56" s="836"/>
      <c r="N56" s="229"/>
    </row>
    <row r="57" spans="1:14" ht="15" customHeight="1" x14ac:dyDescent="0.25">
      <c r="A57" s="229"/>
      <c r="B57" s="836"/>
      <c r="C57" s="836"/>
      <c r="D57" s="836"/>
      <c r="E57" s="836"/>
      <c r="F57" s="836"/>
      <c r="G57" s="836"/>
      <c r="H57" s="836"/>
      <c r="I57" s="836"/>
      <c r="J57" s="836"/>
      <c r="K57" s="836"/>
      <c r="L57" s="836"/>
      <c r="M57" s="836"/>
      <c r="N57" s="229"/>
    </row>
    <row r="58" spans="1:14" x14ac:dyDescent="0.25">
      <c r="A58" s="229"/>
      <c r="B58" s="837" t="s">
        <v>17</v>
      </c>
      <c r="C58" s="837"/>
      <c r="D58" s="838"/>
      <c r="E58" s="839"/>
      <c r="F58" s="839"/>
      <c r="G58" s="839"/>
      <c r="H58" s="839"/>
      <c r="I58" s="839"/>
      <c r="J58" s="369" t="s">
        <v>18</v>
      </c>
      <c r="K58" s="838"/>
      <c r="L58" s="839"/>
      <c r="M58" s="839"/>
      <c r="N58" s="229"/>
    </row>
    <row r="59" spans="1:14" x14ac:dyDescent="0.25">
      <c r="A59" s="229"/>
      <c r="B59" s="217"/>
      <c r="C59" s="826"/>
      <c r="D59" s="826"/>
      <c r="E59" s="826"/>
      <c r="F59" s="826"/>
      <c r="G59" s="826"/>
      <c r="H59" s="826"/>
      <c r="I59" s="370"/>
      <c r="J59" s="370"/>
      <c r="K59" s="370"/>
      <c r="L59" s="370"/>
      <c r="M59" s="217"/>
      <c r="N59" s="229"/>
    </row>
    <row r="60" spans="1:14" x14ac:dyDescent="0.25">
      <c r="A60" s="229"/>
      <c r="B60" s="827" t="s">
        <v>19</v>
      </c>
      <c r="C60" s="827"/>
      <c r="D60" s="828"/>
      <c r="E60" s="829"/>
      <c r="F60" s="829"/>
      <c r="G60" s="829"/>
      <c r="H60" s="829"/>
      <c r="I60" s="829"/>
      <c r="J60" s="829"/>
      <c r="K60" s="371" t="s">
        <v>16</v>
      </c>
      <c r="L60" s="830"/>
      <c r="M60" s="831"/>
      <c r="N60" s="229"/>
    </row>
    <row r="61" spans="1:14" x14ac:dyDescent="0.25">
      <c r="A61" s="229"/>
      <c r="B61" s="229"/>
      <c r="C61" s="229"/>
      <c r="D61" s="229"/>
      <c r="E61" s="229"/>
      <c r="F61" s="229"/>
      <c r="G61" s="229"/>
      <c r="H61" s="229"/>
      <c r="I61" s="229"/>
      <c r="J61" s="229"/>
      <c r="K61" s="229"/>
      <c r="L61" s="229"/>
      <c r="M61" s="241" t="s">
        <v>111</v>
      </c>
      <c r="N61" s="229"/>
    </row>
  </sheetData>
  <sheetProtection algorithmName="SHA-512" hashValue="IJsRnDsJRa9dQPckHRfVhpx3YLjaxRWADfOqtAatNUqxoGUn1oEihwfStwFKmYV/9kEDoC/WFensUIxrknRTGQ==" saltValue="rppPdZH6IoCffgc+bjp8EQ==" spinCount="100000" sheet="1" selectLockedCells="1"/>
  <mergeCells count="107">
    <mergeCell ref="C59:H59"/>
    <mergeCell ref="B60:C60"/>
    <mergeCell ref="D60:J60"/>
    <mergeCell ref="L60:M60"/>
    <mergeCell ref="B50:J50"/>
    <mergeCell ref="K50:L50"/>
    <mergeCell ref="B51:M55"/>
    <mergeCell ref="B56:M57"/>
    <mergeCell ref="B58:C58"/>
    <mergeCell ref="D58:I58"/>
    <mergeCell ref="K58:M58"/>
    <mergeCell ref="B46:F46"/>
    <mergeCell ref="G46:H46"/>
    <mergeCell ref="K46:L46"/>
    <mergeCell ref="B48:F48"/>
    <mergeCell ref="G48:L48"/>
    <mergeCell ref="B49:F49"/>
    <mergeCell ref="G49:L49"/>
    <mergeCell ref="C43:E43"/>
    <mergeCell ref="I43:K43"/>
    <mergeCell ref="C44:E44"/>
    <mergeCell ref="I44:K44"/>
    <mergeCell ref="B45:E45"/>
    <mergeCell ref="F45:H45"/>
    <mergeCell ref="I45:L45"/>
    <mergeCell ref="C40:E40"/>
    <mergeCell ref="I40:K40"/>
    <mergeCell ref="C41:E41"/>
    <mergeCell ref="I41:K41"/>
    <mergeCell ref="C42:E42"/>
    <mergeCell ref="I42:K42"/>
    <mergeCell ref="C37:E37"/>
    <mergeCell ref="I37:K37"/>
    <mergeCell ref="C38:E38"/>
    <mergeCell ref="I38:K38"/>
    <mergeCell ref="C39:E39"/>
    <mergeCell ref="I39:K39"/>
    <mergeCell ref="C34:E34"/>
    <mergeCell ref="I34:K34"/>
    <mergeCell ref="C35:E35"/>
    <mergeCell ref="I35:K35"/>
    <mergeCell ref="C36:E36"/>
    <mergeCell ref="I36:K36"/>
    <mergeCell ref="C31:E31"/>
    <mergeCell ref="I31:K31"/>
    <mergeCell ref="C32:E32"/>
    <mergeCell ref="I32:K32"/>
    <mergeCell ref="C33:E33"/>
    <mergeCell ref="I33:K33"/>
    <mergeCell ref="C28:E28"/>
    <mergeCell ref="I28:K28"/>
    <mergeCell ref="C29:E29"/>
    <mergeCell ref="I29:K29"/>
    <mergeCell ref="C30:E30"/>
    <mergeCell ref="I30:K30"/>
    <mergeCell ref="C25:E25"/>
    <mergeCell ref="I25:K25"/>
    <mergeCell ref="C26:E26"/>
    <mergeCell ref="I26:K26"/>
    <mergeCell ref="C27:E27"/>
    <mergeCell ref="I27:K27"/>
    <mergeCell ref="C22:E22"/>
    <mergeCell ref="I22:K22"/>
    <mergeCell ref="C23:E23"/>
    <mergeCell ref="I23:K23"/>
    <mergeCell ref="C24:E24"/>
    <mergeCell ref="I24:K24"/>
    <mergeCell ref="C19:E19"/>
    <mergeCell ref="I19:K19"/>
    <mergeCell ref="C20:E20"/>
    <mergeCell ref="I20:K20"/>
    <mergeCell ref="C21:E21"/>
    <mergeCell ref="I21:K21"/>
    <mergeCell ref="C16:E16"/>
    <mergeCell ref="I16:K16"/>
    <mergeCell ref="C17:E17"/>
    <mergeCell ref="I17:K17"/>
    <mergeCell ref="C18:E18"/>
    <mergeCell ref="I18:K18"/>
    <mergeCell ref="C13:E13"/>
    <mergeCell ref="I13:K13"/>
    <mergeCell ref="C14:E14"/>
    <mergeCell ref="I14:K14"/>
    <mergeCell ref="C15:E15"/>
    <mergeCell ref="I15:K15"/>
    <mergeCell ref="C11:E11"/>
    <mergeCell ref="I11:K11"/>
    <mergeCell ref="C12:E12"/>
    <mergeCell ref="I12:K12"/>
    <mergeCell ref="B6:E6"/>
    <mergeCell ref="C7:M7"/>
    <mergeCell ref="B8:E9"/>
    <mergeCell ref="F8:F9"/>
    <mergeCell ref="G8:G9"/>
    <mergeCell ref="H8:H9"/>
    <mergeCell ref="I8:K9"/>
    <mergeCell ref="L8:L9"/>
    <mergeCell ref="M8:M9"/>
    <mergeCell ref="A1:M1"/>
    <mergeCell ref="A2:M2"/>
    <mergeCell ref="E3:J4"/>
    <mergeCell ref="B4:D4"/>
    <mergeCell ref="L4:M4"/>
    <mergeCell ref="C5:M5"/>
    <mergeCell ref="P8:S8"/>
    <mergeCell ref="C10:E10"/>
    <mergeCell ref="I10:K10"/>
  </mergeCells>
  <printOptions horizontalCentered="1" verticalCentered="1"/>
  <pageMargins left="0.25" right="0.25" top="0.75" bottom="0.75" header="0.3" footer="0.3"/>
  <pageSetup scale="78" orientation="portrait" blackAndWhite="1"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296FB-7D99-4C7A-AC59-708326403BEF}">
  <sheetPr>
    <tabColor theme="7" tint="0.59999389629810485"/>
    <pageSetUpPr fitToPage="1"/>
  </sheetPr>
  <dimension ref="A1:P63"/>
  <sheetViews>
    <sheetView showGridLines="0" showRowColHeaders="0" zoomScale="140" zoomScaleNormal="140" workbookViewId="0">
      <selection activeCell="E20" sqref="E20:F20"/>
    </sheetView>
  </sheetViews>
  <sheetFormatPr defaultRowHeight="12.75" x14ac:dyDescent="0.2"/>
  <cols>
    <col min="1" max="1" width="1.42578125" style="1" customWidth="1"/>
    <col min="2" max="2" width="4.5703125" style="1" customWidth="1"/>
    <col min="3" max="3" width="13.85546875" style="1" customWidth="1"/>
    <col min="4" max="4" width="11.7109375" style="1" customWidth="1"/>
    <col min="5" max="5" width="9.7109375" style="1" bestFit="1" customWidth="1"/>
    <col min="6" max="6" width="9.140625" style="1" bestFit="1" customWidth="1"/>
    <col min="7" max="7" width="12" style="1" customWidth="1"/>
    <col min="8" max="8" width="11.5703125" style="1" customWidth="1"/>
    <col min="9" max="9" width="9.7109375" style="1" bestFit="1" customWidth="1"/>
    <col min="10" max="10" width="9.140625" style="1"/>
    <col min="11" max="11" width="1.42578125" style="1" customWidth="1"/>
    <col min="12" max="257" width="9.140625" style="1"/>
    <col min="258" max="258" width="4.5703125" style="1" customWidth="1"/>
    <col min="259" max="259" width="13.85546875" style="1" customWidth="1"/>
    <col min="260" max="260" width="11.7109375" style="1" customWidth="1"/>
    <col min="261" max="261" width="9.7109375" style="1" bestFit="1" customWidth="1"/>
    <col min="262" max="262" width="9.140625" style="1" bestFit="1" customWidth="1"/>
    <col min="263" max="263" width="12" style="1" customWidth="1"/>
    <col min="264" max="264" width="11.5703125" style="1" customWidth="1"/>
    <col min="265" max="265" width="9.7109375" style="1" bestFit="1" customWidth="1"/>
    <col min="266" max="513" width="9.140625" style="1"/>
    <col min="514" max="514" width="4.5703125" style="1" customWidth="1"/>
    <col min="515" max="515" width="13.85546875" style="1" customWidth="1"/>
    <col min="516" max="516" width="11.7109375" style="1" customWidth="1"/>
    <col min="517" max="517" width="9.7109375" style="1" bestFit="1" customWidth="1"/>
    <col min="518" max="518" width="9.140625" style="1" bestFit="1" customWidth="1"/>
    <col min="519" max="519" width="12" style="1" customWidth="1"/>
    <col min="520" max="520" width="11.5703125" style="1" customWidth="1"/>
    <col min="521" max="521" width="9.7109375" style="1" bestFit="1" customWidth="1"/>
    <col min="522" max="769" width="9.140625" style="1"/>
    <col min="770" max="770" width="4.5703125" style="1" customWidth="1"/>
    <col min="771" max="771" width="13.85546875" style="1" customWidth="1"/>
    <col min="772" max="772" width="11.7109375" style="1" customWidth="1"/>
    <col min="773" max="773" width="9.7109375" style="1" bestFit="1" customWidth="1"/>
    <col min="774" max="774" width="9.140625" style="1" bestFit="1" customWidth="1"/>
    <col min="775" max="775" width="12" style="1" customWidth="1"/>
    <col min="776" max="776" width="11.5703125" style="1" customWidth="1"/>
    <col min="777" max="777" width="9.7109375" style="1" bestFit="1" customWidth="1"/>
    <col min="778" max="1025" width="9.140625" style="1"/>
    <col min="1026" max="1026" width="4.5703125" style="1" customWidth="1"/>
    <col min="1027" max="1027" width="13.85546875" style="1" customWidth="1"/>
    <col min="1028" max="1028" width="11.7109375" style="1" customWidth="1"/>
    <col min="1029" max="1029" width="9.7109375" style="1" bestFit="1" customWidth="1"/>
    <col min="1030" max="1030" width="9.140625" style="1" bestFit="1" customWidth="1"/>
    <col min="1031" max="1031" width="12" style="1" customWidth="1"/>
    <col min="1032" max="1032" width="11.5703125" style="1" customWidth="1"/>
    <col min="1033" max="1033" width="9.7109375" style="1" bestFit="1" customWidth="1"/>
    <col min="1034" max="1281" width="9.140625" style="1"/>
    <col min="1282" max="1282" width="4.5703125" style="1" customWidth="1"/>
    <col min="1283" max="1283" width="13.85546875" style="1" customWidth="1"/>
    <col min="1284" max="1284" width="11.7109375" style="1" customWidth="1"/>
    <col min="1285" max="1285" width="9.7109375" style="1" bestFit="1" customWidth="1"/>
    <col min="1286" max="1286" width="9.140625" style="1" bestFit="1" customWidth="1"/>
    <col min="1287" max="1287" width="12" style="1" customWidth="1"/>
    <col min="1288" max="1288" width="11.5703125" style="1" customWidth="1"/>
    <col min="1289" max="1289" width="9.7109375" style="1" bestFit="1" customWidth="1"/>
    <col min="1290" max="1537" width="9.140625" style="1"/>
    <col min="1538" max="1538" width="4.5703125" style="1" customWidth="1"/>
    <col min="1539" max="1539" width="13.85546875" style="1" customWidth="1"/>
    <col min="1540" max="1540" width="11.7109375" style="1" customWidth="1"/>
    <col min="1541" max="1541" width="9.7109375" style="1" bestFit="1" customWidth="1"/>
    <col min="1542" max="1542" width="9.140625" style="1" bestFit="1" customWidth="1"/>
    <col min="1543" max="1543" width="12" style="1" customWidth="1"/>
    <col min="1544" max="1544" width="11.5703125" style="1" customWidth="1"/>
    <col min="1545" max="1545" width="9.7109375" style="1" bestFit="1" customWidth="1"/>
    <col min="1546" max="1793" width="9.140625" style="1"/>
    <col min="1794" max="1794" width="4.5703125" style="1" customWidth="1"/>
    <col min="1795" max="1795" width="13.85546875" style="1" customWidth="1"/>
    <col min="1796" max="1796" width="11.7109375" style="1" customWidth="1"/>
    <col min="1797" max="1797" width="9.7109375" style="1" bestFit="1" customWidth="1"/>
    <col min="1798" max="1798" width="9.140625" style="1" bestFit="1" customWidth="1"/>
    <col min="1799" max="1799" width="12" style="1" customWidth="1"/>
    <col min="1800" max="1800" width="11.5703125" style="1" customWidth="1"/>
    <col min="1801" max="1801" width="9.7109375" style="1" bestFit="1" customWidth="1"/>
    <col min="1802" max="2049" width="9.140625" style="1"/>
    <col min="2050" max="2050" width="4.5703125" style="1" customWidth="1"/>
    <col min="2051" max="2051" width="13.85546875" style="1" customWidth="1"/>
    <col min="2052" max="2052" width="11.7109375" style="1" customWidth="1"/>
    <col min="2053" max="2053" width="9.7109375" style="1" bestFit="1" customWidth="1"/>
    <col min="2054" max="2054" width="9.140625" style="1" bestFit="1" customWidth="1"/>
    <col min="2055" max="2055" width="12" style="1" customWidth="1"/>
    <col min="2056" max="2056" width="11.5703125" style="1" customWidth="1"/>
    <col min="2057" max="2057" width="9.7109375" style="1" bestFit="1" customWidth="1"/>
    <col min="2058" max="2305" width="9.140625" style="1"/>
    <col min="2306" max="2306" width="4.5703125" style="1" customWidth="1"/>
    <col min="2307" max="2307" width="13.85546875" style="1" customWidth="1"/>
    <col min="2308" max="2308" width="11.7109375" style="1" customWidth="1"/>
    <col min="2309" max="2309" width="9.7109375" style="1" bestFit="1" customWidth="1"/>
    <col min="2310" max="2310" width="9.140625" style="1" bestFit="1" customWidth="1"/>
    <col min="2311" max="2311" width="12" style="1" customWidth="1"/>
    <col min="2312" max="2312" width="11.5703125" style="1" customWidth="1"/>
    <col min="2313" max="2313" width="9.7109375" style="1" bestFit="1" customWidth="1"/>
    <col min="2314" max="2561" width="9.140625" style="1"/>
    <col min="2562" max="2562" width="4.5703125" style="1" customWidth="1"/>
    <col min="2563" max="2563" width="13.85546875" style="1" customWidth="1"/>
    <col min="2564" max="2564" width="11.7109375" style="1" customWidth="1"/>
    <col min="2565" max="2565" width="9.7109375" style="1" bestFit="1" customWidth="1"/>
    <col min="2566" max="2566" width="9.140625" style="1" bestFit="1" customWidth="1"/>
    <col min="2567" max="2567" width="12" style="1" customWidth="1"/>
    <col min="2568" max="2568" width="11.5703125" style="1" customWidth="1"/>
    <col min="2569" max="2569" width="9.7109375" style="1" bestFit="1" customWidth="1"/>
    <col min="2570" max="2817" width="9.140625" style="1"/>
    <col min="2818" max="2818" width="4.5703125" style="1" customWidth="1"/>
    <col min="2819" max="2819" width="13.85546875" style="1" customWidth="1"/>
    <col min="2820" max="2820" width="11.7109375" style="1" customWidth="1"/>
    <col min="2821" max="2821" width="9.7109375" style="1" bestFit="1" customWidth="1"/>
    <col min="2822" max="2822" width="9.140625" style="1" bestFit="1" customWidth="1"/>
    <col min="2823" max="2823" width="12" style="1" customWidth="1"/>
    <col min="2824" max="2824" width="11.5703125" style="1" customWidth="1"/>
    <col min="2825" max="2825" width="9.7109375" style="1" bestFit="1" customWidth="1"/>
    <col min="2826" max="3073" width="9.140625" style="1"/>
    <col min="3074" max="3074" width="4.5703125" style="1" customWidth="1"/>
    <col min="3075" max="3075" width="13.85546875" style="1" customWidth="1"/>
    <col min="3076" max="3076" width="11.7109375" style="1" customWidth="1"/>
    <col min="3077" max="3077" width="9.7109375" style="1" bestFit="1" customWidth="1"/>
    <col min="3078" max="3078" width="9.140625" style="1" bestFit="1" customWidth="1"/>
    <col min="3079" max="3079" width="12" style="1" customWidth="1"/>
    <col min="3080" max="3080" width="11.5703125" style="1" customWidth="1"/>
    <col min="3081" max="3081" width="9.7109375" style="1" bestFit="1" customWidth="1"/>
    <col min="3082" max="3329" width="9.140625" style="1"/>
    <col min="3330" max="3330" width="4.5703125" style="1" customWidth="1"/>
    <col min="3331" max="3331" width="13.85546875" style="1" customWidth="1"/>
    <col min="3332" max="3332" width="11.7109375" style="1" customWidth="1"/>
    <col min="3333" max="3333" width="9.7109375" style="1" bestFit="1" customWidth="1"/>
    <col min="3334" max="3334" width="9.140625" style="1" bestFit="1" customWidth="1"/>
    <col min="3335" max="3335" width="12" style="1" customWidth="1"/>
    <col min="3336" max="3336" width="11.5703125" style="1" customWidth="1"/>
    <col min="3337" max="3337" width="9.7109375" style="1" bestFit="1" customWidth="1"/>
    <col min="3338" max="3585" width="9.140625" style="1"/>
    <col min="3586" max="3586" width="4.5703125" style="1" customWidth="1"/>
    <col min="3587" max="3587" width="13.85546875" style="1" customWidth="1"/>
    <col min="3588" max="3588" width="11.7109375" style="1" customWidth="1"/>
    <col min="3589" max="3589" width="9.7109375" style="1" bestFit="1" customWidth="1"/>
    <col min="3590" max="3590" width="9.140625" style="1" bestFit="1" customWidth="1"/>
    <col min="3591" max="3591" width="12" style="1" customWidth="1"/>
    <col min="3592" max="3592" width="11.5703125" style="1" customWidth="1"/>
    <col min="3593" max="3593" width="9.7109375" style="1" bestFit="1" customWidth="1"/>
    <col min="3594" max="3841" width="9.140625" style="1"/>
    <col min="3842" max="3842" width="4.5703125" style="1" customWidth="1"/>
    <col min="3843" max="3843" width="13.85546875" style="1" customWidth="1"/>
    <col min="3844" max="3844" width="11.7109375" style="1" customWidth="1"/>
    <col min="3845" max="3845" width="9.7109375" style="1" bestFit="1" customWidth="1"/>
    <col min="3846" max="3846" width="9.140625" style="1" bestFit="1" customWidth="1"/>
    <col min="3847" max="3847" width="12" style="1" customWidth="1"/>
    <col min="3848" max="3848" width="11.5703125" style="1" customWidth="1"/>
    <col min="3849" max="3849" width="9.7109375" style="1" bestFit="1" customWidth="1"/>
    <col min="3850" max="4097" width="9.140625" style="1"/>
    <col min="4098" max="4098" width="4.5703125" style="1" customWidth="1"/>
    <col min="4099" max="4099" width="13.85546875" style="1" customWidth="1"/>
    <col min="4100" max="4100" width="11.7109375" style="1" customWidth="1"/>
    <col min="4101" max="4101" width="9.7109375" style="1" bestFit="1" customWidth="1"/>
    <col min="4102" max="4102" width="9.140625" style="1" bestFit="1" customWidth="1"/>
    <col min="4103" max="4103" width="12" style="1" customWidth="1"/>
    <col min="4104" max="4104" width="11.5703125" style="1" customWidth="1"/>
    <col min="4105" max="4105" width="9.7109375" style="1" bestFit="1" customWidth="1"/>
    <col min="4106" max="4353" width="9.140625" style="1"/>
    <col min="4354" max="4354" width="4.5703125" style="1" customWidth="1"/>
    <col min="4355" max="4355" width="13.85546875" style="1" customWidth="1"/>
    <col min="4356" max="4356" width="11.7109375" style="1" customWidth="1"/>
    <col min="4357" max="4357" width="9.7109375" style="1" bestFit="1" customWidth="1"/>
    <col min="4358" max="4358" width="9.140625" style="1" bestFit="1" customWidth="1"/>
    <col min="4359" max="4359" width="12" style="1" customWidth="1"/>
    <col min="4360" max="4360" width="11.5703125" style="1" customWidth="1"/>
    <col min="4361" max="4361" width="9.7109375" style="1" bestFit="1" customWidth="1"/>
    <col min="4362" max="4609" width="9.140625" style="1"/>
    <col min="4610" max="4610" width="4.5703125" style="1" customWidth="1"/>
    <col min="4611" max="4611" width="13.85546875" style="1" customWidth="1"/>
    <col min="4612" max="4612" width="11.7109375" style="1" customWidth="1"/>
    <col min="4613" max="4613" width="9.7109375" style="1" bestFit="1" customWidth="1"/>
    <col min="4614" max="4614" width="9.140625" style="1" bestFit="1" customWidth="1"/>
    <col min="4615" max="4615" width="12" style="1" customWidth="1"/>
    <col min="4616" max="4616" width="11.5703125" style="1" customWidth="1"/>
    <col min="4617" max="4617" width="9.7109375" style="1" bestFit="1" customWidth="1"/>
    <col min="4618" max="4865" width="9.140625" style="1"/>
    <col min="4866" max="4866" width="4.5703125" style="1" customWidth="1"/>
    <col min="4867" max="4867" width="13.85546875" style="1" customWidth="1"/>
    <col min="4868" max="4868" width="11.7109375" style="1" customWidth="1"/>
    <col min="4869" max="4869" width="9.7109375" style="1" bestFit="1" customWidth="1"/>
    <col min="4870" max="4870" width="9.140625" style="1" bestFit="1" customWidth="1"/>
    <col min="4871" max="4871" width="12" style="1" customWidth="1"/>
    <col min="4872" max="4872" width="11.5703125" style="1" customWidth="1"/>
    <col min="4873" max="4873" width="9.7109375" style="1" bestFit="1" customWidth="1"/>
    <col min="4874" max="5121" width="9.140625" style="1"/>
    <col min="5122" max="5122" width="4.5703125" style="1" customWidth="1"/>
    <col min="5123" max="5123" width="13.85546875" style="1" customWidth="1"/>
    <col min="5124" max="5124" width="11.7109375" style="1" customWidth="1"/>
    <col min="5125" max="5125" width="9.7109375" style="1" bestFit="1" customWidth="1"/>
    <col min="5126" max="5126" width="9.140625" style="1" bestFit="1" customWidth="1"/>
    <col min="5127" max="5127" width="12" style="1" customWidth="1"/>
    <col min="5128" max="5128" width="11.5703125" style="1" customWidth="1"/>
    <col min="5129" max="5129" width="9.7109375" style="1" bestFit="1" customWidth="1"/>
    <col min="5130" max="5377" width="9.140625" style="1"/>
    <col min="5378" max="5378" width="4.5703125" style="1" customWidth="1"/>
    <col min="5379" max="5379" width="13.85546875" style="1" customWidth="1"/>
    <col min="5380" max="5380" width="11.7109375" style="1" customWidth="1"/>
    <col min="5381" max="5381" width="9.7109375" style="1" bestFit="1" customWidth="1"/>
    <col min="5382" max="5382" width="9.140625" style="1" bestFit="1" customWidth="1"/>
    <col min="5383" max="5383" width="12" style="1" customWidth="1"/>
    <col min="5384" max="5384" width="11.5703125" style="1" customWidth="1"/>
    <col min="5385" max="5385" width="9.7109375" style="1" bestFit="1" customWidth="1"/>
    <col min="5386" max="5633" width="9.140625" style="1"/>
    <col min="5634" max="5634" width="4.5703125" style="1" customWidth="1"/>
    <col min="5635" max="5635" width="13.85546875" style="1" customWidth="1"/>
    <col min="5636" max="5636" width="11.7109375" style="1" customWidth="1"/>
    <col min="5637" max="5637" width="9.7109375" style="1" bestFit="1" customWidth="1"/>
    <col min="5638" max="5638" width="9.140625" style="1" bestFit="1" customWidth="1"/>
    <col min="5639" max="5639" width="12" style="1" customWidth="1"/>
    <col min="5640" max="5640" width="11.5703125" style="1" customWidth="1"/>
    <col min="5641" max="5641" width="9.7109375" style="1" bestFit="1" customWidth="1"/>
    <col min="5642" max="5889" width="9.140625" style="1"/>
    <col min="5890" max="5890" width="4.5703125" style="1" customWidth="1"/>
    <col min="5891" max="5891" width="13.85546875" style="1" customWidth="1"/>
    <col min="5892" max="5892" width="11.7109375" style="1" customWidth="1"/>
    <col min="5893" max="5893" width="9.7109375" style="1" bestFit="1" customWidth="1"/>
    <col min="5894" max="5894" width="9.140625" style="1" bestFit="1" customWidth="1"/>
    <col min="5895" max="5895" width="12" style="1" customWidth="1"/>
    <col min="5896" max="5896" width="11.5703125" style="1" customWidth="1"/>
    <col min="5897" max="5897" width="9.7109375" style="1" bestFit="1" customWidth="1"/>
    <col min="5898" max="6145" width="9.140625" style="1"/>
    <col min="6146" max="6146" width="4.5703125" style="1" customWidth="1"/>
    <col min="6147" max="6147" width="13.85546875" style="1" customWidth="1"/>
    <col min="6148" max="6148" width="11.7109375" style="1" customWidth="1"/>
    <col min="6149" max="6149" width="9.7109375" style="1" bestFit="1" customWidth="1"/>
    <col min="6150" max="6150" width="9.140625" style="1" bestFit="1" customWidth="1"/>
    <col min="6151" max="6151" width="12" style="1" customWidth="1"/>
    <col min="6152" max="6152" width="11.5703125" style="1" customWidth="1"/>
    <col min="6153" max="6153" width="9.7109375" style="1" bestFit="1" customWidth="1"/>
    <col min="6154" max="6401" width="9.140625" style="1"/>
    <col min="6402" max="6402" width="4.5703125" style="1" customWidth="1"/>
    <col min="6403" max="6403" width="13.85546875" style="1" customWidth="1"/>
    <col min="6404" max="6404" width="11.7109375" style="1" customWidth="1"/>
    <col min="6405" max="6405" width="9.7109375" style="1" bestFit="1" customWidth="1"/>
    <col min="6406" max="6406" width="9.140625" style="1" bestFit="1" customWidth="1"/>
    <col min="6407" max="6407" width="12" style="1" customWidth="1"/>
    <col min="6408" max="6408" width="11.5703125" style="1" customWidth="1"/>
    <col min="6409" max="6409" width="9.7109375" style="1" bestFit="1" customWidth="1"/>
    <col min="6410" max="6657" width="9.140625" style="1"/>
    <col min="6658" max="6658" width="4.5703125" style="1" customWidth="1"/>
    <col min="6659" max="6659" width="13.85546875" style="1" customWidth="1"/>
    <col min="6660" max="6660" width="11.7109375" style="1" customWidth="1"/>
    <col min="6661" max="6661" width="9.7109375" style="1" bestFit="1" customWidth="1"/>
    <col min="6662" max="6662" width="9.140625" style="1" bestFit="1" customWidth="1"/>
    <col min="6663" max="6663" width="12" style="1" customWidth="1"/>
    <col min="6664" max="6664" width="11.5703125" style="1" customWidth="1"/>
    <col min="6665" max="6665" width="9.7109375" style="1" bestFit="1" customWidth="1"/>
    <col min="6666" max="6913" width="9.140625" style="1"/>
    <col min="6914" max="6914" width="4.5703125" style="1" customWidth="1"/>
    <col min="6915" max="6915" width="13.85546875" style="1" customWidth="1"/>
    <col min="6916" max="6916" width="11.7109375" style="1" customWidth="1"/>
    <col min="6917" max="6917" width="9.7109375" style="1" bestFit="1" customWidth="1"/>
    <col min="6918" max="6918" width="9.140625" style="1" bestFit="1" customWidth="1"/>
    <col min="6919" max="6919" width="12" style="1" customWidth="1"/>
    <col min="6920" max="6920" width="11.5703125" style="1" customWidth="1"/>
    <col min="6921" max="6921" width="9.7109375" style="1" bestFit="1" customWidth="1"/>
    <col min="6922" max="7169" width="9.140625" style="1"/>
    <col min="7170" max="7170" width="4.5703125" style="1" customWidth="1"/>
    <col min="7171" max="7171" width="13.85546875" style="1" customWidth="1"/>
    <col min="7172" max="7172" width="11.7109375" style="1" customWidth="1"/>
    <col min="7173" max="7173" width="9.7109375" style="1" bestFit="1" customWidth="1"/>
    <col min="7174" max="7174" width="9.140625" style="1" bestFit="1" customWidth="1"/>
    <col min="7175" max="7175" width="12" style="1" customWidth="1"/>
    <col min="7176" max="7176" width="11.5703125" style="1" customWidth="1"/>
    <col min="7177" max="7177" width="9.7109375" style="1" bestFit="1" customWidth="1"/>
    <col min="7178" max="7425" width="9.140625" style="1"/>
    <col min="7426" max="7426" width="4.5703125" style="1" customWidth="1"/>
    <col min="7427" max="7427" width="13.85546875" style="1" customWidth="1"/>
    <col min="7428" max="7428" width="11.7109375" style="1" customWidth="1"/>
    <col min="7429" max="7429" width="9.7109375" style="1" bestFit="1" customWidth="1"/>
    <col min="7430" max="7430" width="9.140625" style="1" bestFit="1" customWidth="1"/>
    <col min="7431" max="7431" width="12" style="1" customWidth="1"/>
    <col min="7432" max="7432" width="11.5703125" style="1" customWidth="1"/>
    <col min="7433" max="7433" width="9.7109375" style="1" bestFit="1" customWidth="1"/>
    <col min="7434" max="7681" width="9.140625" style="1"/>
    <col min="7682" max="7682" width="4.5703125" style="1" customWidth="1"/>
    <col min="7683" max="7683" width="13.85546875" style="1" customWidth="1"/>
    <col min="7684" max="7684" width="11.7109375" style="1" customWidth="1"/>
    <col min="7685" max="7685" width="9.7109375" style="1" bestFit="1" customWidth="1"/>
    <col min="7686" max="7686" width="9.140625" style="1" bestFit="1" customWidth="1"/>
    <col min="7687" max="7687" width="12" style="1" customWidth="1"/>
    <col min="7688" max="7688" width="11.5703125" style="1" customWidth="1"/>
    <col min="7689" max="7689" width="9.7109375" style="1" bestFit="1" customWidth="1"/>
    <col min="7690" max="7937" width="9.140625" style="1"/>
    <col min="7938" max="7938" width="4.5703125" style="1" customWidth="1"/>
    <col min="7939" max="7939" width="13.85546875" style="1" customWidth="1"/>
    <col min="7940" max="7940" width="11.7109375" style="1" customWidth="1"/>
    <col min="7941" max="7941" width="9.7109375" style="1" bestFit="1" customWidth="1"/>
    <col min="7942" max="7942" width="9.140625" style="1" bestFit="1" customWidth="1"/>
    <col min="7943" max="7943" width="12" style="1" customWidth="1"/>
    <col min="7944" max="7944" width="11.5703125" style="1" customWidth="1"/>
    <col min="7945" max="7945" width="9.7109375" style="1" bestFit="1" customWidth="1"/>
    <col min="7946" max="8193" width="9.140625" style="1"/>
    <col min="8194" max="8194" width="4.5703125" style="1" customWidth="1"/>
    <col min="8195" max="8195" width="13.85546875" style="1" customWidth="1"/>
    <col min="8196" max="8196" width="11.7109375" style="1" customWidth="1"/>
    <col min="8197" max="8197" width="9.7109375" style="1" bestFit="1" customWidth="1"/>
    <col min="8198" max="8198" width="9.140625" style="1" bestFit="1" customWidth="1"/>
    <col min="8199" max="8199" width="12" style="1" customWidth="1"/>
    <col min="8200" max="8200" width="11.5703125" style="1" customWidth="1"/>
    <col min="8201" max="8201" width="9.7109375" style="1" bestFit="1" customWidth="1"/>
    <col min="8202" max="8449" width="9.140625" style="1"/>
    <col min="8450" max="8450" width="4.5703125" style="1" customWidth="1"/>
    <col min="8451" max="8451" width="13.85546875" style="1" customWidth="1"/>
    <col min="8452" max="8452" width="11.7109375" style="1" customWidth="1"/>
    <col min="8453" max="8453" width="9.7109375" style="1" bestFit="1" customWidth="1"/>
    <col min="8454" max="8454" width="9.140625" style="1" bestFit="1" customWidth="1"/>
    <col min="8455" max="8455" width="12" style="1" customWidth="1"/>
    <col min="8456" max="8456" width="11.5703125" style="1" customWidth="1"/>
    <col min="8457" max="8457" width="9.7109375" style="1" bestFit="1" customWidth="1"/>
    <col min="8458" max="8705" width="9.140625" style="1"/>
    <col min="8706" max="8706" width="4.5703125" style="1" customWidth="1"/>
    <col min="8707" max="8707" width="13.85546875" style="1" customWidth="1"/>
    <col min="8708" max="8708" width="11.7109375" style="1" customWidth="1"/>
    <col min="8709" max="8709" width="9.7109375" style="1" bestFit="1" customWidth="1"/>
    <col min="8710" max="8710" width="9.140625" style="1" bestFit="1" customWidth="1"/>
    <col min="8711" max="8711" width="12" style="1" customWidth="1"/>
    <col min="8712" max="8712" width="11.5703125" style="1" customWidth="1"/>
    <col min="8713" max="8713" width="9.7109375" style="1" bestFit="1" customWidth="1"/>
    <col min="8714" max="8961" width="9.140625" style="1"/>
    <col min="8962" max="8962" width="4.5703125" style="1" customWidth="1"/>
    <col min="8963" max="8963" width="13.85546875" style="1" customWidth="1"/>
    <col min="8964" max="8964" width="11.7109375" style="1" customWidth="1"/>
    <col min="8965" max="8965" width="9.7109375" style="1" bestFit="1" customWidth="1"/>
    <col min="8966" max="8966" width="9.140625" style="1" bestFit="1" customWidth="1"/>
    <col min="8967" max="8967" width="12" style="1" customWidth="1"/>
    <col min="8968" max="8968" width="11.5703125" style="1" customWidth="1"/>
    <col min="8969" max="8969" width="9.7109375" style="1" bestFit="1" customWidth="1"/>
    <col min="8970" max="9217" width="9.140625" style="1"/>
    <col min="9218" max="9218" width="4.5703125" style="1" customWidth="1"/>
    <col min="9219" max="9219" width="13.85546875" style="1" customWidth="1"/>
    <col min="9220" max="9220" width="11.7109375" style="1" customWidth="1"/>
    <col min="9221" max="9221" width="9.7109375" style="1" bestFit="1" customWidth="1"/>
    <col min="9222" max="9222" width="9.140625" style="1" bestFit="1" customWidth="1"/>
    <col min="9223" max="9223" width="12" style="1" customWidth="1"/>
    <col min="9224" max="9224" width="11.5703125" style="1" customWidth="1"/>
    <col min="9225" max="9225" width="9.7109375" style="1" bestFit="1" customWidth="1"/>
    <col min="9226" max="9473" width="9.140625" style="1"/>
    <col min="9474" max="9474" width="4.5703125" style="1" customWidth="1"/>
    <col min="9475" max="9475" width="13.85546875" style="1" customWidth="1"/>
    <col min="9476" max="9476" width="11.7109375" style="1" customWidth="1"/>
    <col min="9477" max="9477" width="9.7109375" style="1" bestFit="1" customWidth="1"/>
    <col min="9478" max="9478" width="9.140625" style="1" bestFit="1" customWidth="1"/>
    <col min="9479" max="9479" width="12" style="1" customWidth="1"/>
    <col min="9480" max="9480" width="11.5703125" style="1" customWidth="1"/>
    <col min="9481" max="9481" width="9.7109375" style="1" bestFit="1" customWidth="1"/>
    <col min="9482" max="9729" width="9.140625" style="1"/>
    <col min="9730" max="9730" width="4.5703125" style="1" customWidth="1"/>
    <col min="9731" max="9731" width="13.85546875" style="1" customWidth="1"/>
    <col min="9732" max="9732" width="11.7109375" style="1" customWidth="1"/>
    <col min="9733" max="9733" width="9.7109375" style="1" bestFit="1" customWidth="1"/>
    <col min="9734" max="9734" width="9.140625" style="1" bestFit="1" customWidth="1"/>
    <col min="9735" max="9735" width="12" style="1" customWidth="1"/>
    <col min="9736" max="9736" width="11.5703125" style="1" customWidth="1"/>
    <col min="9737" max="9737" width="9.7109375" style="1" bestFit="1" customWidth="1"/>
    <col min="9738" max="9985" width="9.140625" style="1"/>
    <col min="9986" max="9986" width="4.5703125" style="1" customWidth="1"/>
    <col min="9987" max="9987" width="13.85546875" style="1" customWidth="1"/>
    <col min="9988" max="9988" width="11.7109375" style="1" customWidth="1"/>
    <col min="9989" max="9989" width="9.7109375" style="1" bestFit="1" customWidth="1"/>
    <col min="9990" max="9990" width="9.140625" style="1" bestFit="1" customWidth="1"/>
    <col min="9991" max="9991" width="12" style="1" customWidth="1"/>
    <col min="9992" max="9992" width="11.5703125" style="1" customWidth="1"/>
    <col min="9993" max="9993" width="9.7109375" style="1" bestFit="1" customWidth="1"/>
    <col min="9994" max="10241" width="9.140625" style="1"/>
    <col min="10242" max="10242" width="4.5703125" style="1" customWidth="1"/>
    <col min="10243" max="10243" width="13.85546875" style="1" customWidth="1"/>
    <col min="10244" max="10244" width="11.7109375" style="1" customWidth="1"/>
    <col min="10245" max="10245" width="9.7109375" style="1" bestFit="1" customWidth="1"/>
    <col min="10246" max="10246" width="9.140625" style="1" bestFit="1" customWidth="1"/>
    <col min="10247" max="10247" width="12" style="1" customWidth="1"/>
    <col min="10248" max="10248" width="11.5703125" style="1" customWidth="1"/>
    <col min="10249" max="10249" width="9.7109375" style="1" bestFit="1" customWidth="1"/>
    <col min="10250" max="10497" width="9.140625" style="1"/>
    <col min="10498" max="10498" width="4.5703125" style="1" customWidth="1"/>
    <col min="10499" max="10499" width="13.85546875" style="1" customWidth="1"/>
    <col min="10500" max="10500" width="11.7109375" style="1" customWidth="1"/>
    <col min="10501" max="10501" width="9.7109375" style="1" bestFit="1" customWidth="1"/>
    <col min="10502" max="10502" width="9.140625" style="1" bestFit="1" customWidth="1"/>
    <col min="10503" max="10503" width="12" style="1" customWidth="1"/>
    <col min="10504" max="10504" width="11.5703125" style="1" customWidth="1"/>
    <col min="10505" max="10505" width="9.7109375" style="1" bestFit="1" customWidth="1"/>
    <col min="10506" max="10753" width="9.140625" style="1"/>
    <col min="10754" max="10754" width="4.5703125" style="1" customWidth="1"/>
    <col min="10755" max="10755" width="13.85546875" style="1" customWidth="1"/>
    <col min="10756" max="10756" width="11.7109375" style="1" customWidth="1"/>
    <col min="10757" max="10757" width="9.7109375" style="1" bestFit="1" customWidth="1"/>
    <col min="10758" max="10758" width="9.140625" style="1" bestFit="1" customWidth="1"/>
    <col min="10759" max="10759" width="12" style="1" customWidth="1"/>
    <col min="10760" max="10760" width="11.5703125" style="1" customWidth="1"/>
    <col min="10761" max="10761" width="9.7109375" style="1" bestFit="1" customWidth="1"/>
    <col min="10762" max="11009" width="9.140625" style="1"/>
    <col min="11010" max="11010" width="4.5703125" style="1" customWidth="1"/>
    <col min="11011" max="11011" width="13.85546875" style="1" customWidth="1"/>
    <col min="11012" max="11012" width="11.7109375" style="1" customWidth="1"/>
    <col min="11013" max="11013" width="9.7109375" style="1" bestFit="1" customWidth="1"/>
    <col min="11014" max="11014" width="9.140625" style="1" bestFit="1" customWidth="1"/>
    <col min="11015" max="11015" width="12" style="1" customWidth="1"/>
    <col min="11016" max="11016" width="11.5703125" style="1" customWidth="1"/>
    <col min="11017" max="11017" width="9.7109375" style="1" bestFit="1" customWidth="1"/>
    <col min="11018" max="11265" width="9.140625" style="1"/>
    <col min="11266" max="11266" width="4.5703125" style="1" customWidth="1"/>
    <col min="11267" max="11267" width="13.85546875" style="1" customWidth="1"/>
    <col min="11268" max="11268" width="11.7109375" style="1" customWidth="1"/>
    <col min="11269" max="11269" width="9.7109375" style="1" bestFit="1" customWidth="1"/>
    <col min="11270" max="11270" width="9.140625" style="1" bestFit="1" customWidth="1"/>
    <col min="11271" max="11271" width="12" style="1" customWidth="1"/>
    <col min="11272" max="11272" width="11.5703125" style="1" customWidth="1"/>
    <col min="11273" max="11273" width="9.7109375" style="1" bestFit="1" customWidth="1"/>
    <col min="11274" max="11521" width="9.140625" style="1"/>
    <col min="11522" max="11522" width="4.5703125" style="1" customWidth="1"/>
    <col min="11523" max="11523" width="13.85546875" style="1" customWidth="1"/>
    <col min="11524" max="11524" width="11.7109375" style="1" customWidth="1"/>
    <col min="11525" max="11525" width="9.7109375" style="1" bestFit="1" customWidth="1"/>
    <col min="11526" max="11526" width="9.140625" style="1" bestFit="1" customWidth="1"/>
    <col min="11527" max="11527" width="12" style="1" customWidth="1"/>
    <col min="11528" max="11528" width="11.5703125" style="1" customWidth="1"/>
    <col min="11529" max="11529" width="9.7109375" style="1" bestFit="1" customWidth="1"/>
    <col min="11530" max="11777" width="9.140625" style="1"/>
    <col min="11778" max="11778" width="4.5703125" style="1" customWidth="1"/>
    <col min="11779" max="11779" width="13.85546875" style="1" customWidth="1"/>
    <col min="11780" max="11780" width="11.7109375" style="1" customWidth="1"/>
    <col min="11781" max="11781" width="9.7109375" style="1" bestFit="1" customWidth="1"/>
    <col min="11782" max="11782" width="9.140625" style="1" bestFit="1" customWidth="1"/>
    <col min="11783" max="11783" width="12" style="1" customWidth="1"/>
    <col min="11784" max="11784" width="11.5703125" style="1" customWidth="1"/>
    <col min="11785" max="11785" width="9.7109375" style="1" bestFit="1" customWidth="1"/>
    <col min="11786" max="12033" width="9.140625" style="1"/>
    <col min="12034" max="12034" width="4.5703125" style="1" customWidth="1"/>
    <col min="12035" max="12035" width="13.85546875" style="1" customWidth="1"/>
    <col min="12036" max="12036" width="11.7109375" style="1" customWidth="1"/>
    <col min="12037" max="12037" width="9.7109375" style="1" bestFit="1" customWidth="1"/>
    <col min="12038" max="12038" width="9.140625" style="1" bestFit="1" customWidth="1"/>
    <col min="12039" max="12039" width="12" style="1" customWidth="1"/>
    <col min="12040" max="12040" width="11.5703125" style="1" customWidth="1"/>
    <col min="12041" max="12041" width="9.7109375" style="1" bestFit="1" customWidth="1"/>
    <col min="12042" max="12289" width="9.140625" style="1"/>
    <col min="12290" max="12290" width="4.5703125" style="1" customWidth="1"/>
    <col min="12291" max="12291" width="13.85546875" style="1" customWidth="1"/>
    <col min="12292" max="12292" width="11.7109375" style="1" customWidth="1"/>
    <col min="12293" max="12293" width="9.7109375" style="1" bestFit="1" customWidth="1"/>
    <col min="12294" max="12294" width="9.140625" style="1" bestFit="1" customWidth="1"/>
    <col min="12295" max="12295" width="12" style="1" customWidth="1"/>
    <col min="12296" max="12296" width="11.5703125" style="1" customWidth="1"/>
    <col min="12297" max="12297" width="9.7109375" style="1" bestFit="1" customWidth="1"/>
    <col min="12298" max="12545" width="9.140625" style="1"/>
    <col min="12546" max="12546" width="4.5703125" style="1" customWidth="1"/>
    <col min="12547" max="12547" width="13.85546875" style="1" customWidth="1"/>
    <col min="12548" max="12548" width="11.7109375" style="1" customWidth="1"/>
    <col min="12549" max="12549" width="9.7109375" style="1" bestFit="1" customWidth="1"/>
    <col min="12550" max="12550" width="9.140625" style="1" bestFit="1" customWidth="1"/>
    <col min="12551" max="12551" width="12" style="1" customWidth="1"/>
    <col min="12552" max="12552" width="11.5703125" style="1" customWidth="1"/>
    <col min="12553" max="12553" width="9.7109375" style="1" bestFit="1" customWidth="1"/>
    <col min="12554" max="12801" width="9.140625" style="1"/>
    <col min="12802" max="12802" width="4.5703125" style="1" customWidth="1"/>
    <col min="12803" max="12803" width="13.85546875" style="1" customWidth="1"/>
    <col min="12804" max="12804" width="11.7109375" style="1" customWidth="1"/>
    <col min="12805" max="12805" width="9.7109375" style="1" bestFit="1" customWidth="1"/>
    <col min="12806" max="12806" width="9.140625" style="1" bestFit="1" customWidth="1"/>
    <col min="12807" max="12807" width="12" style="1" customWidth="1"/>
    <col min="12808" max="12808" width="11.5703125" style="1" customWidth="1"/>
    <col min="12809" max="12809" width="9.7109375" style="1" bestFit="1" customWidth="1"/>
    <col min="12810" max="13057" width="9.140625" style="1"/>
    <col min="13058" max="13058" width="4.5703125" style="1" customWidth="1"/>
    <col min="13059" max="13059" width="13.85546875" style="1" customWidth="1"/>
    <col min="13060" max="13060" width="11.7109375" style="1" customWidth="1"/>
    <col min="13061" max="13061" width="9.7109375" style="1" bestFit="1" customWidth="1"/>
    <col min="13062" max="13062" width="9.140625" style="1" bestFit="1" customWidth="1"/>
    <col min="13063" max="13063" width="12" style="1" customWidth="1"/>
    <col min="13064" max="13064" width="11.5703125" style="1" customWidth="1"/>
    <col min="13065" max="13065" width="9.7109375" style="1" bestFit="1" customWidth="1"/>
    <col min="13066" max="13313" width="9.140625" style="1"/>
    <col min="13314" max="13314" width="4.5703125" style="1" customWidth="1"/>
    <col min="13315" max="13315" width="13.85546875" style="1" customWidth="1"/>
    <col min="13316" max="13316" width="11.7109375" style="1" customWidth="1"/>
    <col min="13317" max="13317" width="9.7109375" style="1" bestFit="1" customWidth="1"/>
    <col min="13318" max="13318" width="9.140625" style="1" bestFit="1" customWidth="1"/>
    <col min="13319" max="13319" width="12" style="1" customWidth="1"/>
    <col min="13320" max="13320" width="11.5703125" style="1" customWidth="1"/>
    <col min="13321" max="13321" width="9.7109375" style="1" bestFit="1" customWidth="1"/>
    <col min="13322" max="13569" width="9.140625" style="1"/>
    <col min="13570" max="13570" width="4.5703125" style="1" customWidth="1"/>
    <col min="13571" max="13571" width="13.85546875" style="1" customWidth="1"/>
    <col min="13572" max="13572" width="11.7109375" style="1" customWidth="1"/>
    <col min="13573" max="13573" width="9.7109375" style="1" bestFit="1" customWidth="1"/>
    <col min="13574" max="13574" width="9.140625" style="1" bestFit="1" customWidth="1"/>
    <col min="13575" max="13575" width="12" style="1" customWidth="1"/>
    <col min="13576" max="13576" width="11.5703125" style="1" customWidth="1"/>
    <col min="13577" max="13577" width="9.7109375" style="1" bestFit="1" customWidth="1"/>
    <col min="13578" max="13825" width="9.140625" style="1"/>
    <col min="13826" max="13826" width="4.5703125" style="1" customWidth="1"/>
    <col min="13827" max="13827" width="13.85546875" style="1" customWidth="1"/>
    <col min="13828" max="13828" width="11.7109375" style="1" customWidth="1"/>
    <col min="13829" max="13829" width="9.7109375" style="1" bestFit="1" customWidth="1"/>
    <col min="13830" max="13830" width="9.140625" style="1" bestFit="1" customWidth="1"/>
    <col min="13831" max="13831" width="12" style="1" customWidth="1"/>
    <col min="13832" max="13832" width="11.5703125" style="1" customWidth="1"/>
    <col min="13833" max="13833" width="9.7109375" style="1" bestFit="1" customWidth="1"/>
    <col min="13834" max="14081" width="9.140625" style="1"/>
    <col min="14082" max="14082" width="4.5703125" style="1" customWidth="1"/>
    <col min="14083" max="14083" width="13.85546875" style="1" customWidth="1"/>
    <col min="14084" max="14084" width="11.7109375" style="1" customWidth="1"/>
    <col min="14085" max="14085" width="9.7109375" style="1" bestFit="1" customWidth="1"/>
    <col min="14086" max="14086" width="9.140625" style="1" bestFit="1" customWidth="1"/>
    <col min="14087" max="14087" width="12" style="1" customWidth="1"/>
    <col min="14088" max="14088" width="11.5703125" style="1" customWidth="1"/>
    <col min="14089" max="14089" width="9.7109375" style="1" bestFit="1" customWidth="1"/>
    <col min="14090" max="14337" width="9.140625" style="1"/>
    <col min="14338" max="14338" width="4.5703125" style="1" customWidth="1"/>
    <col min="14339" max="14339" width="13.85546875" style="1" customWidth="1"/>
    <col min="14340" max="14340" width="11.7109375" style="1" customWidth="1"/>
    <col min="14341" max="14341" width="9.7109375" style="1" bestFit="1" customWidth="1"/>
    <col min="14342" max="14342" width="9.140625" style="1" bestFit="1" customWidth="1"/>
    <col min="14343" max="14343" width="12" style="1" customWidth="1"/>
    <col min="14344" max="14344" width="11.5703125" style="1" customWidth="1"/>
    <col min="14345" max="14345" width="9.7109375" style="1" bestFit="1" customWidth="1"/>
    <col min="14346" max="14593" width="9.140625" style="1"/>
    <col min="14594" max="14594" width="4.5703125" style="1" customWidth="1"/>
    <col min="14595" max="14595" width="13.85546875" style="1" customWidth="1"/>
    <col min="14596" max="14596" width="11.7109375" style="1" customWidth="1"/>
    <col min="14597" max="14597" width="9.7109375" style="1" bestFit="1" customWidth="1"/>
    <col min="14598" max="14598" width="9.140625" style="1" bestFit="1" customWidth="1"/>
    <col min="14599" max="14599" width="12" style="1" customWidth="1"/>
    <col min="14600" max="14600" width="11.5703125" style="1" customWidth="1"/>
    <col min="14601" max="14601" width="9.7109375" style="1" bestFit="1" customWidth="1"/>
    <col min="14602" max="14849" width="9.140625" style="1"/>
    <col min="14850" max="14850" width="4.5703125" style="1" customWidth="1"/>
    <col min="14851" max="14851" width="13.85546875" style="1" customWidth="1"/>
    <col min="14852" max="14852" width="11.7109375" style="1" customWidth="1"/>
    <col min="14853" max="14853" width="9.7109375" style="1" bestFit="1" customWidth="1"/>
    <col min="14854" max="14854" width="9.140625" style="1" bestFit="1" customWidth="1"/>
    <col min="14855" max="14855" width="12" style="1" customWidth="1"/>
    <col min="14856" max="14856" width="11.5703125" style="1" customWidth="1"/>
    <col min="14857" max="14857" width="9.7109375" style="1" bestFit="1" customWidth="1"/>
    <col min="14858" max="15105" width="9.140625" style="1"/>
    <col min="15106" max="15106" width="4.5703125" style="1" customWidth="1"/>
    <col min="15107" max="15107" width="13.85546875" style="1" customWidth="1"/>
    <col min="15108" max="15108" width="11.7109375" style="1" customWidth="1"/>
    <col min="15109" max="15109" width="9.7109375" style="1" bestFit="1" customWidth="1"/>
    <col min="15110" max="15110" width="9.140625" style="1" bestFit="1" customWidth="1"/>
    <col min="15111" max="15111" width="12" style="1" customWidth="1"/>
    <col min="15112" max="15112" width="11.5703125" style="1" customWidth="1"/>
    <col min="15113" max="15113" width="9.7109375" style="1" bestFit="1" customWidth="1"/>
    <col min="15114" max="15361" width="9.140625" style="1"/>
    <col min="15362" max="15362" width="4.5703125" style="1" customWidth="1"/>
    <col min="15363" max="15363" width="13.85546875" style="1" customWidth="1"/>
    <col min="15364" max="15364" width="11.7109375" style="1" customWidth="1"/>
    <col min="15365" max="15365" width="9.7109375" style="1" bestFit="1" customWidth="1"/>
    <col min="15366" max="15366" width="9.140625" style="1" bestFit="1" customWidth="1"/>
    <col min="15367" max="15367" width="12" style="1" customWidth="1"/>
    <col min="15368" max="15368" width="11.5703125" style="1" customWidth="1"/>
    <col min="15369" max="15369" width="9.7109375" style="1" bestFit="1" customWidth="1"/>
    <col min="15370" max="15617" width="9.140625" style="1"/>
    <col min="15618" max="15618" width="4.5703125" style="1" customWidth="1"/>
    <col min="15619" max="15619" width="13.85546875" style="1" customWidth="1"/>
    <col min="15620" max="15620" width="11.7109375" style="1" customWidth="1"/>
    <col min="15621" max="15621" width="9.7109375" style="1" bestFit="1" customWidth="1"/>
    <col min="15622" max="15622" width="9.140625" style="1" bestFit="1" customWidth="1"/>
    <col min="15623" max="15623" width="12" style="1" customWidth="1"/>
    <col min="15624" max="15624" width="11.5703125" style="1" customWidth="1"/>
    <col min="15625" max="15625" width="9.7109375" style="1" bestFit="1" customWidth="1"/>
    <col min="15626" max="15873" width="9.140625" style="1"/>
    <col min="15874" max="15874" width="4.5703125" style="1" customWidth="1"/>
    <col min="15875" max="15875" width="13.85546875" style="1" customWidth="1"/>
    <col min="15876" max="15876" width="11.7109375" style="1" customWidth="1"/>
    <col min="15877" max="15877" width="9.7109375" style="1" bestFit="1" customWidth="1"/>
    <col min="15878" max="15878" width="9.140625" style="1" bestFit="1" customWidth="1"/>
    <col min="15879" max="15879" width="12" style="1" customWidth="1"/>
    <col min="15880" max="15880" width="11.5703125" style="1" customWidth="1"/>
    <col min="15881" max="15881" width="9.7109375" style="1" bestFit="1" customWidth="1"/>
    <col min="15882" max="16129" width="9.140625" style="1"/>
    <col min="16130" max="16130" width="4.5703125" style="1" customWidth="1"/>
    <col min="16131" max="16131" width="13.85546875" style="1" customWidth="1"/>
    <col min="16132" max="16132" width="11.7109375" style="1" customWidth="1"/>
    <col min="16133" max="16133" width="9.7109375" style="1" bestFit="1" customWidth="1"/>
    <col min="16134" max="16134" width="9.140625" style="1" bestFit="1" customWidth="1"/>
    <col min="16135" max="16135" width="12" style="1" customWidth="1"/>
    <col min="16136" max="16136" width="11.5703125" style="1" customWidth="1"/>
    <col min="16137" max="16137" width="9.7109375" style="1" bestFit="1" customWidth="1"/>
    <col min="16138" max="16384" width="9.140625" style="1"/>
  </cols>
  <sheetData>
    <row r="1" spans="1:16" x14ac:dyDescent="0.2">
      <c r="A1" s="242"/>
      <c r="B1" s="243" t="s">
        <v>28</v>
      </c>
      <c r="C1" s="243"/>
      <c r="D1" s="243"/>
      <c r="E1" s="887" t="s">
        <v>70</v>
      </c>
      <c r="F1" s="888"/>
      <c r="G1" s="888"/>
      <c r="H1" s="243"/>
      <c r="I1" s="243"/>
      <c r="J1" s="243"/>
      <c r="K1" s="242"/>
    </row>
    <row r="2" spans="1:16" x14ac:dyDescent="0.2">
      <c r="A2" s="242"/>
      <c r="B2" s="243" t="s">
        <v>29</v>
      </c>
      <c r="C2" s="243"/>
      <c r="D2" s="243"/>
      <c r="E2" s="888"/>
      <c r="F2" s="888"/>
      <c r="G2" s="888"/>
      <c r="H2" s="243"/>
      <c r="I2" s="243" t="s">
        <v>30</v>
      </c>
      <c r="J2" s="153"/>
      <c r="K2" s="242"/>
    </row>
    <row r="3" spans="1:16" ht="15.75" x14ac:dyDescent="0.25">
      <c r="A3" s="242"/>
      <c r="B3" s="243" t="s">
        <v>31</v>
      </c>
      <c r="C3" s="243"/>
      <c r="D3" s="243"/>
      <c r="E3" s="888"/>
      <c r="F3" s="888"/>
      <c r="G3" s="888"/>
      <c r="H3" s="243"/>
      <c r="I3" s="243"/>
      <c r="J3" s="243"/>
      <c r="K3" s="242"/>
      <c r="M3" s="17" t="s">
        <v>62</v>
      </c>
      <c r="N3" s="17"/>
      <c r="O3" s="17"/>
      <c r="P3" s="17"/>
    </row>
    <row r="4" spans="1:16" ht="6" customHeight="1" x14ac:dyDescent="0.25">
      <c r="A4" s="242"/>
      <c r="B4" s="243"/>
      <c r="C4" s="243"/>
      <c r="D4" s="243"/>
      <c r="E4" s="243"/>
      <c r="F4" s="243"/>
      <c r="G4" s="243"/>
      <c r="H4" s="243"/>
      <c r="I4" s="243"/>
      <c r="J4" s="243"/>
      <c r="K4" s="242"/>
      <c r="M4" s="17"/>
      <c r="N4" s="17"/>
      <c r="O4" s="17"/>
      <c r="P4" s="17"/>
    </row>
    <row r="5" spans="1:16" ht="18.75" x14ac:dyDescent="0.3">
      <c r="A5" s="242"/>
      <c r="B5" s="889" t="s">
        <v>32</v>
      </c>
      <c r="C5" s="889"/>
      <c r="D5" s="889"/>
      <c r="E5" s="889"/>
      <c r="F5" s="889"/>
      <c r="G5" s="889"/>
      <c r="H5" s="889"/>
      <c r="I5" s="889"/>
      <c r="J5" s="889"/>
      <c r="K5" s="244"/>
      <c r="M5" s="17" t="s">
        <v>61</v>
      </c>
      <c r="N5" s="17"/>
      <c r="O5" s="17"/>
      <c r="P5" s="17"/>
    </row>
    <row r="6" spans="1:16" ht="6" customHeight="1" x14ac:dyDescent="0.25">
      <c r="A6" s="242"/>
      <c r="B6" s="243"/>
      <c r="C6" s="243"/>
      <c r="D6" s="243"/>
      <c r="E6" s="243"/>
      <c r="F6" s="243"/>
      <c r="G6" s="243"/>
      <c r="H6" s="243"/>
      <c r="I6" s="243"/>
      <c r="J6" s="243"/>
      <c r="K6" s="242"/>
      <c r="M6" s="17"/>
      <c r="N6" s="17"/>
      <c r="O6" s="17"/>
      <c r="P6" s="17"/>
    </row>
    <row r="7" spans="1:16" ht="15.75" x14ac:dyDescent="0.25">
      <c r="A7" s="242"/>
      <c r="B7" s="245" t="s">
        <v>131</v>
      </c>
      <c r="C7" s="243"/>
      <c r="D7" s="890">
        <f>Information!B4</f>
        <v>0</v>
      </c>
      <c r="E7" s="890"/>
      <c r="F7" s="890"/>
      <c r="G7" s="890"/>
      <c r="H7" s="247" t="s">
        <v>33</v>
      </c>
      <c r="I7" s="890" t="str">
        <f>Information!D16&amp;"-" &amp;'2026 SC RR'!J2</f>
        <v>-</v>
      </c>
      <c r="J7" s="890"/>
      <c r="K7" s="248"/>
      <c r="M7" s="17" t="s">
        <v>83</v>
      </c>
      <c r="N7" s="17"/>
      <c r="O7" s="17"/>
      <c r="P7" s="17"/>
    </row>
    <row r="8" spans="1:16" ht="6" customHeight="1" x14ac:dyDescent="0.25">
      <c r="A8" s="242"/>
      <c r="B8" s="243"/>
      <c r="C8" s="243"/>
      <c r="D8" s="243"/>
      <c r="E8" s="243"/>
      <c r="F8" s="243"/>
      <c r="G8" s="243"/>
      <c r="H8" s="246"/>
      <c r="I8" s="243"/>
      <c r="J8" s="243"/>
      <c r="K8" s="242"/>
      <c r="M8" s="17"/>
      <c r="N8" s="17"/>
      <c r="O8" s="17"/>
      <c r="P8" s="17"/>
    </row>
    <row r="9" spans="1:16" ht="15.75" x14ac:dyDescent="0.25">
      <c r="A9" s="242"/>
      <c r="B9" s="245" t="s">
        <v>34</v>
      </c>
      <c r="C9" s="243"/>
      <c r="D9" s="890" t="s">
        <v>113</v>
      </c>
      <c r="E9" s="890"/>
      <c r="F9" s="890"/>
      <c r="G9" s="890"/>
      <c r="H9" s="243"/>
      <c r="I9" s="890"/>
      <c r="J9" s="890"/>
      <c r="K9" s="249"/>
      <c r="M9" s="17" t="s">
        <v>63</v>
      </c>
      <c r="N9" s="17"/>
      <c r="O9" s="17"/>
      <c r="P9" s="17"/>
    </row>
    <row r="10" spans="1:16" ht="6" customHeight="1" x14ac:dyDescent="0.2">
      <c r="A10" s="242"/>
      <c r="B10" s="243"/>
      <c r="C10" s="243"/>
      <c r="D10" s="243"/>
      <c r="E10" s="243"/>
      <c r="F10" s="243"/>
      <c r="G10" s="243"/>
      <c r="H10" s="245"/>
      <c r="I10" s="250"/>
      <c r="J10" s="250"/>
      <c r="K10" s="249"/>
    </row>
    <row r="11" spans="1:16" x14ac:dyDescent="0.2">
      <c r="A11" s="242"/>
      <c r="B11" s="243" t="s">
        <v>35</v>
      </c>
      <c r="C11" s="243"/>
      <c r="D11" s="251">
        <f>'2026 SC FSR'!F6</f>
        <v>0</v>
      </c>
      <c r="E11" s="250" t="s">
        <v>36</v>
      </c>
      <c r="F11" s="251">
        <f>'2026 SC FSR'!H6</f>
        <v>0</v>
      </c>
      <c r="G11" s="243"/>
      <c r="H11" s="243"/>
      <c r="I11" s="243"/>
      <c r="J11" s="243"/>
      <c r="K11" s="242"/>
      <c r="M11" s="575" t="s">
        <v>119</v>
      </c>
      <c r="N11" s="575"/>
      <c r="O11" s="575"/>
      <c r="P11" s="575"/>
    </row>
    <row r="12" spans="1:16" ht="6" customHeight="1" x14ac:dyDescent="0.2">
      <c r="A12" s="242"/>
      <c r="B12" s="243"/>
      <c r="C12" s="243"/>
      <c r="D12" s="252"/>
      <c r="E12" s="243"/>
      <c r="F12" s="243"/>
      <c r="G12" s="243"/>
      <c r="H12" s="243"/>
      <c r="I12" s="243"/>
      <c r="J12" s="243"/>
      <c r="K12" s="242"/>
      <c r="M12" s="575"/>
      <c r="N12" s="575"/>
      <c r="O12" s="575"/>
      <c r="P12" s="575"/>
    </row>
    <row r="13" spans="1:16" x14ac:dyDescent="0.2">
      <c r="A13" s="242"/>
      <c r="B13" s="243"/>
      <c r="C13" s="243"/>
      <c r="D13" s="243"/>
      <c r="E13" s="880" t="s">
        <v>108</v>
      </c>
      <c r="F13" s="880"/>
      <c r="G13" s="880" t="s">
        <v>37</v>
      </c>
      <c r="H13" s="880"/>
      <c r="I13" s="880" t="s">
        <v>38</v>
      </c>
      <c r="J13" s="880"/>
      <c r="K13" s="242"/>
      <c r="M13" s="575"/>
      <c r="N13" s="575"/>
      <c r="O13" s="575"/>
      <c r="P13" s="575"/>
    </row>
    <row r="14" spans="1:16" ht="13.5" thickBot="1" x14ac:dyDescent="0.25">
      <c r="A14" s="242"/>
      <c r="B14" s="253">
        <v>1</v>
      </c>
      <c r="C14" s="881" t="s">
        <v>39</v>
      </c>
      <c r="D14" s="882"/>
      <c r="E14" s="883">
        <f>Information!B16</f>
        <v>0</v>
      </c>
      <c r="F14" s="884"/>
      <c r="G14" s="883">
        <f>SUM(E14*0.25)</f>
        <v>0</v>
      </c>
      <c r="H14" s="884"/>
      <c r="I14" s="883">
        <f>SUM(E14+G14)</f>
        <v>0</v>
      </c>
      <c r="J14" s="884"/>
      <c r="K14" s="242"/>
      <c r="M14" s="575"/>
      <c r="N14" s="575"/>
      <c r="O14" s="575"/>
      <c r="P14" s="575"/>
    </row>
    <row r="15" spans="1:16" ht="6" customHeight="1" thickBot="1" x14ac:dyDescent="0.25">
      <c r="A15" s="242"/>
      <c r="B15" s="243"/>
      <c r="C15" s="243"/>
      <c r="D15" s="243"/>
      <c r="E15" s="246"/>
      <c r="F15" s="246"/>
      <c r="G15" s="246"/>
      <c r="H15" s="246"/>
      <c r="I15" s="246"/>
      <c r="J15" s="246"/>
      <c r="K15" s="242"/>
      <c r="M15" s="575"/>
      <c r="N15" s="575"/>
      <c r="O15" s="575"/>
      <c r="P15" s="575"/>
    </row>
    <row r="16" spans="1:16" x14ac:dyDescent="0.2">
      <c r="A16" s="242"/>
      <c r="B16" s="254">
        <v>2</v>
      </c>
      <c r="C16" s="885" t="s">
        <v>40</v>
      </c>
      <c r="D16" s="885"/>
      <c r="E16" s="886">
        <f>'2026 SC FSR'!M46</f>
        <v>0</v>
      </c>
      <c r="F16" s="886"/>
      <c r="G16" s="886"/>
      <c r="H16" s="886"/>
      <c r="I16" s="860">
        <f>SUM(E16:H16)</f>
        <v>0</v>
      </c>
      <c r="J16" s="862"/>
      <c r="K16" s="242"/>
      <c r="M16" s="575"/>
      <c r="N16" s="575"/>
      <c r="O16" s="575"/>
      <c r="P16" s="575"/>
    </row>
    <row r="17" spans="1:11" x14ac:dyDescent="0.2">
      <c r="A17" s="242"/>
      <c r="B17" s="255">
        <v>3</v>
      </c>
      <c r="C17" s="871" t="s">
        <v>41</v>
      </c>
      <c r="D17" s="871"/>
      <c r="E17" s="865"/>
      <c r="F17" s="865"/>
      <c r="G17" s="865"/>
      <c r="H17" s="865"/>
      <c r="I17" s="872">
        <f>SUM(E17:H17)</f>
        <v>0</v>
      </c>
      <c r="J17" s="873"/>
      <c r="K17" s="242"/>
    </row>
    <row r="18" spans="1:11" x14ac:dyDescent="0.2">
      <c r="A18" s="242"/>
      <c r="B18" s="255">
        <v>4</v>
      </c>
      <c r="C18" s="871" t="s">
        <v>42</v>
      </c>
      <c r="D18" s="871"/>
      <c r="E18" s="865"/>
      <c r="F18" s="865"/>
      <c r="G18" s="865"/>
      <c r="H18" s="865"/>
      <c r="I18" s="872">
        <f>SUM(E18:H18)</f>
        <v>0</v>
      </c>
      <c r="J18" s="873"/>
      <c r="K18" s="242"/>
    </row>
    <row r="19" spans="1:11" x14ac:dyDescent="0.2">
      <c r="A19" s="242"/>
      <c r="B19" s="255">
        <v>5</v>
      </c>
      <c r="C19" s="871" t="s">
        <v>43</v>
      </c>
      <c r="D19" s="871"/>
      <c r="E19" s="865"/>
      <c r="F19" s="865"/>
      <c r="G19" s="865"/>
      <c r="H19" s="865"/>
      <c r="I19" s="872">
        <f>SUM(E19:H19)</f>
        <v>0</v>
      </c>
      <c r="J19" s="873"/>
      <c r="K19" s="242"/>
    </row>
    <row r="20" spans="1:11" ht="13.5" thickBot="1" x14ac:dyDescent="0.25">
      <c r="A20" s="242"/>
      <c r="B20" s="256">
        <v>6</v>
      </c>
      <c r="C20" s="874" t="s">
        <v>44</v>
      </c>
      <c r="D20" s="874"/>
      <c r="E20" s="875"/>
      <c r="F20" s="876"/>
      <c r="G20" s="877">
        <f>'2026 SC Match'!M50</f>
        <v>0</v>
      </c>
      <c r="H20" s="878"/>
      <c r="I20" s="877">
        <f>SUM(E20:H20)</f>
        <v>0</v>
      </c>
      <c r="J20" s="879"/>
      <c r="K20" s="257"/>
    </row>
    <row r="21" spans="1:11" ht="6" customHeight="1" thickBot="1" x14ac:dyDescent="0.25">
      <c r="A21" s="242"/>
      <c r="B21" s="258"/>
      <c r="C21" s="258"/>
      <c r="D21" s="258"/>
      <c r="E21" s="259"/>
      <c r="F21" s="259"/>
      <c r="G21" s="259"/>
      <c r="H21" s="259"/>
      <c r="I21" s="259"/>
      <c r="J21" s="259"/>
      <c r="K21" s="257"/>
    </row>
    <row r="22" spans="1:11" x14ac:dyDescent="0.2">
      <c r="A22" s="242"/>
      <c r="B22" s="260">
        <v>7</v>
      </c>
      <c r="C22" s="859" t="s">
        <v>45</v>
      </c>
      <c r="D22" s="859"/>
      <c r="E22" s="860">
        <f>SUM(E16:F20)</f>
        <v>0</v>
      </c>
      <c r="F22" s="861"/>
      <c r="G22" s="860">
        <f>SUM(G16:H20)</f>
        <v>0</v>
      </c>
      <c r="H22" s="861"/>
      <c r="I22" s="860">
        <f>SUM(I16:J20)</f>
        <v>0</v>
      </c>
      <c r="J22" s="862"/>
      <c r="K22" s="257"/>
    </row>
    <row r="23" spans="1:11" x14ac:dyDescent="0.2">
      <c r="A23" s="242"/>
      <c r="B23" s="261">
        <v>8</v>
      </c>
      <c r="C23" s="864" t="s">
        <v>118</v>
      </c>
      <c r="D23" s="864"/>
      <c r="E23" s="557"/>
      <c r="F23" s="558"/>
      <c r="G23" s="559"/>
      <c r="H23" s="559"/>
      <c r="I23" s="865">
        <f>SUM(E23:H23)</f>
        <v>0</v>
      </c>
      <c r="J23" s="866"/>
      <c r="K23" s="257"/>
    </row>
    <row r="24" spans="1:11" ht="13.5" thickBot="1" x14ac:dyDescent="0.25">
      <c r="A24" s="242"/>
      <c r="B24" s="256">
        <v>9</v>
      </c>
      <c r="C24" s="867" t="s">
        <v>46</v>
      </c>
      <c r="D24" s="867"/>
      <c r="E24" s="868">
        <f>SUM(E22:F23)</f>
        <v>0</v>
      </c>
      <c r="F24" s="868"/>
      <c r="G24" s="868">
        <f>SUM(G22:H23)</f>
        <v>0</v>
      </c>
      <c r="H24" s="868"/>
      <c r="I24" s="868">
        <f>SUM(E24:H24)</f>
        <v>0</v>
      </c>
      <c r="J24" s="869"/>
      <c r="K24" s="257"/>
    </row>
    <row r="25" spans="1:11" ht="6" customHeight="1" thickBot="1" x14ac:dyDescent="0.25">
      <c r="A25" s="242"/>
      <c r="B25" s="262"/>
      <c r="C25" s="258"/>
      <c r="D25" s="258"/>
      <c r="E25" s="263"/>
      <c r="F25" s="263"/>
      <c r="G25" s="263"/>
      <c r="H25" s="263"/>
      <c r="I25" s="263"/>
      <c r="J25" s="263"/>
      <c r="K25" s="257"/>
    </row>
    <row r="26" spans="1:11" ht="13.5" thickBot="1" x14ac:dyDescent="0.25">
      <c r="A26" s="242"/>
      <c r="B26" s="264">
        <v>10</v>
      </c>
      <c r="C26" s="870" t="s">
        <v>47</v>
      </c>
      <c r="D26" s="870"/>
      <c r="E26" s="840">
        <f>SUM(E14-E24)</f>
        <v>0</v>
      </c>
      <c r="F26" s="840"/>
      <c r="G26" s="840">
        <f>SUM(G14-G24)</f>
        <v>0</v>
      </c>
      <c r="H26" s="840"/>
      <c r="I26" s="840">
        <f>SUM(I14-I24)</f>
        <v>0</v>
      </c>
      <c r="J26" s="841"/>
      <c r="K26" s="257"/>
    </row>
    <row r="27" spans="1:11" ht="6" customHeight="1" thickBot="1" x14ac:dyDescent="0.25">
      <c r="A27" s="242"/>
      <c r="B27" s="265"/>
      <c r="C27" s="265"/>
      <c r="D27" s="265"/>
      <c r="E27" s="265"/>
      <c r="F27" s="265"/>
      <c r="G27" s="265"/>
      <c r="H27" s="265"/>
      <c r="I27" s="265"/>
      <c r="J27" s="265"/>
      <c r="K27" s="257"/>
    </row>
    <row r="28" spans="1:11" ht="6" customHeight="1" x14ac:dyDescent="0.2">
      <c r="A28" s="242"/>
      <c r="B28" s="258"/>
      <c r="C28" s="258"/>
      <c r="D28" s="258"/>
      <c r="E28" s="258"/>
      <c r="F28" s="258"/>
      <c r="G28" s="258"/>
      <c r="H28" s="258"/>
      <c r="I28" s="258"/>
      <c r="J28" s="258"/>
      <c r="K28" s="257"/>
    </row>
    <row r="29" spans="1:11" x14ac:dyDescent="0.2">
      <c r="A29" s="242"/>
      <c r="B29" s="266" t="s">
        <v>13</v>
      </c>
      <c r="C29" s="258"/>
      <c r="D29" s="258"/>
      <c r="E29" s="258"/>
      <c r="F29" s="258"/>
      <c r="G29" s="243"/>
      <c r="H29" s="267" t="s">
        <v>12</v>
      </c>
      <c r="I29" s="258"/>
      <c r="J29" s="258"/>
      <c r="K29" s="257"/>
    </row>
    <row r="30" spans="1:11" ht="6" customHeight="1" x14ac:dyDescent="0.2">
      <c r="A30" s="242"/>
      <c r="B30" s="258"/>
      <c r="C30" s="258"/>
      <c r="D30" s="258"/>
      <c r="E30" s="258"/>
      <c r="F30" s="258"/>
      <c r="G30" s="258"/>
      <c r="H30" s="258"/>
      <c r="I30" s="258"/>
      <c r="J30" s="258"/>
      <c r="K30" s="257"/>
    </row>
    <row r="31" spans="1:11" x14ac:dyDescent="0.2">
      <c r="A31" s="242"/>
      <c r="B31" s="842" t="s">
        <v>85</v>
      </c>
      <c r="C31" s="842"/>
      <c r="D31" s="842"/>
      <c r="E31" s="842"/>
      <c r="F31" s="842"/>
      <c r="G31" s="842"/>
      <c r="H31" s="842"/>
      <c r="I31" s="842"/>
      <c r="J31" s="842"/>
      <c r="K31" s="257"/>
    </row>
    <row r="32" spans="1:11" x14ac:dyDescent="0.2">
      <c r="A32" s="242"/>
      <c r="B32" s="842"/>
      <c r="C32" s="842"/>
      <c r="D32" s="842"/>
      <c r="E32" s="842"/>
      <c r="F32" s="842"/>
      <c r="G32" s="842"/>
      <c r="H32" s="842"/>
      <c r="I32" s="842"/>
      <c r="J32" s="842"/>
      <c r="K32" s="257"/>
    </row>
    <row r="33" spans="1:11" x14ac:dyDescent="0.2">
      <c r="A33" s="242"/>
      <c r="B33" s="842"/>
      <c r="C33" s="842"/>
      <c r="D33" s="842"/>
      <c r="E33" s="842"/>
      <c r="F33" s="842"/>
      <c r="G33" s="842"/>
      <c r="H33" s="842"/>
      <c r="I33" s="842"/>
      <c r="J33" s="842"/>
      <c r="K33" s="257"/>
    </row>
    <row r="34" spans="1:11" ht="6" customHeight="1" x14ac:dyDescent="0.2">
      <c r="A34" s="242"/>
      <c r="B34" s="842"/>
      <c r="C34" s="842"/>
      <c r="D34" s="842"/>
      <c r="E34" s="842"/>
      <c r="F34" s="842"/>
      <c r="G34" s="842"/>
      <c r="H34" s="842"/>
      <c r="I34" s="842"/>
      <c r="J34" s="842"/>
      <c r="K34" s="257"/>
    </row>
    <row r="35" spans="1:11" x14ac:dyDescent="0.2">
      <c r="A35" s="242"/>
      <c r="B35" s="267" t="s">
        <v>14</v>
      </c>
      <c r="C35" s="268"/>
      <c r="D35" s="258"/>
      <c r="E35" s="268"/>
      <c r="F35" s="268"/>
      <c r="G35" s="268"/>
      <c r="H35" s="258"/>
      <c r="I35" s="863"/>
      <c r="J35" s="863"/>
      <c r="K35" s="257"/>
    </row>
    <row r="36" spans="1:11" x14ac:dyDescent="0.2">
      <c r="A36" s="242"/>
      <c r="B36" s="258"/>
      <c r="C36" s="258" t="s">
        <v>48</v>
      </c>
      <c r="D36" s="258"/>
      <c r="E36" s="269" t="s">
        <v>49</v>
      </c>
      <c r="F36" s="258"/>
      <c r="G36" s="258"/>
      <c r="H36" s="258"/>
      <c r="I36" s="258" t="s">
        <v>50</v>
      </c>
      <c r="J36" s="258"/>
      <c r="K36" s="257"/>
    </row>
    <row r="37" spans="1:11" ht="6" customHeight="1" x14ac:dyDescent="0.2">
      <c r="A37" s="242"/>
      <c r="B37" s="269"/>
      <c r="C37" s="269"/>
      <c r="D37" s="269"/>
      <c r="E37" s="269"/>
      <c r="F37" s="269"/>
      <c r="G37" s="269"/>
      <c r="H37" s="269"/>
      <c r="I37" s="269"/>
      <c r="J37" s="269"/>
      <c r="K37" s="270"/>
    </row>
    <row r="38" spans="1:11" ht="15" x14ac:dyDescent="0.2">
      <c r="A38" s="242"/>
      <c r="B38" s="271" t="s">
        <v>15</v>
      </c>
      <c r="C38" s="272" t="s">
        <v>86</v>
      </c>
      <c r="D38" s="269"/>
      <c r="E38" s="847">
        <f>Information!B10</f>
        <v>0</v>
      </c>
      <c r="F38" s="848"/>
      <c r="G38" s="848"/>
      <c r="H38" s="848"/>
      <c r="I38" s="848"/>
      <c r="J38" s="848"/>
      <c r="K38" s="270"/>
    </row>
    <row r="39" spans="1:11" ht="6" customHeight="1" x14ac:dyDescent="0.2">
      <c r="A39" s="242"/>
      <c r="B39" s="269"/>
      <c r="C39" s="269"/>
      <c r="D39" s="269"/>
      <c r="E39" s="269"/>
      <c r="F39" s="269"/>
      <c r="G39" s="269"/>
      <c r="H39" s="269"/>
      <c r="I39" s="269"/>
      <c r="J39" s="269"/>
      <c r="K39" s="270"/>
    </row>
    <row r="40" spans="1:11" x14ac:dyDescent="0.2">
      <c r="A40" s="242"/>
      <c r="B40" s="269"/>
      <c r="C40" s="272" t="s">
        <v>51</v>
      </c>
      <c r="D40" s="269"/>
      <c r="E40" s="849">
        <f>Information!B6</f>
        <v>0</v>
      </c>
      <c r="F40" s="849"/>
      <c r="G40" s="850"/>
      <c r="H40" s="269"/>
      <c r="I40" s="269"/>
      <c r="J40" s="269"/>
      <c r="K40" s="270"/>
    </row>
    <row r="41" spans="1:11" ht="6" customHeight="1" x14ac:dyDescent="0.2">
      <c r="A41" s="242"/>
      <c r="B41" s="269"/>
      <c r="C41" s="269"/>
      <c r="D41" s="269"/>
      <c r="E41" s="269"/>
      <c r="F41" s="269"/>
      <c r="G41" s="269"/>
      <c r="H41" s="269"/>
      <c r="I41" s="269"/>
      <c r="J41" s="269"/>
      <c r="K41" s="270"/>
    </row>
    <row r="42" spans="1:11" x14ac:dyDescent="0.2">
      <c r="A42" s="242"/>
      <c r="B42" s="269"/>
      <c r="C42" s="272"/>
      <c r="D42" s="269"/>
      <c r="E42" s="851">
        <f>Information!B7</f>
        <v>0</v>
      </c>
      <c r="F42" s="851"/>
      <c r="G42" s="844"/>
      <c r="H42" s="273"/>
      <c r="I42" s="269"/>
      <c r="J42" s="269"/>
      <c r="K42" s="270"/>
    </row>
    <row r="43" spans="1:11" x14ac:dyDescent="0.2">
      <c r="A43" s="242"/>
      <c r="B43" s="243"/>
      <c r="C43" s="243"/>
      <c r="D43" s="243"/>
      <c r="E43" s="851">
        <f>Information!B8</f>
        <v>0</v>
      </c>
      <c r="F43" s="851"/>
      <c r="G43" s="844"/>
      <c r="H43" s="274"/>
      <c r="I43" s="243"/>
      <c r="J43" s="243"/>
      <c r="K43" s="242"/>
    </row>
    <row r="44" spans="1:11" x14ac:dyDescent="0.2">
      <c r="A44" s="242"/>
      <c r="B44" s="243"/>
      <c r="C44" s="243"/>
      <c r="D44" s="243"/>
      <c r="E44" s="242"/>
      <c r="F44" s="242"/>
      <c r="G44" s="242"/>
      <c r="H44" s="243"/>
      <c r="I44" s="243"/>
      <c r="J44" s="243"/>
      <c r="K44" s="242"/>
    </row>
    <row r="45" spans="1:11" ht="6" customHeight="1" x14ac:dyDescent="0.2">
      <c r="A45" s="242"/>
      <c r="B45" s="275"/>
      <c r="C45" s="275"/>
      <c r="D45" s="275"/>
      <c r="E45" s="275"/>
      <c r="F45" s="275"/>
      <c r="G45" s="275"/>
      <c r="H45" s="275"/>
      <c r="I45" s="275"/>
      <c r="J45" s="275"/>
      <c r="K45" s="242"/>
    </row>
    <row r="46" spans="1:11" x14ac:dyDescent="0.2">
      <c r="A46" s="242"/>
      <c r="B46" s="243"/>
      <c r="C46" s="243"/>
      <c r="D46" s="243"/>
      <c r="E46" s="852" t="s">
        <v>7</v>
      </c>
      <c r="F46" s="852"/>
      <c r="G46" s="852"/>
      <c r="H46" s="243"/>
      <c r="I46" s="243"/>
      <c r="J46" s="243"/>
      <c r="K46" s="242"/>
    </row>
    <row r="47" spans="1:11" ht="6" customHeight="1" x14ac:dyDescent="0.2">
      <c r="A47" s="242"/>
      <c r="B47" s="243"/>
      <c r="C47" s="276"/>
      <c r="D47" s="250"/>
      <c r="E47" s="250"/>
      <c r="F47" s="250"/>
      <c r="G47" s="250"/>
      <c r="H47" s="853" t="s">
        <v>67</v>
      </c>
      <c r="I47" s="854">
        <f>E22</f>
        <v>0</v>
      </c>
      <c r="J47" s="250"/>
      <c r="K47" s="242"/>
    </row>
    <row r="48" spans="1:11" x14ac:dyDescent="0.2">
      <c r="A48" s="242"/>
      <c r="B48" s="277" t="s">
        <v>52</v>
      </c>
      <c r="C48" s="277"/>
      <c r="D48" s="277"/>
      <c r="E48" s="277" t="s">
        <v>97</v>
      </c>
      <c r="F48" s="277"/>
      <c r="G48" s="277"/>
      <c r="H48" s="853"/>
      <c r="I48" s="854"/>
      <c r="J48" s="243"/>
      <c r="K48" s="242"/>
    </row>
    <row r="49" spans="1:11" ht="6" customHeight="1" x14ac:dyDescent="0.2">
      <c r="A49" s="242"/>
      <c r="B49" s="243"/>
      <c r="C49" s="243"/>
      <c r="D49" s="243"/>
      <c r="E49" s="243"/>
      <c r="F49" s="243"/>
      <c r="G49" s="243"/>
      <c r="H49" s="243"/>
      <c r="I49" s="855" t="s">
        <v>99</v>
      </c>
      <c r="J49" s="855"/>
      <c r="K49" s="242"/>
    </row>
    <row r="50" spans="1:11" ht="15" customHeight="1" x14ac:dyDescent="0.2">
      <c r="A50" s="242"/>
      <c r="B50" s="277" t="s">
        <v>87</v>
      </c>
      <c r="C50" s="243"/>
      <c r="D50" s="243"/>
      <c r="E50" s="277" t="s">
        <v>88</v>
      </c>
      <c r="F50" s="278"/>
      <c r="G50" s="277" t="s">
        <v>89</v>
      </c>
      <c r="H50" s="243"/>
      <c r="I50" s="855"/>
      <c r="J50" s="855"/>
      <c r="K50" s="242"/>
    </row>
    <row r="51" spans="1:11" x14ac:dyDescent="0.2">
      <c r="A51" s="242"/>
      <c r="B51" s="243"/>
      <c r="C51" s="243"/>
      <c r="D51" s="243"/>
      <c r="E51" s="243"/>
      <c r="F51" s="277"/>
      <c r="G51" s="243"/>
      <c r="H51" s="243"/>
      <c r="I51" s="856" t="s">
        <v>98</v>
      </c>
      <c r="J51" s="856"/>
      <c r="K51" s="242"/>
    </row>
    <row r="52" spans="1:11" x14ac:dyDescent="0.2">
      <c r="A52" s="242"/>
      <c r="B52" s="277" t="s">
        <v>53</v>
      </c>
      <c r="C52" s="243"/>
      <c r="D52" s="243"/>
      <c r="E52" s="277" t="s">
        <v>54</v>
      </c>
      <c r="F52" s="277"/>
      <c r="G52" s="243"/>
      <c r="H52" s="243"/>
      <c r="I52" s="856" t="s">
        <v>100</v>
      </c>
      <c r="J52" s="856"/>
      <c r="K52" s="242"/>
    </row>
    <row r="53" spans="1:11" ht="6" customHeight="1" x14ac:dyDescent="0.2">
      <c r="A53" s="242"/>
      <c r="B53" s="275"/>
      <c r="C53" s="275"/>
      <c r="D53" s="275"/>
      <c r="E53" s="275"/>
      <c r="F53" s="275"/>
      <c r="G53" s="275"/>
      <c r="H53" s="275"/>
      <c r="I53" s="857"/>
      <c r="J53" s="857"/>
      <c r="K53" s="242"/>
    </row>
    <row r="54" spans="1:11" x14ac:dyDescent="0.2">
      <c r="A54" s="242"/>
      <c r="B54" s="243"/>
      <c r="C54" s="243"/>
      <c r="D54" s="243"/>
      <c r="E54" s="243"/>
      <c r="F54" s="243"/>
      <c r="G54" s="243"/>
      <c r="H54" s="243"/>
      <c r="I54" s="243"/>
      <c r="J54" s="243"/>
      <c r="K54" s="242"/>
    </row>
    <row r="55" spans="1:11" x14ac:dyDescent="0.2">
      <c r="A55" s="242"/>
      <c r="B55" s="277" t="s">
        <v>55</v>
      </c>
      <c r="C55" s="243"/>
      <c r="D55" s="243"/>
      <c r="E55" s="243"/>
      <c r="F55" s="243"/>
      <c r="G55" s="243"/>
      <c r="H55" s="277" t="s">
        <v>56</v>
      </c>
      <c r="I55" s="243"/>
      <c r="J55" s="243"/>
      <c r="K55" s="242"/>
    </row>
    <row r="56" spans="1:11" ht="6" customHeight="1" x14ac:dyDescent="0.2">
      <c r="A56" s="242"/>
      <c r="B56" s="243"/>
      <c r="C56" s="243"/>
      <c r="D56" s="243"/>
      <c r="E56" s="243"/>
      <c r="F56" s="243"/>
      <c r="G56" s="243"/>
      <c r="H56" s="243"/>
      <c r="I56" s="243"/>
      <c r="J56" s="243"/>
      <c r="K56" s="242"/>
    </row>
    <row r="57" spans="1:11" x14ac:dyDescent="0.2">
      <c r="A57" s="242"/>
      <c r="B57" s="277" t="s">
        <v>93</v>
      </c>
      <c r="C57" s="243"/>
      <c r="D57" s="847">
        <f>Information!B11</f>
        <v>0</v>
      </c>
      <c r="E57" s="847"/>
      <c r="F57" s="243"/>
      <c r="G57" s="243"/>
      <c r="H57" s="243"/>
      <c r="I57" s="243"/>
      <c r="J57" s="243"/>
      <c r="K57" s="242"/>
    </row>
    <row r="58" spans="1:11" x14ac:dyDescent="0.2">
      <c r="A58" s="242"/>
      <c r="B58" s="243"/>
      <c r="C58" s="243"/>
      <c r="D58" s="243"/>
      <c r="E58" s="243"/>
      <c r="F58" s="243"/>
      <c r="G58" s="243"/>
      <c r="H58" s="243"/>
      <c r="I58" s="243"/>
      <c r="J58" s="243"/>
      <c r="K58" s="242"/>
    </row>
    <row r="59" spans="1:11" x14ac:dyDescent="0.2">
      <c r="A59" s="242"/>
      <c r="B59" s="858" t="s">
        <v>81</v>
      </c>
      <c r="C59" s="844"/>
      <c r="D59" s="277"/>
      <c r="E59" s="243"/>
      <c r="F59" s="243"/>
      <c r="G59" s="277"/>
      <c r="H59" s="243"/>
      <c r="I59" s="243"/>
      <c r="J59" s="243"/>
      <c r="K59" s="242"/>
    </row>
    <row r="60" spans="1:11" x14ac:dyDescent="0.2">
      <c r="A60" s="242"/>
      <c r="B60" s="243" t="s">
        <v>126</v>
      </c>
      <c r="C60" s="243"/>
      <c r="D60" s="243"/>
      <c r="E60" s="243"/>
      <c r="F60" s="243"/>
      <c r="G60" s="243"/>
      <c r="H60" s="243"/>
      <c r="I60" s="243"/>
      <c r="J60" s="243"/>
      <c r="K60" s="242"/>
    </row>
    <row r="61" spans="1:11" x14ac:dyDescent="0.2">
      <c r="A61" s="242"/>
      <c r="B61" s="243"/>
      <c r="C61" s="243"/>
      <c r="D61" s="843"/>
      <c r="E61" s="844"/>
      <c r="F61" s="844"/>
      <c r="G61" s="279"/>
      <c r="H61" s="845">
        <f>E22</f>
        <v>0</v>
      </c>
      <c r="I61" s="846"/>
      <c r="J61" s="243"/>
      <c r="K61" s="242"/>
    </row>
    <row r="62" spans="1:11" x14ac:dyDescent="0.2">
      <c r="A62" s="242"/>
      <c r="B62" s="243"/>
      <c r="C62" s="243"/>
      <c r="D62" s="243"/>
      <c r="E62" s="243"/>
      <c r="F62" s="243"/>
      <c r="G62" s="243"/>
      <c r="H62" s="243"/>
      <c r="I62" s="243"/>
      <c r="J62" s="243"/>
      <c r="K62" s="242"/>
    </row>
    <row r="63" spans="1:11" x14ac:dyDescent="0.2">
      <c r="A63" s="242"/>
      <c r="B63" s="242"/>
      <c r="C63" s="242"/>
      <c r="D63" s="242"/>
      <c r="E63" s="242"/>
      <c r="F63" s="242"/>
      <c r="G63" s="242"/>
      <c r="H63" s="242"/>
      <c r="I63" s="242"/>
      <c r="J63" s="243" t="s">
        <v>117</v>
      </c>
      <c r="K63" s="242"/>
    </row>
  </sheetData>
  <sheetProtection algorithmName="SHA-512" hashValue="d+KV2TxwJyIKLoEO1gHvlwKkjZ7ok/tHLCEmqt07nI+EP9ftnlUKdYWJk4cq3CGDkG0IzyKuY/uXpzCBsIO01A==" saltValue="DsNykbJMasyMdMAw9kwTKg==" spinCount="100000" sheet="1" selectLockedCells="1"/>
  <mergeCells count="66">
    <mergeCell ref="E1:G3"/>
    <mergeCell ref="B5:J5"/>
    <mergeCell ref="D7:G7"/>
    <mergeCell ref="I7:J7"/>
    <mergeCell ref="D9:G9"/>
    <mergeCell ref="I9:J9"/>
    <mergeCell ref="M11:P16"/>
    <mergeCell ref="E13:F13"/>
    <mergeCell ref="G13:H13"/>
    <mergeCell ref="I13:J13"/>
    <mergeCell ref="C14:D14"/>
    <mergeCell ref="E14:F14"/>
    <mergeCell ref="G14:H14"/>
    <mergeCell ref="I14:J14"/>
    <mergeCell ref="C16:D16"/>
    <mergeCell ref="E16:F16"/>
    <mergeCell ref="G16:H16"/>
    <mergeCell ref="I16:J16"/>
    <mergeCell ref="C17:D17"/>
    <mergeCell ref="E17:F17"/>
    <mergeCell ref="G17:H17"/>
    <mergeCell ref="I17:J17"/>
    <mergeCell ref="C18:D18"/>
    <mergeCell ref="E18:F18"/>
    <mergeCell ref="G18:H18"/>
    <mergeCell ref="I18:J18"/>
    <mergeCell ref="C19:D19"/>
    <mergeCell ref="E19:F19"/>
    <mergeCell ref="G19:H19"/>
    <mergeCell ref="I19:J19"/>
    <mergeCell ref="C20:D20"/>
    <mergeCell ref="E20:F20"/>
    <mergeCell ref="G20:H20"/>
    <mergeCell ref="I20:J20"/>
    <mergeCell ref="C22:D22"/>
    <mergeCell ref="E22:F22"/>
    <mergeCell ref="G22:H22"/>
    <mergeCell ref="I22:J22"/>
    <mergeCell ref="I35:J35"/>
    <mergeCell ref="C23:D23"/>
    <mergeCell ref="E23:F23"/>
    <mergeCell ref="G23:H23"/>
    <mergeCell ref="I23:J23"/>
    <mergeCell ref="C24:D24"/>
    <mergeCell ref="E24:F24"/>
    <mergeCell ref="G24:H24"/>
    <mergeCell ref="I24:J24"/>
    <mergeCell ref="C26:D26"/>
    <mergeCell ref="E26:F26"/>
    <mergeCell ref="G26:H26"/>
    <mergeCell ref="I26:J26"/>
    <mergeCell ref="B31:J34"/>
    <mergeCell ref="D61:F61"/>
    <mergeCell ref="H61:I61"/>
    <mergeCell ref="E38:J38"/>
    <mergeCell ref="E40:G40"/>
    <mergeCell ref="E42:G42"/>
    <mergeCell ref="E43:G43"/>
    <mergeCell ref="E46:G46"/>
    <mergeCell ref="H47:H48"/>
    <mergeCell ref="I47:I48"/>
    <mergeCell ref="I49:J50"/>
    <mergeCell ref="I51:J51"/>
    <mergeCell ref="I52:J53"/>
    <mergeCell ref="D57:E57"/>
    <mergeCell ref="B59:C59"/>
  </mergeCells>
  <pageMargins left="0.75" right="0.75" top="1" bottom="1" header="0.5" footer="0.5"/>
  <pageSetup scale="94"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5057" r:id="rId4" name="Check Box 1">
              <controlPr defaultSize="0" autoFill="0" autoLine="0" autoPict="0">
                <anchor moveWithCells="1">
                  <from>
                    <xdr:col>1</xdr:col>
                    <xdr:colOff>285750</xdr:colOff>
                    <xdr:row>28</xdr:row>
                    <xdr:rowOff>0</xdr:rowOff>
                  </from>
                  <to>
                    <xdr:col>5</xdr:col>
                    <xdr:colOff>381000</xdr:colOff>
                    <xdr:row>29</xdr:row>
                    <xdr:rowOff>57150</xdr:rowOff>
                  </to>
                </anchor>
              </controlPr>
            </control>
          </mc:Choice>
        </mc:AlternateContent>
        <mc:AlternateContent xmlns:mc="http://schemas.openxmlformats.org/markup-compatibility/2006">
          <mc:Choice Requires="x14">
            <control shapeId="45058" r:id="rId5" name="Check Box 2">
              <controlPr defaultSize="0" autoFill="0" autoLine="0" autoPict="0">
                <anchor moveWithCells="1">
                  <from>
                    <xdr:col>7</xdr:col>
                    <xdr:colOff>247650</xdr:colOff>
                    <xdr:row>28</xdr:row>
                    <xdr:rowOff>0</xdr:rowOff>
                  </from>
                  <to>
                    <xdr:col>9</xdr:col>
                    <xdr:colOff>361950</xdr:colOff>
                    <xdr:row>29</xdr:row>
                    <xdr:rowOff>57150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6E3A3-38CD-4F43-994F-4C66D671979F}">
  <sheetPr>
    <tabColor rgb="FFCCCCFF"/>
    <pageSetUpPr fitToPage="1"/>
  </sheetPr>
  <dimension ref="A1:S61"/>
  <sheetViews>
    <sheetView showGridLines="0" showRowColHeaders="0" zoomScale="120" zoomScaleNormal="120" workbookViewId="0">
      <selection activeCell="F6" sqref="F6"/>
    </sheetView>
  </sheetViews>
  <sheetFormatPr defaultColWidth="8.7109375" defaultRowHeight="15" x14ac:dyDescent="0.25"/>
  <cols>
    <col min="1" max="1" width="1.140625" style="16" customWidth="1"/>
    <col min="2" max="2" width="3.42578125" style="16" customWidth="1"/>
    <col min="3" max="3" width="10.7109375" style="16" customWidth="1"/>
    <col min="4" max="4" width="3.7109375" style="16" customWidth="1"/>
    <col min="5" max="5" width="5.7109375" style="16" customWidth="1"/>
    <col min="6" max="6" width="8.7109375" style="16" customWidth="1"/>
    <col min="7" max="7" width="5.140625" style="16" customWidth="1"/>
    <col min="8" max="13" width="8.7109375" style="16" customWidth="1"/>
    <col min="14" max="14" width="1.7109375" style="16" customWidth="1"/>
    <col min="15" max="16384" width="8.7109375" style="16"/>
  </cols>
  <sheetData>
    <row r="1" spans="1:19" ht="20.25" x14ac:dyDescent="0.3">
      <c r="A1" s="910" t="s">
        <v>122</v>
      </c>
      <c r="B1" s="911"/>
      <c r="C1" s="911"/>
      <c r="D1" s="911"/>
      <c r="E1" s="911"/>
      <c r="F1" s="911"/>
      <c r="G1" s="911"/>
      <c r="H1" s="911"/>
      <c r="I1" s="911"/>
      <c r="J1" s="911"/>
      <c r="K1" s="911"/>
      <c r="L1" s="911"/>
      <c r="M1" s="911"/>
      <c r="N1" s="22"/>
    </row>
    <row r="2" spans="1:19" ht="20.25" x14ac:dyDescent="0.3">
      <c r="A2" s="910" t="s">
        <v>27</v>
      </c>
      <c r="B2" s="911"/>
      <c r="C2" s="911"/>
      <c r="D2" s="911"/>
      <c r="E2" s="911"/>
      <c r="F2" s="911"/>
      <c r="G2" s="911"/>
      <c r="H2" s="911"/>
      <c r="I2" s="911"/>
      <c r="J2" s="911"/>
      <c r="K2" s="911"/>
      <c r="L2" s="911"/>
      <c r="M2" s="911"/>
      <c r="N2" s="22"/>
    </row>
    <row r="3" spans="1:19" ht="4.9000000000000004" customHeight="1" x14ac:dyDescent="0.25">
      <c r="A3" s="22"/>
      <c r="B3" s="22"/>
      <c r="C3" s="33"/>
      <c r="D3" s="33"/>
      <c r="E3" s="916">
        <f>Information!B4</f>
        <v>0</v>
      </c>
      <c r="F3" s="916"/>
      <c r="G3" s="916"/>
      <c r="H3" s="916"/>
      <c r="I3" s="916"/>
      <c r="J3" s="916"/>
      <c r="K3" s="22"/>
      <c r="L3" s="22"/>
      <c r="M3" s="22"/>
      <c r="N3" s="22"/>
    </row>
    <row r="4" spans="1:19" ht="15.75" x14ac:dyDescent="0.25">
      <c r="A4" s="22"/>
      <c r="B4" s="912" t="s">
        <v>26</v>
      </c>
      <c r="C4" s="913"/>
      <c r="D4" s="914"/>
      <c r="E4" s="917"/>
      <c r="F4" s="917"/>
      <c r="G4" s="917"/>
      <c r="H4" s="917"/>
      <c r="I4" s="917"/>
      <c r="J4" s="917"/>
      <c r="K4" s="32" t="s">
        <v>0</v>
      </c>
      <c r="L4" s="918" t="str">
        <f>Information!D17&amp;"-" &amp;'2026 DD RR'!J2</f>
        <v>-</v>
      </c>
      <c r="M4" s="918"/>
      <c r="N4" s="22"/>
      <c r="P4" s="17" t="s">
        <v>62</v>
      </c>
      <c r="Q4" s="18"/>
      <c r="R4" s="18"/>
      <c r="S4" s="18"/>
    </row>
    <row r="5" spans="1:19" ht="4.9000000000000004" customHeight="1" x14ac:dyDescent="0.25">
      <c r="A5" s="22"/>
      <c r="B5" s="22"/>
      <c r="C5" s="915"/>
      <c r="D5" s="915"/>
      <c r="E5" s="915"/>
      <c r="F5" s="915"/>
      <c r="G5" s="915"/>
      <c r="H5" s="915"/>
      <c r="I5" s="915"/>
      <c r="J5" s="915"/>
      <c r="K5" s="915"/>
      <c r="L5" s="915"/>
      <c r="M5" s="915"/>
      <c r="N5" s="22"/>
      <c r="P5" s="18"/>
      <c r="Q5" s="18"/>
      <c r="R5" s="18"/>
      <c r="S5" s="18"/>
    </row>
    <row r="6" spans="1:19" ht="15.75" x14ac:dyDescent="0.25">
      <c r="A6" s="22"/>
      <c r="B6" s="907" t="s">
        <v>10</v>
      </c>
      <c r="C6" s="908"/>
      <c r="D6" s="909"/>
      <c r="E6" s="909"/>
      <c r="F6" s="30"/>
      <c r="G6" s="31" t="s">
        <v>1</v>
      </c>
      <c r="H6" s="30"/>
      <c r="I6" s="29"/>
      <c r="J6" s="80"/>
      <c r="K6" s="80"/>
      <c r="L6" s="80"/>
      <c r="M6" s="80"/>
      <c r="N6" s="22"/>
      <c r="P6" s="17" t="s">
        <v>61</v>
      </c>
      <c r="Q6" s="18"/>
      <c r="R6" s="18"/>
      <c r="S6" s="18"/>
    </row>
    <row r="7" spans="1:19" ht="4.9000000000000004" customHeight="1" x14ac:dyDescent="0.25">
      <c r="A7" s="22"/>
      <c r="B7" s="22"/>
      <c r="C7" s="919"/>
      <c r="D7" s="919"/>
      <c r="E7" s="919"/>
      <c r="F7" s="919"/>
      <c r="G7" s="919"/>
      <c r="H7" s="919"/>
      <c r="I7" s="919"/>
      <c r="J7" s="919"/>
      <c r="K7" s="919"/>
      <c r="L7" s="919"/>
      <c r="M7" s="919"/>
      <c r="N7" s="22"/>
      <c r="P7" s="18"/>
      <c r="Q7" s="18"/>
      <c r="R7" s="18"/>
      <c r="S7" s="18"/>
    </row>
    <row r="8" spans="1:19" ht="32.450000000000003" customHeight="1" x14ac:dyDescent="0.25">
      <c r="A8" s="22"/>
      <c r="B8" s="920" t="s">
        <v>2</v>
      </c>
      <c r="C8" s="921"/>
      <c r="D8" s="922"/>
      <c r="E8" s="923"/>
      <c r="F8" s="928" t="s">
        <v>9</v>
      </c>
      <c r="G8" s="930" t="s">
        <v>3</v>
      </c>
      <c r="H8" s="932" t="s">
        <v>8</v>
      </c>
      <c r="I8" s="28" t="s">
        <v>79</v>
      </c>
      <c r="J8" s="28" t="s">
        <v>80</v>
      </c>
      <c r="K8" s="28" t="s">
        <v>11</v>
      </c>
      <c r="L8" s="930" t="s">
        <v>4</v>
      </c>
      <c r="M8" s="934" t="s">
        <v>5</v>
      </c>
      <c r="N8" s="22"/>
      <c r="P8" s="446" t="s">
        <v>64</v>
      </c>
      <c r="Q8" s="447"/>
      <c r="R8" s="447"/>
      <c r="S8" s="447"/>
    </row>
    <row r="9" spans="1:19" ht="13.9" customHeight="1" x14ac:dyDescent="0.25">
      <c r="A9" s="22"/>
      <c r="B9" s="924"/>
      <c r="C9" s="925"/>
      <c r="D9" s="926"/>
      <c r="E9" s="927"/>
      <c r="F9" s="929"/>
      <c r="G9" s="931"/>
      <c r="H9" s="933"/>
      <c r="I9" s="27">
        <f>Information!B23</f>
        <v>0</v>
      </c>
      <c r="J9" s="27">
        <f>Information!B24</f>
        <v>0</v>
      </c>
      <c r="K9" s="27">
        <f>Information!B25</f>
        <v>0</v>
      </c>
      <c r="L9" s="931"/>
      <c r="M9" s="935"/>
      <c r="N9" s="22"/>
    </row>
    <row r="10" spans="1:19" x14ac:dyDescent="0.25">
      <c r="A10" s="22"/>
      <c r="B10" s="26">
        <v>1</v>
      </c>
      <c r="C10" s="441"/>
      <c r="D10" s="442"/>
      <c r="E10" s="443"/>
      <c r="F10" s="6"/>
      <c r="G10" s="7"/>
      <c r="H10" s="8"/>
      <c r="I10" s="24">
        <f t="shared" ref="I10:I44" si="0">SUM((H10*G10)*I$9)</f>
        <v>0</v>
      </c>
      <c r="J10" s="24">
        <f t="shared" ref="J10:J44" si="1">SUM((G10*H10)*J$9)</f>
        <v>0</v>
      </c>
      <c r="K10" s="24">
        <f t="shared" ref="K10:K44" si="2">SUM((G10*H10)*K$9)</f>
        <v>0</v>
      </c>
      <c r="L10" s="9"/>
      <c r="M10" s="23">
        <f t="shared" ref="M10:M44" si="3">SUM((G10*H10)+(I10+J10+K10))</f>
        <v>0</v>
      </c>
      <c r="N10" s="22"/>
    </row>
    <row r="11" spans="1:19" x14ac:dyDescent="0.25">
      <c r="A11" s="22"/>
      <c r="B11" s="26">
        <v>2</v>
      </c>
      <c r="C11" s="441"/>
      <c r="D11" s="442"/>
      <c r="E11" s="443"/>
      <c r="F11" s="6"/>
      <c r="G11" s="7"/>
      <c r="H11" s="8"/>
      <c r="I11" s="24">
        <f t="shared" si="0"/>
        <v>0</v>
      </c>
      <c r="J11" s="24">
        <f t="shared" si="1"/>
        <v>0</v>
      </c>
      <c r="K11" s="24">
        <f t="shared" si="2"/>
        <v>0</v>
      </c>
      <c r="L11" s="9"/>
      <c r="M11" s="23">
        <f t="shared" si="3"/>
        <v>0</v>
      </c>
      <c r="N11" s="22"/>
    </row>
    <row r="12" spans="1:19" x14ac:dyDescent="0.25">
      <c r="A12" s="22"/>
      <c r="B12" s="26">
        <v>3</v>
      </c>
      <c r="C12" s="441"/>
      <c r="D12" s="442"/>
      <c r="E12" s="443"/>
      <c r="F12" s="6"/>
      <c r="G12" s="7"/>
      <c r="H12" s="8"/>
      <c r="I12" s="24">
        <f t="shared" si="0"/>
        <v>0</v>
      </c>
      <c r="J12" s="24">
        <f t="shared" si="1"/>
        <v>0</v>
      </c>
      <c r="K12" s="24">
        <f t="shared" si="2"/>
        <v>0</v>
      </c>
      <c r="L12" s="9"/>
      <c r="M12" s="23">
        <f t="shared" si="3"/>
        <v>0</v>
      </c>
      <c r="N12" s="22"/>
    </row>
    <row r="13" spans="1:19" x14ac:dyDescent="0.25">
      <c r="A13" s="22"/>
      <c r="B13" s="26">
        <v>4</v>
      </c>
      <c r="C13" s="441"/>
      <c r="D13" s="442"/>
      <c r="E13" s="443"/>
      <c r="F13" s="6"/>
      <c r="G13" s="7"/>
      <c r="H13" s="8"/>
      <c r="I13" s="24">
        <f t="shared" si="0"/>
        <v>0</v>
      </c>
      <c r="J13" s="24">
        <f t="shared" si="1"/>
        <v>0</v>
      </c>
      <c r="K13" s="24">
        <f t="shared" si="2"/>
        <v>0</v>
      </c>
      <c r="L13" s="9"/>
      <c r="M13" s="23">
        <f t="shared" si="3"/>
        <v>0</v>
      </c>
      <c r="N13" s="22"/>
    </row>
    <row r="14" spans="1:19" x14ac:dyDescent="0.25">
      <c r="A14" s="22"/>
      <c r="B14" s="25">
        <v>5</v>
      </c>
      <c r="C14" s="441"/>
      <c r="D14" s="442"/>
      <c r="E14" s="443"/>
      <c r="F14" s="6"/>
      <c r="G14" s="7"/>
      <c r="H14" s="8"/>
      <c r="I14" s="24">
        <f t="shared" si="0"/>
        <v>0</v>
      </c>
      <c r="J14" s="24">
        <f t="shared" si="1"/>
        <v>0</v>
      </c>
      <c r="K14" s="24">
        <f t="shared" si="2"/>
        <v>0</v>
      </c>
      <c r="L14" s="9"/>
      <c r="M14" s="23">
        <f t="shared" si="3"/>
        <v>0</v>
      </c>
      <c r="N14" s="22"/>
    </row>
    <row r="15" spans="1:19" x14ac:dyDescent="0.25">
      <c r="A15" s="22"/>
      <c r="B15" s="25">
        <v>6</v>
      </c>
      <c r="C15" s="441"/>
      <c r="D15" s="442"/>
      <c r="E15" s="443"/>
      <c r="F15" s="6"/>
      <c r="G15" s="7"/>
      <c r="H15" s="8"/>
      <c r="I15" s="24">
        <f t="shared" si="0"/>
        <v>0</v>
      </c>
      <c r="J15" s="24">
        <f t="shared" si="1"/>
        <v>0</v>
      </c>
      <c r="K15" s="24">
        <f t="shared" si="2"/>
        <v>0</v>
      </c>
      <c r="L15" s="9"/>
      <c r="M15" s="23">
        <f t="shared" si="3"/>
        <v>0</v>
      </c>
      <c r="N15" s="22"/>
    </row>
    <row r="16" spans="1:19" x14ac:dyDescent="0.25">
      <c r="A16" s="22"/>
      <c r="B16" s="25">
        <v>7</v>
      </c>
      <c r="C16" s="441"/>
      <c r="D16" s="442"/>
      <c r="E16" s="443"/>
      <c r="F16" s="6"/>
      <c r="G16" s="7"/>
      <c r="H16" s="8"/>
      <c r="I16" s="24">
        <f t="shared" si="0"/>
        <v>0</v>
      </c>
      <c r="J16" s="24">
        <f t="shared" si="1"/>
        <v>0</v>
      </c>
      <c r="K16" s="24">
        <f t="shared" si="2"/>
        <v>0</v>
      </c>
      <c r="L16" s="9"/>
      <c r="M16" s="23">
        <f t="shared" si="3"/>
        <v>0</v>
      </c>
      <c r="N16" s="22"/>
    </row>
    <row r="17" spans="1:14" x14ac:dyDescent="0.25">
      <c r="A17" s="22"/>
      <c r="B17" s="25">
        <v>8</v>
      </c>
      <c r="C17" s="441"/>
      <c r="D17" s="442"/>
      <c r="E17" s="443"/>
      <c r="F17" s="6"/>
      <c r="G17" s="7"/>
      <c r="H17" s="8"/>
      <c r="I17" s="24">
        <f t="shared" si="0"/>
        <v>0</v>
      </c>
      <c r="J17" s="24">
        <f t="shared" si="1"/>
        <v>0</v>
      </c>
      <c r="K17" s="24">
        <f t="shared" si="2"/>
        <v>0</v>
      </c>
      <c r="L17" s="9"/>
      <c r="M17" s="23">
        <f t="shared" si="3"/>
        <v>0</v>
      </c>
      <c r="N17" s="22"/>
    </row>
    <row r="18" spans="1:14" x14ac:dyDescent="0.25">
      <c r="A18" s="22"/>
      <c r="B18" s="25">
        <v>9</v>
      </c>
      <c r="C18" s="441"/>
      <c r="D18" s="442"/>
      <c r="E18" s="443"/>
      <c r="F18" s="6"/>
      <c r="G18" s="7"/>
      <c r="H18" s="8"/>
      <c r="I18" s="24">
        <f t="shared" si="0"/>
        <v>0</v>
      </c>
      <c r="J18" s="24">
        <f t="shared" si="1"/>
        <v>0</v>
      </c>
      <c r="K18" s="24">
        <f t="shared" si="2"/>
        <v>0</v>
      </c>
      <c r="L18" s="9"/>
      <c r="M18" s="23">
        <f t="shared" si="3"/>
        <v>0</v>
      </c>
      <c r="N18" s="22"/>
    </row>
    <row r="19" spans="1:14" x14ac:dyDescent="0.25">
      <c r="A19" s="22"/>
      <c r="B19" s="25">
        <v>10</v>
      </c>
      <c r="C19" s="441"/>
      <c r="D19" s="442"/>
      <c r="E19" s="443"/>
      <c r="F19" s="6"/>
      <c r="G19" s="7"/>
      <c r="H19" s="8"/>
      <c r="I19" s="24">
        <f t="shared" si="0"/>
        <v>0</v>
      </c>
      <c r="J19" s="24">
        <f t="shared" si="1"/>
        <v>0</v>
      </c>
      <c r="K19" s="24">
        <f t="shared" si="2"/>
        <v>0</v>
      </c>
      <c r="L19" s="9"/>
      <c r="M19" s="23">
        <f t="shared" si="3"/>
        <v>0</v>
      </c>
      <c r="N19" s="22"/>
    </row>
    <row r="20" spans="1:14" x14ac:dyDescent="0.25">
      <c r="A20" s="22"/>
      <c r="B20" s="25">
        <v>11</v>
      </c>
      <c r="C20" s="441"/>
      <c r="D20" s="442"/>
      <c r="E20" s="443"/>
      <c r="F20" s="6"/>
      <c r="G20" s="7"/>
      <c r="H20" s="8"/>
      <c r="I20" s="24">
        <f t="shared" si="0"/>
        <v>0</v>
      </c>
      <c r="J20" s="24">
        <f t="shared" si="1"/>
        <v>0</v>
      </c>
      <c r="K20" s="24">
        <f t="shared" si="2"/>
        <v>0</v>
      </c>
      <c r="L20" s="9"/>
      <c r="M20" s="23">
        <f t="shared" si="3"/>
        <v>0</v>
      </c>
      <c r="N20" s="22"/>
    </row>
    <row r="21" spans="1:14" x14ac:dyDescent="0.25">
      <c r="A21" s="22"/>
      <c r="B21" s="25">
        <v>12</v>
      </c>
      <c r="C21" s="441"/>
      <c r="D21" s="442"/>
      <c r="E21" s="443"/>
      <c r="F21" s="6"/>
      <c r="G21" s="7"/>
      <c r="H21" s="8"/>
      <c r="I21" s="24">
        <f t="shared" si="0"/>
        <v>0</v>
      </c>
      <c r="J21" s="24">
        <f t="shared" si="1"/>
        <v>0</v>
      </c>
      <c r="K21" s="24">
        <f t="shared" si="2"/>
        <v>0</v>
      </c>
      <c r="L21" s="9"/>
      <c r="M21" s="23">
        <f t="shared" si="3"/>
        <v>0</v>
      </c>
      <c r="N21" s="22"/>
    </row>
    <row r="22" spans="1:14" x14ac:dyDescent="0.25">
      <c r="A22" s="22"/>
      <c r="B22" s="25">
        <v>13</v>
      </c>
      <c r="C22" s="441"/>
      <c r="D22" s="442"/>
      <c r="E22" s="443"/>
      <c r="F22" s="6"/>
      <c r="G22" s="7"/>
      <c r="H22" s="8"/>
      <c r="I22" s="24">
        <f t="shared" si="0"/>
        <v>0</v>
      </c>
      <c r="J22" s="24">
        <f t="shared" si="1"/>
        <v>0</v>
      </c>
      <c r="K22" s="24">
        <f t="shared" si="2"/>
        <v>0</v>
      </c>
      <c r="L22" s="9"/>
      <c r="M22" s="23">
        <f t="shared" si="3"/>
        <v>0</v>
      </c>
      <c r="N22" s="22"/>
    </row>
    <row r="23" spans="1:14" x14ac:dyDescent="0.25">
      <c r="A23" s="22"/>
      <c r="B23" s="25">
        <v>14</v>
      </c>
      <c r="C23" s="441"/>
      <c r="D23" s="442"/>
      <c r="E23" s="443"/>
      <c r="F23" s="6"/>
      <c r="G23" s="7"/>
      <c r="H23" s="8"/>
      <c r="I23" s="24">
        <f t="shared" si="0"/>
        <v>0</v>
      </c>
      <c r="J23" s="24">
        <f t="shared" si="1"/>
        <v>0</v>
      </c>
      <c r="K23" s="24">
        <f t="shared" si="2"/>
        <v>0</v>
      </c>
      <c r="L23" s="9"/>
      <c r="M23" s="23">
        <f t="shared" si="3"/>
        <v>0</v>
      </c>
      <c r="N23" s="22"/>
    </row>
    <row r="24" spans="1:14" x14ac:dyDescent="0.25">
      <c r="A24" s="22"/>
      <c r="B24" s="25">
        <v>15</v>
      </c>
      <c r="C24" s="441"/>
      <c r="D24" s="442"/>
      <c r="E24" s="443"/>
      <c r="F24" s="6"/>
      <c r="G24" s="7"/>
      <c r="H24" s="8"/>
      <c r="I24" s="24">
        <f t="shared" si="0"/>
        <v>0</v>
      </c>
      <c r="J24" s="24">
        <f t="shared" si="1"/>
        <v>0</v>
      </c>
      <c r="K24" s="24">
        <f t="shared" si="2"/>
        <v>0</v>
      </c>
      <c r="L24" s="9"/>
      <c r="M24" s="23">
        <f t="shared" si="3"/>
        <v>0</v>
      </c>
      <c r="N24" s="22"/>
    </row>
    <row r="25" spans="1:14" x14ac:dyDescent="0.25">
      <c r="A25" s="22"/>
      <c r="B25" s="25">
        <v>16</v>
      </c>
      <c r="C25" s="441"/>
      <c r="D25" s="442"/>
      <c r="E25" s="443"/>
      <c r="F25" s="6"/>
      <c r="G25" s="7"/>
      <c r="H25" s="8"/>
      <c r="I25" s="24">
        <f t="shared" si="0"/>
        <v>0</v>
      </c>
      <c r="J25" s="24">
        <f t="shared" si="1"/>
        <v>0</v>
      </c>
      <c r="K25" s="24">
        <f t="shared" si="2"/>
        <v>0</v>
      </c>
      <c r="L25" s="9"/>
      <c r="M25" s="23">
        <f t="shared" si="3"/>
        <v>0</v>
      </c>
      <c r="N25" s="22"/>
    </row>
    <row r="26" spans="1:14" x14ac:dyDescent="0.25">
      <c r="A26" s="22"/>
      <c r="B26" s="25">
        <v>17</v>
      </c>
      <c r="C26" s="441"/>
      <c r="D26" s="442"/>
      <c r="E26" s="443"/>
      <c r="F26" s="6"/>
      <c r="G26" s="7"/>
      <c r="H26" s="8"/>
      <c r="I26" s="24">
        <f t="shared" si="0"/>
        <v>0</v>
      </c>
      <c r="J26" s="24">
        <f t="shared" si="1"/>
        <v>0</v>
      </c>
      <c r="K26" s="24">
        <f t="shared" si="2"/>
        <v>0</v>
      </c>
      <c r="L26" s="9"/>
      <c r="M26" s="23">
        <f t="shared" si="3"/>
        <v>0</v>
      </c>
      <c r="N26" s="22"/>
    </row>
    <row r="27" spans="1:14" x14ac:dyDescent="0.25">
      <c r="A27" s="22"/>
      <c r="B27" s="25">
        <v>18</v>
      </c>
      <c r="C27" s="441"/>
      <c r="D27" s="442"/>
      <c r="E27" s="443"/>
      <c r="F27" s="6"/>
      <c r="G27" s="7"/>
      <c r="H27" s="8"/>
      <c r="I27" s="24">
        <f t="shared" si="0"/>
        <v>0</v>
      </c>
      <c r="J27" s="24">
        <f t="shared" si="1"/>
        <v>0</v>
      </c>
      <c r="K27" s="24">
        <f t="shared" si="2"/>
        <v>0</v>
      </c>
      <c r="L27" s="9"/>
      <c r="M27" s="23">
        <f t="shared" si="3"/>
        <v>0</v>
      </c>
      <c r="N27" s="22"/>
    </row>
    <row r="28" spans="1:14" x14ac:dyDescent="0.25">
      <c r="A28" s="22"/>
      <c r="B28" s="25">
        <v>19</v>
      </c>
      <c r="C28" s="441"/>
      <c r="D28" s="442"/>
      <c r="E28" s="443"/>
      <c r="F28" s="6"/>
      <c r="G28" s="7"/>
      <c r="H28" s="8"/>
      <c r="I28" s="24">
        <f t="shared" si="0"/>
        <v>0</v>
      </c>
      <c r="J28" s="24">
        <f t="shared" si="1"/>
        <v>0</v>
      </c>
      <c r="K28" s="24">
        <f t="shared" si="2"/>
        <v>0</v>
      </c>
      <c r="L28" s="9"/>
      <c r="M28" s="23">
        <f t="shared" si="3"/>
        <v>0</v>
      </c>
      <c r="N28" s="22"/>
    </row>
    <row r="29" spans="1:14" x14ac:dyDescent="0.25">
      <c r="A29" s="22"/>
      <c r="B29" s="25">
        <v>20</v>
      </c>
      <c r="C29" s="441"/>
      <c r="D29" s="442"/>
      <c r="E29" s="443"/>
      <c r="F29" s="6"/>
      <c r="G29" s="7"/>
      <c r="H29" s="8"/>
      <c r="I29" s="24">
        <f t="shared" si="0"/>
        <v>0</v>
      </c>
      <c r="J29" s="24">
        <f t="shared" si="1"/>
        <v>0</v>
      </c>
      <c r="K29" s="24">
        <f t="shared" si="2"/>
        <v>0</v>
      </c>
      <c r="L29" s="9"/>
      <c r="M29" s="23">
        <f t="shared" si="3"/>
        <v>0</v>
      </c>
      <c r="N29" s="22"/>
    </row>
    <row r="30" spans="1:14" x14ac:dyDescent="0.25">
      <c r="A30" s="22"/>
      <c r="B30" s="25">
        <v>21</v>
      </c>
      <c r="C30" s="441"/>
      <c r="D30" s="442"/>
      <c r="E30" s="443"/>
      <c r="F30" s="6"/>
      <c r="G30" s="7"/>
      <c r="H30" s="8"/>
      <c r="I30" s="24">
        <f t="shared" si="0"/>
        <v>0</v>
      </c>
      <c r="J30" s="24">
        <f t="shared" si="1"/>
        <v>0</v>
      </c>
      <c r="K30" s="24">
        <f t="shared" si="2"/>
        <v>0</v>
      </c>
      <c r="L30" s="9"/>
      <c r="M30" s="23">
        <f t="shared" si="3"/>
        <v>0</v>
      </c>
      <c r="N30" s="22"/>
    </row>
    <row r="31" spans="1:14" x14ac:dyDescent="0.25">
      <c r="A31" s="22"/>
      <c r="B31" s="25">
        <v>22</v>
      </c>
      <c r="C31" s="441"/>
      <c r="D31" s="442"/>
      <c r="E31" s="443"/>
      <c r="F31" s="6"/>
      <c r="G31" s="7"/>
      <c r="H31" s="8"/>
      <c r="I31" s="24">
        <f t="shared" si="0"/>
        <v>0</v>
      </c>
      <c r="J31" s="24">
        <f t="shared" si="1"/>
        <v>0</v>
      </c>
      <c r="K31" s="24">
        <f t="shared" si="2"/>
        <v>0</v>
      </c>
      <c r="L31" s="9"/>
      <c r="M31" s="23">
        <f t="shared" si="3"/>
        <v>0</v>
      </c>
      <c r="N31" s="22"/>
    </row>
    <row r="32" spans="1:14" x14ac:dyDescent="0.25">
      <c r="A32" s="22"/>
      <c r="B32" s="25">
        <v>23</v>
      </c>
      <c r="C32" s="444"/>
      <c r="D32" s="441"/>
      <c r="E32" s="445"/>
      <c r="F32" s="6"/>
      <c r="G32" s="7"/>
      <c r="H32" s="8"/>
      <c r="I32" s="24">
        <f t="shared" si="0"/>
        <v>0</v>
      </c>
      <c r="J32" s="24">
        <f t="shared" si="1"/>
        <v>0</v>
      </c>
      <c r="K32" s="24">
        <f t="shared" si="2"/>
        <v>0</v>
      </c>
      <c r="L32" s="9"/>
      <c r="M32" s="23">
        <f t="shared" si="3"/>
        <v>0</v>
      </c>
      <c r="N32" s="22"/>
    </row>
    <row r="33" spans="1:14" x14ac:dyDescent="0.25">
      <c r="A33" s="22"/>
      <c r="B33" s="25">
        <v>24</v>
      </c>
      <c r="C33" s="444"/>
      <c r="D33" s="441"/>
      <c r="E33" s="445"/>
      <c r="F33" s="6"/>
      <c r="G33" s="7"/>
      <c r="H33" s="8"/>
      <c r="I33" s="24">
        <f t="shared" si="0"/>
        <v>0</v>
      </c>
      <c r="J33" s="24">
        <f t="shared" si="1"/>
        <v>0</v>
      </c>
      <c r="K33" s="24">
        <f t="shared" si="2"/>
        <v>0</v>
      </c>
      <c r="L33" s="9"/>
      <c r="M33" s="23">
        <f t="shared" si="3"/>
        <v>0</v>
      </c>
      <c r="N33" s="22"/>
    </row>
    <row r="34" spans="1:14" x14ac:dyDescent="0.25">
      <c r="A34" s="22"/>
      <c r="B34" s="25">
        <v>25</v>
      </c>
      <c r="C34" s="444"/>
      <c r="D34" s="441"/>
      <c r="E34" s="445"/>
      <c r="F34" s="6"/>
      <c r="G34" s="7"/>
      <c r="H34" s="8"/>
      <c r="I34" s="24">
        <f t="shared" si="0"/>
        <v>0</v>
      </c>
      <c r="J34" s="24">
        <f t="shared" si="1"/>
        <v>0</v>
      </c>
      <c r="K34" s="24">
        <f t="shared" si="2"/>
        <v>0</v>
      </c>
      <c r="L34" s="9"/>
      <c r="M34" s="23">
        <f t="shared" si="3"/>
        <v>0</v>
      </c>
      <c r="N34" s="22"/>
    </row>
    <row r="35" spans="1:14" x14ac:dyDescent="0.25">
      <c r="A35" s="22"/>
      <c r="B35" s="25">
        <v>26</v>
      </c>
      <c r="C35" s="444"/>
      <c r="D35" s="441"/>
      <c r="E35" s="445"/>
      <c r="F35" s="6"/>
      <c r="G35" s="7"/>
      <c r="H35" s="8"/>
      <c r="I35" s="24">
        <f t="shared" si="0"/>
        <v>0</v>
      </c>
      <c r="J35" s="24">
        <f t="shared" si="1"/>
        <v>0</v>
      </c>
      <c r="K35" s="24">
        <f t="shared" si="2"/>
        <v>0</v>
      </c>
      <c r="L35" s="9"/>
      <c r="M35" s="23">
        <f t="shared" si="3"/>
        <v>0</v>
      </c>
      <c r="N35" s="22"/>
    </row>
    <row r="36" spans="1:14" x14ac:dyDescent="0.25">
      <c r="A36" s="22"/>
      <c r="B36" s="25">
        <v>27</v>
      </c>
      <c r="C36" s="444"/>
      <c r="D36" s="441"/>
      <c r="E36" s="445"/>
      <c r="F36" s="6"/>
      <c r="G36" s="7"/>
      <c r="H36" s="8"/>
      <c r="I36" s="24">
        <f t="shared" si="0"/>
        <v>0</v>
      </c>
      <c r="J36" s="24">
        <f t="shared" si="1"/>
        <v>0</v>
      </c>
      <c r="K36" s="24">
        <f t="shared" si="2"/>
        <v>0</v>
      </c>
      <c r="L36" s="9"/>
      <c r="M36" s="23">
        <f t="shared" si="3"/>
        <v>0</v>
      </c>
      <c r="N36" s="22"/>
    </row>
    <row r="37" spans="1:14" x14ac:dyDescent="0.25">
      <c r="A37" s="22"/>
      <c r="B37" s="25">
        <v>28</v>
      </c>
      <c r="C37" s="444"/>
      <c r="D37" s="441"/>
      <c r="E37" s="445"/>
      <c r="F37" s="6"/>
      <c r="G37" s="7"/>
      <c r="H37" s="8"/>
      <c r="I37" s="24">
        <f t="shared" si="0"/>
        <v>0</v>
      </c>
      <c r="J37" s="24">
        <f t="shared" si="1"/>
        <v>0</v>
      </c>
      <c r="K37" s="24">
        <f t="shared" si="2"/>
        <v>0</v>
      </c>
      <c r="L37" s="9"/>
      <c r="M37" s="23">
        <f t="shared" si="3"/>
        <v>0</v>
      </c>
      <c r="N37" s="22"/>
    </row>
    <row r="38" spans="1:14" x14ac:dyDescent="0.25">
      <c r="A38" s="22"/>
      <c r="B38" s="25">
        <v>29</v>
      </c>
      <c r="C38" s="441"/>
      <c r="D38" s="442"/>
      <c r="E38" s="443"/>
      <c r="F38" s="6"/>
      <c r="G38" s="7"/>
      <c r="H38" s="8"/>
      <c r="I38" s="24">
        <f t="shared" si="0"/>
        <v>0</v>
      </c>
      <c r="J38" s="24">
        <f t="shared" si="1"/>
        <v>0</v>
      </c>
      <c r="K38" s="24">
        <f t="shared" si="2"/>
        <v>0</v>
      </c>
      <c r="L38" s="9"/>
      <c r="M38" s="23">
        <f t="shared" si="3"/>
        <v>0</v>
      </c>
      <c r="N38" s="22"/>
    </row>
    <row r="39" spans="1:14" x14ac:dyDescent="0.25">
      <c r="A39" s="22"/>
      <c r="B39" s="25">
        <v>30</v>
      </c>
      <c r="C39" s="441"/>
      <c r="D39" s="442"/>
      <c r="E39" s="443"/>
      <c r="F39" s="6"/>
      <c r="G39" s="7"/>
      <c r="H39" s="8"/>
      <c r="I39" s="24">
        <f t="shared" si="0"/>
        <v>0</v>
      </c>
      <c r="J39" s="24">
        <f t="shared" si="1"/>
        <v>0</v>
      </c>
      <c r="K39" s="24">
        <f t="shared" si="2"/>
        <v>0</v>
      </c>
      <c r="L39" s="9"/>
      <c r="M39" s="23">
        <f t="shared" si="3"/>
        <v>0</v>
      </c>
      <c r="N39" s="22"/>
    </row>
    <row r="40" spans="1:14" x14ac:dyDescent="0.25">
      <c r="A40" s="22"/>
      <c r="B40" s="25">
        <v>31</v>
      </c>
      <c r="C40" s="441"/>
      <c r="D40" s="442"/>
      <c r="E40" s="443"/>
      <c r="F40" s="6"/>
      <c r="G40" s="7"/>
      <c r="H40" s="8"/>
      <c r="I40" s="24">
        <f t="shared" si="0"/>
        <v>0</v>
      </c>
      <c r="J40" s="24">
        <f t="shared" si="1"/>
        <v>0</v>
      </c>
      <c r="K40" s="24">
        <f t="shared" si="2"/>
        <v>0</v>
      </c>
      <c r="L40" s="9"/>
      <c r="M40" s="23">
        <f t="shared" si="3"/>
        <v>0</v>
      </c>
      <c r="N40" s="22"/>
    </row>
    <row r="41" spans="1:14" x14ac:dyDescent="0.25">
      <c r="A41" s="22"/>
      <c r="B41" s="25">
        <v>32</v>
      </c>
      <c r="C41" s="441"/>
      <c r="D41" s="442"/>
      <c r="E41" s="443"/>
      <c r="F41" s="6"/>
      <c r="G41" s="7"/>
      <c r="H41" s="8"/>
      <c r="I41" s="24">
        <f t="shared" si="0"/>
        <v>0</v>
      </c>
      <c r="J41" s="24">
        <f t="shared" si="1"/>
        <v>0</v>
      </c>
      <c r="K41" s="24">
        <f t="shared" si="2"/>
        <v>0</v>
      </c>
      <c r="L41" s="9"/>
      <c r="M41" s="23">
        <f t="shared" si="3"/>
        <v>0</v>
      </c>
      <c r="N41" s="22"/>
    </row>
    <row r="42" spans="1:14" x14ac:dyDescent="0.25">
      <c r="A42" s="22"/>
      <c r="B42" s="25">
        <v>33</v>
      </c>
      <c r="C42" s="441"/>
      <c r="D42" s="442"/>
      <c r="E42" s="443"/>
      <c r="F42" s="6"/>
      <c r="G42" s="7"/>
      <c r="H42" s="8"/>
      <c r="I42" s="24">
        <f t="shared" si="0"/>
        <v>0</v>
      </c>
      <c r="J42" s="24">
        <f t="shared" si="1"/>
        <v>0</v>
      </c>
      <c r="K42" s="24">
        <f t="shared" si="2"/>
        <v>0</v>
      </c>
      <c r="L42" s="9"/>
      <c r="M42" s="23">
        <f t="shared" si="3"/>
        <v>0</v>
      </c>
      <c r="N42" s="22"/>
    </row>
    <row r="43" spans="1:14" x14ac:dyDescent="0.25">
      <c r="A43" s="22"/>
      <c r="B43" s="25">
        <v>34</v>
      </c>
      <c r="C43" s="441"/>
      <c r="D43" s="442"/>
      <c r="E43" s="443"/>
      <c r="F43" s="6"/>
      <c r="G43" s="7"/>
      <c r="H43" s="8"/>
      <c r="I43" s="24">
        <f t="shared" si="0"/>
        <v>0</v>
      </c>
      <c r="J43" s="24">
        <f t="shared" si="1"/>
        <v>0</v>
      </c>
      <c r="K43" s="24">
        <f t="shared" si="2"/>
        <v>0</v>
      </c>
      <c r="L43" s="9"/>
      <c r="M43" s="23">
        <f t="shared" si="3"/>
        <v>0</v>
      </c>
      <c r="N43" s="22"/>
    </row>
    <row r="44" spans="1:14" x14ac:dyDescent="0.25">
      <c r="A44" s="22"/>
      <c r="B44" s="25">
        <v>35</v>
      </c>
      <c r="C44" s="441"/>
      <c r="D44" s="442"/>
      <c r="E44" s="443"/>
      <c r="F44" s="6"/>
      <c r="G44" s="7"/>
      <c r="H44" s="8"/>
      <c r="I44" s="24">
        <f t="shared" si="0"/>
        <v>0</v>
      </c>
      <c r="J44" s="24">
        <f t="shared" si="1"/>
        <v>0</v>
      </c>
      <c r="K44" s="24">
        <f t="shared" si="2"/>
        <v>0</v>
      </c>
      <c r="L44" s="9"/>
      <c r="M44" s="23">
        <f t="shared" si="3"/>
        <v>0</v>
      </c>
      <c r="N44" s="22"/>
    </row>
    <row r="45" spans="1:14" x14ac:dyDescent="0.25">
      <c r="A45" s="34"/>
      <c r="B45" s="904" t="s">
        <v>69</v>
      </c>
      <c r="C45" s="905"/>
      <c r="D45" s="905"/>
      <c r="E45" s="906"/>
      <c r="F45" s="429"/>
      <c r="G45" s="430"/>
      <c r="H45" s="431"/>
      <c r="I45" s="432"/>
      <c r="J45" s="433"/>
      <c r="K45" s="433"/>
      <c r="L45" s="434"/>
      <c r="M45" s="35">
        <f>F45</f>
        <v>0</v>
      </c>
      <c r="N45" s="34"/>
    </row>
    <row r="46" spans="1:14" x14ac:dyDescent="0.25">
      <c r="A46" s="34"/>
      <c r="B46" s="891" t="s">
        <v>6</v>
      </c>
      <c r="C46" s="891"/>
      <c r="D46" s="891"/>
      <c r="E46" s="891"/>
      <c r="F46" s="891"/>
      <c r="G46" s="936">
        <f>SUM(G10:G44)</f>
        <v>0</v>
      </c>
      <c r="H46" s="937"/>
      <c r="I46" s="438"/>
      <c r="J46" s="439"/>
      <c r="K46" s="440"/>
      <c r="L46" s="36" t="s">
        <v>25</v>
      </c>
      <c r="M46" s="37">
        <f>ROUND(SUM(M10:M45),2)</f>
        <v>0</v>
      </c>
      <c r="N46" s="34"/>
    </row>
    <row r="47" spans="1:14" ht="7.5" customHeight="1" thickBot="1" x14ac:dyDescent="0.3">
      <c r="A47" s="34"/>
      <c r="B47" s="38"/>
      <c r="C47" s="38"/>
      <c r="D47" s="38"/>
      <c r="E47" s="38"/>
      <c r="F47" s="38"/>
      <c r="G47" s="39"/>
      <c r="H47" s="40"/>
      <c r="I47" s="40"/>
      <c r="J47" s="40"/>
      <c r="K47" s="34"/>
      <c r="L47" s="41"/>
      <c r="M47" s="42"/>
      <c r="N47" s="34"/>
    </row>
    <row r="48" spans="1:14" ht="17.25" customHeight="1" thickBot="1" x14ac:dyDescent="0.3">
      <c r="A48" s="34"/>
      <c r="B48" s="408" t="s">
        <v>71</v>
      </c>
      <c r="C48" s="409"/>
      <c r="D48" s="409"/>
      <c r="E48" s="409"/>
      <c r="F48" s="409"/>
      <c r="G48" s="409"/>
      <c r="H48" s="409"/>
      <c r="I48" s="409"/>
      <c r="J48" s="409"/>
      <c r="K48" s="409"/>
      <c r="L48" s="409"/>
      <c r="M48" s="410"/>
      <c r="N48" s="34"/>
    </row>
    <row r="49" spans="1:14" x14ac:dyDescent="0.25">
      <c r="A49" s="34"/>
      <c r="B49" s="895"/>
      <c r="C49" s="896"/>
      <c r="D49" s="896"/>
      <c r="E49" s="896"/>
      <c r="F49" s="896"/>
      <c r="G49" s="896"/>
      <c r="H49" s="896"/>
      <c r="I49" s="896"/>
      <c r="J49" s="896"/>
      <c r="K49" s="896"/>
      <c r="L49" s="896"/>
      <c r="M49" s="897"/>
      <c r="N49" s="34"/>
    </row>
    <row r="50" spans="1:14" x14ac:dyDescent="0.25">
      <c r="A50" s="34"/>
      <c r="B50" s="898"/>
      <c r="C50" s="899"/>
      <c r="D50" s="899"/>
      <c r="E50" s="899"/>
      <c r="F50" s="899"/>
      <c r="G50" s="899"/>
      <c r="H50" s="899"/>
      <c r="I50" s="899"/>
      <c r="J50" s="899"/>
      <c r="K50" s="899"/>
      <c r="L50" s="899"/>
      <c r="M50" s="900"/>
      <c r="N50" s="34"/>
    </row>
    <row r="51" spans="1:14" x14ac:dyDescent="0.25">
      <c r="A51" s="34"/>
      <c r="B51" s="898"/>
      <c r="C51" s="899"/>
      <c r="D51" s="899"/>
      <c r="E51" s="899"/>
      <c r="F51" s="899"/>
      <c r="G51" s="899"/>
      <c r="H51" s="899"/>
      <c r="I51" s="899"/>
      <c r="J51" s="899"/>
      <c r="K51" s="899"/>
      <c r="L51" s="899"/>
      <c r="M51" s="900"/>
      <c r="N51" s="34"/>
    </row>
    <row r="52" spans="1:14" ht="15.75" thickBot="1" x14ac:dyDescent="0.3">
      <c r="A52" s="34"/>
      <c r="B52" s="901"/>
      <c r="C52" s="902"/>
      <c r="D52" s="902"/>
      <c r="E52" s="902"/>
      <c r="F52" s="902"/>
      <c r="G52" s="902"/>
      <c r="H52" s="902"/>
      <c r="I52" s="902"/>
      <c r="J52" s="902"/>
      <c r="K52" s="902"/>
      <c r="L52" s="902"/>
      <c r="M52" s="903"/>
      <c r="N52" s="34"/>
    </row>
    <row r="53" spans="1:14" x14ac:dyDescent="0.25">
      <c r="A53" s="34"/>
      <c r="B53" s="893" t="s">
        <v>123</v>
      </c>
      <c r="C53" s="893"/>
      <c r="D53" s="893"/>
      <c r="E53" s="893"/>
      <c r="F53" s="893"/>
      <c r="G53" s="893"/>
      <c r="H53" s="893"/>
      <c r="I53" s="893"/>
      <c r="J53" s="893"/>
      <c r="K53" s="893"/>
      <c r="L53" s="893"/>
      <c r="M53" s="893"/>
      <c r="N53" s="34"/>
    </row>
    <row r="54" spans="1:14" x14ac:dyDescent="0.25">
      <c r="A54" s="34"/>
      <c r="B54" s="894"/>
      <c r="C54" s="894"/>
      <c r="D54" s="894"/>
      <c r="E54" s="894"/>
      <c r="F54" s="894"/>
      <c r="G54" s="894"/>
      <c r="H54" s="894"/>
      <c r="I54" s="894"/>
      <c r="J54" s="894"/>
      <c r="K54" s="894"/>
      <c r="L54" s="894"/>
      <c r="M54" s="894"/>
      <c r="N54" s="34"/>
    </row>
    <row r="55" spans="1:14" x14ac:dyDescent="0.25">
      <c r="A55" s="34"/>
      <c r="B55" s="894"/>
      <c r="C55" s="894"/>
      <c r="D55" s="894"/>
      <c r="E55" s="894"/>
      <c r="F55" s="894"/>
      <c r="G55" s="894"/>
      <c r="H55" s="894"/>
      <c r="I55" s="894"/>
      <c r="J55" s="894"/>
      <c r="K55" s="894"/>
      <c r="L55" s="894"/>
      <c r="M55" s="894"/>
      <c r="N55" s="34"/>
    </row>
    <row r="56" spans="1:14" x14ac:dyDescent="0.25">
      <c r="A56" s="34"/>
      <c r="B56" s="892" t="s">
        <v>68</v>
      </c>
      <c r="C56" s="892"/>
      <c r="D56" s="892"/>
      <c r="E56" s="892"/>
      <c r="F56" s="892"/>
      <c r="G56" s="892"/>
      <c r="H56" s="892"/>
      <c r="I56" s="892"/>
      <c r="J56" s="892"/>
      <c r="K56" s="892"/>
      <c r="L56" s="892"/>
      <c r="M56" s="892"/>
      <c r="N56" s="34"/>
    </row>
    <row r="57" spans="1:14" x14ac:dyDescent="0.25">
      <c r="A57" s="34"/>
      <c r="B57" s="892"/>
      <c r="C57" s="892"/>
      <c r="D57" s="892"/>
      <c r="E57" s="892"/>
      <c r="F57" s="892"/>
      <c r="G57" s="892"/>
      <c r="H57" s="892"/>
      <c r="I57" s="892"/>
      <c r="J57" s="892"/>
      <c r="K57" s="892"/>
      <c r="L57" s="892"/>
      <c r="M57" s="892"/>
      <c r="N57" s="34"/>
    </row>
    <row r="58" spans="1:14" x14ac:dyDescent="0.25">
      <c r="A58" s="34"/>
      <c r="B58" s="946" t="s">
        <v>17</v>
      </c>
      <c r="C58" s="946"/>
      <c r="D58" s="938"/>
      <c r="E58" s="939"/>
      <c r="F58" s="939"/>
      <c r="G58" s="939"/>
      <c r="H58" s="939"/>
      <c r="I58" s="939"/>
      <c r="J58" s="43" t="s">
        <v>18</v>
      </c>
      <c r="K58" s="938"/>
      <c r="L58" s="939"/>
      <c r="M58" s="939"/>
      <c r="N58" s="34"/>
    </row>
    <row r="59" spans="1:14" x14ac:dyDescent="0.25">
      <c r="A59" s="34"/>
      <c r="B59" s="34"/>
      <c r="C59" s="940"/>
      <c r="D59" s="940"/>
      <c r="E59" s="940"/>
      <c r="F59" s="940"/>
      <c r="G59" s="940"/>
      <c r="H59" s="940"/>
      <c r="I59" s="44"/>
      <c r="J59" s="44"/>
      <c r="K59" s="44"/>
      <c r="L59" s="44"/>
      <c r="M59" s="34"/>
      <c r="N59" s="34"/>
    </row>
    <row r="60" spans="1:14" x14ac:dyDescent="0.25">
      <c r="A60" s="34"/>
      <c r="B60" s="941" t="s">
        <v>19</v>
      </c>
      <c r="C60" s="941"/>
      <c r="D60" s="942"/>
      <c r="E60" s="943"/>
      <c r="F60" s="943"/>
      <c r="G60" s="943"/>
      <c r="H60" s="943"/>
      <c r="I60" s="943"/>
      <c r="J60" s="943"/>
      <c r="K60" s="45" t="s">
        <v>16</v>
      </c>
      <c r="L60" s="944"/>
      <c r="M60" s="945"/>
      <c r="N60" s="34"/>
    </row>
    <row r="61" spans="1:14" x14ac:dyDescent="0.25">
      <c r="A61" s="34"/>
      <c r="B61" s="34"/>
      <c r="C61" s="34"/>
      <c r="D61" s="34"/>
      <c r="E61" s="34"/>
      <c r="F61" s="34"/>
      <c r="G61" s="34"/>
      <c r="H61" s="34"/>
      <c r="I61" s="34"/>
      <c r="J61" s="34"/>
      <c r="K61" s="34"/>
      <c r="L61" s="34"/>
      <c r="M61" s="46" t="s">
        <v>111</v>
      </c>
      <c r="N61" s="34"/>
    </row>
  </sheetData>
  <sheetProtection algorithmName="SHA-512" hashValue="pGlNOJ7XMpYdo/ER+SLpAmcYqcWna507+kRfPlnGS7+jY24PWXbeuW4Y494V/vU1wLSaEMKlvOj3BMt3+KWcOA==" saltValue="rQxD8S4zKIgjuAH6uskqzg==" spinCount="100000" sheet="1" selectLockedCells="1"/>
  <mergeCells count="67">
    <mergeCell ref="D58:I58"/>
    <mergeCell ref="K58:M58"/>
    <mergeCell ref="C59:H59"/>
    <mergeCell ref="B60:C60"/>
    <mergeCell ref="D60:J60"/>
    <mergeCell ref="L60:M60"/>
    <mergeCell ref="B58:C58"/>
    <mergeCell ref="C14:E14"/>
    <mergeCell ref="I45:L45"/>
    <mergeCell ref="G46:H46"/>
    <mergeCell ref="I46:K46"/>
    <mergeCell ref="B48:M48"/>
    <mergeCell ref="C36:E36"/>
    <mergeCell ref="C37:E37"/>
    <mergeCell ref="C26:E26"/>
    <mergeCell ref="C20:E20"/>
    <mergeCell ref="C21:E21"/>
    <mergeCell ref="C22:E22"/>
    <mergeCell ref="C23:E23"/>
    <mergeCell ref="C24:E24"/>
    <mergeCell ref="C18:E18"/>
    <mergeCell ref="C19:E19"/>
    <mergeCell ref="C25:E25"/>
    <mergeCell ref="C7:M7"/>
    <mergeCell ref="B8:E9"/>
    <mergeCell ref="F8:F9"/>
    <mergeCell ref="G8:G9"/>
    <mergeCell ref="H8:H9"/>
    <mergeCell ref="L8:L9"/>
    <mergeCell ref="M8:M9"/>
    <mergeCell ref="B6:E6"/>
    <mergeCell ref="A1:M1"/>
    <mergeCell ref="A2:M2"/>
    <mergeCell ref="B4:D4"/>
    <mergeCell ref="C5:M5"/>
    <mergeCell ref="E3:J4"/>
    <mergeCell ref="L4:M4"/>
    <mergeCell ref="P8:S8"/>
    <mergeCell ref="C10:E10"/>
    <mergeCell ref="C11:E11"/>
    <mergeCell ref="C12:E12"/>
    <mergeCell ref="C13:E13"/>
    <mergeCell ref="C34:E34"/>
    <mergeCell ref="C35:E35"/>
    <mergeCell ref="B46:F46"/>
    <mergeCell ref="B56:M57"/>
    <mergeCell ref="C39:E39"/>
    <mergeCell ref="C40:E40"/>
    <mergeCell ref="C41:E41"/>
    <mergeCell ref="C42:E42"/>
    <mergeCell ref="C43:E43"/>
    <mergeCell ref="B53:M55"/>
    <mergeCell ref="B49:M52"/>
    <mergeCell ref="C44:E44"/>
    <mergeCell ref="B45:E45"/>
    <mergeCell ref="F45:H45"/>
    <mergeCell ref="C38:E38"/>
    <mergeCell ref="C32:E32"/>
    <mergeCell ref="C33:E33"/>
    <mergeCell ref="C15:E15"/>
    <mergeCell ref="C16:E16"/>
    <mergeCell ref="C17:E17"/>
    <mergeCell ref="C27:E27"/>
    <mergeCell ref="C28:E28"/>
    <mergeCell ref="C29:E29"/>
    <mergeCell ref="C30:E30"/>
    <mergeCell ref="C31:E31"/>
  </mergeCells>
  <printOptions horizontalCentered="1" verticalCentered="1"/>
  <pageMargins left="0.25" right="0.25" top="0.75" bottom="0.75" header="0.3" footer="0.3"/>
  <pageSetup scale="78" orientation="portrait" blackAndWhite="1"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1A6D9-2733-4D29-A5CB-8737C9C87132}">
  <sheetPr>
    <tabColor rgb="FFCCCCFF"/>
    <pageSetUpPr fitToPage="1"/>
  </sheetPr>
  <dimension ref="A1:S61"/>
  <sheetViews>
    <sheetView showGridLines="0" showRowColHeaders="0" zoomScale="140" zoomScaleNormal="140" workbookViewId="0">
      <selection activeCell="L24" sqref="L24"/>
    </sheetView>
  </sheetViews>
  <sheetFormatPr defaultColWidth="8.7109375" defaultRowHeight="15" x14ac:dyDescent="0.25"/>
  <cols>
    <col min="1" max="1" width="1.140625" style="16" customWidth="1"/>
    <col min="2" max="2" width="3.42578125" style="16" customWidth="1"/>
    <col min="3" max="3" width="10.7109375" style="16" customWidth="1"/>
    <col min="4" max="4" width="3.7109375" style="16" customWidth="1"/>
    <col min="5" max="5" width="5.7109375" style="16" customWidth="1"/>
    <col min="6" max="6" width="8.7109375" style="16" customWidth="1"/>
    <col min="7" max="7" width="5.140625" style="16" customWidth="1"/>
    <col min="8" max="13" width="8.7109375" style="16" customWidth="1"/>
    <col min="14" max="14" width="1.7109375" style="16" customWidth="1"/>
    <col min="15" max="16384" width="8.7109375" style="16"/>
  </cols>
  <sheetData>
    <row r="1" spans="1:19" ht="20.25" x14ac:dyDescent="0.3">
      <c r="A1" s="910" t="s">
        <v>114</v>
      </c>
      <c r="B1" s="911"/>
      <c r="C1" s="911"/>
      <c r="D1" s="911"/>
      <c r="E1" s="911"/>
      <c r="F1" s="911"/>
      <c r="G1" s="911"/>
      <c r="H1" s="911"/>
      <c r="I1" s="911"/>
      <c r="J1" s="911"/>
      <c r="K1" s="911"/>
      <c r="L1" s="911"/>
      <c r="M1" s="911"/>
      <c r="N1" s="22"/>
    </row>
    <row r="2" spans="1:19" ht="20.25" x14ac:dyDescent="0.3">
      <c r="A2" s="910" t="s">
        <v>20</v>
      </c>
      <c r="B2" s="911"/>
      <c r="C2" s="911"/>
      <c r="D2" s="911"/>
      <c r="E2" s="911"/>
      <c r="F2" s="911"/>
      <c r="G2" s="911"/>
      <c r="H2" s="911"/>
      <c r="I2" s="911"/>
      <c r="J2" s="911"/>
      <c r="K2" s="911"/>
      <c r="L2" s="911"/>
      <c r="M2" s="911"/>
      <c r="N2" s="22"/>
    </row>
    <row r="3" spans="1:19" ht="4.9000000000000004" customHeight="1" x14ac:dyDescent="0.25">
      <c r="A3" s="22"/>
      <c r="B3" s="22"/>
      <c r="C3" s="33"/>
      <c r="D3" s="33"/>
      <c r="E3" s="916">
        <f>Information!B4</f>
        <v>0</v>
      </c>
      <c r="F3" s="916"/>
      <c r="G3" s="916"/>
      <c r="H3" s="916"/>
      <c r="I3" s="916"/>
      <c r="J3" s="916"/>
      <c r="K3" s="22"/>
      <c r="L3" s="22"/>
      <c r="M3" s="22"/>
      <c r="N3" s="22"/>
    </row>
    <row r="4" spans="1:19" ht="15.75" x14ac:dyDescent="0.25">
      <c r="A4" s="22"/>
      <c r="B4" s="912" t="s">
        <v>26</v>
      </c>
      <c r="C4" s="913"/>
      <c r="D4" s="914"/>
      <c r="E4" s="917"/>
      <c r="F4" s="917"/>
      <c r="G4" s="917"/>
      <c r="H4" s="917"/>
      <c r="I4" s="917"/>
      <c r="J4" s="917"/>
      <c r="K4" s="32" t="s">
        <v>0</v>
      </c>
      <c r="L4" s="918" t="str">
        <f>Information!D17&amp;"-" &amp;'2026 DD RR'!J2</f>
        <v>-</v>
      </c>
      <c r="M4" s="918"/>
      <c r="N4" s="22"/>
      <c r="P4" s="17" t="s">
        <v>62</v>
      </c>
      <c r="Q4" s="18"/>
      <c r="R4" s="18"/>
      <c r="S4" s="18"/>
    </row>
    <row r="5" spans="1:19" ht="4.9000000000000004" customHeight="1" x14ac:dyDescent="0.25">
      <c r="A5" s="22"/>
      <c r="B5" s="22"/>
      <c r="C5" s="915"/>
      <c r="D5" s="915"/>
      <c r="E5" s="915"/>
      <c r="F5" s="915"/>
      <c r="G5" s="915"/>
      <c r="H5" s="915"/>
      <c r="I5" s="915"/>
      <c r="J5" s="915"/>
      <c r="K5" s="915"/>
      <c r="L5" s="915"/>
      <c r="M5" s="915"/>
      <c r="N5" s="22"/>
      <c r="P5" s="18"/>
      <c r="Q5" s="18"/>
      <c r="R5" s="18"/>
      <c r="S5" s="18"/>
    </row>
    <row r="6" spans="1:19" ht="15.75" x14ac:dyDescent="0.25">
      <c r="A6" s="22"/>
      <c r="B6" s="907" t="s">
        <v>10</v>
      </c>
      <c r="C6" s="908"/>
      <c r="D6" s="909"/>
      <c r="E6" s="909"/>
      <c r="F6" s="372">
        <f>'2026 DD FSR'!F6</f>
        <v>0</v>
      </c>
      <c r="G6" s="31" t="s">
        <v>1</v>
      </c>
      <c r="H6" s="372">
        <f>'2026 DD FSR'!H6</f>
        <v>0</v>
      </c>
      <c r="I6" s="29"/>
      <c r="J6" s="80"/>
      <c r="K6" s="80"/>
      <c r="L6" s="80"/>
      <c r="M6" s="80"/>
      <c r="N6" s="22"/>
      <c r="P6" s="17" t="s">
        <v>61</v>
      </c>
      <c r="Q6" s="18"/>
      <c r="R6" s="18"/>
      <c r="S6" s="18"/>
    </row>
    <row r="7" spans="1:19" ht="4.9000000000000004" customHeight="1" x14ac:dyDescent="0.25">
      <c r="A7" s="22"/>
      <c r="B7" s="22"/>
      <c r="C7" s="919"/>
      <c r="D7" s="919"/>
      <c r="E7" s="919"/>
      <c r="F7" s="919"/>
      <c r="G7" s="919"/>
      <c r="H7" s="919"/>
      <c r="I7" s="919"/>
      <c r="J7" s="919"/>
      <c r="K7" s="919"/>
      <c r="L7" s="919"/>
      <c r="M7" s="919"/>
      <c r="N7" s="22"/>
      <c r="P7" s="18"/>
      <c r="Q7" s="18"/>
      <c r="R7" s="18"/>
      <c r="S7" s="18"/>
    </row>
    <row r="8" spans="1:19" ht="32.450000000000003" customHeight="1" x14ac:dyDescent="0.25">
      <c r="A8" s="22"/>
      <c r="B8" s="947" t="s">
        <v>2</v>
      </c>
      <c r="C8" s="948"/>
      <c r="D8" s="949"/>
      <c r="E8" s="950"/>
      <c r="F8" s="955" t="s">
        <v>9</v>
      </c>
      <c r="G8" s="957" t="s">
        <v>3</v>
      </c>
      <c r="H8" s="959" t="s">
        <v>21</v>
      </c>
      <c r="I8" s="961" t="s">
        <v>22</v>
      </c>
      <c r="J8" s="962"/>
      <c r="K8" s="963"/>
      <c r="L8" s="957" t="s">
        <v>4</v>
      </c>
      <c r="M8" s="967" t="s">
        <v>5</v>
      </c>
      <c r="N8" s="22"/>
      <c r="P8" s="446" t="s">
        <v>64</v>
      </c>
      <c r="Q8" s="447"/>
      <c r="R8" s="447"/>
      <c r="S8" s="447"/>
    </row>
    <row r="9" spans="1:19" ht="13.9" customHeight="1" x14ac:dyDescent="0.25">
      <c r="A9" s="22"/>
      <c r="B9" s="951"/>
      <c r="C9" s="952"/>
      <c r="D9" s="953"/>
      <c r="E9" s="954"/>
      <c r="F9" s="956"/>
      <c r="G9" s="958"/>
      <c r="H9" s="960"/>
      <c r="I9" s="964"/>
      <c r="J9" s="965"/>
      <c r="K9" s="966"/>
      <c r="L9" s="958"/>
      <c r="M9" s="968"/>
      <c r="N9" s="22"/>
    </row>
    <row r="10" spans="1:19" x14ac:dyDescent="0.25">
      <c r="A10" s="22"/>
      <c r="B10" s="26">
        <v>1</v>
      </c>
      <c r="C10" s="441"/>
      <c r="D10" s="442"/>
      <c r="E10" s="443"/>
      <c r="F10" s="6"/>
      <c r="G10" s="7"/>
      <c r="H10" s="8"/>
      <c r="I10" s="505"/>
      <c r="J10" s="506"/>
      <c r="K10" s="507"/>
      <c r="L10" s="9"/>
      <c r="M10" s="23">
        <f>SUM(G10*H10)</f>
        <v>0</v>
      </c>
      <c r="N10" s="22"/>
    </row>
    <row r="11" spans="1:19" x14ac:dyDescent="0.25">
      <c r="A11" s="22"/>
      <c r="B11" s="26">
        <v>2</v>
      </c>
      <c r="C11" s="441"/>
      <c r="D11" s="442"/>
      <c r="E11" s="443"/>
      <c r="F11" s="6"/>
      <c r="G11" s="7"/>
      <c r="H11" s="8"/>
      <c r="I11" s="505"/>
      <c r="J11" s="506"/>
      <c r="K11" s="507"/>
      <c r="L11" s="9"/>
      <c r="M11" s="23">
        <f t="shared" ref="M11:M44" si="0">SUM(G11*H11)</f>
        <v>0</v>
      </c>
      <c r="N11" s="22"/>
    </row>
    <row r="12" spans="1:19" x14ac:dyDescent="0.25">
      <c r="A12" s="22"/>
      <c r="B12" s="26">
        <v>3</v>
      </c>
      <c r="C12" s="441"/>
      <c r="D12" s="442"/>
      <c r="E12" s="443"/>
      <c r="F12" s="6"/>
      <c r="G12" s="7"/>
      <c r="H12" s="8"/>
      <c r="I12" s="505"/>
      <c r="J12" s="506"/>
      <c r="K12" s="507"/>
      <c r="L12" s="9"/>
      <c r="M12" s="23">
        <f t="shared" si="0"/>
        <v>0</v>
      </c>
      <c r="N12" s="22"/>
    </row>
    <row r="13" spans="1:19" x14ac:dyDescent="0.25">
      <c r="A13" s="22"/>
      <c r="B13" s="26">
        <v>4</v>
      </c>
      <c r="C13" s="441"/>
      <c r="D13" s="442"/>
      <c r="E13" s="443"/>
      <c r="F13" s="6"/>
      <c r="G13" s="7"/>
      <c r="H13" s="8"/>
      <c r="I13" s="505"/>
      <c r="J13" s="506"/>
      <c r="K13" s="507"/>
      <c r="L13" s="9"/>
      <c r="M13" s="23">
        <f t="shared" si="0"/>
        <v>0</v>
      </c>
      <c r="N13" s="22"/>
    </row>
    <row r="14" spans="1:19" x14ac:dyDescent="0.25">
      <c r="A14" s="22"/>
      <c r="B14" s="25">
        <v>5</v>
      </c>
      <c r="C14" s="441"/>
      <c r="D14" s="442"/>
      <c r="E14" s="443"/>
      <c r="F14" s="6"/>
      <c r="G14" s="7"/>
      <c r="H14" s="8"/>
      <c r="I14" s="505"/>
      <c r="J14" s="506"/>
      <c r="K14" s="507"/>
      <c r="L14" s="9"/>
      <c r="M14" s="23">
        <f t="shared" si="0"/>
        <v>0</v>
      </c>
      <c r="N14" s="22"/>
    </row>
    <row r="15" spans="1:19" x14ac:dyDescent="0.25">
      <c r="A15" s="22"/>
      <c r="B15" s="25">
        <v>6</v>
      </c>
      <c r="C15" s="441"/>
      <c r="D15" s="442"/>
      <c r="E15" s="443"/>
      <c r="F15" s="6"/>
      <c r="G15" s="7"/>
      <c r="H15" s="8"/>
      <c r="I15" s="505"/>
      <c r="J15" s="506"/>
      <c r="K15" s="507"/>
      <c r="L15" s="9"/>
      <c r="M15" s="23">
        <f t="shared" si="0"/>
        <v>0</v>
      </c>
      <c r="N15" s="22"/>
    </row>
    <row r="16" spans="1:19" x14ac:dyDescent="0.25">
      <c r="A16" s="22"/>
      <c r="B16" s="25">
        <v>7</v>
      </c>
      <c r="C16" s="441"/>
      <c r="D16" s="442"/>
      <c r="E16" s="443"/>
      <c r="F16" s="6"/>
      <c r="G16" s="7"/>
      <c r="H16" s="8"/>
      <c r="I16" s="505"/>
      <c r="J16" s="506"/>
      <c r="K16" s="507"/>
      <c r="L16" s="9"/>
      <c r="M16" s="23">
        <f t="shared" si="0"/>
        <v>0</v>
      </c>
      <c r="N16" s="22"/>
    </row>
    <row r="17" spans="1:14" x14ac:dyDescent="0.25">
      <c r="A17" s="22"/>
      <c r="B17" s="25">
        <v>8</v>
      </c>
      <c r="C17" s="441"/>
      <c r="D17" s="442"/>
      <c r="E17" s="443"/>
      <c r="F17" s="6"/>
      <c r="G17" s="7"/>
      <c r="H17" s="8"/>
      <c r="I17" s="505"/>
      <c r="J17" s="506"/>
      <c r="K17" s="507"/>
      <c r="L17" s="9"/>
      <c r="M17" s="23">
        <f t="shared" si="0"/>
        <v>0</v>
      </c>
      <c r="N17" s="22"/>
    </row>
    <row r="18" spans="1:14" x14ac:dyDescent="0.25">
      <c r="A18" s="22"/>
      <c r="B18" s="25">
        <v>9</v>
      </c>
      <c r="C18" s="441"/>
      <c r="D18" s="442"/>
      <c r="E18" s="443"/>
      <c r="F18" s="6"/>
      <c r="G18" s="7"/>
      <c r="H18" s="8"/>
      <c r="I18" s="505"/>
      <c r="J18" s="506"/>
      <c r="K18" s="507"/>
      <c r="L18" s="9"/>
      <c r="M18" s="23">
        <f t="shared" si="0"/>
        <v>0</v>
      </c>
      <c r="N18" s="22"/>
    </row>
    <row r="19" spans="1:14" x14ac:dyDescent="0.25">
      <c r="A19" s="22"/>
      <c r="B19" s="25">
        <v>10</v>
      </c>
      <c r="C19" s="441"/>
      <c r="D19" s="442"/>
      <c r="E19" s="443"/>
      <c r="F19" s="6"/>
      <c r="G19" s="7"/>
      <c r="H19" s="8"/>
      <c r="I19" s="505"/>
      <c r="J19" s="506"/>
      <c r="K19" s="507"/>
      <c r="L19" s="9"/>
      <c r="M19" s="23">
        <f t="shared" si="0"/>
        <v>0</v>
      </c>
      <c r="N19" s="22"/>
    </row>
    <row r="20" spans="1:14" x14ac:dyDescent="0.25">
      <c r="A20" s="22"/>
      <c r="B20" s="25">
        <v>11</v>
      </c>
      <c r="C20" s="441"/>
      <c r="D20" s="442"/>
      <c r="E20" s="443"/>
      <c r="F20" s="6"/>
      <c r="G20" s="7"/>
      <c r="H20" s="8"/>
      <c r="I20" s="505"/>
      <c r="J20" s="506"/>
      <c r="K20" s="507"/>
      <c r="L20" s="9"/>
      <c r="M20" s="23">
        <f t="shared" si="0"/>
        <v>0</v>
      </c>
      <c r="N20" s="22"/>
    </row>
    <row r="21" spans="1:14" x14ac:dyDescent="0.25">
      <c r="A21" s="22"/>
      <c r="B21" s="25">
        <v>12</v>
      </c>
      <c r="C21" s="441"/>
      <c r="D21" s="442"/>
      <c r="E21" s="443"/>
      <c r="F21" s="6"/>
      <c r="G21" s="7"/>
      <c r="H21" s="8"/>
      <c r="I21" s="505"/>
      <c r="J21" s="506"/>
      <c r="K21" s="507"/>
      <c r="L21" s="9"/>
      <c r="M21" s="23">
        <f t="shared" si="0"/>
        <v>0</v>
      </c>
      <c r="N21" s="22"/>
    </row>
    <row r="22" spans="1:14" x14ac:dyDescent="0.25">
      <c r="A22" s="22"/>
      <c r="B22" s="25">
        <v>13</v>
      </c>
      <c r="C22" s="441"/>
      <c r="D22" s="442"/>
      <c r="E22" s="443"/>
      <c r="F22" s="6"/>
      <c r="G22" s="7"/>
      <c r="H22" s="8"/>
      <c r="I22" s="505"/>
      <c r="J22" s="506"/>
      <c r="K22" s="507"/>
      <c r="L22" s="9"/>
      <c r="M22" s="23">
        <f t="shared" si="0"/>
        <v>0</v>
      </c>
      <c r="N22" s="22"/>
    </row>
    <row r="23" spans="1:14" x14ac:dyDescent="0.25">
      <c r="A23" s="22"/>
      <c r="B23" s="25">
        <v>14</v>
      </c>
      <c r="C23" s="441"/>
      <c r="D23" s="442"/>
      <c r="E23" s="443"/>
      <c r="F23" s="6"/>
      <c r="G23" s="7"/>
      <c r="H23" s="8"/>
      <c r="I23" s="505"/>
      <c r="J23" s="506"/>
      <c r="K23" s="507"/>
      <c r="L23" s="9"/>
      <c r="M23" s="23">
        <f t="shared" si="0"/>
        <v>0</v>
      </c>
      <c r="N23" s="22"/>
    </row>
    <row r="24" spans="1:14" x14ac:dyDescent="0.25">
      <c r="A24" s="22"/>
      <c r="B24" s="25">
        <v>15</v>
      </c>
      <c r="C24" s="441"/>
      <c r="D24" s="442"/>
      <c r="E24" s="443"/>
      <c r="F24" s="6"/>
      <c r="G24" s="7"/>
      <c r="H24" s="8"/>
      <c r="I24" s="505"/>
      <c r="J24" s="506"/>
      <c r="K24" s="507"/>
      <c r="L24" s="9"/>
      <c r="M24" s="23">
        <f t="shared" si="0"/>
        <v>0</v>
      </c>
      <c r="N24" s="22"/>
    </row>
    <row r="25" spans="1:14" x14ac:dyDescent="0.25">
      <c r="A25" s="22"/>
      <c r="B25" s="25">
        <v>16</v>
      </c>
      <c r="C25" s="441"/>
      <c r="D25" s="442"/>
      <c r="E25" s="443"/>
      <c r="F25" s="6"/>
      <c r="G25" s="7"/>
      <c r="H25" s="8"/>
      <c r="I25" s="505"/>
      <c r="J25" s="506"/>
      <c r="K25" s="507"/>
      <c r="L25" s="9"/>
      <c r="M25" s="23">
        <f t="shared" si="0"/>
        <v>0</v>
      </c>
      <c r="N25" s="22"/>
    </row>
    <row r="26" spans="1:14" x14ac:dyDescent="0.25">
      <c r="A26" s="22"/>
      <c r="B26" s="25">
        <v>17</v>
      </c>
      <c r="C26" s="441"/>
      <c r="D26" s="442"/>
      <c r="E26" s="443"/>
      <c r="F26" s="6"/>
      <c r="G26" s="7"/>
      <c r="H26" s="8"/>
      <c r="I26" s="505"/>
      <c r="J26" s="506"/>
      <c r="K26" s="507"/>
      <c r="L26" s="9"/>
      <c r="M26" s="23">
        <f t="shared" si="0"/>
        <v>0</v>
      </c>
      <c r="N26" s="22"/>
    </row>
    <row r="27" spans="1:14" x14ac:dyDescent="0.25">
      <c r="A27" s="22"/>
      <c r="B27" s="25">
        <v>18</v>
      </c>
      <c r="C27" s="441"/>
      <c r="D27" s="442"/>
      <c r="E27" s="443"/>
      <c r="F27" s="6"/>
      <c r="G27" s="7"/>
      <c r="H27" s="8"/>
      <c r="I27" s="505"/>
      <c r="J27" s="506"/>
      <c r="K27" s="507"/>
      <c r="L27" s="9"/>
      <c r="M27" s="23">
        <f t="shared" si="0"/>
        <v>0</v>
      </c>
      <c r="N27" s="22"/>
    </row>
    <row r="28" spans="1:14" x14ac:dyDescent="0.25">
      <c r="A28" s="22"/>
      <c r="B28" s="25">
        <v>19</v>
      </c>
      <c r="C28" s="441"/>
      <c r="D28" s="442"/>
      <c r="E28" s="443"/>
      <c r="F28" s="6"/>
      <c r="G28" s="7"/>
      <c r="H28" s="8"/>
      <c r="I28" s="505"/>
      <c r="J28" s="506"/>
      <c r="K28" s="507"/>
      <c r="L28" s="9"/>
      <c r="M28" s="23">
        <f t="shared" si="0"/>
        <v>0</v>
      </c>
      <c r="N28" s="22"/>
    </row>
    <row r="29" spans="1:14" x14ac:dyDescent="0.25">
      <c r="A29" s="22"/>
      <c r="B29" s="25">
        <v>20</v>
      </c>
      <c r="C29" s="441"/>
      <c r="D29" s="442"/>
      <c r="E29" s="443"/>
      <c r="F29" s="6"/>
      <c r="G29" s="7"/>
      <c r="H29" s="8"/>
      <c r="I29" s="505"/>
      <c r="J29" s="506"/>
      <c r="K29" s="507"/>
      <c r="L29" s="9"/>
      <c r="M29" s="23">
        <f t="shared" si="0"/>
        <v>0</v>
      </c>
      <c r="N29" s="22"/>
    </row>
    <row r="30" spans="1:14" x14ac:dyDescent="0.25">
      <c r="A30" s="22"/>
      <c r="B30" s="25">
        <v>21</v>
      </c>
      <c r="C30" s="441"/>
      <c r="D30" s="442"/>
      <c r="E30" s="443"/>
      <c r="F30" s="6"/>
      <c r="G30" s="7"/>
      <c r="H30" s="8"/>
      <c r="I30" s="505"/>
      <c r="J30" s="506"/>
      <c r="K30" s="507"/>
      <c r="L30" s="9"/>
      <c r="M30" s="23">
        <f t="shared" si="0"/>
        <v>0</v>
      </c>
      <c r="N30" s="22"/>
    </row>
    <row r="31" spans="1:14" x14ac:dyDescent="0.25">
      <c r="A31" s="22"/>
      <c r="B31" s="25">
        <v>22</v>
      </c>
      <c r="C31" s="441"/>
      <c r="D31" s="442"/>
      <c r="E31" s="443"/>
      <c r="F31" s="6"/>
      <c r="G31" s="7"/>
      <c r="H31" s="8"/>
      <c r="I31" s="505"/>
      <c r="J31" s="506"/>
      <c r="K31" s="507"/>
      <c r="L31" s="9"/>
      <c r="M31" s="23">
        <f t="shared" si="0"/>
        <v>0</v>
      </c>
      <c r="N31" s="22"/>
    </row>
    <row r="32" spans="1:14" x14ac:dyDescent="0.25">
      <c r="A32" s="22"/>
      <c r="B32" s="25">
        <v>23</v>
      </c>
      <c r="C32" s="444"/>
      <c r="D32" s="441"/>
      <c r="E32" s="445"/>
      <c r="F32" s="6"/>
      <c r="G32" s="7"/>
      <c r="H32" s="8"/>
      <c r="I32" s="505"/>
      <c r="J32" s="506"/>
      <c r="K32" s="507"/>
      <c r="L32" s="9"/>
      <c r="M32" s="23">
        <f t="shared" si="0"/>
        <v>0</v>
      </c>
      <c r="N32" s="22"/>
    </row>
    <row r="33" spans="1:14" x14ac:dyDescent="0.25">
      <c r="A33" s="22"/>
      <c r="B33" s="25">
        <v>24</v>
      </c>
      <c r="C33" s="444"/>
      <c r="D33" s="441"/>
      <c r="E33" s="445"/>
      <c r="F33" s="6"/>
      <c r="G33" s="7"/>
      <c r="H33" s="8"/>
      <c r="I33" s="505"/>
      <c r="J33" s="506"/>
      <c r="K33" s="507"/>
      <c r="L33" s="9"/>
      <c r="M33" s="23">
        <f t="shared" si="0"/>
        <v>0</v>
      </c>
      <c r="N33" s="22"/>
    </row>
    <row r="34" spans="1:14" x14ac:dyDescent="0.25">
      <c r="A34" s="22"/>
      <c r="B34" s="25">
        <v>25</v>
      </c>
      <c r="C34" s="444"/>
      <c r="D34" s="441"/>
      <c r="E34" s="445"/>
      <c r="F34" s="6"/>
      <c r="G34" s="7"/>
      <c r="H34" s="8"/>
      <c r="I34" s="505"/>
      <c r="J34" s="506"/>
      <c r="K34" s="507"/>
      <c r="L34" s="9"/>
      <c r="M34" s="23">
        <f t="shared" si="0"/>
        <v>0</v>
      </c>
      <c r="N34" s="22"/>
    </row>
    <row r="35" spans="1:14" x14ac:dyDescent="0.25">
      <c r="A35" s="22"/>
      <c r="B35" s="25">
        <v>26</v>
      </c>
      <c r="C35" s="444"/>
      <c r="D35" s="441"/>
      <c r="E35" s="445"/>
      <c r="F35" s="6"/>
      <c r="G35" s="7"/>
      <c r="H35" s="8"/>
      <c r="I35" s="505"/>
      <c r="J35" s="506"/>
      <c r="K35" s="507"/>
      <c r="L35" s="9"/>
      <c r="M35" s="23">
        <f t="shared" si="0"/>
        <v>0</v>
      </c>
      <c r="N35" s="22"/>
    </row>
    <row r="36" spans="1:14" x14ac:dyDescent="0.25">
      <c r="A36" s="22"/>
      <c r="B36" s="25">
        <v>27</v>
      </c>
      <c r="C36" s="444"/>
      <c r="D36" s="441"/>
      <c r="E36" s="445"/>
      <c r="F36" s="6"/>
      <c r="G36" s="7"/>
      <c r="H36" s="8"/>
      <c r="I36" s="505"/>
      <c r="J36" s="506"/>
      <c r="K36" s="507"/>
      <c r="L36" s="9"/>
      <c r="M36" s="23">
        <f t="shared" si="0"/>
        <v>0</v>
      </c>
      <c r="N36" s="22"/>
    </row>
    <row r="37" spans="1:14" x14ac:dyDescent="0.25">
      <c r="A37" s="22"/>
      <c r="B37" s="25">
        <v>28</v>
      </c>
      <c r="C37" s="444"/>
      <c r="D37" s="441"/>
      <c r="E37" s="445"/>
      <c r="F37" s="6"/>
      <c r="G37" s="7"/>
      <c r="H37" s="8"/>
      <c r="I37" s="505"/>
      <c r="J37" s="506"/>
      <c r="K37" s="507"/>
      <c r="L37" s="9"/>
      <c r="M37" s="23">
        <f t="shared" si="0"/>
        <v>0</v>
      </c>
      <c r="N37" s="22"/>
    </row>
    <row r="38" spans="1:14" x14ac:dyDescent="0.25">
      <c r="A38" s="22"/>
      <c r="B38" s="25">
        <v>29</v>
      </c>
      <c r="C38" s="441"/>
      <c r="D38" s="442"/>
      <c r="E38" s="443"/>
      <c r="F38" s="6"/>
      <c r="G38" s="7"/>
      <c r="H38" s="8"/>
      <c r="I38" s="505"/>
      <c r="J38" s="506"/>
      <c r="K38" s="507"/>
      <c r="L38" s="9"/>
      <c r="M38" s="23">
        <f t="shared" si="0"/>
        <v>0</v>
      </c>
      <c r="N38" s="22"/>
    </row>
    <row r="39" spans="1:14" x14ac:dyDescent="0.25">
      <c r="A39" s="22"/>
      <c r="B39" s="25">
        <v>30</v>
      </c>
      <c r="C39" s="441"/>
      <c r="D39" s="442"/>
      <c r="E39" s="443"/>
      <c r="F39" s="6"/>
      <c r="G39" s="7"/>
      <c r="H39" s="8"/>
      <c r="I39" s="505"/>
      <c r="J39" s="506"/>
      <c r="K39" s="507"/>
      <c r="L39" s="9"/>
      <c r="M39" s="23">
        <f t="shared" si="0"/>
        <v>0</v>
      </c>
      <c r="N39" s="22"/>
    </row>
    <row r="40" spans="1:14" x14ac:dyDescent="0.25">
      <c r="A40" s="22"/>
      <c r="B40" s="25">
        <v>31</v>
      </c>
      <c r="C40" s="441"/>
      <c r="D40" s="442"/>
      <c r="E40" s="443"/>
      <c r="F40" s="6"/>
      <c r="G40" s="7"/>
      <c r="H40" s="8"/>
      <c r="I40" s="505"/>
      <c r="J40" s="506"/>
      <c r="K40" s="507"/>
      <c r="L40" s="9"/>
      <c r="M40" s="23">
        <f t="shared" si="0"/>
        <v>0</v>
      </c>
      <c r="N40" s="22"/>
    </row>
    <row r="41" spans="1:14" x14ac:dyDescent="0.25">
      <c r="A41" s="22"/>
      <c r="B41" s="25">
        <v>32</v>
      </c>
      <c r="C41" s="441"/>
      <c r="D41" s="442"/>
      <c r="E41" s="443"/>
      <c r="F41" s="6"/>
      <c r="G41" s="7"/>
      <c r="H41" s="8"/>
      <c r="I41" s="505"/>
      <c r="J41" s="506"/>
      <c r="K41" s="507"/>
      <c r="L41" s="9"/>
      <c r="M41" s="23">
        <f t="shared" si="0"/>
        <v>0</v>
      </c>
      <c r="N41" s="22"/>
    </row>
    <row r="42" spans="1:14" x14ac:dyDescent="0.25">
      <c r="A42" s="22"/>
      <c r="B42" s="25">
        <v>33</v>
      </c>
      <c r="C42" s="441"/>
      <c r="D42" s="442"/>
      <c r="E42" s="443"/>
      <c r="F42" s="6"/>
      <c r="G42" s="7"/>
      <c r="H42" s="8"/>
      <c r="I42" s="505"/>
      <c r="J42" s="506"/>
      <c r="K42" s="507"/>
      <c r="L42" s="9"/>
      <c r="M42" s="23">
        <f t="shared" si="0"/>
        <v>0</v>
      </c>
      <c r="N42" s="22"/>
    </row>
    <row r="43" spans="1:14" x14ac:dyDescent="0.25">
      <c r="A43" s="22"/>
      <c r="B43" s="25">
        <v>34</v>
      </c>
      <c r="C43" s="441"/>
      <c r="D43" s="442"/>
      <c r="E43" s="443"/>
      <c r="F43" s="6"/>
      <c r="G43" s="7"/>
      <c r="H43" s="8"/>
      <c r="I43" s="505"/>
      <c r="J43" s="506"/>
      <c r="K43" s="507"/>
      <c r="L43" s="9"/>
      <c r="M43" s="23">
        <f t="shared" si="0"/>
        <v>0</v>
      </c>
      <c r="N43" s="22"/>
    </row>
    <row r="44" spans="1:14" x14ac:dyDescent="0.25">
      <c r="A44" s="22"/>
      <c r="B44" s="25">
        <v>35</v>
      </c>
      <c r="C44" s="441"/>
      <c r="D44" s="442"/>
      <c r="E44" s="443"/>
      <c r="F44" s="6"/>
      <c r="G44" s="7"/>
      <c r="H44" s="8"/>
      <c r="I44" s="505"/>
      <c r="J44" s="506"/>
      <c r="K44" s="507"/>
      <c r="L44" s="9"/>
      <c r="M44" s="23">
        <f t="shared" si="0"/>
        <v>0</v>
      </c>
      <c r="N44" s="22"/>
    </row>
    <row r="45" spans="1:14" ht="15.75" thickBot="1" x14ac:dyDescent="0.3">
      <c r="A45" s="34"/>
      <c r="B45" s="514"/>
      <c r="C45" s="515"/>
      <c r="D45" s="515"/>
      <c r="E45" s="516"/>
      <c r="F45" s="517"/>
      <c r="G45" s="518"/>
      <c r="H45" s="519"/>
      <c r="I45" s="432"/>
      <c r="J45" s="433"/>
      <c r="K45" s="520"/>
      <c r="L45" s="521"/>
      <c r="M45" s="349"/>
      <c r="N45" s="34"/>
    </row>
    <row r="46" spans="1:14" ht="15.75" thickBot="1" x14ac:dyDescent="0.3">
      <c r="A46" s="34"/>
      <c r="B46" s="891" t="s">
        <v>6</v>
      </c>
      <c r="C46" s="891"/>
      <c r="D46" s="891"/>
      <c r="E46" s="891"/>
      <c r="F46" s="891"/>
      <c r="G46" s="936">
        <f>SUM(G10:G44)</f>
        <v>0</v>
      </c>
      <c r="H46" s="937"/>
      <c r="I46" s="354"/>
      <c r="J46" s="355"/>
      <c r="K46" s="969" t="s">
        <v>24</v>
      </c>
      <c r="L46" s="970"/>
      <c r="M46" s="373">
        <f>ROUND(SUM(M10:M45),2)</f>
        <v>0</v>
      </c>
      <c r="N46" s="34"/>
    </row>
    <row r="47" spans="1:14" ht="7.5" customHeight="1" x14ac:dyDescent="0.25">
      <c r="A47" s="34"/>
      <c r="B47" s="38"/>
      <c r="C47" s="38"/>
      <c r="D47" s="38"/>
      <c r="E47" s="38"/>
      <c r="F47" s="38"/>
      <c r="G47" s="39"/>
      <c r="H47" s="40"/>
      <c r="I47" s="40"/>
      <c r="J47" s="40"/>
      <c r="K47" s="34"/>
      <c r="L47" s="41"/>
      <c r="M47" s="42"/>
      <c r="N47" s="34"/>
    </row>
    <row r="48" spans="1:14" ht="17.25" customHeight="1" x14ac:dyDescent="0.25">
      <c r="A48" s="34"/>
      <c r="B48" s="971" t="s">
        <v>23</v>
      </c>
      <c r="C48" s="971"/>
      <c r="D48" s="971"/>
      <c r="E48" s="971"/>
      <c r="F48" s="971"/>
      <c r="G48" s="513"/>
      <c r="H48" s="513"/>
      <c r="I48" s="513"/>
      <c r="J48" s="513"/>
      <c r="K48" s="513"/>
      <c r="L48" s="513"/>
      <c r="M48" s="350">
        <v>0</v>
      </c>
      <c r="N48" s="34"/>
    </row>
    <row r="49" spans="1:14" ht="15.75" thickBot="1" x14ac:dyDescent="0.3">
      <c r="A49" s="34"/>
      <c r="B49" s="971" t="s">
        <v>23</v>
      </c>
      <c r="C49" s="971"/>
      <c r="D49" s="971"/>
      <c r="E49" s="971"/>
      <c r="F49" s="971"/>
      <c r="G49" s="522"/>
      <c r="H49" s="522"/>
      <c r="I49" s="522"/>
      <c r="J49" s="522"/>
      <c r="K49" s="523"/>
      <c r="L49" s="523"/>
      <c r="M49" s="356">
        <v>0</v>
      </c>
      <c r="N49" s="34"/>
    </row>
    <row r="50" spans="1:14" ht="15.75" thickBot="1" x14ac:dyDescent="0.3">
      <c r="A50" s="34"/>
      <c r="B50" s="524"/>
      <c r="C50" s="525"/>
      <c r="D50" s="525"/>
      <c r="E50" s="525"/>
      <c r="F50" s="525"/>
      <c r="G50" s="525"/>
      <c r="H50" s="525"/>
      <c r="I50" s="525"/>
      <c r="J50" s="525"/>
      <c r="K50" s="978" t="s">
        <v>110</v>
      </c>
      <c r="L50" s="979"/>
      <c r="M50" s="374">
        <f>ROUND(SUM(M46+M48+M49),2)</f>
        <v>0</v>
      </c>
      <c r="N50" s="34"/>
    </row>
    <row r="51" spans="1:14" x14ac:dyDescent="0.25">
      <c r="A51" s="34"/>
      <c r="B51" s="980" t="s">
        <v>84</v>
      </c>
      <c r="C51" s="980"/>
      <c r="D51" s="980"/>
      <c r="E51" s="980"/>
      <c r="F51" s="980"/>
      <c r="G51" s="980"/>
      <c r="H51" s="980"/>
      <c r="I51" s="980"/>
      <c r="J51" s="980"/>
      <c r="K51" s="981"/>
      <c r="L51" s="981"/>
      <c r="M51" s="981"/>
      <c r="N51" s="34"/>
    </row>
    <row r="52" spans="1:14" x14ac:dyDescent="0.25">
      <c r="A52" s="34"/>
      <c r="B52" s="981"/>
      <c r="C52" s="981"/>
      <c r="D52" s="981"/>
      <c r="E52" s="981"/>
      <c r="F52" s="981"/>
      <c r="G52" s="981"/>
      <c r="H52" s="981"/>
      <c r="I52" s="981"/>
      <c r="J52" s="981"/>
      <c r="K52" s="981"/>
      <c r="L52" s="981"/>
      <c r="M52" s="981"/>
      <c r="N52" s="34"/>
    </row>
    <row r="53" spans="1:14" ht="15" customHeight="1" x14ac:dyDescent="0.25">
      <c r="A53" s="34"/>
      <c r="B53" s="981"/>
      <c r="C53" s="981"/>
      <c r="D53" s="981"/>
      <c r="E53" s="981"/>
      <c r="F53" s="981"/>
      <c r="G53" s="981"/>
      <c r="H53" s="981"/>
      <c r="I53" s="981"/>
      <c r="J53" s="981"/>
      <c r="K53" s="981"/>
      <c r="L53" s="981"/>
      <c r="M53" s="981"/>
      <c r="N53" s="34"/>
    </row>
    <row r="54" spans="1:14" x14ac:dyDescent="0.25">
      <c r="A54" s="34"/>
      <c r="B54" s="981"/>
      <c r="C54" s="981"/>
      <c r="D54" s="981"/>
      <c r="E54" s="981"/>
      <c r="F54" s="981"/>
      <c r="G54" s="981"/>
      <c r="H54" s="981"/>
      <c r="I54" s="981"/>
      <c r="J54" s="981"/>
      <c r="K54" s="981"/>
      <c r="L54" s="981"/>
      <c r="M54" s="981"/>
      <c r="N54" s="34"/>
    </row>
    <row r="55" spans="1:14" x14ac:dyDescent="0.25">
      <c r="A55" s="34"/>
      <c r="B55" s="981"/>
      <c r="C55" s="981"/>
      <c r="D55" s="981"/>
      <c r="E55" s="981"/>
      <c r="F55" s="981"/>
      <c r="G55" s="981"/>
      <c r="H55" s="981"/>
      <c r="I55" s="981"/>
      <c r="J55" s="981"/>
      <c r="K55" s="981"/>
      <c r="L55" s="981"/>
      <c r="M55" s="981"/>
      <c r="N55" s="34"/>
    </row>
    <row r="56" spans="1:14" ht="15" customHeight="1" x14ac:dyDescent="0.25">
      <c r="A56" s="34"/>
      <c r="B56" s="982" t="s">
        <v>68</v>
      </c>
      <c r="C56" s="982"/>
      <c r="D56" s="982"/>
      <c r="E56" s="982"/>
      <c r="F56" s="982"/>
      <c r="G56" s="982"/>
      <c r="H56" s="982"/>
      <c r="I56" s="982"/>
      <c r="J56" s="982"/>
      <c r="K56" s="982"/>
      <c r="L56" s="982"/>
      <c r="M56" s="982"/>
      <c r="N56" s="34"/>
    </row>
    <row r="57" spans="1:14" ht="15" customHeight="1" x14ac:dyDescent="0.25">
      <c r="A57" s="34"/>
      <c r="B57" s="982"/>
      <c r="C57" s="982"/>
      <c r="D57" s="982"/>
      <c r="E57" s="982"/>
      <c r="F57" s="982"/>
      <c r="G57" s="982"/>
      <c r="H57" s="982"/>
      <c r="I57" s="982"/>
      <c r="J57" s="982"/>
      <c r="K57" s="982"/>
      <c r="L57" s="982"/>
      <c r="M57" s="982"/>
      <c r="N57" s="34"/>
    </row>
    <row r="58" spans="1:14" x14ac:dyDescent="0.25">
      <c r="A58" s="34"/>
      <c r="B58" s="983" t="s">
        <v>17</v>
      </c>
      <c r="C58" s="983"/>
      <c r="D58" s="984"/>
      <c r="E58" s="985"/>
      <c r="F58" s="985"/>
      <c r="G58" s="985"/>
      <c r="H58" s="985"/>
      <c r="I58" s="985"/>
      <c r="J58" s="375" t="s">
        <v>18</v>
      </c>
      <c r="K58" s="984"/>
      <c r="L58" s="985"/>
      <c r="M58" s="985"/>
      <c r="N58" s="34"/>
    </row>
    <row r="59" spans="1:14" x14ac:dyDescent="0.25">
      <c r="A59" s="34"/>
      <c r="B59" s="22"/>
      <c r="C59" s="972"/>
      <c r="D59" s="972"/>
      <c r="E59" s="972"/>
      <c r="F59" s="972"/>
      <c r="G59" s="972"/>
      <c r="H59" s="972"/>
      <c r="I59" s="376"/>
      <c r="J59" s="376"/>
      <c r="K59" s="376"/>
      <c r="L59" s="376"/>
      <c r="M59" s="22"/>
      <c r="N59" s="34"/>
    </row>
    <row r="60" spans="1:14" x14ac:dyDescent="0.25">
      <c r="A60" s="34"/>
      <c r="B60" s="973" t="s">
        <v>19</v>
      </c>
      <c r="C60" s="973"/>
      <c r="D60" s="974"/>
      <c r="E60" s="975"/>
      <c r="F60" s="975"/>
      <c r="G60" s="975"/>
      <c r="H60" s="975"/>
      <c r="I60" s="975"/>
      <c r="J60" s="975"/>
      <c r="K60" s="377" t="s">
        <v>16</v>
      </c>
      <c r="L60" s="976"/>
      <c r="M60" s="977"/>
      <c r="N60" s="34"/>
    </row>
    <row r="61" spans="1:14" x14ac:dyDescent="0.25">
      <c r="A61" s="34"/>
      <c r="B61" s="34"/>
      <c r="C61" s="34"/>
      <c r="D61" s="34"/>
      <c r="E61" s="34"/>
      <c r="F61" s="34"/>
      <c r="G61" s="34"/>
      <c r="H61" s="34"/>
      <c r="I61" s="34"/>
      <c r="J61" s="34"/>
      <c r="K61" s="34"/>
      <c r="L61" s="34"/>
      <c r="M61" s="46" t="s">
        <v>111</v>
      </c>
      <c r="N61" s="34"/>
    </row>
  </sheetData>
  <sheetProtection algorithmName="SHA-512" hashValue="LadBU2PG1p+QZjwvGZgUj2Y0S1JlWIwY91gs/+PdPtzDaOUfwnf+Hcq47PiWfjuYI+byIgT/18VFM6yDosiiqA==" saltValue="uL4VitBtMJgFwost0YwzgA==" spinCount="100000" sheet="1" selectLockedCells="1"/>
  <mergeCells count="107">
    <mergeCell ref="C59:H59"/>
    <mergeCell ref="B60:C60"/>
    <mergeCell ref="D60:J60"/>
    <mergeCell ref="L60:M60"/>
    <mergeCell ref="B50:J50"/>
    <mergeCell ref="K50:L50"/>
    <mergeCell ref="B51:M55"/>
    <mergeCell ref="B56:M57"/>
    <mergeCell ref="B58:C58"/>
    <mergeCell ref="D58:I58"/>
    <mergeCell ref="K58:M58"/>
    <mergeCell ref="B46:F46"/>
    <mergeCell ref="G46:H46"/>
    <mergeCell ref="K46:L46"/>
    <mergeCell ref="B48:F48"/>
    <mergeCell ref="G48:L48"/>
    <mergeCell ref="B49:F49"/>
    <mergeCell ref="G49:L49"/>
    <mergeCell ref="C43:E43"/>
    <mergeCell ref="I43:K43"/>
    <mergeCell ref="C44:E44"/>
    <mergeCell ref="I44:K44"/>
    <mergeCell ref="B45:E45"/>
    <mergeCell ref="F45:H45"/>
    <mergeCell ref="I45:L45"/>
    <mergeCell ref="C40:E40"/>
    <mergeCell ref="I40:K40"/>
    <mergeCell ref="C41:E41"/>
    <mergeCell ref="I41:K41"/>
    <mergeCell ref="C42:E42"/>
    <mergeCell ref="I42:K42"/>
    <mergeCell ref="C37:E37"/>
    <mergeCell ref="I37:K37"/>
    <mergeCell ref="C38:E38"/>
    <mergeCell ref="I38:K38"/>
    <mergeCell ref="C39:E39"/>
    <mergeCell ref="I39:K39"/>
    <mergeCell ref="C34:E34"/>
    <mergeCell ref="I34:K34"/>
    <mergeCell ref="C35:E35"/>
    <mergeCell ref="I35:K35"/>
    <mergeCell ref="C36:E36"/>
    <mergeCell ref="I36:K36"/>
    <mergeCell ref="C31:E31"/>
    <mergeCell ref="I31:K31"/>
    <mergeCell ref="C32:E32"/>
    <mergeCell ref="I32:K32"/>
    <mergeCell ref="C33:E33"/>
    <mergeCell ref="I33:K33"/>
    <mergeCell ref="C28:E28"/>
    <mergeCell ref="I28:K28"/>
    <mergeCell ref="C29:E29"/>
    <mergeCell ref="I29:K29"/>
    <mergeCell ref="C30:E30"/>
    <mergeCell ref="I30:K30"/>
    <mergeCell ref="C25:E25"/>
    <mergeCell ref="I25:K25"/>
    <mergeCell ref="C26:E26"/>
    <mergeCell ref="I26:K26"/>
    <mergeCell ref="C27:E27"/>
    <mergeCell ref="I27:K27"/>
    <mergeCell ref="C22:E22"/>
    <mergeCell ref="I22:K22"/>
    <mergeCell ref="C23:E23"/>
    <mergeCell ref="I23:K23"/>
    <mergeCell ref="C24:E24"/>
    <mergeCell ref="I24:K24"/>
    <mergeCell ref="C19:E19"/>
    <mergeCell ref="I19:K19"/>
    <mergeCell ref="C20:E20"/>
    <mergeCell ref="I20:K20"/>
    <mergeCell ref="C21:E21"/>
    <mergeCell ref="I21:K21"/>
    <mergeCell ref="C16:E16"/>
    <mergeCell ref="I16:K16"/>
    <mergeCell ref="C17:E17"/>
    <mergeCell ref="I17:K17"/>
    <mergeCell ref="C18:E18"/>
    <mergeCell ref="I18:K18"/>
    <mergeCell ref="C13:E13"/>
    <mergeCell ref="I13:K13"/>
    <mergeCell ref="C14:E14"/>
    <mergeCell ref="I14:K14"/>
    <mergeCell ref="C15:E15"/>
    <mergeCell ref="I15:K15"/>
    <mergeCell ref="C11:E11"/>
    <mergeCell ref="I11:K11"/>
    <mergeCell ref="C12:E12"/>
    <mergeCell ref="I12:K12"/>
    <mergeCell ref="B6:E6"/>
    <mergeCell ref="C7:M7"/>
    <mergeCell ref="B8:E9"/>
    <mergeCell ref="F8:F9"/>
    <mergeCell ref="G8:G9"/>
    <mergeCell ref="H8:H9"/>
    <mergeCell ref="I8:K9"/>
    <mergeCell ref="L8:L9"/>
    <mergeCell ref="M8:M9"/>
    <mergeCell ref="A1:M1"/>
    <mergeCell ref="A2:M2"/>
    <mergeCell ref="E3:J4"/>
    <mergeCell ref="B4:D4"/>
    <mergeCell ref="L4:M4"/>
    <mergeCell ref="C5:M5"/>
    <mergeCell ref="P8:S8"/>
    <mergeCell ref="C10:E10"/>
    <mergeCell ref="I10:K10"/>
  </mergeCells>
  <printOptions horizontalCentered="1" verticalCentered="1"/>
  <pageMargins left="0.25" right="0.25" top="0.75" bottom="0.75" header="0.3" footer="0.3"/>
  <pageSetup scale="78" orientation="portrait" blackAndWhite="1"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23694-64FC-4182-B3C7-596040CF4FE7}">
  <sheetPr>
    <tabColor rgb="FFCCCCFF"/>
    <pageSetUpPr fitToPage="1"/>
  </sheetPr>
  <dimension ref="A1:P63"/>
  <sheetViews>
    <sheetView showGridLines="0" showRowColHeaders="0" zoomScale="140" zoomScaleNormal="140" workbookViewId="0">
      <selection activeCell="E23" sqref="E23:F23"/>
    </sheetView>
  </sheetViews>
  <sheetFormatPr defaultRowHeight="12.75" x14ac:dyDescent="0.2"/>
  <cols>
    <col min="1" max="1" width="1.42578125" style="1" customWidth="1"/>
    <col min="2" max="2" width="4.5703125" style="1" customWidth="1"/>
    <col min="3" max="3" width="13.85546875" style="1" customWidth="1"/>
    <col min="4" max="4" width="11.7109375" style="1" customWidth="1"/>
    <col min="5" max="5" width="9.7109375" style="1" bestFit="1" customWidth="1"/>
    <col min="6" max="6" width="9.140625" style="1" bestFit="1" customWidth="1"/>
    <col min="7" max="7" width="12" style="1" customWidth="1"/>
    <col min="8" max="8" width="11.5703125" style="1" customWidth="1"/>
    <col min="9" max="9" width="9.7109375" style="1" bestFit="1" customWidth="1"/>
    <col min="10" max="10" width="9.140625" style="1"/>
    <col min="11" max="11" width="1.42578125" style="1" customWidth="1"/>
    <col min="12" max="257" width="9.140625" style="1"/>
    <col min="258" max="258" width="4.5703125" style="1" customWidth="1"/>
    <col min="259" max="259" width="13.85546875" style="1" customWidth="1"/>
    <col min="260" max="260" width="11.7109375" style="1" customWidth="1"/>
    <col min="261" max="261" width="9.7109375" style="1" bestFit="1" customWidth="1"/>
    <col min="262" max="262" width="9.140625" style="1" bestFit="1" customWidth="1"/>
    <col min="263" max="263" width="12" style="1" customWidth="1"/>
    <col min="264" max="264" width="11.5703125" style="1" customWidth="1"/>
    <col min="265" max="265" width="9.7109375" style="1" bestFit="1" customWidth="1"/>
    <col min="266" max="513" width="9.140625" style="1"/>
    <col min="514" max="514" width="4.5703125" style="1" customWidth="1"/>
    <col min="515" max="515" width="13.85546875" style="1" customWidth="1"/>
    <col min="516" max="516" width="11.7109375" style="1" customWidth="1"/>
    <col min="517" max="517" width="9.7109375" style="1" bestFit="1" customWidth="1"/>
    <col min="518" max="518" width="9.140625" style="1" bestFit="1" customWidth="1"/>
    <col min="519" max="519" width="12" style="1" customWidth="1"/>
    <col min="520" max="520" width="11.5703125" style="1" customWidth="1"/>
    <col min="521" max="521" width="9.7109375" style="1" bestFit="1" customWidth="1"/>
    <col min="522" max="769" width="9.140625" style="1"/>
    <col min="770" max="770" width="4.5703125" style="1" customWidth="1"/>
    <col min="771" max="771" width="13.85546875" style="1" customWidth="1"/>
    <col min="772" max="772" width="11.7109375" style="1" customWidth="1"/>
    <col min="773" max="773" width="9.7109375" style="1" bestFit="1" customWidth="1"/>
    <col min="774" max="774" width="9.140625" style="1" bestFit="1" customWidth="1"/>
    <col min="775" max="775" width="12" style="1" customWidth="1"/>
    <col min="776" max="776" width="11.5703125" style="1" customWidth="1"/>
    <col min="777" max="777" width="9.7109375" style="1" bestFit="1" customWidth="1"/>
    <col min="778" max="1025" width="9.140625" style="1"/>
    <col min="1026" max="1026" width="4.5703125" style="1" customWidth="1"/>
    <col min="1027" max="1027" width="13.85546875" style="1" customWidth="1"/>
    <col min="1028" max="1028" width="11.7109375" style="1" customWidth="1"/>
    <col min="1029" max="1029" width="9.7109375" style="1" bestFit="1" customWidth="1"/>
    <col min="1030" max="1030" width="9.140625" style="1" bestFit="1" customWidth="1"/>
    <col min="1031" max="1031" width="12" style="1" customWidth="1"/>
    <col min="1032" max="1032" width="11.5703125" style="1" customWidth="1"/>
    <col min="1033" max="1033" width="9.7109375" style="1" bestFit="1" customWidth="1"/>
    <col min="1034" max="1281" width="9.140625" style="1"/>
    <col min="1282" max="1282" width="4.5703125" style="1" customWidth="1"/>
    <col min="1283" max="1283" width="13.85546875" style="1" customWidth="1"/>
    <col min="1284" max="1284" width="11.7109375" style="1" customWidth="1"/>
    <col min="1285" max="1285" width="9.7109375" style="1" bestFit="1" customWidth="1"/>
    <col min="1286" max="1286" width="9.140625" style="1" bestFit="1" customWidth="1"/>
    <col min="1287" max="1287" width="12" style="1" customWidth="1"/>
    <col min="1288" max="1288" width="11.5703125" style="1" customWidth="1"/>
    <col min="1289" max="1289" width="9.7109375" style="1" bestFit="1" customWidth="1"/>
    <col min="1290" max="1537" width="9.140625" style="1"/>
    <col min="1538" max="1538" width="4.5703125" style="1" customWidth="1"/>
    <col min="1539" max="1539" width="13.85546875" style="1" customWidth="1"/>
    <col min="1540" max="1540" width="11.7109375" style="1" customWidth="1"/>
    <col min="1541" max="1541" width="9.7109375" style="1" bestFit="1" customWidth="1"/>
    <col min="1542" max="1542" width="9.140625" style="1" bestFit="1" customWidth="1"/>
    <col min="1543" max="1543" width="12" style="1" customWidth="1"/>
    <col min="1544" max="1544" width="11.5703125" style="1" customWidth="1"/>
    <col min="1545" max="1545" width="9.7109375" style="1" bestFit="1" customWidth="1"/>
    <col min="1546" max="1793" width="9.140625" style="1"/>
    <col min="1794" max="1794" width="4.5703125" style="1" customWidth="1"/>
    <col min="1795" max="1795" width="13.85546875" style="1" customWidth="1"/>
    <col min="1796" max="1796" width="11.7109375" style="1" customWidth="1"/>
    <col min="1797" max="1797" width="9.7109375" style="1" bestFit="1" customWidth="1"/>
    <col min="1798" max="1798" width="9.140625" style="1" bestFit="1" customWidth="1"/>
    <col min="1799" max="1799" width="12" style="1" customWidth="1"/>
    <col min="1800" max="1800" width="11.5703125" style="1" customWidth="1"/>
    <col min="1801" max="1801" width="9.7109375" style="1" bestFit="1" customWidth="1"/>
    <col min="1802" max="2049" width="9.140625" style="1"/>
    <col min="2050" max="2050" width="4.5703125" style="1" customWidth="1"/>
    <col min="2051" max="2051" width="13.85546875" style="1" customWidth="1"/>
    <col min="2052" max="2052" width="11.7109375" style="1" customWidth="1"/>
    <col min="2053" max="2053" width="9.7109375" style="1" bestFit="1" customWidth="1"/>
    <col min="2054" max="2054" width="9.140625" style="1" bestFit="1" customWidth="1"/>
    <col min="2055" max="2055" width="12" style="1" customWidth="1"/>
    <col min="2056" max="2056" width="11.5703125" style="1" customWidth="1"/>
    <col min="2057" max="2057" width="9.7109375" style="1" bestFit="1" customWidth="1"/>
    <col min="2058" max="2305" width="9.140625" style="1"/>
    <col min="2306" max="2306" width="4.5703125" style="1" customWidth="1"/>
    <col min="2307" max="2307" width="13.85546875" style="1" customWidth="1"/>
    <col min="2308" max="2308" width="11.7109375" style="1" customWidth="1"/>
    <col min="2309" max="2309" width="9.7109375" style="1" bestFit="1" customWidth="1"/>
    <col min="2310" max="2310" width="9.140625" style="1" bestFit="1" customWidth="1"/>
    <col min="2311" max="2311" width="12" style="1" customWidth="1"/>
    <col min="2312" max="2312" width="11.5703125" style="1" customWidth="1"/>
    <col min="2313" max="2313" width="9.7109375" style="1" bestFit="1" customWidth="1"/>
    <col min="2314" max="2561" width="9.140625" style="1"/>
    <col min="2562" max="2562" width="4.5703125" style="1" customWidth="1"/>
    <col min="2563" max="2563" width="13.85546875" style="1" customWidth="1"/>
    <col min="2564" max="2564" width="11.7109375" style="1" customWidth="1"/>
    <col min="2565" max="2565" width="9.7109375" style="1" bestFit="1" customWidth="1"/>
    <col min="2566" max="2566" width="9.140625" style="1" bestFit="1" customWidth="1"/>
    <col min="2567" max="2567" width="12" style="1" customWidth="1"/>
    <col min="2568" max="2568" width="11.5703125" style="1" customWidth="1"/>
    <col min="2569" max="2569" width="9.7109375" style="1" bestFit="1" customWidth="1"/>
    <col min="2570" max="2817" width="9.140625" style="1"/>
    <col min="2818" max="2818" width="4.5703125" style="1" customWidth="1"/>
    <col min="2819" max="2819" width="13.85546875" style="1" customWidth="1"/>
    <col min="2820" max="2820" width="11.7109375" style="1" customWidth="1"/>
    <col min="2821" max="2821" width="9.7109375" style="1" bestFit="1" customWidth="1"/>
    <col min="2822" max="2822" width="9.140625" style="1" bestFit="1" customWidth="1"/>
    <col min="2823" max="2823" width="12" style="1" customWidth="1"/>
    <col min="2824" max="2824" width="11.5703125" style="1" customWidth="1"/>
    <col min="2825" max="2825" width="9.7109375" style="1" bestFit="1" customWidth="1"/>
    <col min="2826" max="3073" width="9.140625" style="1"/>
    <col min="3074" max="3074" width="4.5703125" style="1" customWidth="1"/>
    <col min="3075" max="3075" width="13.85546875" style="1" customWidth="1"/>
    <col min="3076" max="3076" width="11.7109375" style="1" customWidth="1"/>
    <col min="3077" max="3077" width="9.7109375" style="1" bestFit="1" customWidth="1"/>
    <col min="3078" max="3078" width="9.140625" style="1" bestFit="1" customWidth="1"/>
    <col min="3079" max="3079" width="12" style="1" customWidth="1"/>
    <col min="3080" max="3080" width="11.5703125" style="1" customWidth="1"/>
    <col min="3081" max="3081" width="9.7109375" style="1" bestFit="1" customWidth="1"/>
    <col min="3082" max="3329" width="9.140625" style="1"/>
    <col min="3330" max="3330" width="4.5703125" style="1" customWidth="1"/>
    <col min="3331" max="3331" width="13.85546875" style="1" customWidth="1"/>
    <col min="3332" max="3332" width="11.7109375" style="1" customWidth="1"/>
    <col min="3333" max="3333" width="9.7109375" style="1" bestFit="1" customWidth="1"/>
    <col min="3334" max="3334" width="9.140625" style="1" bestFit="1" customWidth="1"/>
    <col min="3335" max="3335" width="12" style="1" customWidth="1"/>
    <col min="3336" max="3336" width="11.5703125" style="1" customWidth="1"/>
    <col min="3337" max="3337" width="9.7109375" style="1" bestFit="1" customWidth="1"/>
    <col min="3338" max="3585" width="9.140625" style="1"/>
    <col min="3586" max="3586" width="4.5703125" style="1" customWidth="1"/>
    <col min="3587" max="3587" width="13.85546875" style="1" customWidth="1"/>
    <col min="3588" max="3588" width="11.7109375" style="1" customWidth="1"/>
    <col min="3589" max="3589" width="9.7109375" style="1" bestFit="1" customWidth="1"/>
    <col min="3590" max="3590" width="9.140625" style="1" bestFit="1" customWidth="1"/>
    <col min="3591" max="3591" width="12" style="1" customWidth="1"/>
    <col min="3592" max="3592" width="11.5703125" style="1" customWidth="1"/>
    <col min="3593" max="3593" width="9.7109375" style="1" bestFit="1" customWidth="1"/>
    <col min="3594" max="3841" width="9.140625" style="1"/>
    <col min="3842" max="3842" width="4.5703125" style="1" customWidth="1"/>
    <col min="3843" max="3843" width="13.85546875" style="1" customWidth="1"/>
    <col min="3844" max="3844" width="11.7109375" style="1" customWidth="1"/>
    <col min="3845" max="3845" width="9.7109375" style="1" bestFit="1" customWidth="1"/>
    <col min="3846" max="3846" width="9.140625" style="1" bestFit="1" customWidth="1"/>
    <col min="3847" max="3847" width="12" style="1" customWidth="1"/>
    <col min="3848" max="3848" width="11.5703125" style="1" customWidth="1"/>
    <col min="3849" max="3849" width="9.7109375" style="1" bestFit="1" customWidth="1"/>
    <col min="3850" max="4097" width="9.140625" style="1"/>
    <col min="4098" max="4098" width="4.5703125" style="1" customWidth="1"/>
    <col min="4099" max="4099" width="13.85546875" style="1" customWidth="1"/>
    <col min="4100" max="4100" width="11.7109375" style="1" customWidth="1"/>
    <col min="4101" max="4101" width="9.7109375" style="1" bestFit="1" customWidth="1"/>
    <col min="4102" max="4102" width="9.140625" style="1" bestFit="1" customWidth="1"/>
    <col min="4103" max="4103" width="12" style="1" customWidth="1"/>
    <col min="4104" max="4104" width="11.5703125" style="1" customWidth="1"/>
    <col min="4105" max="4105" width="9.7109375" style="1" bestFit="1" customWidth="1"/>
    <col min="4106" max="4353" width="9.140625" style="1"/>
    <col min="4354" max="4354" width="4.5703125" style="1" customWidth="1"/>
    <col min="4355" max="4355" width="13.85546875" style="1" customWidth="1"/>
    <col min="4356" max="4356" width="11.7109375" style="1" customWidth="1"/>
    <col min="4357" max="4357" width="9.7109375" style="1" bestFit="1" customWidth="1"/>
    <col min="4358" max="4358" width="9.140625" style="1" bestFit="1" customWidth="1"/>
    <col min="4359" max="4359" width="12" style="1" customWidth="1"/>
    <col min="4360" max="4360" width="11.5703125" style="1" customWidth="1"/>
    <col min="4361" max="4361" width="9.7109375" style="1" bestFit="1" customWidth="1"/>
    <col min="4362" max="4609" width="9.140625" style="1"/>
    <col min="4610" max="4610" width="4.5703125" style="1" customWidth="1"/>
    <col min="4611" max="4611" width="13.85546875" style="1" customWidth="1"/>
    <col min="4612" max="4612" width="11.7109375" style="1" customWidth="1"/>
    <col min="4613" max="4613" width="9.7109375" style="1" bestFit="1" customWidth="1"/>
    <col min="4614" max="4614" width="9.140625" style="1" bestFit="1" customWidth="1"/>
    <col min="4615" max="4615" width="12" style="1" customWidth="1"/>
    <col min="4616" max="4616" width="11.5703125" style="1" customWidth="1"/>
    <col min="4617" max="4617" width="9.7109375" style="1" bestFit="1" customWidth="1"/>
    <col min="4618" max="4865" width="9.140625" style="1"/>
    <col min="4866" max="4866" width="4.5703125" style="1" customWidth="1"/>
    <col min="4867" max="4867" width="13.85546875" style="1" customWidth="1"/>
    <col min="4868" max="4868" width="11.7109375" style="1" customWidth="1"/>
    <col min="4869" max="4869" width="9.7109375" style="1" bestFit="1" customWidth="1"/>
    <col min="4870" max="4870" width="9.140625" style="1" bestFit="1" customWidth="1"/>
    <col min="4871" max="4871" width="12" style="1" customWidth="1"/>
    <col min="4872" max="4872" width="11.5703125" style="1" customWidth="1"/>
    <col min="4873" max="4873" width="9.7109375" style="1" bestFit="1" customWidth="1"/>
    <col min="4874" max="5121" width="9.140625" style="1"/>
    <col min="5122" max="5122" width="4.5703125" style="1" customWidth="1"/>
    <col min="5123" max="5123" width="13.85546875" style="1" customWidth="1"/>
    <col min="5124" max="5124" width="11.7109375" style="1" customWidth="1"/>
    <col min="5125" max="5125" width="9.7109375" style="1" bestFit="1" customWidth="1"/>
    <col min="5126" max="5126" width="9.140625" style="1" bestFit="1" customWidth="1"/>
    <col min="5127" max="5127" width="12" style="1" customWidth="1"/>
    <col min="5128" max="5128" width="11.5703125" style="1" customWidth="1"/>
    <col min="5129" max="5129" width="9.7109375" style="1" bestFit="1" customWidth="1"/>
    <col min="5130" max="5377" width="9.140625" style="1"/>
    <col min="5378" max="5378" width="4.5703125" style="1" customWidth="1"/>
    <col min="5379" max="5379" width="13.85546875" style="1" customWidth="1"/>
    <col min="5380" max="5380" width="11.7109375" style="1" customWidth="1"/>
    <col min="5381" max="5381" width="9.7109375" style="1" bestFit="1" customWidth="1"/>
    <col min="5382" max="5382" width="9.140625" style="1" bestFit="1" customWidth="1"/>
    <col min="5383" max="5383" width="12" style="1" customWidth="1"/>
    <col min="5384" max="5384" width="11.5703125" style="1" customWidth="1"/>
    <col min="5385" max="5385" width="9.7109375" style="1" bestFit="1" customWidth="1"/>
    <col min="5386" max="5633" width="9.140625" style="1"/>
    <col min="5634" max="5634" width="4.5703125" style="1" customWidth="1"/>
    <col min="5635" max="5635" width="13.85546875" style="1" customWidth="1"/>
    <col min="5636" max="5636" width="11.7109375" style="1" customWidth="1"/>
    <col min="5637" max="5637" width="9.7109375" style="1" bestFit="1" customWidth="1"/>
    <col min="5638" max="5638" width="9.140625" style="1" bestFit="1" customWidth="1"/>
    <col min="5639" max="5639" width="12" style="1" customWidth="1"/>
    <col min="5640" max="5640" width="11.5703125" style="1" customWidth="1"/>
    <col min="5641" max="5641" width="9.7109375" style="1" bestFit="1" customWidth="1"/>
    <col min="5642" max="5889" width="9.140625" style="1"/>
    <col min="5890" max="5890" width="4.5703125" style="1" customWidth="1"/>
    <col min="5891" max="5891" width="13.85546875" style="1" customWidth="1"/>
    <col min="5892" max="5892" width="11.7109375" style="1" customWidth="1"/>
    <col min="5893" max="5893" width="9.7109375" style="1" bestFit="1" customWidth="1"/>
    <col min="5894" max="5894" width="9.140625" style="1" bestFit="1" customWidth="1"/>
    <col min="5895" max="5895" width="12" style="1" customWidth="1"/>
    <col min="5896" max="5896" width="11.5703125" style="1" customWidth="1"/>
    <col min="5897" max="5897" width="9.7109375" style="1" bestFit="1" customWidth="1"/>
    <col min="5898" max="6145" width="9.140625" style="1"/>
    <col min="6146" max="6146" width="4.5703125" style="1" customWidth="1"/>
    <col min="6147" max="6147" width="13.85546875" style="1" customWidth="1"/>
    <col min="6148" max="6148" width="11.7109375" style="1" customWidth="1"/>
    <col min="6149" max="6149" width="9.7109375" style="1" bestFit="1" customWidth="1"/>
    <col min="6150" max="6150" width="9.140625" style="1" bestFit="1" customWidth="1"/>
    <col min="6151" max="6151" width="12" style="1" customWidth="1"/>
    <col min="6152" max="6152" width="11.5703125" style="1" customWidth="1"/>
    <col min="6153" max="6153" width="9.7109375" style="1" bestFit="1" customWidth="1"/>
    <col min="6154" max="6401" width="9.140625" style="1"/>
    <col min="6402" max="6402" width="4.5703125" style="1" customWidth="1"/>
    <col min="6403" max="6403" width="13.85546875" style="1" customWidth="1"/>
    <col min="6404" max="6404" width="11.7109375" style="1" customWidth="1"/>
    <col min="6405" max="6405" width="9.7109375" style="1" bestFit="1" customWidth="1"/>
    <col min="6406" max="6406" width="9.140625" style="1" bestFit="1" customWidth="1"/>
    <col min="6407" max="6407" width="12" style="1" customWidth="1"/>
    <col min="6408" max="6408" width="11.5703125" style="1" customWidth="1"/>
    <col min="6409" max="6409" width="9.7109375" style="1" bestFit="1" customWidth="1"/>
    <col min="6410" max="6657" width="9.140625" style="1"/>
    <col min="6658" max="6658" width="4.5703125" style="1" customWidth="1"/>
    <col min="6659" max="6659" width="13.85546875" style="1" customWidth="1"/>
    <col min="6660" max="6660" width="11.7109375" style="1" customWidth="1"/>
    <col min="6661" max="6661" width="9.7109375" style="1" bestFit="1" customWidth="1"/>
    <col min="6662" max="6662" width="9.140625" style="1" bestFit="1" customWidth="1"/>
    <col min="6663" max="6663" width="12" style="1" customWidth="1"/>
    <col min="6664" max="6664" width="11.5703125" style="1" customWidth="1"/>
    <col min="6665" max="6665" width="9.7109375" style="1" bestFit="1" customWidth="1"/>
    <col min="6666" max="6913" width="9.140625" style="1"/>
    <col min="6914" max="6914" width="4.5703125" style="1" customWidth="1"/>
    <col min="6915" max="6915" width="13.85546875" style="1" customWidth="1"/>
    <col min="6916" max="6916" width="11.7109375" style="1" customWidth="1"/>
    <col min="6917" max="6917" width="9.7109375" style="1" bestFit="1" customWidth="1"/>
    <col min="6918" max="6918" width="9.140625" style="1" bestFit="1" customWidth="1"/>
    <col min="6919" max="6919" width="12" style="1" customWidth="1"/>
    <col min="6920" max="6920" width="11.5703125" style="1" customWidth="1"/>
    <col min="6921" max="6921" width="9.7109375" style="1" bestFit="1" customWidth="1"/>
    <col min="6922" max="7169" width="9.140625" style="1"/>
    <col min="7170" max="7170" width="4.5703125" style="1" customWidth="1"/>
    <col min="7171" max="7171" width="13.85546875" style="1" customWidth="1"/>
    <col min="7172" max="7172" width="11.7109375" style="1" customWidth="1"/>
    <col min="7173" max="7173" width="9.7109375" style="1" bestFit="1" customWidth="1"/>
    <col min="7174" max="7174" width="9.140625" style="1" bestFit="1" customWidth="1"/>
    <col min="7175" max="7175" width="12" style="1" customWidth="1"/>
    <col min="7176" max="7176" width="11.5703125" style="1" customWidth="1"/>
    <col min="7177" max="7177" width="9.7109375" style="1" bestFit="1" customWidth="1"/>
    <col min="7178" max="7425" width="9.140625" style="1"/>
    <col min="7426" max="7426" width="4.5703125" style="1" customWidth="1"/>
    <col min="7427" max="7427" width="13.85546875" style="1" customWidth="1"/>
    <col min="7428" max="7428" width="11.7109375" style="1" customWidth="1"/>
    <col min="7429" max="7429" width="9.7109375" style="1" bestFit="1" customWidth="1"/>
    <col min="7430" max="7430" width="9.140625" style="1" bestFit="1" customWidth="1"/>
    <col min="7431" max="7431" width="12" style="1" customWidth="1"/>
    <col min="7432" max="7432" width="11.5703125" style="1" customWidth="1"/>
    <col min="7433" max="7433" width="9.7109375" style="1" bestFit="1" customWidth="1"/>
    <col min="7434" max="7681" width="9.140625" style="1"/>
    <col min="7682" max="7682" width="4.5703125" style="1" customWidth="1"/>
    <col min="7683" max="7683" width="13.85546875" style="1" customWidth="1"/>
    <col min="7684" max="7684" width="11.7109375" style="1" customWidth="1"/>
    <col min="7685" max="7685" width="9.7109375" style="1" bestFit="1" customWidth="1"/>
    <col min="7686" max="7686" width="9.140625" style="1" bestFit="1" customWidth="1"/>
    <col min="7687" max="7687" width="12" style="1" customWidth="1"/>
    <col min="7688" max="7688" width="11.5703125" style="1" customWidth="1"/>
    <col min="7689" max="7689" width="9.7109375" style="1" bestFit="1" customWidth="1"/>
    <col min="7690" max="7937" width="9.140625" style="1"/>
    <col min="7938" max="7938" width="4.5703125" style="1" customWidth="1"/>
    <col min="7939" max="7939" width="13.85546875" style="1" customWidth="1"/>
    <col min="7940" max="7940" width="11.7109375" style="1" customWidth="1"/>
    <col min="7941" max="7941" width="9.7109375" style="1" bestFit="1" customWidth="1"/>
    <col min="7942" max="7942" width="9.140625" style="1" bestFit="1" customWidth="1"/>
    <col min="7943" max="7943" width="12" style="1" customWidth="1"/>
    <col min="7944" max="7944" width="11.5703125" style="1" customWidth="1"/>
    <col min="7945" max="7945" width="9.7109375" style="1" bestFit="1" customWidth="1"/>
    <col min="7946" max="8193" width="9.140625" style="1"/>
    <col min="8194" max="8194" width="4.5703125" style="1" customWidth="1"/>
    <col min="8195" max="8195" width="13.85546875" style="1" customWidth="1"/>
    <col min="8196" max="8196" width="11.7109375" style="1" customWidth="1"/>
    <col min="8197" max="8197" width="9.7109375" style="1" bestFit="1" customWidth="1"/>
    <col min="8198" max="8198" width="9.140625" style="1" bestFit="1" customWidth="1"/>
    <col min="8199" max="8199" width="12" style="1" customWidth="1"/>
    <col min="8200" max="8200" width="11.5703125" style="1" customWidth="1"/>
    <col min="8201" max="8201" width="9.7109375" style="1" bestFit="1" customWidth="1"/>
    <col min="8202" max="8449" width="9.140625" style="1"/>
    <col min="8450" max="8450" width="4.5703125" style="1" customWidth="1"/>
    <col min="8451" max="8451" width="13.85546875" style="1" customWidth="1"/>
    <col min="8452" max="8452" width="11.7109375" style="1" customWidth="1"/>
    <col min="8453" max="8453" width="9.7109375" style="1" bestFit="1" customWidth="1"/>
    <col min="8454" max="8454" width="9.140625" style="1" bestFit="1" customWidth="1"/>
    <col min="8455" max="8455" width="12" style="1" customWidth="1"/>
    <col min="8456" max="8456" width="11.5703125" style="1" customWidth="1"/>
    <col min="8457" max="8457" width="9.7109375" style="1" bestFit="1" customWidth="1"/>
    <col min="8458" max="8705" width="9.140625" style="1"/>
    <col min="8706" max="8706" width="4.5703125" style="1" customWidth="1"/>
    <col min="8707" max="8707" width="13.85546875" style="1" customWidth="1"/>
    <col min="8708" max="8708" width="11.7109375" style="1" customWidth="1"/>
    <col min="8709" max="8709" width="9.7109375" style="1" bestFit="1" customWidth="1"/>
    <col min="8710" max="8710" width="9.140625" style="1" bestFit="1" customWidth="1"/>
    <col min="8711" max="8711" width="12" style="1" customWidth="1"/>
    <col min="8712" max="8712" width="11.5703125" style="1" customWidth="1"/>
    <col min="8713" max="8713" width="9.7109375" style="1" bestFit="1" customWidth="1"/>
    <col min="8714" max="8961" width="9.140625" style="1"/>
    <col min="8962" max="8962" width="4.5703125" style="1" customWidth="1"/>
    <col min="8963" max="8963" width="13.85546875" style="1" customWidth="1"/>
    <col min="8964" max="8964" width="11.7109375" style="1" customWidth="1"/>
    <col min="8965" max="8965" width="9.7109375" style="1" bestFit="1" customWidth="1"/>
    <col min="8966" max="8966" width="9.140625" style="1" bestFit="1" customWidth="1"/>
    <col min="8967" max="8967" width="12" style="1" customWidth="1"/>
    <col min="8968" max="8968" width="11.5703125" style="1" customWidth="1"/>
    <col min="8969" max="8969" width="9.7109375" style="1" bestFit="1" customWidth="1"/>
    <col min="8970" max="9217" width="9.140625" style="1"/>
    <col min="9218" max="9218" width="4.5703125" style="1" customWidth="1"/>
    <col min="9219" max="9219" width="13.85546875" style="1" customWidth="1"/>
    <col min="9220" max="9220" width="11.7109375" style="1" customWidth="1"/>
    <col min="9221" max="9221" width="9.7109375" style="1" bestFit="1" customWidth="1"/>
    <col min="9222" max="9222" width="9.140625" style="1" bestFit="1" customWidth="1"/>
    <col min="9223" max="9223" width="12" style="1" customWidth="1"/>
    <col min="9224" max="9224" width="11.5703125" style="1" customWidth="1"/>
    <col min="9225" max="9225" width="9.7109375" style="1" bestFit="1" customWidth="1"/>
    <col min="9226" max="9473" width="9.140625" style="1"/>
    <col min="9474" max="9474" width="4.5703125" style="1" customWidth="1"/>
    <col min="9475" max="9475" width="13.85546875" style="1" customWidth="1"/>
    <col min="9476" max="9476" width="11.7109375" style="1" customWidth="1"/>
    <col min="9477" max="9477" width="9.7109375" style="1" bestFit="1" customWidth="1"/>
    <col min="9478" max="9478" width="9.140625" style="1" bestFit="1" customWidth="1"/>
    <col min="9479" max="9479" width="12" style="1" customWidth="1"/>
    <col min="9480" max="9480" width="11.5703125" style="1" customWidth="1"/>
    <col min="9481" max="9481" width="9.7109375" style="1" bestFit="1" customWidth="1"/>
    <col min="9482" max="9729" width="9.140625" style="1"/>
    <col min="9730" max="9730" width="4.5703125" style="1" customWidth="1"/>
    <col min="9731" max="9731" width="13.85546875" style="1" customWidth="1"/>
    <col min="9732" max="9732" width="11.7109375" style="1" customWidth="1"/>
    <col min="9733" max="9733" width="9.7109375" style="1" bestFit="1" customWidth="1"/>
    <col min="9734" max="9734" width="9.140625" style="1" bestFit="1" customWidth="1"/>
    <col min="9735" max="9735" width="12" style="1" customWidth="1"/>
    <col min="9736" max="9736" width="11.5703125" style="1" customWidth="1"/>
    <col min="9737" max="9737" width="9.7109375" style="1" bestFit="1" customWidth="1"/>
    <col min="9738" max="9985" width="9.140625" style="1"/>
    <col min="9986" max="9986" width="4.5703125" style="1" customWidth="1"/>
    <col min="9987" max="9987" width="13.85546875" style="1" customWidth="1"/>
    <col min="9988" max="9988" width="11.7109375" style="1" customWidth="1"/>
    <col min="9989" max="9989" width="9.7109375" style="1" bestFit="1" customWidth="1"/>
    <col min="9990" max="9990" width="9.140625" style="1" bestFit="1" customWidth="1"/>
    <col min="9991" max="9991" width="12" style="1" customWidth="1"/>
    <col min="9992" max="9992" width="11.5703125" style="1" customWidth="1"/>
    <col min="9993" max="9993" width="9.7109375" style="1" bestFit="1" customWidth="1"/>
    <col min="9994" max="10241" width="9.140625" style="1"/>
    <col min="10242" max="10242" width="4.5703125" style="1" customWidth="1"/>
    <col min="10243" max="10243" width="13.85546875" style="1" customWidth="1"/>
    <col min="10244" max="10244" width="11.7109375" style="1" customWidth="1"/>
    <col min="10245" max="10245" width="9.7109375" style="1" bestFit="1" customWidth="1"/>
    <col min="10246" max="10246" width="9.140625" style="1" bestFit="1" customWidth="1"/>
    <col min="10247" max="10247" width="12" style="1" customWidth="1"/>
    <col min="10248" max="10248" width="11.5703125" style="1" customWidth="1"/>
    <col min="10249" max="10249" width="9.7109375" style="1" bestFit="1" customWidth="1"/>
    <col min="10250" max="10497" width="9.140625" style="1"/>
    <col min="10498" max="10498" width="4.5703125" style="1" customWidth="1"/>
    <col min="10499" max="10499" width="13.85546875" style="1" customWidth="1"/>
    <col min="10500" max="10500" width="11.7109375" style="1" customWidth="1"/>
    <col min="10501" max="10501" width="9.7109375" style="1" bestFit="1" customWidth="1"/>
    <col min="10502" max="10502" width="9.140625" style="1" bestFit="1" customWidth="1"/>
    <col min="10503" max="10503" width="12" style="1" customWidth="1"/>
    <col min="10504" max="10504" width="11.5703125" style="1" customWidth="1"/>
    <col min="10505" max="10505" width="9.7109375" style="1" bestFit="1" customWidth="1"/>
    <col min="10506" max="10753" width="9.140625" style="1"/>
    <col min="10754" max="10754" width="4.5703125" style="1" customWidth="1"/>
    <col min="10755" max="10755" width="13.85546875" style="1" customWidth="1"/>
    <col min="10756" max="10756" width="11.7109375" style="1" customWidth="1"/>
    <col min="10757" max="10757" width="9.7109375" style="1" bestFit="1" customWidth="1"/>
    <col min="10758" max="10758" width="9.140625" style="1" bestFit="1" customWidth="1"/>
    <col min="10759" max="10759" width="12" style="1" customWidth="1"/>
    <col min="10760" max="10760" width="11.5703125" style="1" customWidth="1"/>
    <col min="10761" max="10761" width="9.7109375" style="1" bestFit="1" customWidth="1"/>
    <col min="10762" max="11009" width="9.140625" style="1"/>
    <col min="11010" max="11010" width="4.5703125" style="1" customWidth="1"/>
    <col min="11011" max="11011" width="13.85546875" style="1" customWidth="1"/>
    <col min="11012" max="11012" width="11.7109375" style="1" customWidth="1"/>
    <col min="11013" max="11013" width="9.7109375" style="1" bestFit="1" customWidth="1"/>
    <col min="11014" max="11014" width="9.140625" style="1" bestFit="1" customWidth="1"/>
    <col min="11015" max="11015" width="12" style="1" customWidth="1"/>
    <col min="11016" max="11016" width="11.5703125" style="1" customWidth="1"/>
    <col min="11017" max="11017" width="9.7109375" style="1" bestFit="1" customWidth="1"/>
    <col min="11018" max="11265" width="9.140625" style="1"/>
    <col min="11266" max="11266" width="4.5703125" style="1" customWidth="1"/>
    <col min="11267" max="11267" width="13.85546875" style="1" customWidth="1"/>
    <col min="11268" max="11268" width="11.7109375" style="1" customWidth="1"/>
    <col min="11269" max="11269" width="9.7109375" style="1" bestFit="1" customWidth="1"/>
    <col min="11270" max="11270" width="9.140625" style="1" bestFit="1" customWidth="1"/>
    <col min="11271" max="11271" width="12" style="1" customWidth="1"/>
    <col min="11272" max="11272" width="11.5703125" style="1" customWidth="1"/>
    <col min="11273" max="11273" width="9.7109375" style="1" bestFit="1" customWidth="1"/>
    <col min="11274" max="11521" width="9.140625" style="1"/>
    <col min="11522" max="11522" width="4.5703125" style="1" customWidth="1"/>
    <col min="11523" max="11523" width="13.85546875" style="1" customWidth="1"/>
    <col min="11524" max="11524" width="11.7109375" style="1" customWidth="1"/>
    <col min="11525" max="11525" width="9.7109375" style="1" bestFit="1" customWidth="1"/>
    <col min="11526" max="11526" width="9.140625" style="1" bestFit="1" customWidth="1"/>
    <col min="11527" max="11527" width="12" style="1" customWidth="1"/>
    <col min="11528" max="11528" width="11.5703125" style="1" customWidth="1"/>
    <col min="11529" max="11529" width="9.7109375" style="1" bestFit="1" customWidth="1"/>
    <col min="11530" max="11777" width="9.140625" style="1"/>
    <col min="11778" max="11778" width="4.5703125" style="1" customWidth="1"/>
    <col min="11779" max="11779" width="13.85546875" style="1" customWidth="1"/>
    <col min="11780" max="11780" width="11.7109375" style="1" customWidth="1"/>
    <col min="11781" max="11781" width="9.7109375" style="1" bestFit="1" customWidth="1"/>
    <col min="11782" max="11782" width="9.140625" style="1" bestFit="1" customWidth="1"/>
    <col min="11783" max="11783" width="12" style="1" customWidth="1"/>
    <col min="11784" max="11784" width="11.5703125" style="1" customWidth="1"/>
    <col min="11785" max="11785" width="9.7109375" style="1" bestFit="1" customWidth="1"/>
    <col min="11786" max="12033" width="9.140625" style="1"/>
    <col min="12034" max="12034" width="4.5703125" style="1" customWidth="1"/>
    <col min="12035" max="12035" width="13.85546875" style="1" customWidth="1"/>
    <col min="12036" max="12036" width="11.7109375" style="1" customWidth="1"/>
    <col min="12037" max="12037" width="9.7109375" style="1" bestFit="1" customWidth="1"/>
    <col min="12038" max="12038" width="9.140625" style="1" bestFit="1" customWidth="1"/>
    <col min="12039" max="12039" width="12" style="1" customWidth="1"/>
    <col min="12040" max="12040" width="11.5703125" style="1" customWidth="1"/>
    <col min="12041" max="12041" width="9.7109375" style="1" bestFit="1" customWidth="1"/>
    <col min="12042" max="12289" width="9.140625" style="1"/>
    <col min="12290" max="12290" width="4.5703125" style="1" customWidth="1"/>
    <col min="12291" max="12291" width="13.85546875" style="1" customWidth="1"/>
    <col min="12292" max="12292" width="11.7109375" style="1" customWidth="1"/>
    <col min="12293" max="12293" width="9.7109375" style="1" bestFit="1" customWidth="1"/>
    <col min="12294" max="12294" width="9.140625" style="1" bestFit="1" customWidth="1"/>
    <col min="12295" max="12295" width="12" style="1" customWidth="1"/>
    <col min="12296" max="12296" width="11.5703125" style="1" customWidth="1"/>
    <col min="12297" max="12297" width="9.7109375" style="1" bestFit="1" customWidth="1"/>
    <col min="12298" max="12545" width="9.140625" style="1"/>
    <col min="12546" max="12546" width="4.5703125" style="1" customWidth="1"/>
    <col min="12547" max="12547" width="13.85546875" style="1" customWidth="1"/>
    <col min="12548" max="12548" width="11.7109375" style="1" customWidth="1"/>
    <col min="12549" max="12549" width="9.7109375" style="1" bestFit="1" customWidth="1"/>
    <col min="12550" max="12550" width="9.140625" style="1" bestFit="1" customWidth="1"/>
    <col min="12551" max="12551" width="12" style="1" customWidth="1"/>
    <col min="12552" max="12552" width="11.5703125" style="1" customWidth="1"/>
    <col min="12553" max="12553" width="9.7109375" style="1" bestFit="1" customWidth="1"/>
    <col min="12554" max="12801" width="9.140625" style="1"/>
    <col min="12802" max="12802" width="4.5703125" style="1" customWidth="1"/>
    <col min="12803" max="12803" width="13.85546875" style="1" customWidth="1"/>
    <col min="12804" max="12804" width="11.7109375" style="1" customWidth="1"/>
    <col min="12805" max="12805" width="9.7109375" style="1" bestFit="1" customWidth="1"/>
    <col min="12806" max="12806" width="9.140625" style="1" bestFit="1" customWidth="1"/>
    <col min="12807" max="12807" width="12" style="1" customWidth="1"/>
    <col min="12808" max="12808" width="11.5703125" style="1" customWidth="1"/>
    <col min="12809" max="12809" width="9.7109375" style="1" bestFit="1" customWidth="1"/>
    <col min="12810" max="13057" width="9.140625" style="1"/>
    <col min="13058" max="13058" width="4.5703125" style="1" customWidth="1"/>
    <col min="13059" max="13059" width="13.85546875" style="1" customWidth="1"/>
    <col min="13060" max="13060" width="11.7109375" style="1" customWidth="1"/>
    <col min="13061" max="13061" width="9.7109375" style="1" bestFit="1" customWidth="1"/>
    <col min="13062" max="13062" width="9.140625" style="1" bestFit="1" customWidth="1"/>
    <col min="13063" max="13063" width="12" style="1" customWidth="1"/>
    <col min="13064" max="13064" width="11.5703125" style="1" customWidth="1"/>
    <col min="13065" max="13065" width="9.7109375" style="1" bestFit="1" customWidth="1"/>
    <col min="13066" max="13313" width="9.140625" style="1"/>
    <col min="13314" max="13314" width="4.5703125" style="1" customWidth="1"/>
    <col min="13315" max="13315" width="13.85546875" style="1" customWidth="1"/>
    <col min="13316" max="13316" width="11.7109375" style="1" customWidth="1"/>
    <col min="13317" max="13317" width="9.7109375" style="1" bestFit="1" customWidth="1"/>
    <col min="13318" max="13318" width="9.140625" style="1" bestFit="1" customWidth="1"/>
    <col min="13319" max="13319" width="12" style="1" customWidth="1"/>
    <col min="13320" max="13320" width="11.5703125" style="1" customWidth="1"/>
    <col min="13321" max="13321" width="9.7109375" style="1" bestFit="1" customWidth="1"/>
    <col min="13322" max="13569" width="9.140625" style="1"/>
    <col min="13570" max="13570" width="4.5703125" style="1" customWidth="1"/>
    <col min="13571" max="13571" width="13.85546875" style="1" customWidth="1"/>
    <col min="13572" max="13572" width="11.7109375" style="1" customWidth="1"/>
    <col min="13573" max="13573" width="9.7109375" style="1" bestFit="1" customWidth="1"/>
    <col min="13574" max="13574" width="9.140625" style="1" bestFit="1" customWidth="1"/>
    <col min="13575" max="13575" width="12" style="1" customWidth="1"/>
    <col min="13576" max="13576" width="11.5703125" style="1" customWidth="1"/>
    <col min="13577" max="13577" width="9.7109375" style="1" bestFit="1" customWidth="1"/>
    <col min="13578" max="13825" width="9.140625" style="1"/>
    <col min="13826" max="13826" width="4.5703125" style="1" customWidth="1"/>
    <col min="13827" max="13827" width="13.85546875" style="1" customWidth="1"/>
    <col min="13828" max="13828" width="11.7109375" style="1" customWidth="1"/>
    <col min="13829" max="13829" width="9.7109375" style="1" bestFit="1" customWidth="1"/>
    <col min="13830" max="13830" width="9.140625" style="1" bestFit="1" customWidth="1"/>
    <col min="13831" max="13831" width="12" style="1" customWidth="1"/>
    <col min="13832" max="13832" width="11.5703125" style="1" customWidth="1"/>
    <col min="13833" max="13833" width="9.7109375" style="1" bestFit="1" customWidth="1"/>
    <col min="13834" max="14081" width="9.140625" style="1"/>
    <col min="14082" max="14082" width="4.5703125" style="1" customWidth="1"/>
    <col min="14083" max="14083" width="13.85546875" style="1" customWidth="1"/>
    <col min="14084" max="14084" width="11.7109375" style="1" customWidth="1"/>
    <col min="14085" max="14085" width="9.7109375" style="1" bestFit="1" customWidth="1"/>
    <col min="14086" max="14086" width="9.140625" style="1" bestFit="1" customWidth="1"/>
    <col min="14087" max="14087" width="12" style="1" customWidth="1"/>
    <col min="14088" max="14088" width="11.5703125" style="1" customWidth="1"/>
    <col min="14089" max="14089" width="9.7109375" style="1" bestFit="1" customWidth="1"/>
    <col min="14090" max="14337" width="9.140625" style="1"/>
    <col min="14338" max="14338" width="4.5703125" style="1" customWidth="1"/>
    <col min="14339" max="14339" width="13.85546875" style="1" customWidth="1"/>
    <col min="14340" max="14340" width="11.7109375" style="1" customWidth="1"/>
    <col min="14341" max="14341" width="9.7109375" style="1" bestFit="1" customWidth="1"/>
    <col min="14342" max="14342" width="9.140625" style="1" bestFit="1" customWidth="1"/>
    <col min="14343" max="14343" width="12" style="1" customWidth="1"/>
    <col min="14344" max="14344" width="11.5703125" style="1" customWidth="1"/>
    <col min="14345" max="14345" width="9.7109375" style="1" bestFit="1" customWidth="1"/>
    <col min="14346" max="14593" width="9.140625" style="1"/>
    <col min="14594" max="14594" width="4.5703125" style="1" customWidth="1"/>
    <col min="14595" max="14595" width="13.85546875" style="1" customWidth="1"/>
    <col min="14596" max="14596" width="11.7109375" style="1" customWidth="1"/>
    <col min="14597" max="14597" width="9.7109375" style="1" bestFit="1" customWidth="1"/>
    <col min="14598" max="14598" width="9.140625" style="1" bestFit="1" customWidth="1"/>
    <col min="14599" max="14599" width="12" style="1" customWidth="1"/>
    <col min="14600" max="14600" width="11.5703125" style="1" customWidth="1"/>
    <col min="14601" max="14601" width="9.7109375" style="1" bestFit="1" customWidth="1"/>
    <col min="14602" max="14849" width="9.140625" style="1"/>
    <col min="14850" max="14850" width="4.5703125" style="1" customWidth="1"/>
    <col min="14851" max="14851" width="13.85546875" style="1" customWidth="1"/>
    <col min="14852" max="14852" width="11.7109375" style="1" customWidth="1"/>
    <col min="14853" max="14853" width="9.7109375" style="1" bestFit="1" customWidth="1"/>
    <col min="14854" max="14854" width="9.140625" style="1" bestFit="1" customWidth="1"/>
    <col min="14855" max="14855" width="12" style="1" customWidth="1"/>
    <col min="14856" max="14856" width="11.5703125" style="1" customWidth="1"/>
    <col min="14857" max="14857" width="9.7109375" style="1" bestFit="1" customWidth="1"/>
    <col min="14858" max="15105" width="9.140625" style="1"/>
    <col min="15106" max="15106" width="4.5703125" style="1" customWidth="1"/>
    <col min="15107" max="15107" width="13.85546875" style="1" customWidth="1"/>
    <col min="15108" max="15108" width="11.7109375" style="1" customWidth="1"/>
    <col min="15109" max="15109" width="9.7109375" style="1" bestFit="1" customWidth="1"/>
    <col min="15110" max="15110" width="9.140625" style="1" bestFit="1" customWidth="1"/>
    <col min="15111" max="15111" width="12" style="1" customWidth="1"/>
    <col min="15112" max="15112" width="11.5703125" style="1" customWidth="1"/>
    <col min="15113" max="15113" width="9.7109375" style="1" bestFit="1" customWidth="1"/>
    <col min="15114" max="15361" width="9.140625" style="1"/>
    <col min="15362" max="15362" width="4.5703125" style="1" customWidth="1"/>
    <col min="15363" max="15363" width="13.85546875" style="1" customWidth="1"/>
    <col min="15364" max="15364" width="11.7109375" style="1" customWidth="1"/>
    <col min="15365" max="15365" width="9.7109375" style="1" bestFit="1" customWidth="1"/>
    <col min="15366" max="15366" width="9.140625" style="1" bestFit="1" customWidth="1"/>
    <col min="15367" max="15367" width="12" style="1" customWidth="1"/>
    <col min="15368" max="15368" width="11.5703125" style="1" customWidth="1"/>
    <col min="15369" max="15369" width="9.7109375" style="1" bestFit="1" customWidth="1"/>
    <col min="15370" max="15617" width="9.140625" style="1"/>
    <col min="15618" max="15618" width="4.5703125" style="1" customWidth="1"/>
    <col min="15619" max="15619" width="13.85546875" style="1" customWidth="1"/>
    <col min="15620" max="15620" width="11.7109375" style="1" customWidth="1"/>
    <col min="15621" max="15621" width="9.7109375" style="1" bestFit="1" customWidth="1"/>
    <col min="15622" max="15622" width="9.140625" style="1" bestFit="1" customWidth="1"/>
    <col min="15623" max="15623" width="12" style="1" customWidth="1"/>
    <col min="15624" max="15624" width="11.5703125" style="1" customWidth="1"/>
    <col min="15625" max="15625" width="9.7109375" style="1" bestFit="1" customWidth="1"/>
    <col min="15626" max="15873" width="9.140625" style="1"/>
    <col min="15874" max="15874" width="4.5703125" style="1" customWidth="1"/>
    <col min="15875" max="15875" width="13.85546875" style="1" customWidth="1"/>
    <col min="15876" max="15876" width="11.7109375" style="1" customWidth="1"/>
    <col min="15877" max="15877" width="9.7109375" style="1" bestFit="1" customWidth="1"/>
    <col min="15878" max="15878" width="9.140625" style="1" bestFit="1" customWidth="1"/>
    <col min="15879" max="15879" width="12" style="1" customWidth="1"/>
    <col min="15880" max="15880" width="11.5703125" style="1" customWidth="1"/>
    <col min="15881" max="15881" width="9.7109375" style="1" bestFit="1" customWidth="1"/>
    <col min="15882" max="16129" width="9.140625" style="1"/>
    <col min="16130" max="16130" width="4.5703125" style="1" customWidth="1"/>
    <col min="16131" max="16131" width="13.85546875" style="1" customWidth="1"/>
    <col min="16132" max="16132" width="11.7109375" style="1" customWidth="1"/>
    <col min="16133" max="16133" width="9.7109375" style="1" bestFit="1" customWidth="1"/>
    <col min="16134" max="16134" width="9.140625" style="1" bestFit="1" customWidth="1"/>
    <col min="16135" max="16135" width="12" style="1" customWidth="1"/>
    <col min="16136" max="16136" width="11.5703125" style="1" customWidth="1"/>
    <col min="16137" max="16137" width="9.7109375" style="1" bestFit="1" customWidth="1"/>
    <col min="16138" max="16384" width="9.140625" style="1"/>
  </cols>
  <sheetData>
    <row r="1" spans="1:16" x14ac:dyDescent="0.2">
      <c r="A1" s="47"/>
      <c r="B1" s="48" t="s">
        <v>28</v>
      </c>
      <c r="C1" s="48"/>
      <c r="D1" s="48"/>
      <c r="E1" s="1024" t="s">
        <v>70</v>
      </c>
      <c r="F1" s="1025"/>
      <c r="G1" s="1025"/>
      <c r="H1" s="48"/>
      <c r="I1" s="48"/>
      <c r="J1" s="48"/>
      <c r="K1" s="47"/>
    </row>
    <row r="2" spans="1:16" x14ac:dyDescent="0.2">
      <c r="A2" s="47"/>
      <c r="B2" s="48" t="s">
        <v>29</v>
      </c>
      <c r="C2" s="48"/>
      <c r="D2" s="48"/>
      <c r="E2" s="1025"/>
      <c r="F2" s="1025"/>
      <c r="G2" s="1025"/>
      <c r="H2" s="48"/>
      <c r="I2" s="48" t="s">
        <v>30</v>
      </c>
      <c r="J2" s="76"/>
      <c r="K2" s="47"/>
    </row>
    <row r="3" spans="1:16" ht="15.75" x14ac:dyDescent="0.25">
      <c r="A3" s="47"/>
      <c r="B3" s="48" t="s">
        <v>31</v>
      </c>
      <c r="C3" s="48"/>
      <c r="D3" s="48"/>
      <c r="E3" s="1025"/>
      <c r="F3" s="1025"/>
      <c r="G3" s="1025"/>
      <c r="H3" s="48"/>
      <c r="I3" s="48"/>
      <c r="J3" s="48"/>
      <c r="K3" s="47"/>
      <c r="M3" s="17" t="s">
        <v>62</v>
      </c>
      <c r="N3" s="17"/>
      <c r="O3" s="17"/>
      <c r="P3" s="17"/>
    </row>
    <row r="4" spans="1:16" ht="6" customHeight="1" x14ac:dyDescent="0.25">
      <c r="A4" s="47"/>
      <c r="B4" s="48"/>
      <c r="C4" s="48"/>
      <c r="D4" s="48"/>
      <c r="E4" s="48"/>
      <c r="F4" s="48"/>
      <c r="G4" s="48"/>
      <c r="H4" s="48"/>
      <c r="I4" s="48"/>
      <c r="J4" s="48"/>
      <c r="K4" s="47"/>
      <c r="M4" s="17"/>
      <c r="N4" s="17"/>
      <c r="O4" s="17"/>
      <c r="P4" s="17"/>
    </row>
    <row r="5" spans="1:16" ht="18.75" x14ac:dyDescent="0.3">
      <c r="A5" s="47"/>
      <c r="B5" s="989" t="s">
        <v>32</v>
      </c>
      <c r="C5" s="989"/>
      <c r="D5" s="989"/>
      <c r="E5" s="989"/>
      <c r="F5" s="989"/>
      <c r="G5" s="989"/>
      <c r="H5" s="989"/>
      <c r="I5" s="989"/>
      <c r="J5" s="989"/>
      <c r="K5" s="49"/>
      <c r="M5" s="17" t="s">
        <v>61</v>
      </c>
      <c r="N5" s="17"/>
      <c r="O5" s="17"/>
      <c r="P5" s="17"/>
    </row>
    <row r="6" spans="1:16" ht="6" customHeight="1" x14ac:dyDescent="0.25">
      <c r="A6" s="47"/>
      <c r="B6" s="48"/>
      <c r="C6" s="48"/>
      <c r="D6" s="48"/>
      <c r="E6" s="48"/>
      <c r="F6" s="48"/>
      <c r="G6" s="48"/>
      <c r="H6" s="48"/>
      <c r="I6" s="48"/>
      <c r="J6" s="48"/>
      <c r="K6" s="47"/>
      <c r="M6" s="17"/>
      <c r="N6" s="17"/>
      <c r="O6" s="17"/>
      <c r="P6" s="17"/>
    </row>
    <row r="7" spans="1:16" ht="15.75" x14ac:dyDescent="0.25">
      <c r="A7" s="47"/>
      <c r="B7" s="50" t="s">
        <v>131</v>
      </c>
      <c r="C7" s="48"/>
      <c r="D7" s="990">
        <f>Information!B4</f>
        <v>0</v>
      </c>
      <c r="E7" s="990"/>
      <c r="F7" s="990"/>
      <c r="G7" s="990"/>
      <c r="H7" s="52" t="s">
        <v>33</v>
      </c>
      <c r="I7" s="990" t="str">
        <f>Information!D17&amp;"-" &amp;'2026 DD RR'!J2</f>
        <v>-</v>
      </c>
      <c r="J7" s="990"/>
      <c r="K7" s="53"/>
      <c r="M7" s="17" t="s">
        <v>83</v>
      </c>
      <c r="N7" s="17"/>
      <c r="O7" s="17"/>
      <c r="P7" s="17"/>
    </row>
    <row r="8" spans="1:16" ht="6" customHeight="1" x14ac:dyDescent="0.25">
      <c r="A8" s="47"/>
      <c r="B8" s="48"/>
      <c r="C8" s="48"/>
      <c r="D8" s="48"/>
      <c r="E8" s="48"/>
      <c r="F8" s="48"/>
      <c r="G8" s="48"/>
      <c r="H8" s="51"/>
      <c r="I8" s="48"/>
      <c r="J8" s="48"/>
      <c r="K8" s="47"/>
      <c r="M8" s="17"/>
      <c r="N8" s="17"/>
      <c r="O8" s="17"/>
      <c r="P8" s="17"/>
    </row>
    <row r="9" spans="1:16" ht="15.75" x14ac:dyDescent="0.25">
      <c r="A9" s="47"/>
      <c r="B9" s="50" t="s">
        <v>34</v>
      </c>
      <c r="C9" s="48"/>
      <c r="D9" s="990" t="s">
        <v>114</v>
      </c>
      <c r="E9" s="990"/>
      <c r="F9" s="990"/>
      <c r="G9" s="990"/>
      <c r="H9" s="48"/>
      <c r="I9" s="990"/>
      <c r="J9" s="990"/>
      <c r="K9" s="54"/>
      <c r="M9" s="17" t="s">
        <v>63</v>
      </c>
      <c r="N9" s="17"/>
      <c r="O9" s="17"/>
      <c r="P9" s="17"/>
    </row>
    <row r="10" spans="1:16" ht="6" customHeight="1" x14ac:dyDescent="0.2">
      <c r="A10" s="47"/>
      <c r="B10" s="48"/>
      <c r="C10" s="48"/>
      <c r="D10" s="48"/>
      <c r="E10" s="48"/>
      <c r="F10" s="48"/>
      <c r="G10" s="48"/>
      <c r="H10" s="50"/>
      <c r="I10" s="55"/>
      <c r="J10" s="55"/>
      <c r="K10" s="54"/>
    </row>
    <row r="11" spans="1:16" x14ac:dyDescent="0.2">
      <c r="A11" s="47"/>
      <c r="B11" s="48" t="s">
        <v>35</v>
      </c>
      <c r="C11" s="48"/>
      <c r="D11" s="56">
        <f>'2026 DD FSR'!F6</f>
        <v>0</v>
      </c>
      <c r="E11" s="55" t="s">
        <v>36</v>
      </c>
      <c r="F11" s="56">
        <f>'2026 DD FSR'!H6</f>
        <v>0</v>
      </c>
      <c r="G11" s="48"/>
      <c r="H11" s="48"/>
      <c r="I11" s="48"/>
      <c r="J11" s="48"/>
      <c r="K11" s="47"/>
      <c r="M11" s="575" t="s">
        <v>119</v>
      </c>
      <c r="N11" s="575"/>
      <c r="O11" s="575"/>
      <c r="P11" s="575"/>
    </row>
    <row r="12" spans="1:16" ht="6" customHeight="1" x14ac:dyDescent="0.2">
      <c r="A12" s="47"/>
      <c r="B12" s="48"/>
      <c r="C12" s="48"/>
      <c r="D12" s="57"/>
      <c r="E12" s="48"/>
      <c r="F12" s="48"/>
      <c r="G12" s="48"/>
      <c r="H12" s="48"/>
      <c r="I12" s="48"/>
      <c r="J12" s="48"/>
      <c r="K12" s="47"/>
      <c r="M12" s="575"/>
      <c r="N12" s="575"/>
      <c r="O12" s="575"/>
      <c r="P12" s="575"/>
    </row>
    <row r="13" spans="1:16" x14ac:dyDescent="0.2">
      <c r="A13" s="47"/>
      <c r="B13" s="48"/>
      <c r="C13" s="48"/>
      <c r="D13" s="48"/>
      <c r="E13" s="988" t="s">
        <v>108</v>
      </c>
      <c r="F13" s="988"/>
      <c r="G13" s="988" t="s">
        <v>37</v>
      </c>
      <c r="H13" s="988"/>
      <c r="I13" s="988" t="s">
        <v>38</v>
      </c>
      <c r="J13" s="988"/>
      <c r="K13" s="47"/>
      <c r="M13" s="575"/>
      <c r="N13" s="575"/>
      <c r="O13" s="575"/>
      <c r="P13" s="575"/>
    </row>
    <row r="14" spans="1:16" ht="13.5" thickBot="1" x14ac:dyDescent="0.25">
      <c r="A14" s="47"/>
      <c r="B14" s="58">
        <v>1</v>
      </c>
      <c r="C14" s="1000" t="s">
        <v>39</v>
      </c>
      <c r="D14" s="1001"/>
      <c r="E14" s="994">
        <f>Information!B17</f>
        <v>0</v>
      </c>
      <c r="F14" s="995"/>
      <c r="G14" s="994">
        <f>SUM(E14*0.25)</f>
        <v>0</v>
      </c>
      <c r="H14" s="995"/>
      <c r="I14" s="994">
        <f>SUM(E14+G14)</f>
        <v>0</v>
      </c>
      <c r="J14" s="995"/>
      <c r="K14" s="47"/>
      <c r="M14" s="575"/>
      <c r="N14" s="575"/>
      <c r="O14" s="575"/>
      <c r="P14" s="575"/>
    </row>
    <row r="15" spans="1:16" ht="6" customHeight="1" thickBot="1" x14ac:dyDescent="0.25">
      <c r="A15" s="47"/>
      <c r="B15" s="48"/>
      <c r="C15" s="48"/>
      <c r="D15" s="48"/>
      <c r="E15" s="51"/>
      <c r="F15" s="51"/>
      <c r="G15" s="51"/>
      <c r="H15" s="51"/>
      <c r="I15" s="51"/>
      <c r="J15" s="51"/>
      <c r="K15" s="47"/>
      <c r="M15" s="575"/>
      <c r="N15" s="575"/>
      <c r="O15" s="575"/>
      <c r="P15" s="575"/>
    </row>
    <row r="16" spans="1:16" x14ac:dyDescent="0.2">
      <c r="A16" s="47"/>
      <c r="B16" s="84">
        <v>2</v>
      </c>
      <c r="C16" s="996" t="s">
        <v>40</v>
      </c>
      <c r="D16" s="996"/>
      <c r="E16" s="997">
        <f>'2026 DD FSR'!M46</f>
        <v>0</v>
      </c>
      <c r="F16" s="997"/>
      <c r="G16" s="997"/>
      <c r="H16" s="997"/>
      <c r="I16" s="998">
        <f>SUM(E16:H16)</f>
        <v>0</v>
      </c>
      <c r="J16" s="999"/>
      <c r="K16" s="47"/>
      <c r="M16" s="575"/>
      <c r="N16" s="575"/>
      <c r="O16" s="575"/>
      <c r="P16" s="575"/>
    </row>
    <row r="17" spans="1:11" x14ac:dyDescent="0.2">
      <c r="A17" s="47"/>
      <c r="B17" s="85">
        <v>3</v>
      </c>
      <c r="C17" s="993" t="s">
        <v>41</v>
      </c>
      <c r="D17" s="993"/>
      <c r="E17" s="1002"/>
      <c r="F17" s="1002"/>
      <c r="G17" s="1002"/>
      <c r="H17" s="1002"/>
      <c r="I17" s="991">
        <f>SUM(E17:H17)</f>
        <v>0</v>
      </c>
      <c r="J17" s="992"/>
      <c r="K17" s="47"/>
    </row>
    <row r="18" spans="1:11" x14ac:dyDescent="0.2">
      <c r="A18" s="47"/>
      <c r="B18" s="85">
        <v>4</v>
      </c>
      <c r="C18" s="993" t="s">
        <v>42</v>
      </c>
      <c r="D18" s="993"/>
      <c r="E18" s="1002"/>
      <c r="F18" s="1002"/>
      <c r="G18" s="1002"/>
      <c r="H18" s="1002"/>
      <c r="I18" s="991">
        <f>SUM(E18:H18)</f>
        <v>0</v>
      </c>
      <c r="J18" s="992"/>
      <c r="K18" s="47"/>
    </row>
    <row r="19" spans="1:11" x14ac:dyDescent="0.2">
      <c r="A19" s="47"/>
      <c r="B19" s="85">
        <v>5</v>
      </c>
      <c r="C19" s="993" t="s">
        <v>43</v>
      </c>
      <c r="D19" s="993"/>
      <c r="E19" s="1002"/>
      <c r="F19" s="1002"/>
      <c r="G19" s="1002"/>
      <c r="H19" s="1002"/>
      <c r="I19" s="991">
        <f>SUM(E19:H19)</f>
        <v>0</v>
      </c>
      <c r="J19" s="992"/>
      <c r="K19" s="47"/>
    </row>
    <row r="20" spans="1:11" ht="13.5" thickBot="1" x14ac:dyDescent="0.25">
      <c r="A20" s="47"/>
      <c r="B20" s="86">
        <v>6</v>
      </c>
      <c r="C20" s="1003" t="s">
        <v>44</v>
      </c>
      <c r="D20" s="1003"/>
      <c r="E20" s="1004"/>
      <c r="F20" s="1005"/>
      <c r="G20" s="1006">
        <f>'2026 DD Match'!M50</f>
        <v>0</v>
      </c>
      <c r="H20" s="1007"/>
      <c r="I20" s="1006">
        <f>SUM(E20:H20)</f>
        <v>0</v>
      </c>
      <c r="J20" s="1008"/>
      <c r="K20" s="59"/>
    </row>
    <row r="21" spans="1:11" ht="6" customHeight="1" thickBot="1" x14ac:dyDescent="0.25">
      <c r="A21" s="47"/>
      <c r="B21" s="60"/>
      <c r="C21" s="60"/>
      <c r="D21" s="60"/>
      <c r="E21" s="81"/>
      <c r="F21" s="81"/>
      <c r="G21" s="81"/>
      <c r="H21" s="81"/>
      <c r="I21" s="81"/>
      <c r="J21" s="81"/>
      <c r="K21" s="59"/>
    </row>
    <row r="22" spans="1:11" x14ac:dyDescent="0.2">
      <c r="A22" s="47"/>
      <c r="B22" s="87">
        <v>7</v>
      </c>
      <c r="C22" s="1039" t="s">
        <v>45</v>
      </c>
      <c r="D22" s="1039"/>
      <c r="E22" s="998">
        <f>SUM(E16:F20)</f>
        <v>0</v>
      </c>
      <c r="F22" s="1030"/>
      <c r="G22" s="998">
        <f>SUM(G16:H20)</f>
        <v>0</v>
      </c>
      <c r="H22" s="1030"/>
      <c r="I22" s="998">
        <f>SUM(I16:J20)</f>
        <v>0</v>
      </c>
      <c r="J22" s="999"/>
      <c r="K22" s="59"/>
    </row>
    <row r="23" spans="1:11" x14ac:dyDescent="0.2">
      <c r="A23" s="47"/>
      <c r="B23" s="88">
        <v>8</v>
      </c>
      <c r="C23" s="1036" t="s">
        <v>118</v>
      </c>
      <c r="D23" s="1036"/>
      <c r="E23" s="1027"/>
      <c r="F23" s="1028"/>
      <c r="G23" s="1029"/>
      <c r="H23" s="1029"/>
      <c r="I23" s="1002">
        <f>SUM(E23:H23)</f>
        <v>0</v>
      </c>
      <c r="J23" s="1022"/>
      <c r="K23" s="59"/>
    </row>
    <row r="24" spans="1:11" ht="13.5" thickBot="1" x14ac:dyDescent="0.25">
      <c r="A24" s="47"/>
      <c r="B24" s="86">
        <v>9</v>
      </c>
      <c r="C24" s="1013" t="s">
        <v>46</v>
      </c>
      <c r="D24" s="1013"/>
      <c r="E24" s="1014">
        <f>SUM(E22:F23)</f>
        <v>0</v>
      </c>
      <c r="F24" s="1014"/>
      <c r="G24" s="1014">
        <f>SUM(G22:H23)</f>
        <v>0</v>
      </c>
      <c r="H24" s="1014"/>
      <c r="I24" s="1014">
        <f>SUM(E24:H24)</f>
        <v>0</v>
      </c>
      <c r="J24" s="1015"/>
      <c r="K24" s="59"/>
    </row>
    <row r="25" spans="1:11" ht="6" customHeight="1" thickBot="1" x14ac:dyDescent="0.25">
      <c r="A25" s="47"/>
      <c r="B25" s="61"/>
      <c r="C25" s="60"/>
      <c r="D25" s="60"/>
      <c r="E25" s="82"/>
      <c r="F25" s="82"/>
      <c r="G25" s="82"/>
      <c r="H25" s="82"/>
      <c r="I25" s="82"/>
      <c r="J25" s="82"/>
      <c r="K25" s="59"/>
    </row>
    <row r="26" spans="1:11" ht="13.5" thickBot="1" x14ac:dyDescent="0.25">
      <c r="A26" s="47"/>
      <c r="B26" s="89">
        <v>10</v>
      </c>
      <c r="C26" s="1016" t="s">
        <v>47</v>
      </c>
      <c r="D26" s="1016"/>
      <c r="E26" s="1017">
        <f>SUM(E14-E24)</f>
        <v>0</v>
      </c>
      <c r="F26" s="1017"/>
      <c r="G26" s="1017">
        <f>SUM(G14-G24)</f>
        <v>0</v>
      </c>
      <c r="H26" s="1017"/>
      <c r="I26" s="1017">
        <f>SUM(I14-I24)</f>
        <v>0</v>
      </c>
      <c r="J26" s="1018"/>
      <c r="K26" s="59"/>
    </row>
    <row r="27" spans="1:11" ht="6" customHeight="1" thickBot="1" x14ac:dyDescent="0.25">
      <c r="A27" s="47"/>
      <c r="B27" s="62"/>
      <c r="C27" s="62"/>
      <c r="D27" s="62"/>
      <c r="E27" s="62"/>
      <c r="F27" s="62"/>
      <c r="G27" s="62"/>
      <c r="H27" s="62"/>
      <c r="I27" s="62"/>
      <c r="J27" s="62"/>
      <c r="K27" s="59"/>
    </row>
    <row r="28" spans="1:11" ht="6" customHeight="1" x14ac:dyDescent="0.2">
      <c r="A28" s="47"/>
      <c r="B28" s="60"/>
      <c r="C28" s="60"/>
      <c r="D28" s="60"/>
      <c r="E28" s="60"/>
      <c r="F28" s="60"/>
      <c r="G28" s="60"/>
      <c r="H28" s="60"/>
      <c r="I28" s="60"/>
      <c r="J28" s="60"/>
      <c r="K28" s="59"/>
    </row>
    <row r="29" spans="1:11" x14ac:dyDescent="0.2">
      <c r="A29" s="47"/>
      <c r="B29" s="63" t="s">
        <v>13</v>
      </c>
      <c r="C29" s="60"/>
      <c r="D29" s="60"/>
      <c r="E29" s="60"/>
      <c r="F29" s="60"/>
      <c r="G29" s="48"/>
      <c r="H29" s="64" t="s">
        <v>12</v>
      </c>
      <c r="I29" s="60"/>
      <c r="J29" s="60"/>
      <c r="K29" s="59"/>
    </row>
    <row r="30" spans="1:11" ht="6" customHeight="1" x14ac:dyDescent="0.2">
      <c r="A30" s="47"/>
      <c r="B30" s="60"/>
      <c r="C30" s="60"/>
      <c r="D30" s="60"/>
      <c r="E30" s="60"/>
      <c r="F30" s="60"/>
      <c r="G30" s="60"/>
      <c r="H30" s="60"/>
      <c r="I30" s="60"/>
      <c r="J30" s="60"/>
      <c r="K30" s="59"/>
    </row>
    <row r="31" spans="1:11" x14ac:dyDescent="0.2">
      <c r="A31" s="47"/>
      <c r="B31" s="1031" t="s">
        <v>85</v>
      </c>
      <c r="C31" s="1031"/>
      <c r="D31" s="1031"/>
      <c r="E31" s="1031"/>
      <c r="F31" s="1031"/>
      <c r="G31" s="1031"/>
      <c r="H31" s="1031"/>
      <c r="I31" s="1031"/>
      <c r="J31" s="1031"/>
      <c r="K31" s="59"/>
    </row>
    <row r="32" spans="1:11" x14ac:dyDescent="0.2">
      <c r="A32" s="47"/>
      <c r="B32" s="1031"/>
      <c r="C32" s="1031"/>
      <c r="D32" s="1031"/>
      <c r="E32" s="1031"/>
      <c r="F32" s="1031"/>
      <c r="G32" s="1031"/>
      <c r="H32" s="1031"/>
      <c r="I32" s="1031"/>
      <c r="J32" s="1031"/>
      <c r="K32" s="59"/>
    </row>
    <row r="33" spans="1:11" x14ac:dyDescent="0.2">
      <c r="A33" s="47"/>
      <c r="B33" s="1031"/>
      <c r="C33" s="1031"/>
      <c r="D33" s="1031"/>
      <c r="E33" s="1031"/>
      <c r="F33" s="1031"/>
      <c r="G33" s="1031"/>
      <c r="H33" s="1031"/>
      <c r="I33" s="1031"/>
      <c r="J33" s="1031"/>
      <c r="K33" s="59"/>
    </row>
    <row r="34" spans="1:11" ht="6" customHeight="1" x14ac:dyDescent="0.2">
      <c r="A34" s="47"/>
      <c r="B34" s="1031"/>
      <c r="C34" s="1031"/>
      <c r="D34" s="1031"/>
      <c r="E34" s="1031"/>
      <c r="F34" s="1031"/>
      <c r="G34" s="1031"/>
      <c r="H34" s="1031"/>
      <c r="I34" s="1031"/>
      <c r="J34" s="1031"/>
      <c r="K34" s="59"/>
    </row>
    <row r="35" spans="1:11" x14ac:dyDescent="0.2">
      <c r="A35" s="47"/>
      <c r="B35" s="64" t="s">
        <v>14</v>
      </c>
      <c r="C35" s="66"/>
      <c r="D35" s="60"/>
      <c r="E35" s="66"/>
      <c r="F35" s="66"/>
      <c r="G35" s="66"/>
      <c r="H35" s="60"/>
      <c r="I35" s="1032"/>
      <c r="J35" s="1032"/>
      <c r="K35" s="59"/>
    </row>
    <row r="36" spans="1:11" x14ac:dyDescent="0.2">
      <c r="A36" s="47"/>
      <c r="B36" s="60"/>
      <c r="C36" s="60" t="s">
        <v>48</v>
      </c>
      <c r="D36" s="60"/>
      <c r="E36" s="67" t="s">
        <v>49</v>
      </c>
      <c r="F36" s="60"/>
      <c r="G36" s="60"/>
      <c r="H36" s="60"/>
      <c r="I36" s="60" t="s">
        <v>50</v>
      </c>
      <c r="J36" s="60"/>
      <c r="K36" s="59"/>
    </row>
    <row r="37" spans="1:11" ht="6" customHeight="1" x14ac:dyDescent="0.2">
      <c r="A37" s="47"/>
      <c r="B37" s="67"/>
      <c r="C37" s="67"/>
      <c r="D37" s="67"/>
      <c r="E37" s="67"/>
      <c r="F37" s="67"/>
      <c r="G37" s="67"/>
      <c r="H37" s="67"/>
      <c r="I37" s="67"/>
      <c r="J37" s="67"/>
      <c r="K37" s="68"/>
    </row>
    <row r="38" spans="1:11" ht="15" x14ac:dyDescent="0.2">
      <c r="A38" s="47"/>
      <c r="B38" s="69" t="s">
        <v>15</v>
      </c>
      <c r="C38" s="65" t="s">
        <v>86</v>
      </c>
      <c r="D38" s="67"/>
      <c r="E38" s="1023">
        <f>Information!B10</f>
        <v>0</v>
      </c>
      <c r="F38" s="1033"/>
      <c r="G38" s="1033"/>
      <c r="H38" s="1033"/>
      <c r="I38" s="1033"/>
      <c r="J38" s="1033"/>
      <c r="K38" s="68"/>
    </row>
    <row r="39" spans="1:11" ht="6" customHeight="1" x14ac:dyDescent="0.2">
      <c r="A39" s="47"/>
      <c r="B39" s="67"/>
      <c r="C39" s="67"/>
      <c r="D39" s="67"/>
      <c r="E39" s="67"/>
      <c r="F39" s="67"/>
      <c r="G39" s="67"/>
      <c r="H39" s="67"/>
      <c r="I39" s="67"/>
      <c r="J39" s="67"/>
      <c r="K39" s="68"/>
    </row>
    <row r="40" spans="1:11" x14ac:dyDescent="0.2">
      <c r="A40" s="47"/>
      <c r="B40" s="67"/>
      <c r="C40" s="65" t="s">
        <v>51</v>
      </c>
      <c r="D40" s="67"/>
      <c r="E40" s="1034">
        <f>Information!B6</f>
        <v>0</v>
      </c>
      <c r="F40" s="1034"/>
      <c r="G40" s="1035"/>
      <c r="H40" s="67"/>
      <c r="I40" s="67"/>
      <c r="J40" s="67"/>
      <c r="K40" s="68"/>
    </row>
    <row r="41" spans="1:11" ht="6" customHeight="1" x14ac:dyDescent="0.2">
      <c r="A41" s="47"/>
      <c r="B41" s="67"/>
      <c r="C41" s="67"/>
      <c r="D41" s="67"/>
      <c r="E41" s="67"/>
      <c r="F41" s="67"/>
      <c r="G41" s="67"/>
      <c r="H41" s="67"/>
      <c r="I41" s="67"/>
      <c r="J41" s="67"/>
      <c r="K41" s="68"/>
    </row>
    <row r="42" spans="1:11" x14ac:dyDescent="0.2">
      <c r="A42" s="47"/>
      <c r="B42" s="67"/>
      <c r="C42" s="65"/>
      <c r="D42" s="67"/>
      <c r="E42" s="1011">
        <f>Information!B7</f>
        <v>0</v>
      </c>
      <c r="F42" s="1011"/>
      <c r="G42" s="1012"/>
      <c r="H42" s="70"/>
      <c r="I42" s="67"/>
      <c r="J42" s="67"/>
      <c r="K42" s="68"/>
    </row>
    <row r="43" spans="1:11" x14ac:dyDescent="0.2">
      <c r="A43" s="47"/>
      <c r="B43" s="48"/>
      <c r="C43" s="48"/>
      <c r="D43" s="48"/>
      <c r="E43" s="1011">
        <f>Information!B8</f>
        <v>0</v>
      </c>
      <c r="F43" s="1011"/>
      <c r="G43" s="1012"/>
      <c r="H43" s="71"/>
      <c r="I43" s="48"/>
      <c r="J43" s="48"/>
      <c r="K43" s="47"/>
    </row>
    <row r="44" spans="1:11" x14ac:dyDescent="0.2">
      <c r="A44" s="47"/>
      <c r="B44" s="48"/>
      <c r="C44" s="48"/>
      <c r="D44" s="48"/>
      <c r="E44" s="47"/>
      <c r="F44" s="47"/>
      <c r="G44" s="47"/>
      <c r="H44" s="48"/>
      <c r="I44" s="48"/>
      <c r="J44" s="48"/>
      <c r="K44" s="47"/>
    </row>
    <row r="45" spans="1:11" ht="6" customHeight="1" x14ac:dyDescent="0.2">
      <c r="A45" s="47"/>
      <c r="B45" s="72"/>
      <c r="C45" s="72"/>
      <c r="D45" s="72"/>
      <c r="E45" s="72"/>
      <c r="F45" s="72"/>
      <c r="G45" s="72"/>
      <c r="H45" s="72"/>
      <c r="I45" s="72"/>
      <c r="J45" s="72"/>
      <c r="K45" s="47"/>
    </row>
    <row r="46" spans="1:11" x14ac:dyDescent="0.2">
      <c r="A46" s="47"/>
      <c r="B46" s="48"/>
      <c r="C46" s="48"/>
      <c r="D46" s="48"/>
      <c r="E46" s="1026" t="s">
        <v>7</v>
      </c>
      <c r="F46" s="1026"/>
      <c r="G46" s="1026"/>
      <c r="H46" s="48"/>
      <c r="I46" s="48"/>
      <c r="J46" s="48"/>
      <c r="K46" s="47"/>
    </row>
    <row r="47" spans="1:11" ht="6" customHeight="1" x14ac:dyDescent="0.2">
      <c r="A47" s="47"/>
      <c r="B47" s="48"/>
      <c r="C47" s="73"/>
      <c r="D47" s="55"/>
      <c r="E47" s="55"/>
      <c r="F47" s="55"/>
      <c r="G47" s="55"/>
      <c r="H47" s="986" t="s">
        <v>67</v>
      </c>
      <c r="I47" s="987">
        <f>E22</f>
        <v>0</v>
      </c>
      <c r="J47" s="55"/>
      <c r="K47" s="47"/>
    </row>
    <row r="48" spans="1:11" x14ac:dyDescent="0.2">
      <c r="A48" s="47"/>
      <c r="B48" s="74" t="s">
        <v>52</v>
      </c>
      <c r="C48" s="74"/>
      <c r="D48" s="74"/>
      <c r="E48" s="74" t="s">
        <v>97</v>
      </c>
      <c r="F48" s="74"/>
      <c r="G48" s="74"/>
      <c r="H48" s="986"/>
      <c r="I48" s="987"/>
      <c r="J48" s="48"/>
      <c r="K48" s="47"/>
    </row>
    <row r="49" spans="1:11" ht="6" customHeight="1" x14ac:dyDescent="0.2">
      <c r="A49" s="47"/>
      <c r="B49" s="48"/>
      <c r="C49" s="48"/>
      <c r="D49" s="48"/>
      <c r="E49" s="48"/>
      <c r="F49" s="48"/>
      <c r="G49" s="48"/>
      <c r="H49" s="48"/>
      <c r="I49" s="1021" t="s">
        <v>99</v>
      </c>
      <c r="J49" s="1021"/>
      <c r="K49" s="47"/>
    </row>
    <row r="50" spans="1:11" ht="15" customHeight="1" x14ac:dyDescent="0.2">
      <c r="A50" s="47"/>
      <c r="B50" s="74" t="s">
        <v>87</v>
      </c>
      <c r="C50" s="48"/>
      <c r="D50" s="48"/>
      <c r="E50" s="74" t="s">
        <v>88</v>
      </c>
      <c r="F50" s="83"/>
      <c r="G50" s="74" t="s">
        <v>89</v>
      </c>
      <c r="H50" s="48"/>
      <c r="I50" s="1021"/>
      <c r="J50" s="1021"/>
      <c r="K50" s="47"/>
    </row>
    <row r="51" spans="1:11" x14ac:dyDescent="0.2">
      <c r="A51" s="47"/>
      <c r="B51" s="48"/>
      <c r="C51" s="48"/>
      <c r="D51" s="48"/>
      <c r="E51" s="48"/>
      <c r="F51" s="74"/>
      <c r="G51" s="48"/>
      <c r="H51" s="48"/>
      <c r="I51" s="1019" t="s">
        <v>98</v>
      </c>
      <c r="J51" s="1019"/>
      <c r="K51" s="47"/>
    </row>
    <row r="52" spans="1:11" x14ac:dyDescent="0.2">
      <c r="A52" s="47"/>
      <c r="B52" s="74" t="s">
        <v>53</v>
      </c>
      <c r="C52" s="48"/>
      <c r="D52" s="48"/>
      <c r="E52" s="74" t="s">
        <v>54</v>
      </c>
      <c r="F52" s="74"/>
      <c r="G52" s="48"/>
      <c r="H52" s="48"/>
      <c r="I52" s="1019" t="s">
        <v>100</v>
      </c>
      <c r="J52" s="1019"/>
      <c r="K52" s="47"/>
    </row>
    <row r="53" spans="1:11" ht="6" customHeight="1" x14ac:dyDescent="0.2">
      <c r="A53" s="47"/>
      <c r="B53" s="72"/>
      <c r="C53" s="72"/>
      <c r="D53" s="72"/>
      <c r="E53" s="72"/>
      <c r="F53" s="72"/>
      <c r="G53" s="72"/>
      <c r="H53" s="72"/>
      <c r="I53" s="1020"/>
      <c r="J53" s="1020"/>
      <c r="K53" s="47"/>
    </row>
    <row r="54" spans="1:11" x14ac:dyDescent="0.2">
      <c r="A54" s="47"/>
      <c r="B54" s="48"/>
      <c r="C54" s="48"/>
      <c r="D54" s="48"/>
      <c r="E54" s="48"/>
      <c r="F54" s="48"/>
      <c r="G54" s="48"/>
      <c r="H54" s="48"/>
      <c r="I54" s="48"/>
      <c r="J54" s="48"/>
      <c r="K54" s="47"/>
    </row>
    <row r="55" spans="1:11" x14ac:dyDescent="0.2">
      <c r="A55" s="47"/>
      <c r="B55" s="74" t="s">
        <v>55</v>
      </c>
      <c r="C55" s="48"/>
      <c r="D55" s="48"/>
      <c r="E55" s="48"/>
      <c r="F55" s="48"/>
      <c r="G55" s="48"/>
      <c r="H55" s="74" t="s">
        <v>56</v>
      </c>
      <c r="I55" s="48"/>
      <c r="J55" s="48"/>
      <c r="K55" s="47"/>
    </row>
    <row r="56" spans="1:11" ht="6" customHeight="1" x14ac:dyDescent="0.2">
      <c r="A56" s="47"/>
      <c r="B56" s="48"/>
      <c r="C56" s="48"/>
      <c r="D56" s="48"/>
      <c r="E56" s="48"/>
      <c r="F56" s="48"/>
      <c r="G56" s="48"/>
      <c r="H56" s="48"/>
      <c r="I56" s="48"/>
      <c r="J56" s="48"/>
      <c r="K56" s="47"/>
    </row>
    <row r="57" spans="1:11" x14ac:dyDescent="0.2">
      <c r="A57" s="47"/>
      <c r="B57" s="74" t="s">
        <v>93</v>
      </c>
      <c r="C57" s="48"/>
      <c r="D57" s="1023">
        <f>Information!B11</f>
        <v>0</v>
      </c>
      <c r="E57" s="1023"/>
      <c r="F57" s="48"/>
      <c r="G57" s="48"/>
      <c r="H57" s="48"/>
      <c r="I57" s="48"/>
      <c r="J57" s="48"/>
      <c r="K57" s="47"/>
    </row>
    <row r="58" spans="1:11" x14ac:dyDescent="0.2">
      <c r="A58" s="47"/>
      <c r="B58" s="48"/>
      <c r="C58" s="48"/>
      <c r="D58" s="48"/>
      <c r="E58" s="48"/>
      <c r="F58" s="48"/>
      <c r="G58" s="48"/>
      <c r="H58" s="48"/>
      <c r="I58" s="48"/>
      <c r="J58" s="48"/>
      <c r="K58" s="47"/>
    </row>
    <row r="59" spans="1:11" x14ac:dyDescent="0.2">
      <c r="A59" s="47"/>
      <c r="B59" s="1037" t="s">
        <v>82</v>
      </c>
      <c r="C59" s="1012"/>
      <c r="D59" s="74"/>
      <c r="E59" s="48"/>
      <c r="F59" s="48"/>
      <c r="G59" s="74"/>
      <c r="H59" s="48"/>
      <c r="I59" s="48"/>
      <c r="J59" s="48"/>
      <c r="K59" s="47"/>
    </row>
    <row r="60" spans="1:11" x14ac:dyDescent="0.2">
      <c r="A60" s="47"/>
      <c r="B60" s="48" t="s">
        <v>126</v>
      </c>
      <c r="C60" s="48"/>
      <c r="D60" s="48"/>
      <c r="E60" s="48"/>
      <c r="F60" s="48"/>
      <c r="G60" s="48"/>
      <c r="H60" s="48"/>
      <c r="I60" s="48"/>
      <c r="J60" s="48"/>
      <c r="K60" s="47"/>
    </row>
    <row r="61" spans="1:11" x14ac:dyDescent="0.2">
      <c r="A61" s="47"/>
      <c r="B61" s="48"/>
      <c r="C61" s="48"/>
      <c r="D61" s="1038"/>
      <c r="E61" s="1012"/>
      <c r="F61" s="1012"/>
      <c r="G61" s="75"/>
      <c r="H61" s="1009">
        <f>E22</f>
        <v>0</v>
      </c>
      <c r="I61" s="1010"/>
      <c r="J61" s="48"/>
      <c r="K61" s="47"/>
    </row>
    <row r="62" spans="1:11" x14ac:dyDescent="0.2">
      <c r="A62" s="47"/>
      <c r="B62" s="48"/>
      <c r="C62" s="48"/>
      <c r="D62" s="48"/>
      <c r="E62" s="48"/>
      <c r="F62" s="48"/>
      <c r="G62" s="48"/>
      <c r="H62" s="48"/>
      <c r="I62" s="48"/>
      <c r="J62" s="48"/>
      <c r="K62" s="47"/>
    </row>
    <row r="63" spans="1:11" x14ac:dyDescent="0.2">
      <c r="A63" s="47"/>
      <c r="B63" s="47"/>
      <c r="C63" s="47"/>
      <c r="D63" s="47"/>
      <c r="E63" s="47"/>
      <c r="F63" s="47"/>
      <c r="G63" s="47"/>
      <c r="H63" s="47"/>
      <c r="I63" s="47"/>
      <c r="J63" s="48" t="s">
        <v>117</v>
      </c>
      <c r="K63" s="47"/>
    </row>
  </sheetData>
  <sheetProtection algorithmName="SHA-512" hashValue="Ho/Ym9sIyqaangatKI+7R2kmijKfo1R/PQsor36mJVxl8G4/0awN82KkNXy2nR5D30nNHIngGcoCSkK85P4QcQ==" saltValue="wbXf2RnITFGggune1goLcQ==" spinCount="100000" sheet="1" selectLockedCells="1"/>
  <mergeCells count="66">
    <mergeCell ref="B59:C59"/>
    <mergeCell ref="D61:F61"/>
    <mergeCell ref="C22:D22"/>
    <mergeCell ref="E22:F22"/>
    <mergeCell ref="E42:G42"/>
    <mergeCell ref="E1:G3"/>
    <mergeCell ref="E46:G46"/>
    <mergeCell ref="E19:F19"/>
    <mergeCell ref="G19:H19"/>
    <mergeCell ref="E17:F17"/>
    <mergeCell ref="G17:H17"/>
    <mergeCell ref="E23:F23"/>
    <mergeCell ref="G23:H23"/>
    <mergeCell ref="E13:F13"/>
    <mergeCell ref="G13:H13"/>
    <mergeCell ref="G22:H22"/>
    <mergeCell ref="B31:J34"/>
    <mergeCell ref="I35:J35"/>
    <mergeCell ref="E38:J38"/>
    <mergeCell ref="E40:G40"/>
    <mergeCell ref="C23:D23"/>
    <mergeCell ref="I22:J22"/>
    <mergeCell ref="H61:I61"/>
    <mergeCell ref="E43:G43"/>
    <mergeCell ref="C24:D24"/>
    <mergeCell ref="E24:F24"/>
    <mergeCell ref="G24:H24"/>
    <mergeCell ref="I24:J24"/>
    <mergeCell ref="C26:D26"/>
    <mergeCell ref="E26:F26"/>
    <mergeCell ref="G26:H26"/>
    <mergeCell ref="I26:J26"/>
    <mergeCell ref="I52:J53"/>
    <mergeCell ref="I51:J51"/>
    <mergeCell ref="I49:J50"/>
    <mergeCell ref="I23:J23"/>
    <mergeCell ref="D57:E57"/>
    <mergeCell ref="C18:D18"/>
    <mergeCell ref="E18:F18"/>
    <mergeCell ref="G18:H18"/>
    <mergeCell ref="I18:J18"/>
    <mergeCell ref="C20:D20"/>
    <mergeCell ref="E20:F20"/>
    <mergeCell ref="G20:H20"/>
    <mergeCell ref="I20:J20"/>
    <mergeCell ref="G16:H16"/>
    <mergeCell ref="I16:J16"/>
    <mergeCell ref="C14:D14"/>
    <mergeCell ref="E14:F14"/>
    <mergeCell ref="I17:J17"/>
    <mergeCell ref="M11:P16"/>
    <mergeCell ref="H47:H48"/>
    <mergeCell ref="I47:I48"/>
    <mergeCell ref="I13:J13"/>
    <mergeCell ref="B5:J5"/>
    <mergeCell ref="D7:G7"/>
    <mergeCell ref="I7:J7"/>
    <mergeCell ref="I9:J9"/>
    <mergeCell ref="D9:G9"/>
    <mergeCell ref="I19:J19"/>
    <mergeCell ref="C19:D19"/>
    <mergeCell ref="C17:D17"/>
    <mergeCell ref="G14:H14"/>
    <mergeCell ref="I14:J14"/>
    <mergeCell ref="C16:D16"/>
    <mergeCell ref="E16:F16"/>
  </mergeCells>
  <pageMargins left="0.75" right="0.75" top="1" bottom="1" header="0.5" footer="0.5"/>
  <pageSetup scale="94"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745" r:id="rId4" name="Check Box 1">
              <controlPr defaultSize="0" autoFill="0" autoLine="0" autoPict="0">
                <anchor moveWithCells="1">
                  <from>
                    <xdr:col>1</xdr:col>
                    <xdr:colOff>285750</xdr:colOff>
                    <xdr:row>28</xdr:row>
                    <xdr:rowOff>0</xdr:rowOff>
                  </from>
                  <to>
                    <xdr:col>5</xdr:col>
                    <xdr:colOff>381000</xdr:colOff>
                    <xdr:row>29</xdr:row>
                    <xdr:rowOff>57150</xdr:rowOff>
                  </to>
                </anchor>
              </controlPr>
            </control>
          </mc:Choice>
        </mc:AlternateContent>
        <mc:AlternateContent xmlns:mc="http://schemas.openxmlformats.org/markup-compatibility/2006">
          <mc:Choice Requires="x14">
            <control shapeId="31746" r:id="rId5" name="Check Box 2">
              <controlPr defaultSize="0" autoFill="0" autoLine="0" autoPict="0">
                <anchor moveWithCells="1">
                  <from>
                    <xdr:col>7</xdr:col>
                    <xdr:colOff>247650</xdr:colOff>
                    <xdr:row>28</xdr:row>
                    <xdr:rowOff>0</xdr:rowOff>
                  </from>
                  <to>
                    <xdr:col>9</xdr:col>
                    <xdr:colOff>361950</xdr:colOff>
                    <xdr:row>29</xdr:row>
                    <xdr:rowOff>57150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A8345-2F91-4D8A-BFD0-7780BD473871}">
  <sheetPr>
    <tabColor theme="9" tint="0.59999389629810485"/>
    <pageSetUpPr fitToPage="1"/>
  </sheetPr>
  <dimension ref="A1:S61"/>
  <sheetViews>
    <sheetView showGridLines="0" showRowColHeaders="0" zoomScale="130" zoomScaleNormal="130" workbookViewId="0">
      <selection activeCell="F6" sqref="F6"/>
    </sheetView>
  </sheetViews>
  <sheetFormatPr defaultColWidth="8.7109375" defaultRowHeight="15" x14ac:dyDescent="0.25"/>
  <cols>
    <col min="1" max="1" width="1.140625" style="16" customWidth="1"/>
    <col min="2" max="2" width="3.42578125" style="16" customWidth="1"/>
    <col min="3" max="3" width="10.7109375" style="16" customWidth="1"/>
    <col min="4" max="4" width="3.7109375" style="16" customWidth="1"/>
    <col min="5" max="5" width="5.7109375" style="16" customWidth="1"/>
    <col min="6" max="6" width="8.7109375" style="16" customWidth="1"/>
    <col min="7" max="7" width="5.140625" style="16" customWidth="1"/>
    <col min="8" max="13" width="8.7109375" style="16" customWidth="1"/>
    <col min="14" max="14" width="1.7109375" style="16" customWidth="1"/>
    <col min="15" max="16384" width="8.7109375" style="16"/>
  </cols>
  <sheetData>
    <row r="1" spans="1:19" ht="20.25" x14ac:dyDescent="0.3">
      <c r="A1" s="1088" t="s">
        <v>124</v>
      </c>
      <c r="B1" s="1089"/>
      <c r="C1" s="1089"/>
      <c r="D1" s="1089"/>
      <c r="E1" s="1089"/>
      <c r="F1" s="1089"/>
      <c r="G1" s="1089"/>
      <c r="H1" s="1089"/>
      <c r="I1" s="1089"/>
      <c r="J1" s="1089"/>
      <c r="K1" s="1089"/>
      <c r="L1" s="1089"/>
      <c r="M1" s="1089"/>
      <c r="N1" s="318"/>
    </row>
    <row r="2" spans="1:19" ht="20.25" x14ac:dyDescent="0.3">
      <c r="A2" s="1088" t="s">
        <v>27</v>
      </c>
      <c r="B2" s="1089"/>
      <c r="C2" s="1089"/>
      <c r="D2" s="1089"/>
      <c r="E2" s="1089"/>
      <c r="F2" s="1089"/>
      <c r="G2" s="1089"/>
      <c r="H2" s="1089"/>
      <c r="I2" s="1089"/>
      <c r="J2" s="1089"/>
      <c r="K2" s="1089"/>
      <c r="L2" s="1089"/>
      <c r="M2" s="1089"/>
      <c r="N2" s="318"/>
    </row>
    <row r="3" spans="1:19" ht="4.9000000000000004" customHeight="1" x14ac:dyDescent="0.25">
      <c r="A3" s="318"/>
      <c r="B3" s="318"/>
      <c r="C3" s="319"/>
      <c r="D3" s="319"/>
      <c r="E3" s="1090">
        <f>Information!B4</f>
        <v>0</v>
      </c>
      <c r="F3" s="1090"/>
      <c r="G3" s="1090"/>
      <c r="H3" s="1090"/>
      <c r="I3" s="1090"/>
      <c r="J3" s="1090"/>
      <c r="K3" s="318"/>
      <c r="L3" s="318"/>
      <c r="M3" s="318"/>
      <c r="N3" s="318"/>
    </row>
    <row r="4" spans="1:19" ht="15.75" x14ac:dyDescent="0.25">
      <c r="A4" s="318"/>
      <c r="B4" s="1092" t="s">
        <v>26</v>
      </c>
      <c r="C4" s="1093"/>
      <c r="D4" s="1094"/>
      <c r="E4" s="1091"/>
      <c r="F4" s="1091"/>
      <c r="G4" s="1091"/>
      <c r="H4" s="1091"/>
      <c r="I4" s="1091"/>
      <c r="J4" s="1091"/>
      <c r="K4" s="320" t="s">
        <v>0</v>
      </c>
      <c r="L4" s="1095" t="str">
        <f>Information!D18&amp;"-" &amp;'2026 PS RR'!J2</f>
        <v>-</v>
      </c>
      <c r="M4" s="1095"/>
      <c r="N4" s="318"/>
      <c r="P4" s="17" t="s">
        <v>62</v>
      </c>
      <c r="Q4" s="18"/>
      <c r="R4" s="18"/>
      <c r="S4" s="18"/>
    </row>
    <row r="5" spans="1:19" ht="4.9000000000000004" customHeight="1" x14ac:dyDescent="0.25">
      <c r="A5" s="318"/>
      <c r="B5" s="318"/>
      <c r="C5" s="1087"/>
      <c r="D5" s="1087"/>
      <c r="E5" s="1087"/>
      <c r="F5" s="1087"/>
      <c r="G5" s="1087"/>
      <c r="H5" s="1087"/>
      <c r="I5" s="1087"/>
      <c r="J5" s="1087"/>
      <c r="K5" s="1087"/>
      <c r="L5" s="1087"/>
      <c r="M5" s="1087"/>
      <c r="N5" s="318"/>
      <c r="P5" s="18"/>
      <c r="Q5" s="18"/>
      <c r="R5" s="18"/>
      <c r="S5" s="18"/>
    </row>
    <row r="6" spans="1:19" ht="15.75" x14ac:dyDescent="0.25">
      <c r="A6" s="318"/>
      <c r="B6" s="1067" t="s">
        <v>10</v>
      </c>
      <c r="C6" s="1068"/>
      <c r="D6" s="1069"/>
      <c r="E6" s="1069"/>
      <c r="F6" s="30"/>
      <c r="G6" s="321" t="s">
        <v>1</v>
      </c>
      <c r="H6" s="30"/>
      <c r="I6" s="322"/>
      <c r="J6" s="323"/>
      <c r="K6" s="323"/>
      <c r="L6" s="323"/>
      <c r="M6" s="323"/>
      <c r="N6" s="318"/>
      <c r="P6" s="17" t="s">
        <v>61</v>
      </c>
      <c r="Q6" s="18"/>
      <c r="R6" s="18"/>
      <c r="S6" s="18"/>
    </row>
    <row r="7" spans="1:19" ht="4.9000000000000004" customHeight="1" x14ac:dyDescent="0.25">
      <c r="A7" s="318"/>
      <c r="B7" s="318"/>
      <c r="C7" s="1070"/>
      <c r="D7" s="1070"/>
      <c r="E7" s="1070"/>
      <c r="F7" s="1070"/>
      <c r="G7" s="1070"/>
      <c r="H7" s="1070"/>
      <c r="I7" s="1070"/>
      <c r="J7" s="1070"/>
      <c r="K7" s="1070"/>
      <c r="L7" s="1070"/>
      <c r="M7" s="1070"/>
      <c r="N7" s="318"/>
      <c r="P7" s="18"/>
      <c r="Q7" s="18"/>
      <c r="R7" s="18"/>
      <c r="S7" s="18"/>
    </row>
    <row r="8" spans="1:19" ht="32.450000000000003" customHeight="1" x14ac:dyDescent="0.25">
      <c r="A8" s="318"/>
      <c r="B8" s="1071" t="s">
        <v>2</v>
      </c>
      <c r="C8" s="1072"/>
      <c r="D8" s="1073"/>
      <c r="E8" s="1074"/>
      <c r="F8" s="1079" t="s">
        <v>9</v>
      </c>
      <c r="G8" s="1081" t="s">
        <v>3</v>
      </c>
      <c r="H8" s="1083" t="s">
        <v>8</v>
      </c>
      <c r="I8" s="324" t="s">
        <v>79</v>
      </c>
      <c r="J8" s="324" t="s">
        <v>80</v>
      </c>
      <c r="K8" s="324" t="s">
        <v>11</v>
      </c>
      <c r="L8" s="1081" t="s">
        <v>4</v>
      </c>
      <c r="M8" s="1085" t="s">
        <v>5</v>
      </c>
      <c r="N8" s="318"/>
      <c r="P8" s="446" t="s">
        <v>64</v>
      </c>
      <c r="Q8" s="447"/>
      <c r="R8" s="447"/>
      <c r="S8" s="447"/>
    </row>
    <row r="9" spans="1:19" ht="13.9" customHeight="1" x14ac:dyDescent="0.25">
      <c r="A9" s="318"/>
      <c r="B9" s="1075"/>
      <c r="C9" s="1076"/>
      <c r="D9" s="1077"/>
      <c r="E9" s="1078"/>
      <c r="F9" s="1080"/>
      <c r="G9" s="1082"/>
      <c r="H9" s="1084"/>
      <c r="I9" s="325">
        <f>Information!B23</f>
        <v>0</v>
      </c>
      <c r="J9" s="325">
        <f>Information!B24</f>
        <v>0</v>
      </c>
      <c r="K9" s="325">
        <f>Information!B25</f>
        <v>0</v>
      </c>
      <c r="L9" s="1082"/>
      <c r="M9" s="1086"/>
      <c r="N9" s="318"/>
    </row>
    <row r="10" spans="1:19" x14ac:dyDescent="0.25">
      <c r="A10" s="318"/>
      <c r="B10" s="326">
        <v>1</v>
      </c>
      <c r="C10" s="441"/>
      <c r="D10" s="442"/>
      <c r="E10" s="443"/>
      <c r="F10" s="6"/>
      <c r="G10" s="7"/>
      <c r="H10" s="8"/>
      <c r="I10" s="327">
        <f t="shared" ref="I10:I44" si="0">SUM((H10*G10)*I$9)</f>
        <v>0</v>
      </c>
      <c r="J10" s="327">
        <f t="shared" ref="J10:J44" si="1">SUM((G10*H10)*J$9)</f>
        <v>0</v>
      </c>
      <c r="K10" s="327">
        <f t="shared" ref="K10:K44" si="2">SUM((G10*H10)*K$9)</f>
        <v>0</v>
      </c>
      <c r="L10" s="9"/>
      <c r="M10" s="328">
        <f t="shared" ref="M10:M44" si="3">SUM((G10*H10)+(I10+J10+K10))</f>
        <v>0</v>
      </c>
      <c r="N10" s="318"/>
    </row>
    <row r="11" spans="1:19" x14ac:dyDescent="0.25">
      <c r="A11" s="318"/>
      <c r="B11" s="326">
        <v>2</v>
      </c>
      <c r="C11" s="441"/>
      <c r="D11" s="442"/>
      <c r="E11" s="443"/>
      <c r="F11" s="6"/>
      <c r="G11" s="7"/>
      <c r="H11" s="8"/>
      <c r="I11" s="327">
        <f t="shared" si="0"/>
        <v>0</v>
      </c>
      <c r="J11" s="327">
        <f t="shared" si="1"/>
        <v>0</v>
      </c>
      <c r="K11" s="327">
        <f t="shared" si="2"/>
        <v>0</v>
      </c>
      <c r="L11" s="9"/>
      <c r="M11" s="328">
        <f t="shared" si="3"/>
        <v>0</v>
      </c>
      <c r="N11" s="318"/>
    </row>
    <row r="12" spans="1:19" x14ac:dyDescent="0.25">
      <c r="A12" s="318"/>
      <c r="B12" s="326">
        <v>3</v>
      </c>
      <c r="C12" s="441"/>
      <c r="D12" s="442"/>
      <c r="E12" s="443"/>
      <c r="F12" s="6"/>
      <c r="G12" s="7"/>
      <c r="H12" s="8"/>
      <c r="I12" s="327">
        <f t="shared" si="0"/>
        <v>0</v>
      </c>
      <c r="J12" s="327">
        <f t="shared" si="1"/>
        <v>0</v>
      </c>
      <c r="K12" s="327">
        <f t="shared" si="2"/>
        <v>0</v>
      </c>
      <c r="L12" s="9"/>
      <c r="M12" s="328">
        <f t="shared" si="3"/>
        <v>0</v>
      </c>
      <c r="N12" s="318"/>
    </row>
    <row r="13" spans="1:19" x14ac:dyDescent="0.25">
      <c r="A13" s="318"/>
      <c r="B13" s="326">
        <v>4</v>
      </c>
      <c r="C13" s="441"/>
      <c r="D13" s="442"/>
      <c r="E13" s="443"/>
      <c r="F13" s="6"/>
      <c r="G13" s="7"/>
      <c r="H13" s="8"/>
      <c r="I13" s="327">
        <f t="shared" si="0"/>
        <v>0</v>
      </c>
      <c r="J13" s="327">
        <f t="shared" si="1"/>
        <v>0</v>
      </c>
      <c r="K13" s="327">
        <f t="shared" si="2"/>
        <v>0</v>
      </c>
      <c r="L13" s="9"/>
      <c r="M13" s="328">
        <f t="shared" si="3"/>
        <v>0</v>
      </c>
      <c r="N13" s="318"/>
    </row>
    <row r="14" spans="1:19" x14ac:dyDescent="0.25">
      <c r="A14" s="318"/>
      <c r="B14" s="329">
        <v>5</v>
      </c>
      <c r="C14" s="441"/>
      <c r="D14" s="442"/>
      <c r="E14" s="443"/>
      <c r="F14" s="6"/>
      <c r="G14" s="7"/>
      <c r="H14" s="8"/>
      <c r="I14" s="327">
        <f t="shared" si="0"/>
        <v>0</v>
      </c>
      <c r="J14" s="327">
        <f t="shared" si="1"/>
        <v>0</v>
      </c>
      <c r="K14" s="327">
        <f t="shared" si="2"/>
        <v>0</v>
      </c>
      <c r="L14" s="9"/>
      <c r="M14" s="328">
        <f t="shared" si="3"/>
        <v>0</v>
      </c>
      <c r="N14" s="318"/>
    </row>
    <row r="15" spans="1:19" x14ac:dyDescent="0.25">
      <c r="A15" s="318"/>
      <c r="B15" s="329">
        <v>6</v>
      </c>
      <c r="C15" s="441"/>
      <c r="D15" s="442"/>
      <c r="E15" s="443"/>
      <c r="F15" s="6"/>
      <c r="G15" s="7"/>
      <c r="H15" s="8"/>
      <c r="I15" s="327">
        <f t="shared" si="0"/>
        <v>0</v>
      </c>
      <c r="J15" s="327">
        <f t="shared" si="1"/>
        <v>0</v>
      </c>
      <c r="K15" s="327">
        <f t="shared" si="2"/>
        <v>0</v>
      </c>
      <c r="L15" s="9"/>
      <c r="M15" s="328">
        <f t="shared" si="3"/>
        <v>0</v>
      </c>
      <c r="N15" s="318"/>
    </row>
    <row r="16" spans="1:19" x14ac:dyDescent="0.25">
      <c r="A16" s="318"/>
      <c r="B16" s="329">
        <v>7</v>
      </c>
      <c r="C16" s="441"/>
      <c r="D16" s="442"/>
      <c r="E16" s="443"/>
      <c r="F16" s="6"/>
      <c r="G16" s="7"/>
      <c r="H16" s="8"/>
      <c r="I16" s="327">
        <f t="shared" si="0"/>
        <v>0</v>
      </c>
      <c r="J16" s="327">
        <f t="shared" si="1"/>
        <v>0</v>
      </c>
      <c r="K16" s="327">
        <f t="shared" si="2"/>
        <v>0</v>
      </c>
      <c r="L16" s="9"/>
      <c r="M16" s="328">
        <f t="shared" si="3"/>
        <v>0</v>
      </c>
      <c r="N16" s="318"/>
    </row>
    <row r="17" spans="1:14" x14ac:dyDescent="0.25">
      <c r="A17" s="318"/>
      <c r="B17" s="329">
        <v>8</v>
      </c>
      <c r="C17" s="441"/>
      <c r="D17" s="442"/>
      <c r="E17" s="443"/>
      <c r="F17" s="6"/>
      <c r="G17" s="7"/>
      <c r="H17" s="8"/>
      <c r="I17" s="327">
        <f t="shared" si="0"/>
        <v>0</v>
      </c>
      <c r="J17" s="327">
        <f t="shared" si="1"/>
        <v>0</v>
      </c>
      <c r="K17" s="327">
        <f t="shared" si="2"/>
        <v>0</v>
      </c>
      <c r="L17" s="9"/>
      <c r="M17" s="328">
        <f t="shared" si="3"/>
        <v>0</v>
      </c>
      <c r="N17" s="318"/>
    </row>
    <row r="18" spans="1:14" x14ac:dyDescent="0.25">
      <c r="A18" s="318"/>
      <c r="B18" s="329">
        <v>9</v>
      </c>
      <c r="C18" s="441"/>
      <c r="D18" s="442"/>
      <c r="E18" s="443"/>
      <c r="F18" s="6"/>
      <c r="G18" s="7"/>
      <c r="H18" s="8"/>
      <c r="I18" s="327">
        <f t="shared" si="0"/>
        <v>0</v>
      </c>
      <c r="J18" s="327">
        <f t="shared" si="1"/>
        <v>0</v>
      </c>
      <c r="K18" s="327">
        <f t="shared" si="2"/>
        <v>0</v>
      </c>
      <c r="L18" s="9"/>
      <c r="M18" s="328">
        <f t="shared" si="3"/>
        <v>0</v>
      </c>
      <c r="N18" s="318"/>
    </row>
    <row r="19" spans="1:14" x14ac:dyDescent="0.25">
      <c r="A19" s="318"/>
      <c r="B19" s="329">
        <v>10</v>
      </c>
      <c r="C19" s="441"/>
      <c r="D19" s="442"/>
      <c r="E19" s="443"/>
      <c r="F19" s="6"/>
      <c r="G19" s="7"/>
      <c r="H19" s="8"/>
      <c r="I19" s="327">
        <f t="shared" si="0"/>
        <v>0</v>
      </c>
      <c r="J19" s="327">
        <f t="shared" si="1"/>
        <v>0</v>
      </c>
      <c r="K19" s="327">
        <f t="shared" si="2"/>
        <v>0</v>
      </c>
      <c r="L19" s="9"/>
      <c r="M19" s="328">
        <f t="shared" si="3"/>
        <v>0</v>
      </c>
      <c r="N19" s="318"/>
    </row>
    <row r="20" spans="1:14" x14ac:dyDescent="0.25">
      <c r="A20" s="318"/>
      <c r="B20" s="329">
        <v>11</v>
      </c>
      <c r="C20" s="441"/>
      <c r="D20" s="442"/>
      <c r="E20" s="443"/>
      <c r="F20" s="6"/>
      <c r="G20" s="7"/>
      <c r="H20" s="8"/>
      <c r="I20" s="327">
        <f t="shared" si="0"/>
        <v>0</v>
      </c>
      <c r="J20" s="327">
        <f t="shared" si="1"/>
        <v>0</v>
      </c>
      <c r="K20" s="327">
        <f t="shared" si="2"/>
        <v>0</v>
      </c>
      <c r="L20" s="9"/>
      <c r="M20" s="328">
        <f t="shared" si="3"/>
        <v>0</v>
      </c>
      <c r="N20" s="318"/>
    </row>
    <row r="21" spans="1:14" x14ac:dyDescent="0.25">
      <c r="A21" s="318"/>
      <c r="B21" s="329">
        <v>12</v>
      </c>
      <c r="C21" s="441"/>
      <c r="D21" s="442"/>
      <c r="E21" s="443"/>
      <c r="F21" s="6"/>
      <c r="G21" s="7"/>
      <c r="H21" s="8"/>
      <c r="I21" s="327">
        <f t="shared" si="0"/>
        <v>0</v>
      </c>
      <c r="J21" s="327">
        <f t="shared" si="1"/>
        <v>0</v>
      </c>
      <c r="K21" s="327">
        <f t="shared" si="2"/>
        <v>0</v>
      </c>
      <c r="L21" s="9"/>
      <c r="M21" s="328">
        <f t="shared" si="3"/>
        <v>0</v>
      </c>
      <c r="N21" s="318"/>
    </row>
    <row r="22" spans="1:14" x14ac:dyDescent="0.25">
      <c r="A22" s="318"/>
      <c r="B22" s="329">
        <v>13</v>
      </c>
      <c r="C22" s="441"/>
      <c r="D22" s="442"/>
      <c r="E22" s="443"/>
      <c r="F22" s="6"/>
      <c r="G22" s="7"/>
      <c r="H22" s="8"/>
      <c r="I22" s="327">
        <f t="shared" si="0"/>
        <v>0</v>
      </c>
      <c r="J22" s="327">
        <f t="shared" si="1"/>
        <v>0</v>
      </c>
      <c r="K22" s="327">
        <f t="shared" si="2"/>
        <v>0</v>
      </c>
      <c r="L22" s="9"/>
      <c r="M22" s="328">
        <f t="shared" si="3"/>
        <v>0</v>
      </c>
      <c r="N22" s="318"/>
    </row>
    <row r="23" spans="1:14" x14ac:dyDescent="0.25">
      <c r="A23" s="318"/>
      <c r="B23" s="329">
        <v>14</v>
      </c>
      <c r="C23" s="441"/>
      <c r="D23" s="442"/>
      <c r="E23" s="443"/>
      <c r="F23" s="6"/>
      <c r="G23" s="7"/>
      <c r="H23" s="8"/>
      <c r="I23" s="327">
        <f t="shared" si="0"/>
        <v>0</v>
      </c>
      <c r="J23" s="327">
        <f t="shared" si="1"/>
        <v>0</v>
      </c>
      <c r="K23" s="327">
        <f t="shared" si="2"/>
        <v>0</v>
      </c>
      <c r="L23" s="9"/>
      <c r="M23" s="328">
        <f t="shared" si="3"/>
        <v>0</v>
      </c>
      <c r="N23" s="318"/>
    </row>
    <row r="24" spans="1:14" x14ac:dyDescent="0.25">
      <c r="A24" s="318"/>
      <c r="B24" s="329">
        <v>15</v>
      </c>
      <c r="C24" s="441"/>
      <c r="D24" s="442"/>
      <c r="E24" s="443"/>
      <c r="F24" s="6"/>
      <c r="G24" s="7"/>
      <c r="H24" s="8"/>
      <c r="I24" s="327">
        <f t="shared" si="0"/>
        <v>0</v>
      </c>
      <c r="J24" s="327">
        <f t="shared" si="1"/>
        <v>0</v>
      </c>
      <c r="K24" s="327">
        <f t="shared" si="2"/>
        <v>0</v>
      </c>
      <c r="L24" s="9"/>
      <c r="M24" s="328">
        <f t="shared" si="3"/>
        <v>0</v>
      </c>
      <c r="N24" s="318"/>
    </row>
    <row r="25" spans="1:14" x14ac:dyDescent="0.25">
      <c r="A25" s="318"/>
      <c r="B25" s="329">
        <v>16</v>
      </c>
      <c r="C25" s="441"/>
      <c r="D25" s="442"/>
      <c r="E25" s="443"/>
      <c r="F25" s="6"/>
      <c r="G25" s="7"/>
      <c r="H25" s="8"/>
      <c r="I25" s="327">
        <f t="shared" si="0"/>
        <v>0</v>
      </c>
      <c r="J25" s="327">
        <f t="shared" si="1"/>
        <v>0</v>
      </c>
      <c r="K25" s="327">
        <f t="shared" si="2"/>
        <v>0</v>
      </c>
      <c r="L25" s="9"/>
      <c r="M25" s="328">
        <f t="shared" si="3"/>
        <v>0</v>
      </c>
      <c r="N25" s="318"/>
    </row>
    <row r="26" spans="1:14" x14ac:dyDescent="0.25">
      <c r="A26" s="318"/>
      <c r="B26" s="329">
        <v>17</v>
      </c>
      <c r="C26" s="441"/>
      <c r="D26" s="442"/>
      <c r="E26" s="443"/>
      <c r="F26" s="6"/>
      <c r="G26" s="7"/>
      <c r="H26" s="8"/>
      <c r="I26" s="327">
        <f t="shared" si="0"/>
        <v>0</v>
      </c>
      <c r="J26" s="327">
        <f t="shared" si="1"/>
        <v>0</v>
      </c>
      <c r="K26" s="327">
        <f t="shared" si="2"/>
        <v>0</v>
      </c>
      <c r="L26" s="9"/>
      <c r="M26" s="328">
        <f t="shared" si="3"/>
        <v>0</v>
      </c>
      <c r="N26" s="318"/>
    </row>
    <row r="27" spans="1:14" x14ac:dyDescent="0.25">
      <c r="A27" s="318"/>
      <c r="B27" s="329">
        <v>18</v>
      </c>
      <c r="C27" s="441"/>
      <c r="D27" s="442"/>
      <c r="E27" s="443"/>
      <c r="F27" s="6"/>
      <c r="G27" s="7"/>
      <c r="H27" s="8"/>
      <c r="I27" s="327">
        <f t="shared" si="0"/>
        <v>0</v>
      </c>
      <c r="J27" s="327">
        <f t="shared" si="1"/>
        <v>0</v>
      </c>
      <c r="K27" s="327">
        <f t="shared" si="2"/>
        <v>0</v>
      </c>
      <c r="L27" s="9"/>
      <c r="M27" s="328">
        <f t="shared" si="3"/>
        <v>0</v>
      </c>
      <c r="N27" s="318"/>
    </row>
    <row r="28" spans="1:14" x14ac:dyDescent="0.25">
      <c r="A28" s="318"/>
      <c r="B28" s="329">
        <v>19</v>
      </c>
      <c r="C28" s="441"/>
      <c r="D28" s="442"/>
      <c r="E28" s="443"/>
      <c r="F28" s="6"/>
      <c r="G28" s="7"/>
      <c r="H28" s="8"/>
      <c r="I28" s="327">
        <f t="shared" si="0"/>
        <v>0</v>
      </c>
      <c r="J28" s="327">
        <f t="shared" si="1"/>
        <v>0</v>
      </c>
      <c r="K28" s="327">
        <f t="shared" si="2"/>
        <v>0</v>
      </c>
      <c r="L28" s="9"/>
      <c r="M28" s="328">
        <f t="shared" si="3"/>
        <v>0</v>
      </c>
      <c r="N28" s="318"/>
    </row>
    <row r="29" spans="1:14" x14ac:dyDescent="0.25">
      <c r="A29" s="318"/>
      <c r="B29" s="329">
        <v>20</v>
      </c>
      <c r="C29" s="441"/>
      <c r="D29" s="442"/>
      <c r="E29" s="443"/>
      <c r="F29" s="6"/>
      <c r="G29" s="7"/>
      <c r="H29" s="8"/>
      <c r="I29" s="327">
        <f t="shared" si="0"/>
        <v>0</v>
      </c>
      <c r="J29" s="327">
        <f t="shared" si="1"/>
        <v>0</v>
      </c>
      <c r="K29" s="327">
        <f t="shared" si="2"/>
        <v>0</v>
      </c>
      <c r="L29" s="9"/>
      <c r="M29" s="328">
        <f t="shared" si="3"/>
        <v>0</v>
      </c>
      <c r="N29" s="318"/>
    </row>
    <row r="30" spans="1:14" x14ac:dyDescent="0.25">
      <c r="A30" s="318"/>
      <c r="B30" s="329">
        <v>21</v>
      </c>
      <c r="C30" s="441"/>
      <c r="D30" s="442"/>
      <c r="E30" s="443"/>
      <c r="F30" s="6"/>
      <c r="G30" s="7"/>
      <c r="H30" s="8"/>
      <c r="I30" s="327">
        <f t="shared" si="0"/>
        <v>0</v>
      </c>
      <c r="J30" s="327">
        <f t="shared" si="1"/>
        <v>0</v>
      </c>
      <c r="K30" s="327">
        <f t="shared" si="2"/>
        <v>0</v>
      </c>
      <c r="L30" s="9"/>
      <c r="M30" s="328">
        <f t="shared" si="3"/>
        <v>0</v>
      </c>
      <c r="N30" s="318"/>
    </row>
    <row r="31" spans="1:14" x14ac:dyDescent="0.25">
      <c r="A31" s="318"/>
      <c r="B31" s="329">
        <v>22</v>
      </c>
      <c r="C31" s="441"/>
      <c r="D31" s="442"/>
      <c r="E31" s="443"/>
      <c r="F31" s="6"/>
      <c r="G31" s="7"/>
      <c r="H31" s="8"/>
      <c r="I31" s="327">
        <f t="shared" si="0"/>
        <v>0</v>
      </c>
      <c r="J31" s="327">
        <f t="shared" si="1"/>
        <v>0</v>
      </c>
      <c r="K31" s="327">
        <f t="shared" si="2"/>
        <v>0</v>
      </c>
      <c r="L31" s="9"/>
      <c r="M31" s="328">
        <f t="shared" si="3"/>
        <v>0</v>
      </c>
      <c r="N31" s="318"/>
    </row>
    <row r="32" spans="1:14" x14ac:dyDescent="0.25">
      <c r="A32" s="318"/>
      <c r="B32" s="329">
        <v>23</v>
      </c>
      <c r="C32" s="444"/>
      <c r="D32" s="441"/>
      <c r="E32" s="445"/>
      <c r="F32" s="6"/>
      <c r="G32" s="7"/>
      <c r="H32" s="8"/>
      <c r="I32" s="327">
        <f t="shared" si="0"/>
        <v>0</v>
      </c>
      <c r="J32" s="327">
        <f t="shared" si="1"/>
        <v>0</v>
      </c>
      <c r="K32" s="327">
        <f t="shared" si="2"/>
        <v>0</v>
      </c>
      <c r="L32" s="9"/>
      <c r="M32" s="328">
        <f t="shared" si="3"/>
        <v>0</v>
      </c>
      <c r="N32" s="318"/>
    </row>
    <row r="33" spans="1:14" x14ac:dyDescent="0.25">
      <c r="A33" s="318"/>
      <c r="B33" s="329">
        <v>24</v>
      </c>
      <c r="C33" s="444"/>
      <c r="D33" s="441"/>
      <c r="E33" s="445"/>
      <c r="F33" s="6"/>
      <c r="G33" s="7"/>
      <c r="H33" s="8"/>
      <c r="I33" s="327">
        <f t="shared" si="0"/>
        <v>0</v>
      </c>
      <c r="J33" s="327">
        <f t="shared" si="1"/>
        <v>0</v>
      </c>
      <c r="K33" s="327">
        <f t="shared" si="2"/>
        <v>0</v>
      </c>
      <c r="L33" s="9"/>
      <c r="M33" s="328">
        <f t="shared" si="3"/>
        <v>0</v>
      </c>
      <c r="N33" s="318"/>
    </row>
    <row r="34" spans="1:14" x14ac:dyDescent="0.25">
      <c r="A34" s="318"/>
      <c r="B34" s="329">
        <v>25</v>
      </c>
      <c r="C34" s="444"/>
      <c r="D34" s="441"/>
      <c r="E34" s="445"/>
      <c r="F34" s="6"/>
      <c r="G34" s="7"/>
      <c r="H34" s="8"/>
      <c r="I34" s="327">
        <f t="shared" si="0"/>
        <v>0</v>
      </c>
      <c r="J34" s="327">
        <f t="shared" si="1"/>
        <v>0</v>
      </c>
      <c r="K34" s="327">
        <f t="shared" si="2"/>
        <v>0</v>
      </c>
      <c r="L34" s="9"/>
      <c r="M34" s="328">
        <f t="shared" si="3"/>
        <v>0</v>
      </c>
      <c r="N34" s="318"/>
    </row>
    <row r="35" spans="1:14" x14ac:dyDescent="0.25">
      <c r="A35" s="318"/>
      <c r="B35" s="329">
        <v>26</v>
      </c>
      <c r="C35" s="444"/>
      <c r="D35" s="441"/>
      <c r="E35" s="445"/>
      <c r="F35" s="6"/>
      <c r="G35" s="7"/>
      <c r="H35" s="8"/>
      <c r="I35" s="327">
        <f t="shared" si="0"/>
        <v>0</v>
      </c>
      <c r="J35" s="327">
        <f t="shared" si="1"/>
        <v>0</v>
      </c>
      <c r="K35" s="327">
        <f t="shared" si="2"/>
        <v>0</v>
      </c>
      <c r="L35" s="9"/>
      <c r="M35" s="328">
        <f t="shared" si="3"/>
        <v>0</v>
      </c>
      <c r="N35" s="318"/>
    </row>
    <row r="36" spans="1:14" x14ac:dyDescent="0.25">
      <c r="A36" s="318"/>
      <c r="B36" s="329">
        <v>27</v>
      </c>
      <c r="C36" s="444"/>
      <c r="D36" s="441"/>
      <c r="E36" s="445"/>
      <c r="F36" s="6"/>
      <c r="G36" s="7"/>
      <c r="H36" s="8"/>
      <c r="I36" s="327">
        <f t="shared" si="0"/>
        <v>0</v>
      </c>
      <c r="J36" s="327">
        <f t="shared" si="1"/>
        <v>0</v>
      </c>
      <c r="K36" s="327">
        <f t="shared" si="2"/>
        <v>0</v>
      </c>
      <c r="L36" s="9"/>
      <c r="M36" s="328">
        <f t="shared" si="3"/>
        <v>0</v>
      </c>
      <c r="N36" s="318"/>
    </row>
    <row r="37" spans="1:14" x14ac:dyDescent="0.25">
      <c r="A37" s="318"/>
      <c r="B37" s="329">
        <v>28</v>
      </c>
      <c r="C37" s="444"/>
      <c r="D37" s="441"/>
      <c r="E37" s="445"/>
      <c r="F37" s="6"/>
      <c r="G37" s="7"/>
      <c r="H37" s="8"/>
      <c r="I37" s="327">
        <f t="shared" si="0"/>
        <v>0</v>
      </c>
      <c r="J37" s="327">
        <f t="shared" si="1"/>
        <v>0</v>
      </c>
      <c r="K37" s="327">
        <f t="shared" si="2"/>
        <v>0</v>
      </c>
      <c r="L37" s="9"/>
      <c r="M37" s="328">
        <f t="shared" si="3"/>
        <v>0</v>
      </c>
      <c r="N37" s="318"/>
    </row>
    <row r="38" spans="1:14" x14ac:dyDescent="0.25">
      <c r="A38" s="318"/>
      <c r="B38" s="329">
        <v>29</v>
      </c>
      <c r="C38" s="441"/>
      <c r="D38" s="442"/>
      <c r="E38" s="443"/>
      <c r="F38" s="6"/>
      <c r="G38" s="7"/>
      <c r="H38" s="8"/>
      <c r="I38" s="327">
        <f t="shared" si="0"/>
        <v>0</v>
      </c>
      <c r="J38" s="327">
        <f t="shared" si="1"/>
        <v>0</v>
      </c>
      <c r="K38" s="327">
        <f t="shared" si="2"/>
        <v>0</v>
      </c>
      <c r="L38" s="9"/>
      <c r="M38" s="328">
        <f t="shared" si="3"/>
        <v>0</v>
      </c>
      <c r="N38" s="318"/>
    </row>
    <row r="39" spans="1:14" x14ac:dyDescent="0.25">
      <c r="A39" s="318"/>
      <c r="B39" s="329">
        <v>30</v>
      </c>
      <c r="C39" s="441"/>
      <c r="D39" s="442"/>
      <c r="E39" s="443"/>
      <c r="F39" s="6"/>
      <c r="G39" s="7"/>
      <c r="H39" s="8"/>
      <c r="I39" s="327">
        <f t="shared" si="0"/>
        <v>0</v>
      </c>
      <c r="J39" s="327">
        <f t="shared" si="1"/>
        <v>0</v>
      </c>
      <c r="K39" s="327">
        <f t="shared" si="2"/>
        <v>0</v>
      </c>
      <c r="L39" s="9"/>
      <c r="M39" s="328">
        <f t="shared" si="3"/>
        <v>0</v>
      </c>
      <c r="N39" s="318"/>
    </row>
    <row r="40" spans="1:14" x14ac:dyDescent="0.25">
      <c r="A40" s="318"/>
      <c r="B40" s="329">
        <v>31</v>
      </c>
      <c r="C40" s="441"/>
      <c r="D40" s="442"/>
      <c r="E40" s="443"/>
      <c r="F40" s="6"/>
      <c r="G40" s="7"/>
      <c r="H40" s="8"/>
      <c r="I40" s="327">
        <f t="shared" si="0"/>
        <v>0</v>
      </c>
      <c r="J40" s="327">
        <f t="shared" si="1"/>
        <v>0</v>
      </c>
      <c r="K40" s="327">
        <f t="shared" si="2"/>
        <v>0</v>
      </c>
      <c r="L40" s="9"/>
      <c r="M40" s="328">
        <f t="shared" si="3"/>
        <v>0</v>
      </c>
      <c r="N40" s="318"/>
    </row>
    <row r="41" spans="1:14" x14ac:dyDescent="0.25">
      <c r="A41" s="318"/>
      <c r="B41" s="329">
        <v>32</v>
      </c>
      <c r="C41" s="441"/>
      <c r="D41" s="442"/>
      <c r="E41" s="443"/>
      <c r="F41" s="6"/>
      <c r="G41" s="7"/>
      <c r="H41" s="8"/>
      <c r="I41" s="327">
        <f t="shared" si="0"/>
        <v>0</v>
      </c>
      <c r="J41" s="327">
        <f t="shared" si="1"/>
        <v>0</v>
      </c>
      <c r="K41" s="327">
        <f t="shared" si="2"/>
        <v>0</v>
      </c>
      <c r="L41" s="9"/>
      <c r="M41" s="328">
        <f t="shared" si="3"/>
        <v>0</v>
      </c>
      <c r="N41" s="318"/>
    </row>
    <row r="42" spans="1:14" x14ac:dyDescent="0.25">
      <c r="A42" s="318"/>
      <c r="B42" s="329">
        <v>33</v>
      </c>
      <c r="C42" s="441"/>
      <c r="D42" s="442"/>
      <c r="E42" s="443"/>
      <c r="F42" s="6"/>
      <c r="G42" s="7"/>
      <c r="H42" s="8"/>
      <c r="I42" s="327">
        <f t="shared" si="0"/>
        <v>0</v>
      </c>
      <c r="J42" s="327">
        <f t="shared" si="1"/>
        <v>0</v>
      </c>
      <c r="K42" s="327">
        <f t="shared" si="2"/>
        <v>0</v>
      </c>
      <c r="L42" s="9"/>
      <c r="M42" s="328">
        <f t="shared" si="3"/>
        <v>0</v>
      </c>
      <c r="N42" s="318"/>
    </row>
    <row r="43" spans="1:14" x14ac:dyDescent="0.25">
      <c r="A43" s="318"/>
      <c r="B43" s="329">
        <v>34</v>
      </c>
      <c r="C43" s="441"/>
      <c r="D43" s="442"/>
      <c r="E43" s="443"/>
      <c r="F43" s="6"/>
      <c r="G43" s="7"/>
      <c r="H43" s="8"/>
      <c r="I43" s="327">
        <f t="shared" si="0"/>
        <v>0</v>
      </c>
      <c r="J43" s="327">
        <f t="shared" si="1"/>
        <v>0</v>
      </c>
      <c r="K43" s="327">
        <f t="shared" si="2"/>
        <v>0</v>
      </c>
      <c r="L43" s="9"/>
      <c r="M43" s="328">
        <f t="shared" si="3"/>
        <v>0</v>
      </c>
      <c r="N43" s="318"/>
    </row>
    <row r="44" spans="1:14" x14ac:dyDescent="0.25">
      <c r="A44" s="318"/>
      <c r="B44" s="329">
        <v>35</v>
      </c>
      <c r="C44" s="441"/>
      <c r="D44" s="442"/>
      <c r="E44" s="443"/>
      <c r="F44" s="6"/>
      <c r="G44" s="7"/>
      <c r="H44" s="8"/>
      <c r="I44" s="327">
        <f t="shared" si="0"/>
        <v>0</v>
      </c>
      <c r="J44" s="327">
        <f t="shared" si="1"/>
        <v>0</v>
      </c>
      <c r="K44" s="327">
        <f t="shared" si="2"/>
        <v>0</v>
      </c>
      <c r="L44" s="9"/>
      <c r="M44" s="328">
        <f t="shared" si="3"/>
        <v>0</v>
      </c>
      <c r="N44" s="318"/>
    </row>
    <row r="45" spans="1:14" x14ac:dyDescent="0.25">
      <c r="A45" s="330"/>
      <c r="B45" s="1061" t="s">
        <v>69</v>
      </c>
      <c r="C45" s="1062"/>
      <c r="D45" s="1062"/>
      <c r="E45" s="1063"/>
      <c r="F45" s="429"/>
      <c r="G45" s="430"/>
      <c r="H45" s="431"/>
      <c r="I45" s="432"/>
      <c r="J45" s="433"/>
      <c r="K45" s="433"/>
      <c r="L45" s="434"/>
      <c r="M45" s="331">
        <f>F45</f>
        <v>0</v>
      </c>
      <c r="N45" s="330"/>
    </row>
    <row r="46" spans="1:14" x14ac:dyDescent="0.25">
      <c r="A46" s="330"/>
      <c r="B46" s="1064" t="s">
        <v>6</v>
      </c>
      <c r="C46" s="1064"/>
      <c r="D46" s="1064"/>
      <c r="E46" s="1064"/>
      <c r="F46" s="1064"/>
      <c r="G46" s="1065">
        <f>SUM(G10:G44)</f>
        <v>0</v>
      </c>
      <c r="H46" s="1066"/>
      <c r="I46" s="438"/>
      <c r="J46" s="439"/>
      <c r="K46" s="440"/>
      <c r="L46" s="332" t="s">
        <v>25</v>
      </c>
      <c r="M46" s="333">
        <f>ROUND(SUM(M10:M45),2)</f>
        <v>0</v>
      </c>
      <c r="N46" s="330"/>
    </row>
    <row r="47" spans="1:14" ht="7.5" customHeight="1" thickBot="1" x14ac:dyDescent="0.3">
      <c r="A47" s="330"/>
      <c r="B47" s="334"/>
      <c r="C47" s="334"/>
      <c r="D47" s="334"/>
      <c r="E47" s="334"/>
      <c r="F47" s="334"/>
      <c r="G47" s="335"/>
      <c r="H47" s="336"/>
      <c r="I47" s="336"/>
      <c r="J47" s="336"/>
      <c r="K47" s="330"/>
      <c r="L47" s="337"/>
      <c r="M47" s="338"/>
      <c r="N47" s="330"/>
    </row>
    <row r="48" spans="1:14" ht="17.25" customHeight="1" thickBot="1" x14ac:dyDescent="0.3">
      <c r="A48" s="330"/>
      <c r="B48" s="408" t="s">
        <v>71</v>
      </c>
      <c r="C48" s="409"/>
      <c r="D48" s="409"/>
      <c r="E48" s="409"/>
      <c r="F48" s="409"/>
      <c r="G48" s="409"/>
      <c r="H48" s="409"/>
      <c r="I48" s="409"/>
      <c r="J48" s="409"/>
      <c r="K48" s="409"/>
      <c r="L48" s="409"/>
      <c r="M48" s="410"/>
      <c r="N48" s="330"/>
    </row>
    <row r="49" spans="1:14" x14ac:dyDescent="0.25">
      <c r="A49" s="330"/>
      <c r="B49" s="1046"/>
      <c r="C49" s="1047"/>
      <c r="D49" s="1047"/>
      <c r="E49" s="1047"/>
      <c r="F49" s="1047"/>
      <c r="G49" s="1047"/>
      <c r="H49" s="1047"/>
      <c r="I49" s="1047"/>
      <c r="J49" s="1047"/>
      <c r="K49" s="1047"/>
      <c r="L49" s="1047"/>
      <c r="M49" s="1048"/>
      <c r="N49" s="330"/>
    </row>
    <row r="50" spans="1:14" x14ac:dyDescent="0.25">
      <c r="A50" s="330"/>
      <c r="B50" s="1049"/>
      <c r="C50" s="1050"/>
      <c r="D50" s="1050"/>
      <c r="E50" s="1050"/>
      <c r="F50" s="1050"/>
      <c r="G50" s="1050"/>
      <c r="H50" s="1050"/>
      <c r="I50" s="1050"/>
      <c r="J50" s="1050"/>
      <c r="K50" s="1050"/>
      <c r="L50" s="1050"/>
      <c r="M50" s="1051"/>
      <c r="N50" s="330"/>
    </row>
    <row r="51" spans="1:14" x14ac:dyDescent="0.25">
      <c r="A51" s="330"/>
      <c r="B51" s="1049"/>
      <c r="C51" s="1050"/>
      <c r="D51" s="1050"/>
      <c r="E51" s="1050"/>
      <c r="F51" s="1050"/>
      <c r="G51" s="1050"/>
      <c r="H51" s="1050"/>
      <c r="I51" s="1050"/>
      <c r="J51" s="1050"/>
      <c r="K51" s="1050"/>
      <c r="L51" s="1050"/>
      <c r="M51" s="1051"/>
      <c r="N51" s="330"/>
    </row>
    <row r="52" spans="1:14" ht="15.75" thickBot="1" x14ac:dyDescent="0.3">
      <c r="A52" s="330"/>
      <c r="B52" s="1052"/>
      <c r="C52" s="1053"/>
      <c r="D52" s="1053"/>
      <c r="E52" s="1053"/>
      <c r="F52" s="1053"/>
      <c r="G52" s="1053"/>
      <c r="H52" s="1053"/>
      <c r="I52" s="1053"/>
      <c r="J52" s="1053"/>
      <c r="K52" s="1053"/>
      <c r="L52" s="1053"/>
      <c r="M52" s="1054"/>
      <c r="N52" s="330"/>
    </row>
    <row r="53" spans="1:14" x14ac:dyDescent="0.25">
      <c r="A53" s="330"/>
      <c r="B53" s="1055" t="s">
        <v>125</v>
      </c>
      <c r="C53" s="1055"/>
      <c r="D53" s="1055"/>
      <c r="E53" s="1055"/>
      <c r="F53" s="1055"/>
      <c r="G53" s="1055"/>
      <c r="H53" s="1055"/>
      <c r="I53" s="1055"/>
      <c r="J53" s="1055"/>
      <c r="K53" s="1055"/>
      <c r="L53" s="1055"/>
      <c r="M53" s="1055"/>
      <c r="N53" s="330"/>
    </row>
    <row r="54" spans="1:14" x14ac:dyDescent="0.25">
      <c r="A54" s="330"/>
      <c r="B54" s="1056"/>
      <c r="C54" s="1056"/>
      <c r="D54" s="1056"/>
      <c r="E54" s="1056"/>
      <c r="F54" s="1056"/>
      <c r="G54" s="1056"/>
      <c r="H54" s="1056"/>
      <c r="I54" s="1056"/>
      <c r="J54" s="1056"/>
      <c r="K54" s="1056"/>
      <c r="L54" s="1056"/>
      <c r="M54" s="1056"/>
      <c r="N54" s="330"/>
    </row>
    <row r="55" spans="1:14" x14ac:dyDescent="0.25">
      <c r="A55" s="330"/>
      <c r="B55" s="1056"/>
      <c r="C55" s="1056"/>
      <c r="D55" s="1056"/>
      <c r="E55" s="1056"/>
      <c r="F55" s="1056"/>
      <c r="G55" s="1056"/>
      <c r="H55" s="1056"/>
      <c r="I55" s="1056"/>
      <c r="J55" s="1056"/>
      <c r="K55" s="1056"/>
      <c r="L55" s="1056"/>
      <c r="M55" s="1056"/>
      <c r="N55" s="330"/>
    </row>
    <row r="56" spans="1:14" x14ac:dyDescent="0.25">
      <c r="A56" s="330"/>
      <c r="B56" s="1057" t="s">
        <v>68</v>
      </c>
      <c r="C56" s="1057"/>
      <c r="D56" s="1057"/>
      <c r="E56" s="1057"/>
      <c r="F56" s="1057"/>
      <c r="G56" s="1057"/>
      <c r="H56" s="1057"/>
      <c r="I56" s="1057"/>
      <c r="J56" s="1057"/>
      <c r="K56" s="1057"/>
      <c r="L56" s="1057"/>
      <c r="M56" s="1057"/>
      <c r="N56" s="330"/>
    </row>
    <row r="57" spans="1:14" x14ac:dyDescent="0.25">
      <c r="A57" s="330"/>
      <c r="B57" s="1057"/>
      <c r="C57" s="1057"/>
      <c r="D57" s="1057"/>
      <c r="E57" s="1057"/>
      <c r="F57" s="1057"/>
      <c r="G57" s="1057"/>
      <c r="H57" s="1057"/>
      <c r="I57" s="1057"/>
      <c r="J57" s="1057"/>
      <c r="K57" s="1057"/>
      <c r="L57" s="1057"/>
      <c r="M57" s="1057"/>
      <c r="N57" s="330"/>
    </row>
    <row r="58" spans="1:14" x14ac:dyDescent="0.25">
      <c r="A58" s="330"/>
      <c r="B58" s="1058" t="s">
        <v>17</v>
      </c>
      <c r="C58" s="1058"/>
      <c r="D58" s="1059"/>
      <c r="E58" s="1060"/>
      <c r="F58" s="1060"/>
      <c r="G58" s="1060"/>
      <c r="H58" s="1060"/>
      <c r="I58" s="1060"/>
      <c r="J58" s="339" t="s">
        <v>18</v>
      </c>
      <c r="K58" s="1059"/>
      <c r="L58" s="1060"/>
      <c r="M58" s="1060"/>
      <c r="N58" s="330"/>
    </row>
    <row r="59" spans="1:14" x14ac:dyDescent="0.25">
      <c r="A59" s="330"/>
      <c r="B59" s="330"/>
      <c r="C59" s="1040"/>
      <c r="D59" s="1040"/>
      <c r="E59" s="1040"/>
      <c r="F59" s="1040"/>
      <c r="G59" s="1040"/>
      <c r="H59" s="1040"/>
      <c r="I59" s="340"/>
      <c r="J59" s="340"/>
      <c r="K59" s="340"/>
      <c r="L59" s="340"/>
      <c r="M59" s="330"/>
      <c r="N59" s="330"/>
    </row>
    <row r="60" spans="1:14" x14ac:dyDescent="0.25">
      <c r="A60" s="330"/>
      <c r="B60" s="1041" t="s">
        <v>19</v>
      </c>
      <c r="C60" s="1041"/>
      <c r="D60" s="1042"/>
      <c r="E60" s="1043"/>
      <c r="F60" s="1043"/>
      <c r="G60" s="1043"/>
      <c r="H60" s="1043"/>
      <c r="I60" s="1043"/>
      <c r="J60" s="1043"/>
      <c r="K60" s="341" t="s">
        <v>16</v>
      </c>
      <c r="L60" s="1044"/>
      <c r="M60" s="1045"/>
      <c r="N60" s="330"/>
    </row>
    <row r="61" spans="1:14" x14ac:dyDescent="0.25">
      <c r="A61" s="330"/>
      <c r="B61" s="330"/>
      <c r="C61" s="330"/>
      <c r="D61" s="330"/>
      <c r="E61" s="330"/>
      <c r="F61" s="330"/>
      <c r="G61" s="330"/>
      <c r="H61" s="330"/>
      <c r="I61" s="330"/>
      <c r="J61" s="330"/>
      <c r="K61" s="330"/>
      <c r="L61" s="330"/>
      <c r="M61" s="342" t="s">
        <v>111</v>
      </c>
      <c r="N61" s="330"/>
    </row>
  </sheetData>
  <sheetProtection algorithmName="SHA-512" hashValue="6GAl0MEAc6eMEsaHuyexH5mMDi+fYaoKxH7SKTua1okPMVWxCCcXtR0y0ozwfCM2dILIFxYR2geRe6orzD+3mQ==" saltValue="0s9dn/2hEBRZ/a8lVUjfnA==" spinCount="100000" sheet="1" selectLockedCells="1"/>
  <mergeCells count="67">
    <mergeCell ref="C5:M5"/>
    <mergeCell ref="A1:M1"/>
    <mergeCell ref="A2:M2"/>
    <mergeCell ref="E3:J4"/>
    <mergeCell ref="B4:D4"/>
    <mergeCell ref="L4:M4"/>
    <mergeCell ref="B6:E6"/>
    <mergeCell ref="C7:M7"/>
    <mergeCell ref="B8:E9"/>
    <mergeCell ref="F8:F9"/>
    <mergeCell ref="G8:G9"/>
    <mergeCell ref="H8:H9"/>
    <mergeCell ref="L8:L9"/>
    <mergeCell ref="M8:M9"/>
    <mergeCell ref="C20:E20"/>
    <mergeCell ref="P8:S8"/>
    <mergeCell ref="C10:E10"/>
    <mergeCell ref="C11:E11"/>
    <mergeCell ref="C12:E12"/>
    <mergeCell ref="C13:E13"/>
    <mergeCell ref="C14:E14"/>
    <mergeCell ref="C15:E15"/>
    <mergeCell ref="C16:E16"/>
    <mergeCell ref="C17:E17"/>
    <mergeCell ref="C18:E18"/>
    <mergeCell ref="C19:E19"/>
    <mergeCell ref="C32:E32"/>
    <mergeCell ref="C21:E21"/>
    <mergeCell ref="C22:E22"/>
    <mergeCell ref="C23:E23"/>
    <mergeCell ref="C24:E24"/>
    <mergeCell ref="C25:E25"/>
    <mergeCell ref="C26:E26"/>
    <mergeCell ref="C27:E27"/>
    <mergeCell ref="C28:E28"/>
    <mergeCell ref="C29:E29"/>
    <mergeCell ref="C30:E30"/>
    <mergeCell ref="C31:E31"/>
    <mergeCell ref="C44:E44"/>
    <mergeCell ref="C33:E33"/>
    <mergeCell ref="C34:E34"/>
    <mergeCell ref="C35:E35"/>
    <mergeCell ref="C36:E36"/>
    <mergeCell ref="C37:E37"/>
    <mergeCell ref="C38:E38"/>
    <mergeCell ref="C39:E39"/>
    <mergeCell ref="C40:E40"/>
    <mergeCell ref="C41:E41"/>
    <mergeCell ref="C42:E42"/>
    <mergeCell ref="C43:E43"/>
    <mergeCell ref="B45:E45"/>
    <mergeCell ref="F45:H45"/>
    <mergeCell ref="I45:L45"/>
    <mergeCell ref="B46:F46"/>
    <mergeCell ref="G46:H46"/>
    <mergeCell ref="I46:K46"/>
    <mergeCell ref="C59:H59"/>
    <mergeCell ref="B60:C60"/>
    <mergeCell ref="D60:J60"/>
    <mergeCell ref="L60:M60"/>
    <mergeCell ref="B48:M48"/>
    <mergeCell ref="B49:M52"/>
    <mergeCell ref="B53:M55"/>
    <mergeCell ref="B56:M57"/>
    <mergeCell ref="B58:C58"/>
    <mergeCell ref="D58:I58"/>
    <mergeCell ref="K58:M58"/>
  </mergeCells>
  <printOptions horizontalCentered="1" verticalCentered="1"/>
  <pageMargins left="0.25" right="0.25" top="0.75" bottom="0.75" header="0.3" footer="0.3"/>
  <pageSetup scale="78" orientation="portrait" blackAndWhite="1"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B727F-562F-4109-99DC-95DB67F91AA9}">
  <sheetPr>
    <tabColor theme="9" tint="0.59999389629810485"/>
    <pageSetUpPr fitToPage="1"/>
  </sheetPr>
  <dimension ref="A1:S61"/>
  <sheetViews>
    <sheetView showGridLines="0" showRowColHeaders="0" zoomScale="140" zoomScaleNormal="140" workbookViewId="0">
      <selection activeCell="C10" sqref="C10:E10"/>
    </sheetView>
  </sheetViews>
  <sheetFormatPr defaultColWidth="8.7109375" defaultRowHeight="15" x14ac:dyDescent="0.25"/>
  <cols>
    <col min="1" max="1" width="1.140625" style="16" customWidth="1"/>
    <col min="2" max="2" width="3.42578125" style="16" customWidth="1"/>
    <col min="3" max="3" width="10.7109375" style="16" customWidth="1"/>
    <col min="4" max="4" width="3.7109375" style="16" customWidth="1"/>
    <col min="5" max="5" width="5.7109375" style="16" customWidth="1"/>
    <col min="6" max="6" width="8.7109375" style="16" customWidth="1"/>
    <col min="7" max="7" width="5.140625" style="16" customWidth="1"/>
    <col min="8" max="13" width="8.7109375" style="16" customWidth="1"/>
    <col min="14" max="14" width="1.7109375" style="16" customWidth="1"/>
    <col min="15" max="16384" width="8.7109375" style="16"/>
  </cols>
  <sheetData>
    <row r="1" spans="1:19" ht="20.25" x14ac:dyDescent="0.3">
      <c r="A1" s="1088" t="s">
        <v>114</v>
      </c>
      <c r="B1" s="1089"/>
      <c r="C1" s="1089"/>
      <c r="D1" s="1089"/>
      <c r="E1" s="1089"/>
      <c r="F1" s="1089"/>
      <c r="G1" s="1089"/>
      <c r="H1" s="1089"/>
      <c r="I1" s="1089"/>
      <c r="J1" s="1089"/>
      <c r="K1" s="1089"/>
      <c r="L1" s="1089"/>
      <c r="M1" s="1089"/>
      <c r="N1" s="318"/>
    </row>
    <row r="2" spans="1:19" ht="20.25" x14ac:dyDescent="0.3">
      <c r="A2" s="1088" t="s">
        <v>20</v>
      </c>
      <c r="B2" s="1089"/>
      <c r="C2" s="1089"/>
      <c r="D2" s="1089"/>
      <c r="E2" s="1089"/>
      <c r="F2" s="1089"/>
      <c r="G2" s="1089"/>
      <c r="H2" s="1089"/>
      <c r="I2" s="1089"/>
      <c r="J2" s="1089"/>
      <c r="K2" s="1089"/>
      <c r="L2" s="1089"/>
      <c r="M2" s="1089"/>
      <c r="N2" s="318"/>
    </row>
    <row r="3" spans="1:19" ht="4.9000000000000004" customHeight="1" x14ac:dyDescent="0.25">
      <c r="A3" s="318"/>
      <c r="B3" s="318"/>
      <c r="C3" s="319"/>
      <c r="D3" s="319"/>
      <c r="E3" s="1090">
        <f>Information!B4</f>
        <v>0</v>
      </c>
      <c r="F3" s="1090"/>
      <c r="G3" s="1090"/>
      <c r="H3" s="1090"/>
      <c r="I3" s="1090"/>
      <c r="J3" s="1090"/>
      <c r="K3" s="318"/>
      <c r="L3" s="318"/>
      <c r="M3" s="318"/>
      <c r="N3" s="318"/>
    </row>
    <row r="4" spans="1:19" ht="15.75" x14ac:dyDescent="0.25">
      <c r="A4" s="318"/>
      <c r="B4" s="1092" t="s">
        <v>26</v>
      </c>
      <c r="C4" s="1093"/>
      <c r="D4" s="1094"/>
      <c r="E4" s="1091"/>
      <c r="F4" s="1091"/>
      <c r="G4" s="1091"/>
      <c r="H4" s="1091"/>
      <c r="I4" s="1091"/>
      <c r="J4" s="1091"/>
      <c r="K4" s="320" t="s">
        <v>0</v>
      </c>
      <c r="L4" s="1095" t="str">
        <f>Information!D18&amp;"-" &amp;'2026 PS RR'!J2</f>
        <v>-</v>
      </c>
      <c r="M4" s="1095"/>
      <c r="N4" s="318"/>
      <c r="P4" s="17" t="s">
        <v>62</v>
      </c>
      <c r="Q4" s="18"/>
      <c r="R4" s="18"/>
      <c r="S4" s="18"/>
    </row>
    <row r="5" spans="1:19" ht="4.9000000000000004" customHeight="1" x14ac:dyDescent="0.25">
      <c r="A5" s="318"/>
      <c r="B5" s="318"/>
      <c r="C5" s="1087"/>
      <c r="D5" s="1087"/>
      <c r="E5" s="1087"/>
      <c r="F5" s="1087"/>
      <c r="G5" s="1087"/>
      <c r="H5" s="1087"/>
      <c r="I5" s="1087"/>
      <c r="J5" s="1087"/>
      <c r="K5" s="1087"/>
      <c r="L5" s="1087"/>
      <c r="M5" s="1087"/>
      <c r="N5" s="318"/>
      <c r="P5" s="18"/>
      <c r="Q5" s="18"/>
      <c r="R5" s="18"/>
      <c r="S5" s="18"/>
    </row>
    <row r="6" spans="1:19" ht="15.75" x14ac:dyDescent="0.25">
      <c r="A6" s="318"/>
      <c r="B6" s="1067" t="s">
        <v>10</v>
      </c>
      <c r="C6" s="1068"/>
      <c r="D6" s="1069"/>
      <c r="E6" s="1069"/>
      <c r="F6" s="378">
        <f>'2026 PS FSR'!F6</f>
        <v>0</v>
      </c>
      <c r="G6" s="321" t="s">
        <v>1</v>
      </c>
      <c r="H6" s="378">
        <f>'2026 PS FSR'!H6</f>
        <v>0</v>
      </c>
      <c r="I6" s="322"/>
      <c r="J6" s="323"/>
      <c r="K6" s="323"/>
      <c r="L6" s="323"/>
      <c r="M6" s="323"/>
      <c r="N6" s="318"/>
      <c r="P6" s="17" t="s">
        <v>61</v>
      </c>
      <c r="Q6" s="18"/>
      <c r="R6" s="18"/>
      <c r="S6" s="18"/>
    </row>
    <row r="7" spans="1:19" ht="4.9000000000000004" customHeight="1" x14ac:dyDescent="0.25">
      <c r="A7" s="318"/>
      <c r="B7" s="318"/>
      <c r="C7" s="1070"/>
      <c r="D7" s="1070"/>
      <c r="E7" s="1070"/>
      <c r="F7" s="1070"/>
      <c r="G7" s="1070"/>
      <c r="H7" s="1070"/>
      <c r="I7" s="1070"/>
      <c r="J7" s="1070"/>
      <c r="K7" s="1070"/>
      <c r="L7" s="1070"/>
      <c r="M7" s="1070"/>
      <c r="N7" s="318"/>
      <c r="P7" s="18"/>
      <c r="Q7" s="18"/>
      <c r="R7" s="18"/>
      <c r="S7" s="18"/>
    </row>
    <row r="8" spans="1:19" ht="32.450000000000003" customHeight="1" x14ac:dyDescent="0.25">
      <c r="A8" s="318"/>
      <c r="B8" s="1096" t="s">
        <v>2</v>
      </c>
      <c r="C8" s="1097"/>
      <c r="D8" s="1098"/>
      <c r="E8" s="1099"/>
      <c r="F8" s="1104" t="s">
        <v>9</v>
      </c>
      <c r="G8" s="1106" t="s">
        <v>3</v>
      </c>
      <c r="H8" s="1108" t="s">
        <v>21</v>
      </c>
      <c r="I8" s="1110" t="s">
        <v>22</v>
      </c>
      <c r="J8" s="1111"/>
      <c r="K8" s="1112"/>
      <c r="L8" s="1106" t="s">
        <v>4</v>
      </c>
      <c r="M8" s="1116" t="s">
        <v>5</v>
      </c>
      <c r="N8" s="318"/>
      <c r="P8" s="446" t="s">
        <v>64</v>
      </c>
      <c r="Q8" s="447"/>
      <c r="R8" s="447"/>
      <c r="S8" s="447"/>
    </row>
    <row r="9" spans="1:19" ht="13.9" customHeight="1" x14ac:dyDescent="0.25">
      <c r="A9" s="318"/>
      <c r="B9" s="1100"/>
      <c r="C9" s="1101"/>
      <c r="D9" s="1102"/>
      <c r="E9" s="1103"/>
      <c r="F9" s="1105"/>
      <c r="G9" s="1107"/>
      <c r="H9" s="1109"/>
      <c r="I9" s="1113"/>
      <c r="J9" s="1114"/>
      <c r="K9" s="1115"/>
      <c r="L9" s="1107"/>
      <c r="M9" s="1117"/>
      <c r="N9" s="318"/>
    </row>
    <row r="10" spans="1:19" x14ac:dyDescent="0.25">
      <c r="A10" s="318"/>
      <c r="B10" s="326">
        <v>1</v>
      </c>
      <c r="C10" s="441"/>
      <c r="D10" s="442"/>
      <c r="E10" s="443"/>
      <c r="F10" s="6"/>
      <c r="G10" s="7"/>
      <c r="H10" s="8"/>
      <c r="I10" s="505"/>
      <c r="J10" s="506"/>
      <c r="K10" s="507"/>
      <c r="L10" s="9"/>
      <c r="M10" s="328">
        <f>SUM(G10*H10)</f>
        <v>0</v>
      </c>
      <c r="N10" s="318"/>
    </row>
    <row r="11" spans="1:19" x14ac:dyDescent="0.25">
      <c r="A11" s="318"/>
      <c r="B11" s="326">
        <v>2</v>
      </c>
      <c r="C11" s="441"/>
      <c r="D11" s="442"/>
      <c r="E11" s="443"/>
      <c r="F11" s="6"/>
      <c r="G11" s="7"/>
      <c r="H11" s="8"/>
      <c r="I11" s="505"/>
      <c r="J11" s="506"/>
      <c r="K11" s="507"/>
      <c r="L11" s="9"/>
      <c r="M11" s="328">
        <f t="shared" ref="M11:M44" si="0">SUM(G11*H11)</f>
        <v>0</v>
      </c>
      <c r="N11" s="318"/>
    </row>
    <row r="12" spans="1:19" x14ac:dyDescent="0.25">
      <c r="A12" s="318"/>
      <c r="B12" s="326">
        <v>3</v>
      </c>
      <c r="C12" s="441"/>
      <c r="D12" s="442"/>
      <c r="E12" s="443"/>
      <c r="F12" s="6"/>
      <c r="G12" s="7"/>
      <c r="H12" s="8"/>
      <c r="I12" s="505"/>
      <c r="J12" s="506"/>
      <c r="K12" s="507"/>
      <c r="L12" s="9"/>
      <c r="M12" s="328">
        <f t="shared" si="0"/>
        <v>0</v>
      </c>
      <c r="N12" s="318"/>
    </row>
    <row r="13" spans="1:19" x14ac:dyDescent="0.25">
      <c r="A13" s="318"/>
      <c r="B13" s="326">
        <v>4</v>
      </c>
      <c r="C13" s="441"/>
      <c r="D13" s="442"/>
      <c r="E13" s="443"/>
      <c r="F13" s="6"/>
      <c r="G13" s="7"/>
      <c r="H13" s="8"/>
      <c r="I13" s="505"/>
      <c r="J13" s="506"/>
      <c r="K13" s="507"/>
      <c r="L13" s="9"/>
      <c r="M13" s="328">
        <f t="shared" si="0"/>
        <v>0</v>
      </c>
      <c r="N13" s="318"/>
    </row>
    <row r="14" spans="1:19" x14ac:dyDescent="0.25">
      <c r="A14" s="318"/>
      <c r="B14" s="329">
        <v>5</v>
      </c>
      <c r="C14" s="441"/>
      <c r="D14" s="442"/>
      <c r="E14" s="443"/>
      <c r="F14" s="6"/>
      <c r="G14" s="7"/>
      <c r="H14" s="8"/>
      <c r="I14" s="505"/>
      <c r="J14" s="506"/>
      <c r="K14" s="507"/>
      <c r="L14" s="9"/>
      <c r="M14" s="328">
        <f t="shared" si="0"/>
        <v>0</v>
      </c>
      <c r="N14" s="318"/>
    </row>
    <row r="15" spans="1:19" x14ac:dyDescent="0.25">
      <c r="A15" s="318"/>
      <c r="B15" s="329">
        <v>6</v>
      </c>
      <c r="C15" s="441"/>
      <c r="D15" s="442"/>
      <c r="E15" s="443"/>
      <c r="F15" s="6"/>
      <c r="G15" s="7"/>
      <c r="H15" s="8"/>
      <c r="I15" s="505"/>
      <c r="J15" s="506"/>
      <c r="K15" s="507"/>
      <c r="L15" s="9"/>
      <c r="M15" s="328">
        <f t="shared" si="0"/>
        <v>0</v>
      </c>
      <c r="N15" s="318"/>
    </row>
    <row r="16" spans="1:19" x14ac:dyDescent="0.25">
      <c r="A16" s="318"/>
      <c r="B16" s="329">
        <v>7</v>
      </c>
      <c r="C16" s="441"/>
      <c r="D16" s="442"/>
      <c r="E16" s="443"/>
      <c r="F16" s="6"/>
      <c r="G16" s="7"/>
      <c r="H16" s="8"/>
      <c r="I16" s="505"/>
      <c r="J16" s="506"/>
      <c r="K16" s="507"/>
      <c r="L16" s="9"/>
      <c r="M16" s="328">
        <f t="shared" si="0"/>
        <v>0</v>
      </c>
      <c r="N16" s="318"/>
    </row>
    <row r="17" spans="1:19" x14ac:dyDescent="0.25">
      <c r="A17" s="318"/>
      <c r="B17" s="329">
        <v>8</v>
      </c>
      <c r="C17" s="441"/>
      <c r="D17" s="442"/>
      <c r="E17" s="443"/>
      <c r="F17" s="6"/>
      <c r="G17" s="7"/>
      <c r="H17" s="8"/>
      <c r="I17" s="505"/>
      <c r="J17" s="506"/>
      <c r="K17" s="507"/>
      <c r="L17" s="9"/>
      <c r="M17" s="328">
        <f t="shared" si="0"/>
        <v>0</v>
      </c>
      <c r="N17" s="318"/>
    </row>
    <row r="18" spans="1:19" x14ac:dyDescent="0.25">
      <c r="A18" s="318"/>
      <c r="B18" s="329">
        <v>9</v>
      </c>
      <c r="C18" s="441"/>
      <c r="D18" s="442"/>
      <c r="E18" s="443"/>
      <c r="F18" s="6"/>
      <c r="G18" s="7"/>
      <c r="H18" s="8"/>
      <c r="I18" s="505"/>
      <c r="J18" s="506"/>
      <c r="K18" s="507"/>
      <c r="L18" s="9"/>
      <c r="M18" s="328">
        <f t="shared" si="0"/>
        <v>0</v>
      </c>
      <c r="N18" s="318"/>
    </row>
    <row r="19" spans="1:19" x14ac:dyDescent="0.25">
      <c r="A19" s="318"/>
      <c r="B19" s="329">
        <v>10</v>
      </c>
      <c r="C19" s="441"/>
      <c r="D19" s="442"/>
      <c r="E19" s="443"/>
      <c r="F19" s="6"/>
      <c r="G19" s="7"/>
      <c r="H19" s="8"/>
      <c r="I19" s="505"/>
      <c r="J19" s="506"/>
      <c r="K19" s="507"/>
      <c r="L19" s="9"/>
      <c r="M19" s="328">
        <f t="shared" si="0"/>
        <v>0</v>
      </c>
      <c r="N19" s="318"/>
      <c r="S19" s="384"/>
    </row>
    <row r="20" spans="1:19" x14ac:dyDescent="0.25">
      <c r="A20" s="318"/>
      <c r="B20" s="329">
        <v>11</v>
      </c>
      <c r="C20" s="441"/>
      <c r="D20" s="442"/>
      <c r="E20" s="443"/>
      <c r="F20" s="6"/>
      <c r="G20" s="7"/>
      <c r="H20" s="8"/>
      <c r="I20" s="505"/>
      <c r="J20" s="506"/>
      <c r="K20" s="507"/>
      <c r="L20" s="9"/>
      <c r="M20" s="328">
        <f t="shared" si="0"/>
        <v>0</v>
      </c>
      <c r="N20" s="318"/>
    </row>
    <row r="21" spans="1:19" x14ac:dyDescent="0.25">
      <c r="A21" s="318"/>
      <c r="B21" s="329">
        <v>12</v>
      </c>
      <c r="C21" s="441"/>
      <c r="D21" s="442"/>
      <c r="E21" s="443"/>
      <c r="F21" s="6"/>
      <c r="G21" s="7"/>
      <c r="H21" s="8"/>
      <c r="I21" s="505"/>
      <c r="J21" s="506"/>
      <c r="K21" s="507"/>
      <c r="L21" s="9"/>
      <c r="M21" s="328">
        <f t="shared" si="0"/>
        <v>0</v>
      </c>
      <c r="N21" s="318"/>
    </row>
    <row r="22" spans="1:19" x14ac:dyDescent="0.25">
      <c r="A22" s="318"/>
      <c r="B22" s="329">
        <v>13</v>
      </c>
      <c r="C22" s="441"/>
      <c r="D22" s="442"/>
      <c r="E22" s="443"/>
      <c r="F22" s="6"/>
      <c r="G22" s="7"/>
      <c r="H22" s="8"/>
      <c r="I22" s="505"/>
      <c r="J22" s="506"/>
      <c r="K22" s="507"/>
      <c r="L22" s="9"/>
      <c r="M22" s="328">
        <f t="shared" si="0"/>
        <v>0</v>
      </c>
      <c r="N22" s="318"/>
    </row>
    <row r="23" spans="1:19" x14ac:dyDescent="0.25">
      <c r="A23" s="318"/>
      <c r="B23" s="329">
        <v>14</v>
      </c>
      <c r="C23" s="441"/>
      <c r="D23" s="442"/>
      <c r="E23" s="443"/>
      <c r="F23" s="6"/>
      <c r="G23" s="7"/>
      <c r="H23" s="8"/>
      <c r="I23" s="505"/>
      <c r="J23" s="506"/>
      <c r="K23" s="507"/>
      <c r="L23" s="9"/>
      <c r="M23" s="328">
        <f t="shared" si="0"/>
        <v>0</v>
      </c>
      <c r="N23" s="318"/>
    </row>
    <row r="24" spans="1:19" x14ac:dyDescent="0.25">
      <c r="A24" s="318"/>
      <c r="B24" s="329">
        <v>15</v>
      </c>
      <c r="C24" s="441"/>
      <c r="D24" s="442"/>
      <c r="E24" s="443"/>
      <c r="F24" s="6"/>
      <c r="G24" s="7"/>
      <c r="H24" s="8"/>
      <c r="I24" s="505"/>
      <c r="J24" s="506"/>
      <c r="K24" s="507"/>
      <c r="L24" s="9"/>
      <c r="M24" s="328">
        <f t="shared" si="0"/>
        <v>0</v>
      </c>
      <c r="N24" s="318"/>
    </row>
    <row r="25" spans="1:19" x14ac:dyDescent="0.25">
      <c r="A25" s="318"/>
      <c r="B25" s="329">
        <v>16</v>
      </c>
      <c r="C25" s="441"/>
      <c r="D25" s="442"/>
      <c r="E25" s="443"/>
      <c r="F25" s="6"/>
      <c r="G25" s="7"/>
      <c r="H25" s="8"/>
      <c r="I25" s="505"/>
      <c r="J25" s="506"/>
      <c r="K25" s="507"/>
      <c r="L25" s="9"/>
      <c r="M25" s="328">
        <f t="shared" si="0"/>
        <v>0</v>
      </c>
      <c r="N25" s="318"/>
    </row>
    <row r="26" spans="1:19" x14ac:dyDescent="0.25">
      <c r="A26" s="318"/>
      <c r="B26" s="329">
        <v>17</v>
      </c>
      <c r="C26" s="441"/>
      <c r="D26" s="442"/>
      <c r="E26" s="443"/>
      <c r="F26" s="6"/>
      <c r="G26" s="7"/>
      <c r="H26" s="8"/>
      <c r="I26" s="505"/>
      <c r="J26" s="506"/>
      <c r="K26" s="507"/>
      <c r="L26" s="9"/>
      <c r="M26" s="328">
        <f t="shared" si="0"/>
        <v>0</v>
      </c>
      <c r="N26" s="318"/>
    </row>
    <row r="27" spans="1:19" x14ac:dyDescent="0.25">
      <c r="A27" s="318"/>
      <c r="B27" s="329">
        <v>18</v>
      </c>
      <c r="C27" s="441"/>
      <c r="D27" s="442"/>
      <c r="E27" s="443"/>
      <c r="F27" s="6"/>
      <c r="G27" s="7"/>
      <c r="H27" s="8"/>
      <c r="I27" s="505"/>
      <c r="J27" s="506"/>
      <c r="K27" s="507"/>
      <c r="L27" s="9"/>
      <c r="M27" s="328">
        <f t="shared" si="0"/>
        <v>0</v>
      </c>
      <c r="N27" s="318"/>
    </row>
    <row r="28" spans="1:19" x14ac:dyDescent="0.25">
      <c r="A28" s="318"/>
      <c r="B28" s="329">
        <v>19</v>
      </c>
      <c r="C28" s="441"/>
      <c r="D28" s="442"/>
      <c r="E28" s="443"/>
      <c r="F28" s="6"/>
      <c r="G28" s="7"/>
      <c r="H28" s="8"/>
      <c r="I28" s="505"/>
      <c r="J28" s="506"/>
      <c r="K28" s="507"/>
      <c r="L28" s="9"/>
      <c r="M28" s="328">
        <f t="shared" si="0"/>
        <v>0</v>
      </c>
      <c r="N28" s="318"/>
    </row>
    <row r="29" spans="1:19" x14ac:dyDescent="0.25">
      <c r="A29" s="318"/>
      <c r="B29" s="329">
        <v>20</v>
      </c>
      <c r="C29" s="441"/>
      <c r="D29" s="442"/>
      <c r="E29" s="443"/>
      <c r="F29" s="6"/>
      <c r="G29" s="7"/>
      <c r="H29" s="8"/>
      <c r="I29" s="505"/>
      <c r="J29" s="506"/>
      <c r="K29" s="507"/>
      <c r="L29" s="9"/>
      <c r="M29" s="328">
        <f t="shared" si="0"/>
        <v>0</v>
      </c>
      <c r="N29" s="318"/>
    </row>
    <row r="30" spans="1:19" x14ac:dyDescent="0.25">
      <c r="A30" s="318"/>
      <c r="B30" s="329">
        <v>21</v>
      </c>
      <c r="C30" s="441"/>
      <c r="D30" s="442"/>
      <c r="E30" s="443"/>
      <c r="F30" s="6"/>
      <c r="G30" s="7"/>
      <c r="H30" s="8"/>
      <c r="I30" s="505"/>
      <c r="J30" s="506"/>
      <c r="K30" s="507"/>
      <c r="L30" s="9"/>
      <c r="M30" s="328">
        <f t="shared" si="0"/>
        <v>0</v>
      </c>
      <c r="N30" s="318"/>
    </row>
    <row r="31" spans="1:19" x14ac:dyDescent="0.25">
      <c r="A31" s="318"/>
      <c r="B31" s="329">
        <v>22</v>
      </c>
      <c r="C31" s="441"/>
      <c r="D31" s="442"/>
      <c r="E31" s="443"/>
      <c r="F31" s="6"/>
      <c r="G31" s="7"/>
      <c r="H31" s="8"/>
      <c r="I31" s="505"/>
      <c r="J31" s="506"/>
      <c r="K31" s="507"/>
      <c r="L31" s="9"/>
      <c r="M31" s="328">
        <f t="shared" si="0"/>
        <v>0</v>
      </c>
      <c r="N31" s="318"/>
    </row>
    <row r="32" spans="1:19" x14ac:dyDescent="0.25">
      <c r="A32" s="318"/>
      <c r="B32" s="329">
        <v>23</v>
      </c>
      <c r="C32" s="444"/>
      <c r="D32" s="441"/>
      <c r="E32" s="445"/>
      <c r="F32" s="6"/>
      <c r="G32" s="7"/>
      <c r="H32" s="8"/>
      <c r="I32" s="505"/>
      <c r="J32" s="506"/>
      <c r="K32" s="507"/>
      <c r="L32" s="9"/>
      <c r="M32" s="328">
        <f t="shared" si="0"/>
        <v>0</v>
      </c>
      <c r="N32" s="318"/>
    </row>
    <row r="33" spans="1:14" x14ac:dyDescent="0.25">
      <c r="A33" s="318"/>
      <c r="B33" s="329">
        <v>24</v>
      </c>
      <c r="C33" s="444"/>
      <c r="D33" s="441"/>
      <c r="E33" s="445"/>
      <c r="F33" s="6"/>
      <c r="G33" s="7"/>
      <c r="H33" s="8"/>
      <c r="I33" s="505"/>
      <c r="J33" s="506"/>
      <c r="K33" s="507"/>
      <c r="L33" s="9"/>
      <c r="M33" s="328">
        <f t="shared" si="0"/>
        <v>0</v>
      </c>
      <c r="N33" s="318"/>
    </row>
    <row r="34" spans="1:14" x14ac:dyDescent="0.25">
      <c r="A34" s="318"/>
      <c r="B34" s="329">
        <v>25</v>
      </c>
      <c r="C34" s="444"/>
      <c r="D34" s="441"/>
      <c r="E34" s="445"/>
      <c r="F34" s="6"/>
      <c r="G34" s="7"/>
      <c r="H34" s="8"/>
      <c r="I34" s="505"/>
      <c r="J34" s="506"/>
      <c r="K34" s="507"/>
      <c r="L34" s="9"/>
      <c r="M34" s="328">
        <f t="shared" si="0"/>
        <v>0</v>
      </c>
      <c r="N34" s="318"/>
    </row>
    <row r="35" spans="1:14" x14ac:dyDescent="0.25">
      <c r="A35" s="318"/>
      <c r="B35" s="329">
        <v>26</v>
      </c>
      <c r="C35" s="444"/>
      <c r="D35" s="441"/>
      <c r="E35" s="445"/>
      <c r="F35" s="6"/>
      <c r="G35" s="7"/>
      <c r="H35" s="8"/>
      <c r="I35" s="505"/>
      <c r="J35" s="506"/>
      <c r="K35" s="507"/>
      <c r="L35" s="9"/>
      <c r="M35" s="328">
        <f t="shared" si="0"/>
        <v>0</v>
      </c>
      <c r="N35" s="318"/>
    </row>
    <row r="36" spans="1:14" x14ac:dyDescent="0.25">
      <c r="A36" s="318"/>
      <c r="B36" s="329">
        <v>27</v>
      </c>
      <c r="C36" s="444"/>
      <c r="D36" s="441"/>
      <c r="E36" s="445"/>
      <c r="F36" s="6"/>
      <c r="G36" s="7"/>
      <c r="H36" s="8"/>
      <c r="I36" s="505"/>
      <c r="J36" s="506"/>
      <c r="K36" s="507"/>
      <c r="L36" s="9"/>
      <c r="M36" s="328">
        <f t="shared" si="0"/>
        <v>0</v>
      </c>
      <c r="N36" s="318"/>
    </row>
    <row r="37" spans="1:14" x14ac:dyDescent="0.25">
      <c r="A37" s="318"/>
      <c r="B37" s="329">
        <v>28</v>
      </c>
      <c r="C37" s="444"/>
      <c r="D37" s="441"/>
      <c r="E37" s="445"/>
      <c r="F37" s="6"/>
      <c r="G37" s="7"/>
      <c r="H37" s="8"/>
      <c r="I37" s="505"/>
      <c r="J37" s="506"/>
      <c r="K37" s="507"/>
      <c r="L37" s="9"/>
      <c r="M37" s="328">
        <f t="shared" si="0"/>
        <v>0</v>
      </c>
      <c r="N37" s="318"/>
    </row>
    <row r="38" spans="1:14" x14ac:dyDescent="0.25">
      <c r="A38" s="318"/>
      <c r="B38" s="329">
        <v>29</v>
      </c>
      <c r="C38" s="441"/>
      <c r="D38" s="442"/>
      <c r="E38" s="443"/>
      <c r="F38" s="6"/>
      <c r="G38" s="7"/>
      <c r="H38" s="8"/>
      <c r="I38" s="505"/>
      <c r="J38" s="506"/>
      <c r="K38" s="507"/>
      <c r="L38" s="9"/>
      <c r="M38" s="328">
        <f t="shared" si="0"/>
        <v>0</v>
      </c>
      <c r="N38" s="318"/>
    </row>
    <row r="39" spans="1:14" x14ac:dyDescent="0.25">
      <c r="A39" s="318"/>
      <c r="B39" s="329">
        <v>30</v>
      </c>
      <c r="C39" s="441"/>
      <c r="D39" s="442"/>
      <c r="E39" s="443"/>
      <c r="F39" s="6"/>
      <c r="G39" s="7"/>
      <c r="H39" s="8"/>
      <c r="I39" s="505"/>
      <c r="J39" s="506"/>
      <c r="K39" s="507"/>
      <c r="L39" s="9"/>
      <c r="M39" s="328">
        <f t="shared" si="0"/>
        <v>0</v>
      </c>
      <c r="N39" s="318"/>
    </row>
    <row r="40" spans="1:14" x14ac:dyDescent="0.25">
      <c r="A40" s="318"/>
      <c r="B40" s="329">
        <v>31</v>
      </c>
      <c r="C40" s="441"/>
      <c r="D40" s="442"/>
      <c r="E40" s="443"/>
      <c r="F40" s="6"/>
      <c r="G40" s="7"/>
      <c r="H40" s="8"/>
      <c r="I40" s="505"/>
      <c r="J40" s="506"/>
      <c r="K40" s="507"/>
      <c r="L40" s="9"/>
      <c r="M40" s="328">
        <f t="shared" si="0"/>
        <v>0</v>
      </c>
      <c r="N40" s="318"/>
    </row>
    <row r="41" spans="1:14" x14ac:dyDescent="0.25">
      <c r="A41" s="318"/>
      <c r="B41" s="329">
        <v>32</v>
      </c>
      <c r="C41" s="441"/>
      <c r="D41" s="442"/>
      <c r="E41" s="443"/>
      <c r="F41" s="6"/>
      <c r="G41" s="7"/>
      <c r="H41" s="8"/>
      <c r="I41" s="505"/>
      <c r="J41" s="506"/>
      <c r="K41" s="507"/>
      <c r="L41" s="9"/>
      <c r="M41" s="328">
        <f t="shared" si="0"/>
        <v>0</v>
      </c>
      <c r="N41" s="318"/>
    </row>
    <row r="42" spans="1:14" x14ac:dyDescent="0.25">
      <c r="A42" s="318"/>
      <c r="B42" s="329">
        <v>33</v>
      </c>
      <c r="C42" s="441"/>
      <c r="D42" s="442"/>
      <c r="E42" s="443"/>
      <c r="F42" s="6"/>
      <c r="G42" s="7"/>
      <c r="H42" s="8"/>
      <c r="I42" s="505"/>
      <c r="J42" s="506"/>
      <c r="K42" s="507"/>
      <c r="L42" s="9"/>
      <c r="M42" s="328">
        <f t="shared" si="0"/>
        <v>0</v>
      </c>
      <c r="N42" s="318"/>
    </row>
    <row r="43" spans="1:14" x14ac:dyDescent="0.25">
      <c r="A43" s="318"/>
      <c r="B43" s="329">
        <v>34</v>
      </c>
      <c r="C43" s="441"/>
      <c r="D43" s="442"/>
      <c r="E43" s="443"/>
      <c r="F43" s="6"/>
      <c r="G43" s="7"/>
      <c r="H43" s="8"/>
      <c r="I43" s="505"/>
      <c r="J43" s="506"/>
      <c r="K43" s="507"/>
      <c r="L43" s="9"/>
      <c r="M43" s="328">
        <f t="shared" si="0"/>
        <v>0</v>
      </c>
      <c r="N43" s="318"/>
    </row>
    <row r="44" spans="1:14" x14ac:dyDescent="0.25">
      <c r="A44" s="318"/>
      <c r="B44" s="329">
        <v>35</v>
      </c>
      <c r="C44" s="441"/>
      <c r="D44" s="442"/>
      <c r="E44" s="443"/>
      <c r="F44" s="6"/>
      <c r="G44" s="7"/>
      <c r="H44" s="8"/>
      <c r="I44" s="505"/>
      <c r="J44" s="506"/>
      <c r="K44" s="507"/>
      <c r="L44" s="9"/>
      <c r="M44" s="328">
        <f t="shared" si="0"/>
        <v>0</v>
      </c>
      <c r="N44" s="318"/>
    </row>
    <row r="45" spans="1:14" ht="15.75" thickBot="1" x14ac:dyDescent="0.3">
      <c r="A45" s="330"/>
      <c r="B45" s="514"/>
      <c r="C45" s="515"/>
      <c r="D45" s="515"/>
      <c r="E45" s="516"/>
      <c r="F45" s="517"/>
      <c r="G45" s="518"/>
      <c r="H45" s="519"/>
      <c r="I45" s="432"/>
      <c r="J45" s="433"/>
      <c r="K45" s="520"/>
      <c r="L45" s="521"/>
      <c r="M45" s="349"/>
      <c r="N45" s="330"/>
    </row>
    <row r="46" spans="1:14" ht="15.75" thickBot="1" x14ac:dyDescent="0.3">
      <c r="A46" s="330"/>
      <c r="B46" s="1064" t="s">
        <v>6</v>
      </c>
      <c r="C46" s="1064"/>
      <c r="D46" s="1064"/>
      <c r="E46" s="1064"/>
      <c r="F46" s="1064"/>
      <c r="G46" s="1065">
        <f>SUM(G10:G44)</f>
        <v>0</v>
      </c>
      <c r="H46" s="1066"/>
      <c r="I46" s="354"/>
      <c r="J46" s="355"/>
      <c r="K46" s="1118" t="s">
        <v>24</v>
      </c>
      <c r="L46" s="1119"/>
      <c r="M46" s="379">
        <f>ROUND(SUM(M10:M45),2)</f>
        <v>0</v>
      </c>
      <c r="N46" s="330"/>
    </row>
    <row r="47" spans="1:14" ht="7.5" customHeight="1" x14ac:dyDescent="0.25">
      <c r="A47" s="330"/>
      <c r="B47" s="334"/>
      <c r="C47" s="334"/>
      <c r="D47" s="334"/>
      <c r="E47" s="334"/>
      <c r="F47" s="334"/>
      <c r="G47" s="335"/>
      <c r="H47" s="336"/>
      <c r="I47" s="336"/>
      <c r="J47" s="336"/>
      <c r="K47" s="330"/>
      <c r="L47" s="337"/>
      <c r="M47" s="338"/>
      <c r="N47" s="330"/>
    </row>
    <row r="48" spans="1:14" ht="17.25" customHeight="1" x14ac:dyDescent="0.25">
      <c r="A48" s="330"/>
      <c r="B48" s="1120" t="s">
        <v>23</v>
      </c>
      <c r="C48" s="1120"/>
      <c r="D48" s="1120"/>
      <c r="E48" s="1120"/>
      <c r="F48" s="1120"/>
      <c r="G48" s="513"/>
      <c r="H48" s="513"/>
      <c r="I48" s="513"/>
      <c r="J48" s="513"/>
      <c r="K48" s="513"/>
      <c r="L48" s="513"/>
      <c r="M48" s="350">
        <v>0</v>
      </c>
      <c r="N48" s="330"/>
    </row>
    <row r="49" spans="1:14" ht="15.75" thickBot="1" x14ac:dyDescent="0.3">
      <c r="A49" s="330"/>
      <c r="B49" s="1120" t="s">
        <v>23</v>
      </c>
      <c r="C49" s="1120"/>
      <c r="D49" s="1120"/>
      <c r="E49" s="1120"/>
      <c r="F49" s="1120"/>
      <c r="G49" s="522"/>
      <c r="H49" s="522"/>
      <c r="I49" s="522"/>
      <c r="J49" s="522"/>
      <c r="K49" s="523"/>
      <c r="L49" s="523"/>
      <c r="M49" s="356">
        <v>0</v>
      </c>
      <c r="N49" s="330"/>
    </row>
    <row r="50" spans="1:14" ht="15.75" thickBot="1" x14ac:dyDescent="0.3">
      <c r="A50" s="330"/>
      <c r="B50" s="524"/>
      <c r="C50" s="525"/>
      <c r="D50" s="525"/>
      <c r="E50" s="525"/>
      <c r="F50" s="525"/>
      <c r="G50" s="525"/>
      <c r="H50" s="525"/>
      <c r="I50" s="525"/>
      <c r="J50" s="525"/>
      <c r="K50" s="1127" t="s">
        <v>110</v>
      </c>
      <c r="L50" s="1128"/>
      <c r="M50" s="380">
        <f>ROUND(SUM(M46+M48+M49),2)</f>
        <v>0</v>
      </c>
      <c r="N50" s="330"/>
    </row>
    <row r="51" spans="1:14" x14ac:dyDescent="0.25">
      <c r="A51" s="330"/>
      <c r="B51" s="1129" t="s">
        <v>84</v>
      </c>
      <c r="C51" s="1129"/>
      <c r="D51" s="1129"/>
      <c r="E51" s="1129"/>
      <c r="F51" s="1129"/>
      <c r="G51" s="1129"/>
      <c r="H51" s="1129"/>
      <c r="I51" s="1129"/>
      <c r="J51" s="1129"/>
      <c r="K51" s="1130"/>
      <c r="L51" s="1130"/>
      <c r="M51" s="1130"/>
      <c r="N51" s="330"/>
    </row>
    <row r="52" spans="1:14" x14ac:dyDescent="0.25">
      <c r="A52" s="330"/>
      <c r="B52" s="1130"/>
      <c r="C52" s="1130"/>
      <c r="D52" s="1130"/>
      <c r="E52" s="1130"/>
      <c r="F52" s="1130"/>
      <c r="G52" s="1130"/>
      <c r="H52" s="1130"/>
      <c r="I52" s="1130"/>
      <c r="J52" s="1130"/>
      <c r="K52" s="1130"/>
      <c r="L52" s="1130"/>
      <c r="M52" s="1130"/>
      <c r="N52" s="330"/>
    </row>
    <row r="53" spans="1:14" ht="15" customHeight="1" x14ac:dyDescent="0.25">
      <c r="A53" s="330"/>
      <c r="B53" s="1130"/>
      <c r="C53" s="1130"/>
      <c r="D53" s="1130"/>
      <c r="E53" s="1130"/>
      <c r="F53" s="1130"/>
      <c r="G53" s="1130"/>
      <c r="H53" s="1130"/>
      <c r="I53" s="1130"/>
      <c r="J53" s="1130"/>
      <c r="K53" s="1130"/>
      <c r="L53" s="1130"/>
      <c r="M53" s="1130"/>
      <c r="N53" s="330"/>
    </row>
    <row r="54" spans="1:14" x14ac:dyDescent="0.25">
      <c r="A54" s="330"/>
      <c r="B54" s="1130"/>
      <c r="C54" s="1130"/>
      <c r="D54" s="1130"/>
      <c r="E54" s="1130"/>
      <c r="F54" s="1130"/>
      <c r="G54" s="1130"/>
      <c r="H54" s="1130"/>
      <c r="I54" s="1130"/>
      <c r="J54" s="1130"/>
      <c r="K54" s="1130"/>
      <c r="L54" s="1130"/>
      <c r="M54" s="1130"/>
      <c r="N54" s="330"/>
    </row>
    <row r="55" spans="1:14" x14ac:dyDescent="0.25">
      <c r="A55" s="330"/>
      <c r="B55" s="1130"/>
      <c r="C55" s="1130"/>
      <c r="D55" s="1130"/>
      <c r="E55" s="1130"/>
      <c r="F55" s="1130"/>
      <c r="G55" s="1130"/>
      <c r="H55" s="1130"/>
      <c r="I55" s="1130"/>
      <c r="J55" s="1130"/>
      <c r="K55" s="1130"/>
      <c r="L55" s="1130"/>
      <c r="M55" s="1130"/>
      <c r="N55" s="330"/>
    </row>
    <row r="56" spans="1:14" ht="15" customHeight="1" x14ac:dyDescent="0.25">
      <c r="A56" s="330"/>
      <c r="B56" s="1131" t="s">
        <v>68</v>
      </c>
      <c r="C56" s="1131"/>
      <c r="D56" s="1131"/>
      <c r="E56" s="1131"/>
      <c r="F56" s="1131"/>
      <c r="G56" s="1131"/>
      <c r="H56" s="1131"/>
      <c r="I56" s="1131"/>
      <c r="J56" s="1131"/>
      <c r="K56" s="1131"/>
      <c r="L56" s="1131"/>
      <c r="M56" s="1131"/>
      <c r="N56" s="330"/>
    </row>
    <row r="57" spans="1:14" ht="15" customHeight="1" x14ac:dyDescent="0.25">
      <c r="A57" s="330"/>
      <c r="B57" s="1131"/>
      <c r="C57" s="1131"/>
      <c r="D57" s="1131"/>
      <c r="E57" s="1131"/>
      <c r="F57" s="1131"/>
      <c r="G57" s="1131"/>
      <c r="H57" s="1131"/>
      <c r="I57" s="1131"/>
      <c r="J57" s="1131"/>
      <c r="K57" s="1131"/>
      <c r="L57" s="1131"/>
      <c r="M57" s="1131"/>
      <c r="N57" s="330"/>
    </row>
    <row r="58" spans="1:14" x14ac:dyDescent="0.25">
      <c r="A58" s="330"/>
      <c r="B58" s="1132" t="s">
        <v>17</v>
      </c>
      <c r="C58" s="1132"/>
      <c r="D58" s="1133"/>
      <c r="E58" s="1134"/>
      <c r="F58" s="1134"/>
      <c r="G58" s="1134"/>
      <c r="H58" s="1134"/>
      <c r="I58" s="1134"/>
      <c r="J58" s="381" t="s">
        <v>18</v>
      </c>
      <c r="K58" s="1133"/>
      <c r="L58" s="1134"/>
      <c r="M58" s="1134"/>
      <c r="N58" s="330"/>
    </row>
    <row r="59" spans="1:14" x14ac:dyDescent="0.25">
      <c r="A59" s="330"/>
      <c r="B59" s="318"/>
      <c r="C59" s="1121"/>
      <c r="D59" s="1121"/>
      <c r="E59" s="1121"/>
      <c r="F59" s="1121"/>
      <c r="G59" s="1121"/>
      <c r="H59" s="1121"/>
      <c r="I59" s="382"/>
      <c r="J59" s="382"/>
      <c r="K59" s="382"/>
      <c r="L59" s="382"/>
      <c r="M59" s="318"/>
      <c r="N59" s="330"/>
    </row>
    <row r="60" spans="1:14" x14ac:dyDescent="0.25">
      <c r="A60" s="330"/>
      <c r="B60" s="1122" t="s">
        <v>19</v>
      </c>
      <c r="C60" s="1122"/>
      <c r="D60" s="1123"/>
      <c r="E60" s="1124"/>
      <c r="F60" s="1124"/>
      <c r="G60" s="1124"/>
      <c r="H60" s="1124"/>
      <c r="I60" s="1124"/>
      <c r="J60" s="1124"/>
      <c r="K60" s="383" t="s">
        <v>16</v>
      </c>
      <c r="L60" s="1125"/>
      <c r="M60" s="1126"/>
      <c r="N60" s="330"/>
    </row>
    <row r="61" spans="1:14" x14ac:dyDescent="0.25">
      <c r="A61" s="330"/>
      <c r="B61" s="330"/>
      <c r="C61" s="330"/>
      <c r="D61" s="330"/>
      <c r="E61" s="330"/>
      <c r="F61" s="330"/>
      <c r="G61" s="330"/>
      <c r="H61" s="330"/>
      <c r="I61" s="330"/>
      <c r="J61" s="330"/>
      <c r="K61" s="330"/>
      <c r="L61" s="330"/>
      <c r="M61" s="342" t="s">
        <v>111</v>
      </c>
      <c r="N61" s="330"/>
    </row>
  </sheetData>
  <sheetProtection algorithmName="SHA-512" hashValue="QcYBLaTQRgYZM3FOYDlLE2qPBQaBfCKJbIsr9HngdlbVO23aS75Q6NcwWG8j3RnHnPEVc5GMnTjbUGUT4UMhrQ==" saltValue="Bwq9r49CYSwjgRt/FuABIg==" spinCount="100000" sheet="1" selectLockedCells="1"/>
  <mergeCells count="107">
    <mergeCell ref="C59:H59"/>
    <mergeCell ref="B60:C60"/>
    <mergeCell ref="D60:J60"/>
    <mergeCell ref="L60:M60"/>
    <mergeCell ref="B50:J50"/>
    <mergeCell ref="K50:L50"/>
    <mergeCell ref="B51:M55"/>
    <mergeCell ref="B56:M57"/>
    <mergeCell ref="B58:C58"/>
    <mergeCell ref="D58:I58"/>
    <mergeCell ref="K58:M58"/>
    <mergeCell ref="B46:F46"/>
    <mergeCell ref="G46:H46"/>
    <mergeCell ref="K46:L46"/>
    <mergeCell ref="B48:F48"/>
    <mergeCell ref="G48:L48"/>
    <mergeCell ref="B49:F49"/>
    <mergeCell ref="G49:L49"/>
    <mergeCell ref="C43:E43"/>
    <mergeCell ref="I43:K43"/>
    <mergeCell ref="C44:E44"/>
    <mergeCell ref="I44:K44"/>
    <mergeCell ref="B45:E45"/>
    <mergeCell ref="F45:H45"/>
    <mergeCell ref="I45:L45"/>
    <mergeCell ref="C40:E40"/>
    <mergeCell ref="I40:K40"/>
    <mergeCell ref="C41:E41"/>
    <mergeCell ref="I41:K41"/>
    <mergeCell ref="C42:E42"/>
    <mergeCell ref="I42:K42"/>
    <mergeCell ref="C37:E37"/>
    <mergeCell ref="I37:K37"/>
    <mergeCell ref="C38:E38"/>
    <mergeCell ref="I38:K38"/>
    <mergeCell ref="C39:E39"/>
    <mergeCell ref="I39:K39"/>
    <mergeCell ref="C34:E34"/>
    <mergeCell ref="I34:K34"/>
    <mergeCell ref="C35:E35"/>
    <mergeCell ref="I35:K35"/>
    <mergeCell ref="C36:E36"/>
    <mergeCell ref="I36:K36"/>
    <mergeCell ref="C31:E31"/>
    <mergeCell ref="I31:K31"/>
    <mergeCell ref="C32:E32"/>
    <mergeCell ref="I32:K32"/>
    <mergeCell ref="C33:E33"/>
    <mergeCell ref="I33:K33"/>
    <mergeCell ref="C28:E28"/>
    <mergeCell ref="I28:K28"/>
    <mergeCell ref="C29:E29"/>
    <mergeCell ref="I29:K29"/>
    <mergeCell ref="C30:E30"/>
    <mergeCell ref="I30:K30"/>
    <mergeCell ref="C25:E25"/>
    <mergeCell ref="I25:K25"/>
    <mergeCell ref="C26:E26"/>
    <mergeCell ref="I26:K26"/>
    <mergeCell ref="C27:E27"/>
    <mergeCell ref="I27:K27"/>
    <mergeCell ref="C22:E22"/>
    <mergeCell ref="I22:K22"/>
    <mergeCell ref="C23:E23"/>
    <mergeCell ref="I23:K23"/>
    <mergeCell ref="C24:E24"/>
    <mergeCell ref="I24:K24"/>
    <mergeCell ref="C19:E19"/>
    <mergeCell ref="I19:K19"/>
    <mergeCell ref="C20:E20"/>
    <mergeCell ref="I20:K20"/>
    <mergeCell ref="C21:E21"/>
    <mergeCell ref="I21:K21"/>
    <mergeCell ref="C16:E16"/>
    <mergeCell ref="I16:K16"/>
    <mergeCell ref="C17:E17"/>
    <mergeCell ref="I17:K17"/>
    <mergeCell ref="C18:E18"/>
    <mergeCell ref="I18:K18"/>
    <mergeCell ref="C13:E13"/>
    <mergeCell ref="I13:K13"/>
    <mergeCell ref="C14:E14"/>
    <mergeCell ref="I14:K14"/>
    <mergeCell ref="C15:E15"/>
    <mergeCell ref="I15:K15"/>
    <mergeCell ref="C11:E11"/>
    <mergeCell ref="I11:K11"/>
    <mergeCell ref="C12:E12"/>
    <mergeCell ref="I12:K12"/>
    <mergeCell ref="B6:E6"/>
    <mergeCell ref="C7:M7"/>
    <mergeCell ref="B8:E9"/>
    <mergeCell ref="F8:F9"/>
    <mergeCell ref="G8:G9"/>
    <mergeCell ref="H8:H9"/>
    <mergeCell ref="I8:K9"/>
    <mergeCell ref="L8:L9"/>
    <mergeCell ref="M8:M9"/>
    <mergeCell ref="A1:M1"/>
    <mergeCell ref="A2:M2"/>
    <mergeCell ref="E3:J4"/>
    <mergeCell ref="B4:D4"/>
    <mergeCell ref="L4:M4"/>
    <mergeCell ref="C5:M5"/>
    <mergeCell ref="P8:S8"/>
    <mergeCell ref="C10:E10"/>
    <mergeCell ref="I10:K10"/>
  </mergeCells>
  <printOptions horizontalCentered="1" verticalCentered="1"/>
  <pageMargins left="0.25" right="0.25" top="0.75" bottom="0.75" header="0.3" footer="0.3"/>
  <pageSetup scale="78" orientation="portrait" blackAndWhite="1"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C9ED2-9181-4AD1-AB64-7CE3A7484A3A}">
  <sheetPr>
    <tabColor theme="9" tint="0.59999389629810485"/>
    <pageSetUpPr fitToPage="1"/>
  </sheetPr>
  <dimension ref="A1:P63"/>
  <sheetViews>
    <sheetView showGridLines="0" showRowColHeaders="0" zoomScale="140" zoomScaleNormal="140" workbookViewId="0">
      <selection activeCell="J2" sqref="J2"/>
    </sheetView>
  </sheetViews>
  <sheetFormatPr defaultRowHeight="12.75" x14ac:dyDescent="0.2"/>
  <cols>
    <col min="1" max="1" width="1.42578125" style="1" customWidth="1"/>
    <col min="2" max="2" width="4.5703125" style="1" customWidth="1"/>
    <col min="3" max="3" width="13.85546875" style="1" customWidth="1"/>
    <col min="4" max="4" width="11.7109375" style="1" customWidth="1"/>
    <col min="5" max="5" width="9.7109375" style="1" bestFit="1" customWidth="1"/>
    <col min="6" max="6" width="9.140625" style="1" bestFit="1" customWidth="1"/>
    <col min="7" max="7" width="12" style="1" customWidth="1"/>
    <col min="8" max="8" width="11.5703125" style="1" customWidth="1"/>
    <col min="9" max="9" width="9.7109375" style="1" bestFit="1" customWidth="1"/>
    <col min="10" max="10" width="9.140625" style="1"/>
    <col min="11" max="11" width="1.42578125" style="1" customWidth="1"/>
    <col min="12" max="257" width="9.140625" style="1"/>
    <col min="258" max="258" width="4.5703125" style="1" customWidth="1"/>
    <col min="259" max="259" width="13.85546875" style="1" customWidth="1"/>
    <col min="260" max="260" width="11.7109375" style="1" customWidth="1"/>
    <col min="261" max="261" width="9.7109375" style="1" bestFit="1" customWidth="1"/>
    <col min="262" max="262" width="9.140625" style="1" bestFit="1" customWidth="1"/>
    <col min="263" max="263" width="12" style="1" customWidth="1"/>
    <col min="264" max="264" width="11.5703125" style="1" customWidth="1"/>
    <col min="265" max="265" width="9.7109375" style="1" bestFit="1" customWidth="1"/>
    <col min="266" max="513" width="9.140625" style="1"/>
    <col min="514" max="514" width="4.5703125" style="1" customWidth="1"/>
    <col min="515" max="515" width="13.85546875" style="1" customWidth="1"/>
    <col min="516" max="516" width="11.7109375" style="1" customWidth="1"/>
    <col min="517" max="517" width="9.7109375" style="1" bestFit="1" customWidth="1"/>
    <col min="518" max="518" width="9.140625" style="1" bestFit="1" customWidth="1"/>
    <col min="519" max="519" width="12" style="1" customWidth="1"/>
    <col min="520" max="520" width="11.5703125" style="1" customWidth="1"/>
    <col min="521" max="521" width="9.7109375" style="1" bestFit="1" customWidth="1"/>
    <col min="522" max="769" width="9.140625" style="1"/>
    <col min="770" max="770" width="4.5703125" style="1" customWidth="1"/>
    <col min="771" max="771" width="13.85546875" style="1" customWidth="1"/>
    <col min="772" max="772" width="11.7109375" style="1" customWidth="1"/>
    <col min="773" max="773" width="9.7109375" style="1" bestFit="1" customWidth="1"/>
    <col min="774" max="774" width="9.140625" style="1" bestFit="1" customWidth="1"/>
    <col min="775" max="775" width="12" style="1" customWidth="1"/>
    <col min="776" max="776" width="11.5703125" style="1" customWidth="1"/>
    <col min="777" max="777" width="9.7109375" style="1" bestFit="1" customWidth="1"/>
    <col min="778" max="1025" width="9.140625" style="1"/>
    <col min="1026" max="1026" width="4.5703125" style="1" customWidth="1"/>
    <col min="1027" max="1027" width="13.85546875" style="1" customWidth="1"/>
    <col min="1028" max="1028" width="11.7109375" style="1" customWidth="1"/>
    <col min="1029" max="1029" width="9.7109375" style="1" bestFit="1" customWidth="1"/>
    <col min="1030" max="1030" width="9.140625" style="1" bestFit="1" customWidth="1"/>
    <col min="1031" max="1031" width="12" style="1" customWidth="1"/>
    <col min="1032" max="1032" width="11.5703125" style="1" customWidth="1"/>
    <col min="1033" max="1033" width="9.7109375" style="1" bestFit="1" customWidth="1"/>
    <col min="1034" max="1281" width="9.140625" style="1"/>
    <col min="1282" max="1282" width="4.5703125" style="1" customWidth="1"/>
    <col min="1283" max="1283" width="13.85546875" style="1" customWidth="1"/>
    <col min="1284" max="1284" width="11.7109375" style="1" customWidth="1"/>
    <col min="1285" max="1285" width="9.7109375" style="1" bestFit="1" customWidth="1"/>
    <col min="1286" max="1286" width="9.140625" style="1" bestFit="1" customWidth="1"/>
    <col min="1287" max="1287" width="12" style="1" customWidth="1"/>
    <col min="1288" max="1288" width="11.5703125" style="1" customWidth="1"/>
    <col min="1289" max="1289" width="9.7109375" style="1" bestFit="1" customWidth="1"/>
    <col min="1290" max="1537" width="9.140625" style="1"/>
    <col min="1538" max="1538" width="4.5703125" style="1" customWidth="1"/>
    <col min="1539" max="1539" width="13.85546875" style="1" customWidth="1"/>
    <col min="1540" max="1540" width="11.7109375" style="1" customWidth="1"/>
    <col min="1541" max="1541" width="9.7109375" style="1" bestFit="1" customWidth="1"/>
    <col min="1542" max="1542" width="9.140625" style="1" bestFit="1" customWidth="1"/>
    <col min="1543" max="1543" width="12" style="1" customWidth="1"/>
    <col min="1544" max="1544" width="11.5703125" style="1" customWidth="1"/>
    <col min="1545" max="1545" width="9.7109375" style="1" bestFit="1" customWidth="1"/>
    <col min="1546" max="1793" width="9.140625" style="1"/>
    <col min="1794" max="1794" width="4.5703125" style="1" customWidth="1"/>
    <col min="1795" max="1795" width="13.85546875" style="1" customWidth="1"/>
    <col min="1796" max="1796" width="11.7109375" style="1" customWidth="1"/>
    <col min="1797" max="1797" width="9.7109375" style="1" bestFit="1" customWidth="1"/>
    <col min="1798" max="1798" width="9.140625" style="1" bestFit="1" customWidth="1"/>
    <col min="1799" max="1799" width="12" style="1" customWidth="1"/>
    <col min="1800" max="1800" width="11.5703125" style="1" customWidth="1"/>
    <col min="1801" max="1801" width="9.7109375" style="1" bestFit="1" customWidth="1"/>
    <col min="1802" max="2049" width="9.140625" style="1"/>
    <col min="2050" max="2050" width="4.5703125" style="1" customWidth="1"/>
    <col min="2051" max="2051" width="13.85546875" style="1" customWidth="1"/>
    <col min="2052" max="2052" width="11.7109375" style="1" customWidth="1"/>
    <col min="2053" max="2053" width="9.7109375" style="1" bestFit="1" customWidth="1"/>
    <col min="2054" max="2054" width="9.140625" style="1" bestFit="1" customWidth="1"/>
    <col min="2055" max="2055" width="12" style="1" customWidth="1"/>
    <col min="2056" max="2056" width="11.5703125" style="1" customWidth="1"/>
    <col min="2057" max="2057" width="9.7109375" style="1" bestFit="1" customWidth="1"/>
    <col min="2058" max="2305" width="9.140625" style="1"/>
    <col min="2306" max="2306" width="4.5703125" style="1" customWidth="1"/>
    <col min="2307" max="2307" width="13.85546875" style="1" customWidth="1"/>
    <col min="2308" max="2308" width="11.7109375" style="1" customWidth="1"/>
    <col min="2309" max="2309" width="9.7109375" style="1" bestFit="1" customWidth="1"/>
    <col min="2310" max="2310" width="9.140625" style="1" bestFit="1" customWidth="1"/>
    <col min="2311" max="2311" width="12" style="1" customWidth="1"/>
    <col min="2312" max="2312" width="11.5703125" style="1" customWidth="1"/>
    <col min="2313" max="2313" width="9.7109375" style="1" bestFit="1" customWidth="1"/>
    <col min="2314" max="2561" width="9.140625" style="1"/>
    <col min="2562" max="2562" width="4.5703125" style="1" customWidth="1"/>
    <col min="2563" max="2563" width="13.85546875" style="1" customWidth="1"/>
    <col min="2564" max="2564" width="11.7109375" style="1" customWidth="1"/>
    <col min="2565" max="2565" width="9.7109375" style="1" bestFit="1" customWidth="1"/>
    <col min="2566" max="2566" width="9.140625" style="1" bestFit="1" customWidth="1"/>
    <col min="2567" max="2567" width="12" style="1" customWidth="1"/>
    <col min="2568" max="2568" width="11.5703125" style="1" customWidth="1"/>
    <col min="2569" max="2569" width="9.7109375" style="1" bestFit="1" customWidth="1"/>
    <col min="2570" max="2817" width="9.140625" style="1"/>
    <col min="2818" max="2818" width="4.5703125" style="1" customWidth="1"/>
    <col min="2819" max="2819" width="13.85546875" style="1" customWidth="1"/>
    <col min="2820" max="2820" width="11.7109375" style="1" customWidth="1"/>
    <col min="2821" max="2821" width="9.7109375" style="1" bestFit="1" customWidth="1"/>
    <col min="2822" max="2822" width="9.140625" style="1" bestFit="1" customWidth="1"/>
    <col min="2823" max="2823" width="12" style="1" customWidth="1"/>
    <col min="2824" max="2824" width="11.5703125" style="1" customWidth="1"/>
    <col min="2825" max="2825" width="9.7109375" style="1" bestFit="1" customWidth="1"/>
    <col min="2826" max="3073" width="9.140625" style="1"/>
    <col min="3074" max="3074" width="4.5703125" style="1" customWidth="1"/>
    <col min="3075" max="3075" width="13.85546875" style="1" customWidth="1"/>
    <col min="3076" max="3076" width="11.7109375" style="1" customWidth="1"/>
    <col min="3077" max="3077" width="9.7109375" style="1" bestFit="1" customWidth="1"/>
    <col min="3078" max="3078" width="9.140625" style="1" bestFit="1" customWidth="1"/>
    <col min="3079" max="3079" width="12" style="1" customWidth="1"/>
    <col min="3080" max="3080" width="11.5703125" style="1" customWidth="1"/>
    <col min="3081" max="3081" width="9.7109375" style="1" bestFit="1" customWidth="1"/>
    <col min="3082" max="3329" width="9.140625" style="1"/>
    <col min="3330" max="3330" width="4.5703125" style="1" customWidth="1"/>
    <col min="3331" max="3331" width="13.85546875" style="1" customWidth="1"/>
    <col min="3332" max="3332" width="11.7109375" style="1" customWidth="1"/>
    <col min="3333" max="3333" width="9.7109375" style="1" bestFit="1" customWidth="1"/>
    <col min="3334" max="3334" width="9.140625" style="1" bestFit="1" customWidth="1"/>
    <col min="3335" max="3335" width="12" style="1" customWidth="1"/>
    <col min="3336" max="3336" width="11.5703125" style="1" customWidth="1"/>
    <col min="3337" max="3337" width="9.7109375" style="1" bestFit="1" customWidth="1"/>
    <col min="3338" max="3585" width="9.140625" style="1"/>
    <col min="3586" max="3586" width="4.5703125" style="1" customWidth="1"/>
    <col min="3587" max="3587" width="13.85546875" style="1" customWidth="1"/>
    <col min="3588" max="3588" width="11.7109375" style="1" customWidth="1"/>
    <col min="3589" max="3589" width="9.7109375" style="1" bestFit="1" customWidth="1"/>
    <col min="3590" max="3590" width="9.140625" style="1" bestFit="1" customWidth="1"/>
    <col min="3591" max="3591" width="12" style="1" customWidth="1"/>
    <col min="3592" max="3592" width="11.5703125" style="1" customWidth="1"/>
    <col min="3593" max="3593" width="9.7109375" style="1" bestFit="1" customWidth="1"/>
    <col min="3594" max="3841" width="9.140625" style="1"/>
    <col min="3842" max="3842" width="4.5703125" style="1" customWidth="1"/>
    <col min="3843" max="3843" width="13.85546875" style="1" customWidth="1"/>
    <col min="3844" max="3844" width="11.7109375" style="1" customWidth="1"/>
    <col min="3845" max="3845" width="9.7109375" style="1" bestFit="1" customWidth="1"/>
    <col min="3846" max="3846" width="9.140625" style="1" bestFit="1" customWidth="1"/>
    <col min="3847" max="3847" width="12" style="1" customWidth="1"/>
    <col min="3848" max="3848" width="11.5703125" style="1" customWidth="1"/>
    <col min="3849" max="3849" width="9.7109375" style="1" bestFit="1" customWidth="1"/>
    <col min="3850" max="4097" width="9.140625" style="1"/>
    <col min="4098" max="4098" width="4.5703125" style="1" customWidth="1"/>
    <col min="4099" max="4099" width="13.85546875" style="1" customWidth="1"/>
    <col min="4100" max="4100" width="11.7109375" style="1" customWidth="1"/>
    <col min="4101" max="4101" width="9.7109375" style="1" bestFit="1" customWidth="1"/>
    <col min="4102" max="4102" width="9.140625" style="1" bestFit="1" customWidth="1"/>
    <col min="4103" max="4103" width="12" style="1" customWidth="1"/>
    <col min="4104" max="4104" width="11.5703125" style="1" customWidth="1"/>
    <col min="4105" max="4105" width="9.7109375" style="1" bestFit="1" customWidth="1"/>
    <col min="4106" max="4353" width="9.140625" style="1"/>
    <col min="4354" max="4354" width="4.5703125" style="1" customWidth="1"/>
    <col min="4355" max="4355" width="13.85546875" style="1" customWidth="1"/>
    <col min="4356" max="4356" width="11.7109375" style="1" customWidth="1"/>
    <col min="4357" max="4357" width="9.7109375" style="1" bestFit="1" customWidth="1"/>
    <col min="4358" max="4358" width="9.140625" style="1" bestFit="1" customWidth="1"/>
    <col min="4359" max="4359" width="12" style="1" customWidth="1"/>
    <col min="4360" max="4360" width="11.5703125" style="1" customWidth="1"/>
    <col min="4361" max="4361" width="9.7109375" style="1" bestFit="1" customWidth="1"/>
    <col min="4362" max="4609" width="9.140625" style="1"/>
    <col min="4610" max="4610" width="4.5703125" style="1" customWidth="1"/>
    <col min="4611" max="4611" width="13.85546875" style="1" customWidth="1"/>
    <col min="4612" max="4612" width="11.7109375" style="1" customWidth="1"/>
    <col min="4613" max="4613" width="9.7109375" style="1" bestFit="1" customWidth="1"/>
    <col min="4614" max="4614" width="9.140625" style="1" bestFit="1" customWidth="1"/>
    <col min="4615" max="4615" width="12" style="1" customWidth="1"/>
    <col min="4616" max="4616" width="11.5703125" style="1" customWidth="1"/>
    <col min="4617" max="4617" width="9.7109375" style="1" bestFit="1" customWidth="1"/>
    <col min="4618" max="4865" width="9.140625" style="1"/>
    <col min="4866" max="4866" width="4.5703125" style="1" customWidth="1"/>
    <col min="4867" max="4867" width="13.85546875" style="1" customWidth="1"/>
    <col min="4868" max="4868" width="11.7109375" style="1" customWidth="1"/>
    <col min="4869" max="4869" width="9.7109375" style="1" bestFit="1" customWidth="1"/>
    <col min="4870" max="4870" width="9.140625" style="1" bestFit="1" customWidth="1"/>
    <col min="4871" max="4871" width="12" style="1" customWidth="1"/>
    <col min="4872" max="4872" width="11.5703125" style="1" customWidth="1"/>
    <col min="4873" max="4873" width="9.7109375" style="1" bestFit="1" customWidth="1"/>
    <col min="4874" max="5121" width="9.140625" style="1"/>
    <col min="5122" max="5122" width="4.5703125" style="1" customWidth="1"/>
    <col min="5123" max="5123" width="13.85546875" style="1" customWidth="1"/>
    <col min="5124" max="5124" width="11.7109375" style="1" customWidth="1"/>
    <col min="5125" max="5125" width="9.7109375" style="1" bestFit="1" customWidth="1"/>
    <col min="5126" max="5126" width="9.140625" style="1" bestFit="1" customWidth="1"/>
    <col min="5127" max="5127" width="12" style="1" customWidth="1"/>
    <col min="5128" max="5128" width="11.5703125" style="1" customWidth="1"/>
    <col min="5129" max="5129" width="9.7109375" style="1" bestFit="1" customWidth="1"/>
    <col min="5130" max="5377" width="9.140625" style="1"/>
    <col min="5378" max="5378" width="4.5703125" style="1" customWidth="1"/>
    <col min="5379" max="5379" width="13.85546875" style="1" customWidth="1"/>
    <col min="5380" max="5380" width="11.7109375" style="1" customWidth="1"/>
    <col min="5381" max="5381" width="9.7109375" style="1" bestFit="1" customWidth="1"/>
    <col min="5382" max="5382" width="9.140625" style="1" bestFit="1" customWidth="1"/>
    <col min="5383" max="5383" width="12" style="1" customWidth="1"/>
    <col min="5384" max="5384" width="11.5703125" style="1" customWidth="1"/>
    <col min="5385" max="5385" width="9.7109375" style="1" bestFit="1" customWidth="1"/>
    <col min="5386" max="5633" width="9.140625" style="1"/>
    <col min="5634" max="5634" width="4.5703125" style="1" customWidth="1"/>
    <col min="5635" max="5635" width="13.85546875" style="1" customWidth="1"/>
    <col min="5636" max="5636" width="11.7109375" style="1" customWidth="1"/>
    <col min="5637" max="5637" width="9.7109375" style="1" bestFit="1" customWidth="1"/>
    <col min="5638" max="5638" width="9.140625" style="1" bestFit="1" customWidth="1"/>
    <col min="5639" max="5639" width="12" style="1" customWidth="1"/>
    <col min="5640" max="5640" width="11.5703125" style="1" customWidth="1"/>
    <col min="5641" max="5641" width="9.7109375" style="1" bestFit="1" customWidth="1"/>
    <col min="5642" max="5889" width="9.140625" style="1"/>
    <col min="5890" max="5890" width="4.5703125" style="1" customWidth="1"/>
    <col min="5891" max="5891" width="13.85546875" style="1" customWidth="1"/>
    <col min="5892" max="5892" width="11.7109375" style="1" customWidth="1"/>
    <col min="5893" max="5893" width="9.7109375" style="1" bestFit="1" customWidth="1"/>
    <col min="5894" max="5894" width="9.140625" style="1" bestFit="1" customWidth="1"/>
    <col min="5895" max="5895" width="12" style="1" customWidth="1"/>
    <col min="5896" max="5896" width="11.5703125" style="1" customWidth="1"/>
    <col min="5897" max="5897" width="9.7109375" style="1" bestFit="1" customWidth="1"/>
    <col min="5898" max="6145" width="9.140625" style="1"/>
    <col min="6146" max="6146" width="4.5703125" style="1" customWidth="1"/>
    <col min="6147" max="6147" width="13.85546875" style="1" customWidth="1"/>
    <col min="6148" max="6148" width="11.7109375" style="1" customWidth="1"/>
    <col min="6149" max="6149" width="9.7109375" style="1" bestFit="1" customWidth="1"/>
    <col min="6150" max="6150" width="9.140625" style="1" bestFit="1" customWidth="1"/>
    <col min="6151" max="6151" width="12" style="1" customWidth="1"/>
    <col min="6152" max="6152" width="11.5703125" style="1" customWidth="1"/>
    <col min="6153" max="6153" width="9.7109375" style="1" bestFit="1" customWidth="1"/>
    <col min="6154" max="6401" width="9.140625" style="1"/>
    <col min="6402" max="6402" width="4.5703125" style="1" customWidth="1"/>
    <col min="6403" max="6403" width="13.85546875" style="1" customWidth="1"/>
    <col min="6404" max="6404" width="11.7109375" style="1" customWidth="1"/>
    <col min="6405" max="6405" width="9.7109375" style="1" bestFit="1" customWidth="1"/>
    <col min="6406" max="6406" width="9.140625" style="1" bestFit="1" customWidth="1"/>
    <col min="6407" max="6407" width="12" style="1" customWidth="1"/>
    <col min="6408" max="6408" width="11.5703125" style="1" customWidth="1"/>
    <col min="6409" max="6409" width="9.7109375" style="1" bestFit="1" customWidth="1"/>
    <col min="6410" max="6657" width="9.140625" style="1"/>
    <col min="6658" max="6658" width="4.5703125" style="1" customWidth="1"/>
    <col min="6659" max="6659" width="13.85546875" style="1" customWidth="1"/>
    <col min="6660" max="6660" width="11.7109375" style="1" customWidth="1"/>
    <col min="6661" max="6661" width="9.7109375" style="1" bestFit="1" customWidth="1"/>
    <col min="6662" max="6662" width="9.140625" style="1" bestFit="1" customWidth="1"/>
    <col min="6663" max="6663" width="12" style="1" customWidth="1"/>
    <col min="6664" max="6664" width="11.5703125" style="1" customWidth="1"/>
    <col min="6665" max="6665" width="9.7109375" style="1" bestFit="1" customWidth="1"/>
    <col min="6666" max="6913" width="9.140625" style="1"/>
    <col min="6914" max="6914" width="4.5703125" style="1" customWidth="1"/>
    <col min="6915" max="6915" width="13.85546875" style="1" customWidth="1"/>
    <col min="6916" max="6916" width="11.7109375" style="1" customWidth="1"/>
    <col min="6917" max="6917" width="9.7109375" style="1" bestFit="1" customWidth="1"/>
    <col min="6918" max="6918" width="9.140625" style="1" bestFit="1" customWidth="1"/>
    <col min="6919" max="6919" width="12" style="1" customWidth="1"/>
    <col min="6920" max="6920" width="11.5703125" style="1" customWidth="1"/>
    <col min="6921" max="6921" width="9.7109375" style="1" bestFit="1" customWidth="1"/>
    <col min="6922" max="7169" width="9.140625" style="1"/>
    <col min="7170" max="7170" width="4.5703125" style="1" customWidth="1"/>
    <col min="7171" max="7171" width="13.85546875" style="1" customWidth="1"/>
    <col min="7172" max="7172" width="11.7109375" style="1" customWidth="1"/>
    <col min="7173" max="7173" width="9.7109375" style="1" bestFit="1" customWidth="1"/>
    <col min="7174" max="7174" width="9.140625" style="1" bestFit="1" customWidth="1"/>
    <col min="7175" max="7175" width="12" style="1" customWidth="1"/>
    <col min="7176" max="7176" width="11.5703125" style="1" customWidth="1"/>
    <col min="7177" max="7177" width="9.7109375" style="1" bestFit="1" customWidth="1"/>
    <col min="7178" max="7425" width="9.140625" style="1"/>
    <col min="7426" max="7426" width="4.5703125" style="1" customWidth="1"/>
    <col min="7427" max="7427" width="13.85546875" style="1" customWidth="1"/>
    <col min="7428" max="7428" width="11.7109375" style="1" customWidth="1"/>
    <col min="7429" max="7429" width="9.7109375" style="1" bestFit="1" customWidth="1"/>
    <col min="7430" max="7430" width="9.140625" style="1" bestFit="1" customWidth="1"/>
    <col min="7431" max="7431" width="12" style="1" customWidth="1"/>
    <col min="7432" max="7432" width="11.5703125" style="1" customWidth="1"/>
    <col min="7433" max="7433" width="9.7109375" style="1" bestFit="1" customWidth="1"/>
    <col min="7434" max="7681" width="9.140625" style="1"/>
    <col min="7682" max="7682" width="4.5703125" style="1" customWidth="1"/>
    <col min="7683" max="7683" width="13.85546875" style="1" customWidth="1"/>
    <col min="7684" max="7684" width="11.7109375" style="1" customWidth="1"/>
    <col min="7685" max="7685" width="9.7109375" style="1" bestFit="1" customWidth="1"/>
    <col min="7686" max="7686" width="9.140625" style="1" bestFit="1" customWidth="1"/>
    <col min="7687" max="7687" width="12" style="1" customWidth="1"/>
    <col min="7688" max="7688" width="11.5703125" style="1" customWidth="1"/>
    <col min="7689" max="7689" width="9.7109375" style="1" bestFit="1" customWidth="1"/>
    <col min="7690" max="7937" width="9.140625" style="1"/>
    <col min="7938" max="7938" width="4.5703125" style="1" customWidth="1"/>
    <col min="7939" max="7939" width="13.85546875" style="1" customWidth="1"/>
    <col min="7940" max="7940" width="11.7109375" style="1" customWidth="1"/>
    <col min="7941" max="7941" width="9.7109375" style="1" bestFit="1" customWidth="1"/>
    <col min="7942" max="7942" width="9.140625" style="1" bestFit="1" customWidth="1"/>
    <col min="7943" max="7943" width="12" style="1" customWidth="1"/>
    <col min="7944" max="7944" width="11.5703125" style="1" customWidth="1"/>
    <col min="7945" max="7945" width="9.7109375" style="1" bestFit="1" customWidth="1"/>
    <col min="7946" max="8193" width="9.140625" style="1"/>
    <col min="8194" max="8194" width="4.5703125" style="1" customWidth="1"/>
    <col min="8195" max="8195" width="13.85546875" style="1" customWidth="1"/>
    <col min="8196" max="8196" width="11.7109375" style="1" customWidth="1"/>
    <col min="8197" max="8197" width="9.7109375" style="1" bestFit="1" customWidth="1"/>
    <col min="8198" max="8198" width="9.140625" style="1" bestFit="1" customWidth="1"/>
    <col min="8199" max="8199" width="12" style="1" customWidth="1"/>
    <col min="8200" max="8200" width="11.5703125" style="1" customWidth="1"/>
    <col min="8201" max="8201" width="9.7109375" style="1" bestFit="1" customWidth="1"/>
    <col min="8202" max="8449" width="9.140625" style="1"/>
    <col min="8450" max="8450" width="4.5703125" style="1" customWidth="1"/>
    <col min="8451" max="8451" width="13.85546875" style="1" customWidth="1"/>
    <col min="8452" max="8452" width="11.7109375" style="1" customWidth="1"/>
    <col min="8453" max="8453" width="9.7109375" style="1" bestFit="1" customWidth="1"/>
    <col min="8454" max="8454" width="9.140625" style="1" bestFit="1" customWidth="1"/>
    <col min="8455" max="8455" width="12" style="1" customWidth="1"/>
    <col min="8456" max="8456" width="11.5703125" style="1" customWidth="1"/>
    <col min="8457" max="8457" width="9.7109375" style="1" bestFit="1" customWidth="1"/>
    <col min="8458" max="8705" width="9.140625" style="1"/>
    <col min="8706" max="8706" width="4.5703125" style="1" customWidth="1"/>
    <col min="8707" max="8707" width="13.85546875" style="1" customWidth="1"/>
    <col min="8708" max="8708" width="11.7109375" style="1" customWidth="1"/>
    <col min="8709" max="8709" width="9.7109375" style="1" bestFit="1" customWidth="1"/>
    <col min="8710" max="8710" width="9.140625" style="1" bestFit="1" customWidth="1"/>
    <col min="8711" max="8711" width="12" style="1" customWidth="1"/>
    <col min="8712" max="8712" width="11.5703125" style="1" customWidth="1"/>
    <col min="8713" max="8713" width="9.7109375" style="1" bestFit="1" customWidth="1"/>
    <col min="8714" max="8961" width="9.140625" style="1"/>
    <col min="8962" max="8962" width="4.5703125" style="1" customWidth="1"/>
    <col min="8963" max="8963" width="13.85546875" style="1" customWidth="1"/>
    <col min="8964" max="8964" width="11.7109375" style="1" customWidth="1"/>
    <col min="8965" max="8965" width="9.7109375" style="1" bestFit="1" customWidth="1"/>
    <col min="8966" max="8966" width="9.140625" style="1" bestFit="1" customWidth="1"/>
    <col min="8967" max="8967" width="12" style="1" customWidth="1"/>
    <col min="8968" max="8968" width="11.5703125" style="1" customWidth="1"/>
    <col min="8969" max="8969" width="9.7109375" style="1" bestFit="1" customWidth="1"/>
    <col min="8970" max="9217" width="9.140625" style="1"/>
    <col min="9218" max="9218" width="4.5703125" style="1" customWidth="1"/>
    <col min="9219" max="9219" width="13.85546875" style="1" customWidth="1"/>
    <col min="9220" max="9220" width="11.7109375" style="1" customWidth="1"/>
    <col min="9221" max="9221" width="9.7109375" style="1" bestFit="1" customWidth="1"/>
    <col min="9222" max="9222" width="9.140625" style="1" bestFit="1" customWidth="1"/>
    <col min="9223" max="9223" width="12" style="1" customWidth="1"/>
    <col min="9224" max="9224" width="11.5703125" style="1" customWidth="1"/>
    <col min="9225" max="9225" width="9.7109375" style="1" bestFit="1" customWidth="1"/>
    <col min="9226" max="9473" width="9.140625" style="1"/>
    <col min="9474" max="9474" width="4.5703125" style="1" customWidth="1"/>
    <col min="9475" max="9475" width="13.85546875" style="1" customWidth="1"/>
    <col min="9476" max="9476" width="11.7109375" style="1" customWidth="1"/>
    <col min="9477" max="9477" width="9.7109375" style="1" bestFit="1" customWidth="1"/>
    <col min="9478" max="9478" width="9.140625" style="1" bestFit="1" customWidth="1"/>
    <col min="9479" max="9479" width="12" style="1" customWidth="1"/>
    <col min="9480" max="9480" width="11.5703125" style="1" customWidth="1"/>
    <col min="9481" max="9481" width="9.7109375" style="1" bestFit="1" customWidth="1"/>
    <col min="9482" max="9729" width="9.140625" style="1"/>
    <col min="9730" max="9730" width="4.5703125" style="1" customWidth="1"/>
    <col min="9731" max="9731" width="13.85546875" style="1" customWidth="1"/>
    <col min="9732" max="9732" width="11.7109375" style="1" customWidth="1"/>
    <col min="9733" max="9733" width="9.7109375" style="1" bestFit="1" customWidth="1"/>
    <col min="9734" max="9734" width="9.140625" style="1" bestFit="1" customWidth="1"/>
    <col min="9735" max="9735" width="12" style="1" customWidth="1"/>
    <col min="9736" max="9736" width="11.5703125" style="1" customWidth="1"/>
    <col min="9737" max="9737" width="9.7109375" style="1" bestFit="1" customWidth="1"/>
    <col min="9738" max="9985" width="9.140625" style="1"/>
    <col min="9986" max="9986" width="4.5703125" style="1" customWidth="1"/>
    <col min="9987" max="9987" width="13.85546875" style="1" customWidth="1"/>
    <col min="9988" max="9988" width="11.7109375" style="1" customWidth="1"/>
    <col min="9989" max="9989" width="9.7109375" style="1" bestFit="1" customWidth="1"/>
    <col min="9990" max="9990" width="9.140625" style="1" bestFit="1" customWidth="1"/>
    <col min="9991" max="9991" width="12" style="1" customWidth="1"/>
    <col min="9992" max="9992" width="11.5703125" style="1" customWidth="1"/>
    <col min="9993" max="9993" width="9.7109375" style="1" bestFit="1" customWidth="1"/>
    <col min="9994" max="10241" width="9.140625" style="1"/>
    <col min="10242" max="10242" width="4.5703125" style="1" customWidth="1"/>
    <col min="10243" max="10243" width="13.85546875" style="1" customWidth="1"/>
    <col min="10244" max="10244" width="11.7109375" style="1" customWidth="1"/>
    <col min="10245" max="10245" width="9.7109375" style="1" bestFit="1" customWidth="1"/>
    <col min="10246" max="10246" width="9.140625" style="1" bestFit="1" customWidth="1"/>
    <col min="10247" max="10247" width="12" style="1" customWidth="1"/>
    <col min="10248" max="10248" width="11.5703125" style="1" customWidth="1"/>
    <col min="10249" max="10249" width="9.7109375" style="1" bestFit="1" customWidth="1"/>
    <col min="10250" max="10497" width="9.140625" style="1"/>
    <col min="10498" max="10498" width="4.5703125" style="1" customWidth="1"/>
    <col min="10499" max="10499" width="13.85546875" style="1" customWidth="1"/>
    <col min="10500" max="10500" width="11.7109375" style="1" customWidth="1"/>
    <col min="10501" max="10501" width="9.7109375" style="1" bestFit="1" customWidth="1"/>
    <col min="10502" max="10502" width="9.140625" style="1" bestFit="1" customWidth="1"/>
    <col min="10503" max="10503" width="12" style="1" customWidth="1"/>
    <col min="10504" max="10504" width="11.5703125" style="1" customWidth="1"/>
    <col min="10505" max="10505" width="9.7109375" style="1" bestFit="1" customWidth="1"/>
    <col min="10506" max="10753" width="9.140625" style="1"/>
    <col min="10754" max="10754" width="4.5703125" style="1" customWidth="1"/>
    <col min="10755" max="10755" width="13.85546875" style="1" customWidth="1"/>
    <col min="10756" max="10756" width="11.7109375" style="1" customWidth="1"/>
    <col min="10757" max="10757" width="9.7109375" style="1" bestFit="1" customWidth="1"/>
    <col min="10758" max="10758" width="9.140625" style="1" bestFit="1" customWidth="1"/>
    <col min="10759" max="10759" width="12" style="1" customWidth="1"/>
    <col min="10760" max="10760" width="11.5703125" style="1" customWidth="1"/>
    <col min="10761" max="10761" width="9.7109375" style="1" bestFit="1" customWidth="1"/>
    <col min="10762" max="11009" width="9.140625" style="1"/>
    <col min="11010" max="11010" width="4.5703125" style="1" customWidth="1"/>
    <col min="11011" max="11011" width="13.85546875" style="1" customWidth="1"/>
    <col min="11012" max="11012" width="11.7109375" style="1" customWidth="1"/>
    <col min="11013" max="11013" width="9.7109375" style="1" bestFit="1" customWidth="1"/>
    <col min="11014" max="11014" width="9.140625" style="1" bestFit="1" customWidth="1"/>
    <col min="11015" max="11015" width="12" style="1" customWidth="1"/>
    <col min="11016" max="11016" width="11.5703125" style="1" customWidth="1"/>
    <col min="11017" max="11017" width="9.7109375" style="1" bestFit="1" customWidth="1"/>
    <col min="11018" max="11265" width="9.140625" style="1"/>
    <col min="11266" max="11266" width="4.5703125" style="1" customWidth="1"/>
    <col min="11267" max="11267" width="13.85546875" style="1" customWidth="1"/>
    <col min="11268" max="11268" width="11.7109375" style="1" customWidth="1"/>
    <col min="11269" max="11269" width="9.7109375" style="1" bestFit="1" customWidth="1"/>
    <col min="11270" max="11270" width="9.140625" style="1" bestFit="1" customWidth="1"/>
    <col min="11271" max="11271" width="12" style="1" customWidth="1"/>
    <col min="11272" max="11272" width="11.5703125" style="1" customWidth="1"/>
    <col min="11273" max="11273" width="9.7109375" style="1" bestFit="1" customWidth="1"/>
    <col min="11274" max="11521" width="9.140625" style="1"/>
    <col min="11522" max="11522" width="4.5703125" style="1" customWidth="1"/>
    <col min="11523" max="11523" width="13.85546875" style="1" customWidth="1"/>
    <col min="11524" max="11524" width="11.7109375" style="1" customWidth="1"/>
    <col min="11525" max="11525" width="9.7109375" style="1" bestFit="1" customWidth="1"/>
    <col min="11526" max="11526" width="9.140625" style="1" bestFit="1" customWidth="1"/>
    <col min="11527" max="11527" width="12" style="1" customWidth="1"/>
    <col min="11528" max="11528" width="11.5703125" style="1" customWidth="1"/>
    <col min="11529" max="11529" width="9.7109375" style="1" bestFit="1" customWidth="1"/>
    <col min="11530" max="11777" width="9.140625" style="1"/>
    <col min="11778" max="11778" width="4.5703125" style="1" customWidth="1"/>
    <col min="11779" max="11779" width="13.85546875" style="1" customWidth="1"/>
    <col min="11780" max="11780" width="11.7109375" style="1" customWidth="1"/>
    <col min="11781" max="11781" width="9.7109375" style="1" bestFit="1" customWidth="1"/>
    <col min="11782" max="11782" width="9.140625" style="1" bestFit="1" customWidth="1"/>
    <col min="11783" max="11783" width="12" style="1" customWidth="1"/>
    <col min="11784" max="11784" width="11.5703125" style="1" customWidth="1"/>
    <col min="11785" max="11785" width="9.7109375" style="1" bestFit="1" customWidth="1"/>
    <col min="11786" max="12033" width="9.140625" style="1"/>
    <col min="12034" max="12034" width="4.5703125" style="1" customWidth="1"/>
    <col min="12035" max="12035" width="13.85546875" style="1" customWidth="1"/>
    <col min="12036" max="12036" width="11.7109375" style="1" customWidth="1"/>
    <col min="12037" max="12037" width="9.7109375" style="1" bestFit="1" customWidth="1"/>
    <col min="12038" max="12038" width="9.140625" style="1" bestFit="1" customWidth="1"/>
    <col min="12039" max="12039" width="12" style="1" customWidth="1"/>
    <col min="12040" max="12040" width="11.5703125" style="1" customWidth="1"/>
    <col min="12041" max="12041" width="9.7109375" style="1" bestFit="1" customWidth="1"/>
    <col min="12042" max="12289" width="9.140625" style="1"/>
    <col min="12290" max="12290" width="4.5703125" style="1" customWidth="1"/>
    <col min="12291" max="12291" width="13.85546875" style="1" customWidth="1"/>
    <col min="12292" max="12292" width="11.7109375" style="1" customWidth="1"/>
    <col min="12293" max="12293" width="9.7109375" style="1" bestFit="1" customWidth="1"/>
    <col min="12294" max="12294" width="9.140625" style="1" bestFit="1" customWidth="1"/>
    <col min="12295" max="12295" width="12" style="1" customWidth="1"/>
    <col min="12296" max="12296" width="11.5703125" style="1" customWidth="1"/>
    <col min="12297" max="12297" width="9.7109375" style="1" bestFit="1" customWidth="1"/>
    <col min="12298" max="12545" width="9.140625" style="1"/>
    <col min="12546" max="12546" width="4.5703125" style="1" customWidth="1"/>
    <col min="12547" max="12547" width="13.85546875" style="1" customWidth="1"/>
    <col min="12548" max="12548" width="11.7109375" style="1" customWidth="1"/>
    <col min="12549" max="12549" width="9.7109375" style="1" bestFit="1" customWidth="1"/>
    <col min="12550" max="12550" width="9.140625" style="1" bestFit="1" customWidth="1"/>
    <col min="12551" max="12551" width="12" style="1" customWidth="1"/>
    <col min="12552" max="12552" width="11.5703125" style="1" customWidth="1"/>
    <col min="12553" max="12553" width="9.7109375" style="1" bestFit="1" customWidth="1"/>
    <col min="12554" max="12801" width="9.140625" style="1"/>
    <col min="12802" max="12802" width="4.5703125" style="1" customWidth="1"/>
    <col min="12803" max="12803" width="13.85546875" style="1" customWidth="1"/>
    <col min="12804" max="12804" width="11.7109375" style="1" customWidth="1"/>
    <col min="12805" max="12805" width="9.7109375" style="1" bestFit="1" customWidth="1"/>
    <col min="12806" max="12806" width="9.140625" style="1" bestFit="1" customWidth="1"/>
    <col min="12807" max="12807" width="12" style="1" customWidth="1"/>
    <col min="12808" max="12808" width="11.5703125" style="1" customWidth="1"/>
    <col min="12809" max="12809" width="9.7109375" style="1" bestFit="1" customWidth="1"/>
    <col min="12810" max="13057" width="9.140625" style="1"/>
    <col min="13058" max="13058" width="4.5703125" style="1" customWidth="1"/>
    <col min="13059" max="13059" width="13.85546875" style="1" customWidth="1"/>
    <col min="13060" max="13060" width="11.7109375" style="1" customWidth="1"/>
    <col min="13061" max="13061" width="9.7109375" style="1" bestFit="1" customWidth="1"/>
    <col min="13062" max="13062" width="9.140625" style="1" bestFit="1" customWidth="1"/>
    <col min="13063" max="13063" width="12" style="1" customWidth="1"/>
    <col min="13064" max="13064" width="11.5703125" style="1" customWidth="1"/>
    <col min="13065" max="13065" width="9.7109375" style="1" bestFit="1" customWidth="1"/>
    <col min="13066" max="13313" width="9.140625" style="1"/>
    <col min="13314" max="13314" width="4.5703125" style="1" customWidth="1"/>
    <col min="13315" max="13315" width="13.85546875" style="1" customWidth="1"/>
    <col min="13316" max="13316" width="11.7109375" style="1" customWidth="1"/>
    <col min="13317" max="13317" width="9.7109375" style="1" bestFit="1" customWidth="1"/>
    <col min="13318" max="13318" width="9.140625" style="1" bestFit="1" customWidth="1"/>
    <col min="13319" max="13319" width="12" style="1" customWidth="1"/>
    <col min="13320" max="13320" width="11.5703125" style="1" customWidth="1"/>
    <col min="13321" max="13321" width="9.7109375" style="1" bestFit="1" customWidth="1"/>
    <col min="13322" max="13569" width="9.140625" style="1"/>
    <col min="13570" max="13570" width="4.5703125" style="1" customWidth="1"/>
    <col min="13571" max="13571" width="13.85546875" style="1" customWidth="1"/>
    <col min="13572" max="13572" width="11.7109375" style="1" customWidth="1"/>
    <col min="13573" max="13573" width="9.7109375" style="1" bestFit="1" customWidth="1"/>
    <col min="13574" max="13574" width="9.140625" style="1" bestFit="1" customWidth="1"/>
    <col min="13575" max="13575" width="12" style="1" customWidth="1"/>
    <col min="13576" max="13576" width="11.5703125" style="1" customWidth="1"/>
    <col min="13577" max="13577" width="9.7109375" style="1" bestFit="1" customWidth="1"/>
    <col min="13578" max="13825" width="9.140625" style="1"/>
    <col min="13826" max="13826" width="4.5703125" style="1" customWidth="1"/>
    <col min="13827" max="13827" width="13.85546875" style="1" customWidth="1"/>
    <col min="13828" max="13828" width="11.7109375" style="1" customWidth="1"/>
    <col min="13829" max="13829" width="9.7109375" style="1" bestFit="1" customWidth="1"/>
    <col min="13830" max="13830" width="9.140625" style="1" bestFit="1" customWidth="1"/>
    <col min="13831" max="13831" width="12" style="1" customWidth="1"/>
    <col min="13832" max="13832" width="11.5703125" style="1" customWidth="1"/>
    <col min="13833" max="13833" width="9.7109375" style="1" bestFit="1" customWidth="1"/>
    <col min="13834" max="14081" width="9.140625" style="1"/>
    <col min="14082" max="14082" width="4.5703125" style="1" customWidth="1"/>
    <col min="14083" max="14083" width="13.85546875" style="1" customWidth="1"/>
    <col min="14084" max="14084" width="11.7109375" style="1" customWidth="1"/>
    <col min="14085" max="14085" width="9.7109375" style="1" bestFit="1" customWidth="1"/>
    <col min="14086" max="14086" width="9.140625" style="1" bestFit="1" customWidth="1"/>
    <col min="14087" max="14087" width="12" style="1" customWidth="1"/>
    <col min="14088" max="14088" width="11.5703125" style="1" customWidth="1"/>
    <col min="14089" max="14089" width="9.7109375" style="1" bestFit="1" customWidth="1"/>
    <col min="14090" max="14337" width="9.140625" style="1"/>
    <col min="14338" max="14338" width="4.5703125" style="1" customWidth="1"/>
    <col min="14339" max="14339" width="13.85546875" style="1" customWidth="1"/>
    <col min="14340" max="14340" width="11.7109375" style="1" customWidth="1"/>
    <col min="14341" max="14341" width="9.7109375" style="1" bestFit="1" customWidth="1"/>
    <col min="14342" max="14342" width="9.140625" style="1" bestFit="1" customWidth="1"/>
    <col min="14343" max="14343" width="12" style="1" customWidth="1"/>
    <col min="14344" max="14344" width="11.5703125" style="1" customWidth="1"/>
    <col min="14345" max="14345" width="9.7109375" style="1" bestFit="1" customWidth="1"/>
    <col min="14346" max="14593" width="9.140625" style="1"/>
    <col min="14594" max="14594" width="4.5703125" style="1" customWidth="1"/>
    <col min="14595" max="14595" width="13.85546875" style="1" customWidth="1"/>
    <col min="14596" max="14596" width="11.7109375" style="1" customWidth="1"/>
    <col min="14597" max="14597" width="9.7109375" style="1" bestFit="1" customWidth="1"/>
    <col min="14598" max="14598" width="9.140625" style="1" bestFit="1" customWidth="1"/>
    <col min="14599" max="14599" width="12" style="1" customWidth="1"/>
    <col min="14600" max="14600" width="11.5703125" style="1" customWidth="1"/>
    <col min="14601" max="14601" width="9.7109375" style="1" bestFit="1" customWidth="1"/>
    <col min="14602" max="14849" width="9.140625" style="1"/>
    <col min="14850" max="14850" width="4.5703125" style="1" customWidth="1"/>
    <col min="14851" max="14851" width="13.85546875" style="1" customWidth="1"/>
    <col min="14852" max="14852" width="11.7109375" style="1" customWidth="1"/>
    <col min="14853" max="14853" width="9.7109375" style="1" bestFit="1" customWidth="1"/>
    <col min="14854" max="14854" width="9.140625" style="1" bestFit="1" customWidth="1"/>
    <col min="14855" max="14855" width="12" style="1" customWidth="1"/>
    <col min="14856" max="14856" width="11.5703125" style="1" customWidth="1"/>
    <col min="14857" max="14857" width="9.7109375" style="1" bestFit="1" customWidth="1"/>
    <col min="14858" max="15105" width="9.140625" style="1"/>
    <col min="15106" max="15106" width="4.5703125" style="1" customWidth="1"/>
    <col min="15107" max="15107" width="13.85546875" style="1" customWidth="1"/>
    <col min="15108" max="15108" width="11.7109375" style="1" customWidth="1"/>
    <col min="15109" max="15109" width="9.7109375" style="1" bestFit="1" customWidth="1"/>
    <col min="15110" max="15110" width="9.140625" style="1" bestFit="1" customWidth="1"/>
    <col min="15111" max="15111" width="12" style="1" customWidth="1"/>
    <col min="15112" max="15112" width="11.5703125" style="1" customWidth="1"/>
    <col min="15113" max="15113" width="9.7109375" style="1" bestFit="1" customWidth="1"/>
    <col min="15114" max="15361" width="9.140625" style="1"/>
    <col min="15362" max="15362" width="4.5703125" style="1" customWidth="1"/>
    <col min="15363" max="15363" width="13.85546875" style="1" customWidth="1"/>
    <col min="15364" max="15364" width="11.7109375" style="1" customWidth="1"/>
    <col min="15365" max="15365" width="9.7109375" style="1" bestFit="1" customWidth="1"/>
    <col min="15366" max="15366" width="9.140625" style="1" bestFit="1" customWidth="1"/>
    <col min="15367" max="15367" width="12" style="1" customWidth="1"/>
    <col min="15368" max="15368" width="11.5703125" style="1" customWidth="1"/>
    <col min="15369" max="15369" width="9.7109375" style="1" bestFit="1" customWidth="1"/>
    <col min="15370" max="15617" width="9.140625" style="1"/>
    <col min="15618" max="15618" width="4.5703125" style="1" customWidth="1"/>
    <col min="15619" max="15619" width="13.85546875" style="1" customWidth="1"/>
    <col min="15620" max="15620" width="11.7109375" style="1" customWidth="1"/>
    <col min="15621" max="15621" width="9.7109375" style="1" bestFit="1" customWidth="1"/>
    <col min="15622" max="15622" width="9.140625" style="1" bestFit="1" customWidth="1"/>
    <col min="15623" max="15623" width="12" style="1" customWidth="1"/>
    <col min="15624" max="15624" width="11.5703125" style="1" customWidth="1"/>
    <col min="15625" max="15625" width="9.7109375" style="1" bestFit="1" customWidth="1"/>
    <col min="15626" max="15873" width="9.140625" style="1"/>
    <col min="15874" max="15874" width="4.5703125" style="1" customWidth="1"/>
    <col min="15875" max="15875" width="13.85546875" style="1" customWidth="1"/>
    <col min="15876" max="15876" width="11.7109375" style="1" customWidth="1"/>
    <col min="15877" max="15877" width="9.7109375" style="1" bestFit="1" customWidth="1"/>
    <col min="15878" max="15878" width="9.140625" style="1" bestFit="1" customWidth="1"/>
    <col min="15879" max="15879" width="12" style="1" customWidth="1"/>
    <col min="15880" max="15880" width="11.5703125" style="1" customWidth="1"/>
    <col min="15881" max="15881" width="9.7109375" style="1" bestFit="1" customWidth="1"/>
    <col min="15882" max="16129" width="9.140625" style="1"/>
    <col min="16130" max="16130" width="4.5703125" style="1" customWidth="1"/>
    <col min="16131" max="16131" width="13.85546875" style="1" customWidth="1"/>
    <col min="16132" max="16132" width="11.7109375" style="1" customWidth="1"/>
    <col min="16133" max="16133" width="9.7109375" style="1" bestFit="1" customWidth="1"/>
    <col min="16134" max="16134" width="9.140625" style="1" bestFit="1" customWidth="1"/>
    <col min="16135" max="16135" width="12" style="1" customWidth="1"/>
    <col min="16136" max="16136" width="11.5703125" style="1" customWidth="1"/>
    <col min="16137" max="16137" width="9.7109375" style="1" bestFit="1" customWidth="1"/>
    <col min="16138" max="16384" width="9.140625" style="1"/>
  </cols>
  <sheetData>
    <row r="1" spans="1:16" x14ac:dyDescent="0.2">
      <c r="A1" s="280"/>
      <c r="B1" s="281" t="s">
        <v>28</v>
      </c>
      <c r="C1" s="281"/>
      <c r="D1" s="281"/>
      <c r="E1" s="1182" t="s">
        <v>70</v>
      </c>
      <c r="F1" s="1183"/>
      <c r="G1" s="1183"/>
      <c r="H1" s="281"/>
      <c r="I1" s="281"/>
      <c r="J1" s="281"/>
      <c r="K1" s="280"/>
    </row>
    <row r="2" spans="1:16" x14ac:dyDescent="0.2">
      <c r="A2" s="280"/>
      <c r="B2" s="281" t="s">
        <v>29</v>
      </c>
      <c r="C2" s="281"/>
      <c r="D2" s="281"/>
      <c r="E2" s="1183"/>
      <c r="F2" s="1183"/>
      <c r="G2" s="1183"/>
      <c r="H2" s="281"/>
      <c r="I2" s="281" t="s">
        <v>30</v>
      </c>
      <c r="J2" s="153"/>
      <c r="K2" s="280"/>
    </row>
    <row r="3" spans="1:16" ht="15.75" x14ac:dyDescent="0.25">
      <c r="A3" s="280"/>
      <c r="B3" s="281" t="s">
        <v>31</v>
      </c>
      <c r="C3" s="281"/>
      <c r="D3" s="281"/>
      <c r="E3" s="1183"/>
      <c r="F3" s="1183"/>
      <c r="G3" s="1183"/>
      <c r="H3" s="281"/>
      <c r="I3" s="281"/>
      <c r="J3" s="281"/>
      <c r="K3" s="280"/>
      <c r="M3" s="17" t="s">
        <v>62</v>
      </c>
      <c r="N3" s="17"/>
      <c r="O3" s="17"/>
      <c r="P3" s="17"/>
    </row>
    <row r="4" spans="1:16" ht="6" customHeight="1" x14ac:dyDescent="0.25">
      <c r="A4" s="280"/>
      <c r="B4" s="281"/>
      <c r="C4" s="281"/>
      <c r="D4" s="281"/>
      <c r="E4" s="281"/>
      <c r="F4" s="281"/>
      <c r="G4" s="281"/>
      <c r="H4" s="281"/>
      <c r="I4" s="281"/>
      <c r="J4" s="281"/>
      <c r="K4" s="280"/>
      <c r="M4" s="17"/>
      <c r="N4" s="17"/>
      <c r="O4" s="17"/>
      <c r="P4" s="17"/>
    </row>
    <row r="5" spans="1:16" ht="18.75" x14ac:dyDescent="0.3">
      <c r="A5" s="280"/>
      <c r="B5" s="1184" t="s">
        <v>32</v>
      </c>
      <c r="C5" s="1184"/>
      <c r="D5" s="1184"/>
      <c r="E5" s="1184"/>
      <c r="F5" s="1184"/>
      <c r="G5" s="1184"/>
      <c r="H5" s="1184"/>
      <c r="I5" s="1184"/>
      <c r="J5" s="1184"/>
      <c r="K5" s="282"/>
      <c r="M5" s="17" t="s">
        <v>61</v>
      </c>
      <c r="N5" s="17"/>
      <c r="O5" s="17"/>
      <c r="P5" s="17"/>
    </row>
    <row r="6" spans="1:16" ht="6" customHeight="1" x14ac:dyDescent="0.25">
      <c r="A6" s="280"/>
      <c r="B6" s="281"/>
      <c r="C6" s="281"/>
      <c r="D6" s="281"/>
      <c r="E6" s="281"/>
      <c r="F6" s="281"/>
      <c r="G6" s="281"/>
      <c r="H6" s="281"/>
      <c r="I6" s="281"/>
      <c r="J6" s="281"/>
      <c r="K6" s="280"/>
      <c r="M6" s="17"/>
      <c r="N6" s="17"/>
      <c r="O6" s="17"/>
      <c r="P6" s="17"/>
    </row>
    <row r="7" spans="1:16" ht="15.75" x14ac:dyDescent="0.25">
      <c r="A7" s="280"/>
      <c r="B7" s="283" t="s">
        <v>131</v>
      </c>
      <c r="C7" s="281"/>
      <c r="D7" s="1185">
        <f>Information!B4</f>
        <v>0</v>
      </c>
      <c r="E7" s="1185"/>
      <c r="F7" s="1185"/>
      <c r="G7" s="1185"/>
      <c r="H7" s="285" t="s">
        <v>33</v>
      </c>
      <c r="I7" s="1185" t="str">
        <f>Information!D18&amp;"-" &amp;'2026 PS RR'!J2</f>
        <v>-</v>
      </c>
      <c r="J7" s="1185"/>
      <c r="K7" s="286"/>
      <c r="M7" s="17" t="s">
        <v>83</v>
      </c>
      <c r="N7" s="17"/>
      <c r="O7" s="17"/>
      <c r="P7" s="17"/>
    </row>
    <row r="8" spans="1:16" ht="6" customHeight="1" x14ac:dyDescent="0.25">
      <c r="A8" s="280"/>
      <c r="B8" s="281"/>
      <c r="C8" s="281"/>
      <c r="D8" s="281"/>
      <c r="E8" s="281"/>
      <c r="F8" s="281"/>
      <c r="G8" s="281"/>
      <c r="H8" s="284"/>
      <c r="I8" s="281"/>
      <c r="J8" s="281"/>
      <c r="K8" s="280"/>
      <c r="M8" s="17"/>
      <c r="N8" s="17"/>
      <c r="O8" s="17"/>
      <c r="P8" s="17"/>
    </row>
    <row r="9" spans="1:16" ht="15.75" x14ac:dyDescent="0.25">
      <c r="A9" s="280"/>
      <c r="B9" s="283" t="s">
        <v>34</v>
      </c>
      <c r="C9" s="281"/>
      <c r="D9" s="1185" t="s">
        <v>124</v>
      </c>
      <c r="E9" s="1185"/>
      <c r="F9" s="1185"/>
      <c r="G9" s="1185"/>
      <c r="H9" s="281"/>
      <c r="I9" s="1185"/>
      <c r="J9" s="1185"/>
      <c r="K9" s="287"/>
      <c r="M9" s="17" t="s">
        <v>63</v>
      </c>
      <c r="N9" s="17"/>
      <c r="O9" s="17"/>
      <c r="P9" s="17"/>
    </row>
    <row r="10" spans="1:16" ht="6" customHeight="1" x14ac:dyDescent="0.2">
      <c r="A10" s="280"/>
      <c r="B10" s="281"/>
      <c r="C10" s="281"/>
      <c r="D10" s="281"/>
      <c r="E10" s="281"/>
      <c r="F10" s="281"/>
      <c r="G10" s="281"/>
      <c r="H10" s="283"/>
      <c r="I10" s="288"/>
      <c r="J10" s="288"/>
      <c r="K10" s="287"/>
    </row>
    <row r="11" spans="1:16" x14ac:dyDescent="0.2">
      <c r="A11" s="280"/>
      <c r="B11" s="281" t="s">
        <v>35</v>
      </c>
      <c r="C11" s="281"/>
      <c r="D11" s="289">
        <f>'2026 PS FSR'!F6</f>
        <v>0</v>
      </c>
      <c r="E11" s="288" t="s">
        <v>36</v>
      </c>
      <c r="F11" s="289">
        <f>'2026 PS FSR'!H6</f>
        <v>0</v>
      </c>
      <c r="G11" s="281"/>
      <c r="H11" s="281"/>
      <c r="I11" s="281"/>
      <c r="J11" s="281"/>
      <c r="K11" s="280"/>
      <c r="M11" s="575" t="s">
        <v>119</v>
      </c>
      <c r="N11" s="575"/>
      <c r="O11" s="575"/>
      <c r="P11" s="575"/>
    </row>
    <row r="12" spans="1:16" ht="6" customHeight="1" x14ac:dyDescent="0.2">
      <c r="A12" s="280"/>
      <c r="B12" s="281"/>
      <c r="C12" s="281"/>
      <c r="D12" s="290"/>
      <c r="E12" s="281"/>
      <c r="F12" s="281"/>
      <c r="G12" s="281"/>
      <c r="H12" s="281"/>
      <c r="I12" s="281"/>
      <c r="J12" s="281"/>
      <c r="K12" s="280"/>
      <c r="M12" s="575"/>
      <c r="N12" s="575"/>
      <c r="O12" s="575"/>
      <c r="P12" s="575"/>
    </row>
    <row r="13" spans="1:16" x14ac:dyDescent="0.2">
      <c r="A13" s="280"/>
      <c r="B13" s="281"/>
      <c r="C13" s="281"/>
      <c r="D13" s="281"/>
      <c r="E13" s="1175" t="s">
        <v>108</v>
      </c>
      <c r="F13" s="1175"/>
      <c r="G13" s="1175" t="s">
        <v>37</v>
      </c>
      <c r="H13" s="1175"/>
      <c r="I13" s="1175" t="s">
        <v>38</v>
      </c>
      <c r="J13" s="1175"/>
      <c r="K13" s="280"/>
      <c r="M13" s="575"/>
      <c r="N13" s="575"/>
      <c r="O13" s="575"/>
      <c r="P13" s="575"/>
    </row>
    <row r="14" spans="1:16" ht="13.5" thickBot="1" x14ac:dyDescent="0.25">
      <c r="A14" s="280"/>
      <c r="B14" s="291">
        <v>1</v>
      </c>
      <c r="C14" s="1176" t="s">
        <v>39</v>
      </c>
      <c r="D14" s="1177"/>
      <c r="E14" s="1178">
        <f>Information!B18</f>
        <v>0</v>
      </c>
      <c r="F14" s="1179"/>
      <c r="G14" s="1178">
        <f>SUM(E14*0.25)</f>
        <v>0</v>
      </c>
      <c r="H14" s="1179"/>
      <c r="I14" s="1178">
        <f>SUM(E14+G14)</f>
        <v>0</v>
      </c>
      <c r="J14" s="1179"/>
      <c r="K14" s="280"/>
      <c r="M14" s="575"/>
      <c r="N14" s="575"/>
      <c r="O14" s="575"/>
      <c r="P14" s="575"/>
    </row>
    <row r="15" spans="1:16" ht="6" customHeight="1" thickBot="1" x14ac:dyDescent="0.25">
      <c r="A15" s="280"/>
      <c r="B15" s="281"/>
      <c r="C15" s="281"/>
      <c r="D15" s="281"/>
      <c r="E15" s="284"/>
      <c r="F15" s="284"/>
      <c r="G15" s="284"/>
      <c r="H15" s="284"/>
      <c r="I15" s="284"/>
      <c r="J15" s="284"/>
      <c r="K15" s="280"/>
      <c r="M15" s="575"/>
      <c r="N15" s="575"/>
      <c r="O15" s="575"/>
      <c r="P15" s="575"/>
    </row>
    <row r="16" spans="1:16" x14ac:dyDescent="0.2">
      <c r="A16" s="280"/>
      <c r="B16" s="292">
        <v>2</v>
      </c>
      <c r="C16" s="1180" t="s">
        <v>40</v>
      </c>
      <c r="D16" s="1180"/>
      <c r="E16" s="1181">
        <f>'2026 PS FSR'!M46</f>
        <v>0</v>
      </c>
      <c r="F16" s="1181"/>
      <c r="G16" s="1181"/>
      <c r="H16" s="1181"/>
      <c r="I16" s="1155">
        <f>SUM(E16:H16)</f>
        <v>0</v>
      </c>
      <c r="J16" s="1157"/>
      <c r="K16" s="280"/>
      <c r="M16" s="575"/>
      <c r="N16" s="575"/>
      <c r="O16" s="575"/>
      <c r="P16" s="575"/>
    </row>
    <row r="17" spans="1:11" x14ac:dyDescent="0.2">
      <c r="A17" s="280"/>
      <c r="B17" s="293">
        <v>3</v>
      </c>
      <c r="C17" s="1166" t="s">
        <v>41</v>
      </c>
      <c r="D17" s="1166"/>
      <c r="E17" s="1160"/>
      <c r="F17" s="1160"/>
      <c r="G17" s="1160"/>
      <c r="H17" s="1160"/>
      <c r="I17" s="1167">
        <f>SUM(E17:H17)</f>
        <v>0</v>
      </c>
      <c r="J17" s="1168"/>
      <c r="K17" s="280"/>
    </row>
    <row r="18" spans="1:11" x14ac:dyDescent="0.2">
      <c r="A18" s="280"/>
      <c r="B18" s="293">
        <v>4</v>
      </c>
      <c r="C18" s="1166" t="s">
        <v>42</v>
      </c>
      <c r="D18" s="1166"/>
      <c r="E18" s="1160"/>
      <c r="F18" s="1160"/>
      <c r="G18" s="1160"/>
      <c r="H18" s="1160"/>
      <c r="I18" s="1167">
        <f>SUM(E18:H18)</f>
        <v>0</v>
      </c>
      <c r="J18" s="1168"/>
      <c r="K18" s="280"/>
    </row>
    <row r="19" spans="1:11" x14ac:dyDescent="0.2">
      <c r="A19" s="280"/>
      <c r="B19" s="293">
        <v>5</v>
      </c>
      <c r="C19" s="1166" t="s">
        <v>43</v>
      </c>
      <c r="D19" s="1166"/>
      <c r="E19" s="1160"/>
      <c r="F19" s="1160"/>
      <c r="G19" s="1160"/>
      <c r="H19" s="1160"/>
      <c r="I19" s="1167">
        <f>SUM(E19:H19)</f>
        <v>0</v>
      </c>
      <c r="J19" s="1168"/>
      <c r="K19" s="280"/>
    </row>
    <row r="20" spans="1:11" ht="13.5" thickBot="1" x14ac:dyDescent="0.25">
      <c r="A20" s="280"/>
      <c r="B20" s="294">
        <v>6</v>
      </c>
      <c r="C20" s="1169" t="s">
        <v>44</v>
      </c>
      <c r="D20" s="1169"/>
      <c r="E20" s="1170"/>
      <c r="F20" s="1171"/>
      <c r="G20" s="1172">
        <f>'2026 PS Match'!M50</f>
        <v>0</v>
      </c>
      <c r="H20" s="1173"/>
      <c r="I20" s="1172">
        <f>SUM(E20:H20)</f>
        <v>0</v>
      </c>
      <c r="J20" s="1174"/>
      <c r="K20" s="295"/>
    </row>
    <row r="21" spans="1:11" ht="6" customHeight="1" thickBot="1" x14ac:dyDescent="0.25">
      <c r="A21" s="280"/>
      <c r="B21" s="296"/>
      <c r="C21" s="296"/>
      <c r="D21" s="296"/>
      <c r="E21" s="297"/>
      <c r="F21" s="297"/>
      <c r="G21" s="297"/>
      <c r="H21" s="297"/>
      <c r="I21" s="297"/>
      <c r="J21" s="297"/>
      <c r="K21" s="295"/>
    </row>
    <row r="22" spans="1:11" x14ac:dyDescent="0.2">
      <c r="A22" s="280"/>
      <c r="B22" s="298">
        <v>7</v>
      </c>
      <c r="C22" s="1154" t="s">
        <v>45</v>
      </c>
      <c r="D22" s="1154"/>
      <c r="E22" s="1155">
        <f>SUM(E16:F20)</f>
        <v>0</v>
      </c>
      <c r="F22" s="1156"/>
      <c r="G22" s="1155">
        <f>SUM(G16:H20)</f>
        <v>0</v>
      </c>
      <c r="H22" s="1156"/>
      <c r="I22" s="1155">
        <f>SUM(I16:J20)</f>
        <v>0</v>
      </c>
      <c r="J22" s="1157"/>
      <c r="K22" s="295"/>
    </row>
    <row r="23" spans="1:11" x14ac:dyDescent="0.2">
      <c r="A23" s="280"/>
      <c r="B23" s="299">
        <v>8</v>
      </c>
      <c r="C23" s="1159" t="s">
        <v>118</v>
      </c>
      <c r="D23" s="1159"/>
      <c r="E23" s="557"/>
      <c r="F23" s="558"/>
      <c r="G23" s="559"/>
      <c r="H23" s="559"/>
      <c r="I23" s="1160">
        <f>SUM(E23:H23)</f>
        <v>0</v>
      </c>
      <c r="J23" s="1161"/>
      <c r="K23" s="295"/>
    </row>
    <row r="24" spans="1:11" ht="13.5" thickBot="1" x14ac:dyDescent="0.25">
      <c r="A24" s="280"/>
      <c r="B24" s="294">
        <v>9</v>
      </c>
      <c r="C24" s="1162" t="s">
        <v>46</v>
      </c>
      <c r="D24" s="1162"/>
      <c r="E24" s="1163">
        <f>SUM(E22:F23)</f>
        <v>0</v>
      </c>
      <c r="F24" s="1163"/>
      <c r="G24" s="1163">
        <f>SUM(G22:H23)</f>
        <v>0</v>
      </c>
      <c r="H24" s="1163"/>
      <c r="I24" s="1163">
        <f>SUM(E24:H24)</f>
        <v>0</v>
      </c>
      <c r="J24" s="1164"/>
      <c r="K24" s="295"/>
    </row>
    <row r="25" spans="1:11" ht="6" customHeight="1" thickBot="1" x14ac:dyDescent="0.25">
      <c r="A25" s="280"/>
      <c r="B25" s="300"/>
      <c r="C25" s="296"/>
      <c r="D25" s="296"/>
      <c r="E25" s="301"/>
      <c r="F25" s="301"/>
      <c r="G25" s="301"/>
      <c r="H25" s="301"/>
      <c r="I25" s="301"/>
      <c r="J25" s="301"/>
      <c r="K25" s="295"/>
    </row>
    <row r="26" spans="1:11" ht="13.5" thickBot="1" x14ac:dyDescent="0.25">
      <c r="A26" s="280"/>
      <c r="B26" s="302">
        <v>10</v>
      </c>
      <c r="C26" s="1165" t="s">
        <v>47</v>
      </c>
      <c r="D26" s="1165"/>
      <c r="E26" s="1135">
        <f>SUM(E14-E24)</f>
        <v>0</v>
      </c>
      <c r="F26" s="1135"/>
      <c r="G26" s="1135">
        <f>SUM(G14-G24)</f>
        <v>0</v>
      </c>
      <c r="H26" s="1135"/>
      <c r="I26" s="1135">
        <f>SUM(I14-I24)</f>
        <v>0</v>
      </c>
      <c r="J26" s="1136"/>
      <c r="K26" s="295"/>
    </row>
    <row r="27" spans="1:11" ht="6" customHeight="1" thickBot="1" x14ac:dyDescent="0.25">
      <c r="A27" s="280"/>
      <c r="B27" s="303"/>
      <c r="C27" s="303"/>
      <c r="D27" s="303"/>
      <c r="E27" s="303"/>
      <c r="F27" s="303"/>
      <c r="G27" s="303"/>
      <c r="H27" s="303"/>
      <c r="I27" s="303"/>
      <c r="J27" s="303"/>
      <c r="K27" s="295"/>
    </row>
    <row r="28" spans="1:11" ht="6" customHeight="1" x14ac:dyDescent="0.2">
      <c r="A28" s="280"/>
      <c r="B28" s="296"/>
      <c r="C28" s="296"/>
      <c r="D28" s="296"/>
      <c r="E28" s="296"/>
      <c r="F28" s="296"/>
      <c r="G28" s="296"/>
      <c r="H28" s="296"/>
      <c r="I28" s="296"/>
      <c r="J28" s="296"/>
      <c r="K28" s="295"/>
    </row>
    <row r="29" spans="1:11" x14ac:dyDescent="0.2">
      <c r="A29" s="280"/>
      <c r="B29" s="304" t="s">
        <v>13</v>
      </c>
      <c r="C29" s="296"/>
      <c r="D29" s="296"/>
      <c r="E29" s="296"/>
      <c r="F29" s="296"/>
      <c r="G29" s="281"/>
      <c r="H29" s="305" t="s">
        <v>12</v>
      </c>
      <c r="I29" s="296"/>
      <c r="J29" s="296"/>
      <c r="K29" s="295"/>
    </row>
    <row r="30" spans="1:11" ht="6" customHeight="1" x14ac:dyDescent="0.2">
      <c r="A30" s="280"/>
      <c r="B30" s="296"/>
      <c r="C30" s="296"/>
      <c r="D30" s="296"/>
      <c r="E30" s="296"/>
      <c r="F30" s="296"/>
      <c r="G30" s="296"/>
      <c r="H30" s="296"/>
      <c r="I30" s="296"/>
      <c r="J30" s="296"/>
      <c r="K30" s="295"/>
    </row>
    <row r="31" spans="1:11" x14ac:dyDescent="0.2">
      <c r="A31" s="280"/>
      <c r="B31" s="1137" t="s">
        <v>85</v>
      </c>
      <c r="C31" s="1137"/>
      <c r="D31" s="1137"/>
      <c r="E31" s="1137"/>
      <c r="F31" s="1137"/>
      <c r="G31" s="1137"/>
      <c r="H31" s="1137"/>
      <c r="I31" s="1137"/>
      <c r="J31" s="1137"/>
      <c r="K31" s="295"/>
    </row>
    <row r="32" spans="1:11" x14ac:dyDescent="0.2">
      <c r="A32" s="280"/>
      <c r="B32" s="1137"/>
      <c r="C32" s="1137"/>
      <c r="D32" s="1137"/>
      <c r="E32" s="1137"/>
      <c r="F32" s="1137"/>
      <c r="G32" s="1137"/>
      <c r="H32" s="1137"/>
      <c r="I32" s="1137"/>
      <c r="J32" s="1137"/>
      <c r="K32" s="295"/>
    </row>
    <row r="33" spans="1:11" x14ac:dyDescent="0.2">
      <c r="A33" s="280"/>
      <c r="B33" s="1137"/>
      <c r="C33" s="1137"/>
      <c r="D33" s="1137"/>
      <c r="E33" s="1137"/>
      <c r="F33" s="1137"/>
      <c r="G33" s="1137"/>
      <c r="H33" s="1137"/>
      <c r="I33" s="1137"/>
      <c r="J33" s="1137"/>
      <c r="K33" s="295"/>
    </row>
    <row r="34" spans="1:11" ht="6" customHeight="1" x14ac:dyDescent="0.2">
      <c r="A34" s="280"/>
      <c r="B34" s="1137"/>
      <c r="C34" s="1137"/>
      <c r="D34" s="1137"/>
      <c r="E34" s="1137"/>
      <c r="F34" s="1137"/>
      <c r="G34" s="1137"/>
      <c r="H34" s="1137"/>
      <c r="I34" s="1137"/>
      <c r="J34" s="1137"/>
      <c r="K34" s="295"/>
    </row>
    <row r="35" spans="1:11" x14ac:dyDescent="0.2">
      <c r="A35" s="280"/>
      <c r="B35" s="305" t="s">
        <v>14</v>
      </c>
      <c r="C35" s="306"/>
      <c r="D35" s="296"/>
      <c r="E35" s="306"/>
      <c r="F35" s="306"/>
      <c r="G35" s="306"/>
      <c r="H35" s="296"/>
      <c r="I35" s="1158"/>
      <c r="J35" s="1158"/>
      <c r="K35" s="295"/>
    </row>
    <row r="36" spans="1:11" x14ac:dyDescent="0.2">
      <c r="A36" s="280"/>
      <c r="B36" s="296"/>
      <c r="C36" s="296" t="s">
        <v>48</v>
      </c>
      <c r="D36" s="296"/>
      <c r="E36" s="307" t="s">
        <v>49</v>
      </c>
      <c r="F36" s="296"/>
      <c r="G36" s="296"/>
      <c r="H36" s="296"/>
      <c r="I36" s="296" t="s">
        <v>50</v>
      </c>
      <c r="J36" s="296"/>
      <c r="K36" s="295"/>
    </row>
    <row r="37" spans="1:11" ht="6" customHeight="1" x14ac:dyDescent="0.2">
      <c r="A37" s="280"/>
      <c r="B37" s="307"/>
      <c r="C37" s="307"/>
      <c r="D37" s="307"/>
      <c r="E37" s="307"/>
      <c r="F37" s="307"/>
      <c r="G37" s="307"/>
      <c r="H37" s="307"/>
      <c r="I37" s="307"/>
      <c r="J37" s="307"/>
      <c r="K37" s="308"/>
    </row>
    <row r="38" spans="1:11" ht="15" x14ac:dyDescent="0.2">
      <c r="A38" s="280"/>
      <c r="B38" s="309" t="s">
        <v>15</v>
      </c>
      <c r="C38" s="310" t="s">
        <v>86</v>
      </c>
      <c r="D38" s="307"/>
      <c r="E38" s="1142">
        <f>Information!B10</f>
        <v>0</v>
      </c>
      <c r="F38" s="1143"/>
      <c r="G38" s="1143"/>
      <c r="H38" s="1143"/>
      <c r="I38" s="1143"/>
      <c r="J38" s="1143"/>
      <c r="K38" s="308"/>
    </row>
    <row r="39" spans="1:11" ht="6" customHeight="1" x14ac:dyDescent="0.2">
      <c r="A39" s="280"/>
      <c r="B39" s="307"/>
      <c r="C39" s="307"/>
      <c r="D39" s="307"/>
      <c r="E39" s="307"/>
      <c r="F39" s="307"/>
      <c r="G39" s="307"/>
      <c r="H39" s="307"/>
      <c r="I39" s="307"/>
      <c r="J39" s="307"/>
      <c r="K39" s="308"/>
    </row>
    <row r="40" spans="1:11" x14ac:dyDescent="0.2">
      <c r="A40" s="280"/>
      <c r="B40" s="307"/>
      <c r="C40" s="310" t="s">
        <v>51</v>
      </c>
      <c r="D40" s="307"/>
      <c r="E40" s="1144">
        <f>Information!B6</f>
        <v>0</v>
      </c>
      <c r="F40" s="1144"/>
      <c r="G40" s="1145"/>
      <c r="H40" s="307"/>
      <c r="I40" s="307"/>
      <c r="J40" s="307"/>
      <c r="K40" s="308"/>
    </row>
    <row r="41" spans="1:11" ht="6" customHeight="1" x14ac:dyDescent="0.2">
      <c r="A41" s="280"/>
      <c r="B41" s="307"/>
      <c r="C41" s="307"/>
      <c r="D41" s="307"/>
      <c r="E41" s="307"/>
      <c r="F41" s="307"/>
      <c r="G41" s="307"/>
      <c r="H41" s="307"/>
      <c r="I41" s="307"/>
      <c r="J41" s="307"/>
      <c r="K41" s="308"/>
    </row>
    <row r="42" spans="1:11" x14ac:dyDescent="0.2">
      <c r="A42" s="280"/>
      <c r="B42" s="307"/>
      <c r="C42" s="310"/>
      <c r="D42" s="307"/>
      <c r="E42" s="1146">
        <f>Information!B7</f>
        <v>0</v>
      </c>
      <c r="F42" s="1146"/>
      <c r="G42" s="1139"/>
      <c r="H42" s="311"/>
      <c r="I42" s="307"/>
      <c r="J42" s="307"/>
      <c r="K42" s="308"/>
    </row>
    <row r="43" spans="1:11" x14ac:dyDescent="0.2">
      <c r="A43" s="280"/>
      <c r="B43" s="281"/>
      <c r="C43" s="281"/>
      <c r="D43" s="281"/>
      <c r="E43" s="1146">
        <f>Information!B8</f>
        <v>0</v>
      </c>
      <c r="F43" s="1146"/>
      <c r="G43" s="1139"/>
      <c r="H43" s="312"/>
      <c r="I43" s="281"/>
      <c r="J43" s="281"/>
      <c r="K43" s="280"/>
    </row>
    <row r="44" spans="1:11" x14ac:dyDescent="0.2">
      <c r="A44" s="280"/>
      <c r="B44" s="281"/>
      <c r="C44" s="281"/>
      <c r="D44" s="281"/>
      <c r="E44" s="280"/>
      <c r="F44" s="280"/>
      <c r="G44" s="280"/>
      <c r="H44" s="281"/>
      <c r="I44" s="281"/>
      <c r="J44" s="281"/>
      <c r="K44" s="280"/>
    </row>
    <row r="45" spans="1:11" ht="6" customHeight="1" x14ac:dyDescent="0.2">
      <c r="A45" s="280"/>
      <c r="B45" s="313"/>
      <c r="C45" s="313"/>
      <c r="D45" s="313"/>
      <c r="E45" s="313"/>
      <c r="F45" s="313"/>
      <c r="G45" s="313"/>
      <c r="H45" s="313"/>
      <c r="I45" s="313"/>
      <c r="J45" s="313"/>
      <c r="K45" s="280"/>
    </row>
    <row r="46" spans="1:11" x14ac:dyDescent="0.2">
      <c r="A46" s="280"/>
      <c r="B46" s="281"/>
      <c r="C46" s="281"/>
      <c r="D46" s="281"/>
      <c r="E46" s="1147" t="s">
        <v>7</v>
      </c>
      <c r="F46" s="1147"/>
      <c r="G46" s="1147"/>
      <c r="H46" s="281"/>
      <c r="I46" s="281"/>
      <c r="J46" s="281"/>
      <c r="K46" s="280"/>
    </row>
    <row r="47" spans="1:11" ht="6" customHeight="1" x14ac:dyDescent="0.2">
      <c r="A47" s="280"/>
      <c r="B47" s="281"/>
      <c r="C47" s="314"/>
      <c r="D47" s="288"/>
      <c r="E47" s="288"/>
      <c r="F47" s="288"/>
      <c r="G47" s="288"/>
      <c r="H47" s="1148" t="s">
        <v>67</v>
      </c>
      <c r="I47" s="1149">
        <f>E22</f>
        <v>0</v>
      </c>
      <c r="J47" s="288"/>
      <c r="K47" s="280"/>
    </row>
    <row r="48" spans="1:11" x14ac:dyDescent="0.2">
      <c r="A48" s="280"/>
      <c r="B48" s="315" t="s">
        <v>52</v>
      </c>
      <c r="C48" s="315"/>
      <c r="D48" s="315"/>
      <c r="E48" s="315" t="s">
        <v>97</v>
      </c>
      <c r="F48" s="315"/>
      <c r="G48" s="315"/>
      <c r="H48" s="1148"/>
      <c r="I48" s="1149"/>
      <c r="J48" s="281"/>
      <c r="K48" s="280"/>
    </row>
    <row r="49" spans="1:11" ht="6" customHeight="1" x14ac:dyDescent="0.2">
      <c r="A49" s="280"/>
      <c r="B49" s="281"/>
      <c r="C49" s="281"/>
      <c r="D49" s="281"/>
      <c r="E49" s="281"/>
      <c r="F49" s="281"/>
      <c r="G49" s="281"/>
      <c r="H49" s="281"/>
      <c r="I49" s="1150" t="s">
        <v>99</v>
      </c>
      <c r="J49" s="1150"/>
      <c r="K49" s="280"/>
    </row>
    <row r="50" spans="1:11" ht="15" customHeight="1" x14ac:dyDescent="0.2">
      <c r="A50" s="280"/>
      <c r="B50" s="315" t="s">
        <v>87</v>
      </c>
      <c r="C50" s="281"/>
      <c r="D50" s="281"/>
      <c r="E50" s="315" t="s">
        <v>88</v>
      </c>
      <c r="F50" s="316"/>
      <c r="G50" s="315" t="s">
        <v>89</v>
      </c>
      <c r="H50" s="281"/>
      <c r="I50" s="1150"/>
      <c r="J50" s="1150"/>
      <c r="K50" s="280"/>
    </row>
    <row r="51" spans="1:11" x14ac:dyDescent="0.2">
      <c r="A51" s="280"/>
      <c r="B51" s="281"/>
      <c r="C51" s="281"/>
      <c r="D51" s="281"/>
      <c r="E51" s="281"/>
      <c r="F51" s="315"/>
      <c r="G51" s="281"/>
      <c r="H51" s="281"/>
      <c r="I51" s="1151" t="s">
        <v>98</v>
      </c>
      <c r="J51" s="1151"/>
      <c r="K51" s="280"/>
    </row>
    <row r="52" spans="1:11" x14ac:dyDescent="0.2">
      <c r="A52" s="280"/>
      <c r="B52" s="315" t="s">
        <v>53</v>
      </c>
      <c r="C52" s="281"/>
      <c r="D52" s="281"/>
      <c r="E52" s="315" t="s">
        <v>54</v>
      </c>
      <c r="F52" s="315"/>
      <c r="G52" s="281"/>
      <c r="H52" s="281"/>
      <c r="I52" s="1151" t="s">
        <v>100</v>
      </c>
      <c r="J52" s="1151"/>
      <c r="K52" s="280"/>
    </row>
    <row r="53" spans="1:11" ht="6" customHeight="1" x14ac:dyDescent="0.2">
      <c r="A53" s="280"/>
      <c r="B53" s="313"/>
      <c r="C53" s="313"/>
      <c r="D53" s="313"/>
      <c r="E53" s="313"/>
      <c r="F53" s="313"/>
      <c r="G53" s="313"/>
      <c r="H53" s="313"/>
      <c r="I53" s="1152"/>
      <c r="J53" s="1152"/>
      <c r="K53" s="280"/>
    </row>
    <row r="54" spans="1:11" x14ac:dyDescent="0.2">
      <c r="A54" s="280"/>
      <c r="B54" s="281"/>
      <c r="C54" s="281"/>
      <c r="D54" s="281"/>
      <c r="E54" s="281"/>
      <c r="F54" s="281"/>
      <c r="G54" s="281"/>
      <c r="H54" s="281"/>
      <c r="I54" s="281"/>
      <c r="J54" s="281"/>
      <c r="K54" s="280"/>
    </row>
    <row r="55" spans="1:11" x14ac:dyDescent="0.2">
      <c r="A55" s="280"/>
      <c r="B55" s="315" t="s">
        <v>55</v>
      </c>
      <c r="C55" s="281"/>
      <c r="D55" s="281"/>
      <c r="E55" s="281"/>
      <c r="F55" s="281"/>
      <c r="G55" s="281"/>
      <c r="H55" s="315" t="s">
        <v>56</v>
      </c>
      <c r="I55" s="281"/>
      <c r="J55" s="281"/>
      <c r="K55" s="280"/>
    </row>
    <row r="56" spans="1:11" ht="6" customHeight="1" x14ac:dyDescent="0.2">
      <c r="A56" s="280"/>
      <c r="B56" s="281"/>
      <c r="C56" s="281"/>
      <c r="D56" s="281"/>
      <c r="E56" s="281"/>
      <c r="F56" s="281"/>
      <c r="G56" s="281"/>
      <c r="H56" s="281"/>
      <c r="I56" s="281"/>
      <c r="J56" s="281"/>
      <c r="K56" s="280"/>
    </row>
    <row r="57" spans="1:11" x14ac:dyDescent="0.2">
      <c r="A57" s="280"/>
      <c r="B57" s="315" t="s">
        <v>93</v>
      </c>
      <c r="C57" s="281"/>
      <c r="D57" s="1142">
        <f>Information!B11</f>
        <v>0</v>
      </c>
      <c r="E57" s="1142"/>
      <c r="F57" s="281"/>
      <c r="G57" s="281"/>
      <c r="H57" s="281"/>
      <c r="I57" s="281"/>
      <c r="J57" s="281"/>
      <c r="K57" s="280"/>
    </row>
    <row r="58" spans="1:11" x14ac:dyDescent="0.2">
      <c r="A58" s="280"/>
      <c r="B58" s="281"/>
      <c r="C58" s="281"/>
      <c r="D58" s="281"/>
      <c r="E58" s="281"/>
      <c r="F58" s="281"/>
      <c r="G58" s="281"/>
      <c r="H58" s="281"/>
      <c r="I58" s="281"/>
      <c r="J58" s="281"/>
      <c r="K58" s="280"/>
    </row>
    <row r="59" spans="1:11" x14ac:dyDescent="0.2">
      <c r="A59" s="280"/>
      <c r="B59" s="1153" t="s">
        <v>81</v>
      </c>
      <c r="C59" s="1139"/>
      <c r="D59" s="315"/>
      <c r="E59" s="281"/>
      <c r="F59" s="281"/>
      <c r="G59" s="315"/>
      <c r="H59" s="281"/>
      <c r="I59" s="281"/>
      <c r="J59" s="281"/>
      <c r="K59" s="280"/>
    </row>
    <row r="60" spans="1:11" x14ac:dyDescent="0.2">
      <c r="A60" s="280"/>
      <c r="B60" s="281" t="s">
        <v>126</v>
      </c>
      <c r="C60" s="281"/>
      <c r="D60" s="281"/>
      <c r="E60" s="281"/>
      <c r="F60" s="281"/>
      <c r="G60" s="281"/>
      <c r="H60" s="281"/>
      <c r="I60" s="281"/>
      <c r="J60" s="281"/>
      <c r="K60" s="280"/>
    </row>
    <row r="61" spans="1:11" x14ac:dyDescent="0.2">
      <c r="A61" s="280"/>
      <c r="B61" s="281"/>
      <c r="C61" s="281"/>
      <c r="D61" s="1138"/>
      <c r="E61" s="1139"/>
      <c r="F61" s="1139"/>
      <c r="G61" s="317"/>
      <c r="H61" s="1140">
        <f>E22</f>
        <v>0</v>
      </c>
      <c r="I61" s="1141"/>
      <c r="J61" s="281"/>
      <c r="K61" s="280"/>
    </row>
    <row r="62" spans="1:11" x14ac:dyDescent="0.2">
      <c r="A62" s="280"/>
      <c r="B62" s="281"/>
      <c r="C62" s="281"/>
      <c r="D62" s="281"/>
      <c r="E62" s="281"/>
      <c r="F62" s="281"/>
      <c r="G62" s="281"/>
      <c r="H62" s="281"/>
      <c r="I62" s="281"/>
      <c r="J62" s="281"/>
      <c r="K62" s="280"/>
    </row>
    <row r="63" spans="1:11" x14ac:dyDescent="0.2">
      <c r="A63" s="280"/>
      <c r="B63" s="280"/>
      <c r="C63" s="280"/>
      <c r="D63" s="280"/>
      <c r="E63" s="280"/>
      <c r="F63" s="280"/>
      <c r="G63" s="280"/>
      <c r="H63" s="280"/>
      <c r="I63" s="280"/>
      <c r="J63" s="281" t="s">
        <v>117</v>
      </c>
      <c r="K63" s="280"/>
    </row>
  </sheetData>
  <sheetProtection algorithmName="SHA-512" hashValue="GOYLwAeKPLlOclag6no+Eu46sF/lZcjrpCLcbqEkCnlzRUTVmpEj3baI+jmPRbfNx9vrqKZps30G+JgAoJb1jA==" saltValue="sIPZ0BtK1xbHc3wuuuHHkA==" spinCount="100000" sheet="1" selectLockedCells="1"/>
  <mergeCells count="66">
    <mergeCell ref="E1:G3"/>
    <mergeCell ref="B5:J5"/>
    <mergeCell ref="D7:G7"/>
    <mergeCell ref="I7:J7"/>
    <mergeCell ref="D9:G9"/>
    <mergeCell ref="I9:J9"/>
    <mergeCell ref="M11:P16"/>
    <mergeCell ref="E13:F13"/>
    <mergeCell ref="G13:H13"/>
    <mergeCell ref="I13:J13"/>
    <mergeCell ref="C14:D14"/>
    <mergeCell ref="E14:F14"/>
    <mergeCell ref="G14:H14"/>
    <mergeCell ref="I14:J14"/>
    <mergeCell ref="C16:D16"/>
    <mergeCell ref="E16:F16"/>
    <mergeCell ref="G16:H16"/>
    <mergeCell ref="I16:J16"/>
    <mergeCell ref="C17:D17"/>
    <mergeCell ref="E17:F17"/>
    <mergeCell ref="G17:H17"/>
    <mergeCell ref="I17:J17"/>
    <mergeCell ref="C18:D18"/>
    <mergeCell ref="E18:F18"/>
    <mergeCell ref="G18:H18"/>
    <mergeCell ref="I18:J18"/>
    <mergeCell ref="C19:D19"/>
    <mergeCell ref="E19:F19"/>
    <mergeCell ref="G19:H19"/>
    <mergeCell ref="I19:J19"/>
    <mergeCell ref="C20:D20"/>
    <mergeCell ref="E20:F20"/>
    <mergeCell ref="G20:H20"/>
    <mergeCell ref="I20:J20"/>
    <mergeCell ref="C22:D22"/>
    <mergeCell ref="E22:F22"/>
    <mergeCell ref="G22:H22"/>
    <mergeCell ref="I22:J22"/>
    <mergeCell ref="I35:J35"/>
    <mergeCell ref="C23:D23"/>
    <mergeCell ref="E23:F23"/>
    <mergeCell ref="G23:H23"/>
    <mergeCell ref="I23:J23"/>
    <mergeCell ref="C24:D24"/>
    <mergeCell ref="E24:F24"/>
    <mergeCell ref="G24:H24"/>
    <mergeCell ref="I24:J24"/>
    <mergeCell ref="C26:D26"/>
    <mergeCell ref="E26:F26"/>
    <mergeCell ref="G26:H26"/>
    <mergeCell ref="I26:J26"/>
    <mergeCell ref="B31:J34"/>
    <mergeCell ref="D61:F61"/>
    <mergeCell ref="H61:I61"/>
    <mergeCell ref="E38:J38"/>
    <mergeCell ref="E40:G40"/>
    <mergeCell ref="E42:G42"/>
    <mergeCell ref="E43:G43"/>
    <mergeCell ref="E46:G46"/>
    <mergeCell ref="H47:H48"/>
    <mergeCell ref="I47:I48"/>
    <mergeCell ref="I49:J50"/>
    <mergeCell ref="I51:J51"/>
    <mergeCell ref="I52:J53"/>
    <mergeCell ref="D57:E57"/>
    <mergeCell ref="B59:C59"/>
  </mergeCells>
  <pageMargins left="0.75" right="0.75" top="1" bottom="1" header="0.5" footer="0.5"/>
  <pageSetup scale="94"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8129" r:id="rId4" name="Check Box 1">
              <controlPr defaultSize="0" autoFill="0" autoLine="0" autoPict="0">
                <anchor moveWithCells="1">
                  <from>
                    <xdr:col>1</xdr:col>
                    <xdr:colOff>285750</xdr:colOff>
                    <xdr:row>28</xdr:row>
                    <xdr:rowOff>0</xdr:rowOff>
                  </from>
                  <to>
                    <xdr:col>5</xdr:col>
                    <xdr:colOff>381000</xdr:colOff>
                    <xdr:row>29</xdr:row>
                    <xdr:rowOff>57150</xdr:rowOff>
                  </to>
                </anchor>
              </controlPr>
            </control>
          </mc:Choice>
        </mc:AlternateContent>
        <mc:AlternateContent xmlns:mc="http://schemas.openxmlformats.org/markup-compatibility/2006">
          <mc:Choice Requires="x14">
            <control shapeId="48130" r:id="rId5" name="Check Box 2">
              <controlPr defaultSize="0" autoFill="0" autoLine="0" autoPict="0">
                <anchor moveWithCells="1">
                  <from>
                    <xdr:col>7</xdr:col>
                    <xdr:colOff>247650</xdr:colOff>
                    <xdr:row>28</xdr:row>
                    <xdr:rowOff>0</xdr:rowOff>
                  </from>
                  <to>
                    <xdr:col>9</xdr:col>
                    <xdr:colOff>361950</xdr:colOff>
                    <xdr:row>29</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B2DA7-341A-4C26-AAB7-5A9683D0CFD8}">
  <sheetPr>
    <tabColor rgb="FFFF0000"/>
    <pageSetUpPr fitToPage="1"/>
  </sheetPr>
  <dimension ref="B2:M16"/>
  <sheetViews>
    <sheetView showGridLines="0" showRowColHeaders="0" workbookViewId="0">
      <selection activeCell="B11" sqref="B11"/>
    </sheetView>
  </sheetViews>
  <sheetFormatPr defaultRowHeight="15" x14ac:dyDescent="0.25"/>
  <cols>
    <col min="1" max="1" width="11.5703125" customWidth="1"/>
    <col min="2" max="2" width="9.5703125" customWidth="1"/>
    <col min="3" max="3" width="14.7109375" customWidth="1"/>
    <col min="13" max="13" width="23.7109375" customWidth="1"/>
  </cols>
  <sheetData>
    <row r="2" spans="2:13" ht="15.75" thickBot="1" x14ac:dyDescent="0.3"/>
    <row r="3" spans="2:13" ht="51.75" customHeight="1" x14ac:dyDescent="0.25">
      <c r="B3" s="387" t="s">
        <v>130</v>
      </c>
      <c r="C3" s="388"/>
      <c r="D3" s="388"/>
      <c r="E3" s="388"/>
      <c r="F3" s="388"/>
      <c r="G3" s="388"/>
      <c r="H3" s="388"/>
      <c r="I3" s="388"/>
      <c r="J3" s="388"/>
      <c r="K3" s="388"/>
      <c r="L3" s="388"/>
      <c r="M3" s="389"/>
    </row>
    <row r="4" spans="2:13" ht="50.1" customHeight="1" x14ac:dyDescent="0.25">
      <c r="B4" s="390"/>
      <c r="C4" s="391"/>
      <c r="D4" s="391"/>
      <c r="E4" s="391"/>
      <c r="F4" s="391"/>
      <c r="G4" s="391"/>
      <c r="H4" s="391"/>
      <c r="I4" s="391"/>
      <c r="J4" s="391"/>
      <c r="K4" s="391"/>
      <c r="L4" s="391"/>
      <c r="M4" s="392"/>
    </row>
    <row r="5" spans="2:13" ht="50.1" customHeight="1" x14ac:dyDescent="0.25">
      <c r="B5" s="345" t="b">
        <v>0</v>
      </c>
      <c r="C5" s="393" t="s">
        <v>101</v>
      </c>
      <c r="D5" s="393"/>
      <c r="E5" s="393"/>
      <c r="F5" s="393"/>
      <c r="G5" s="393"/>
      <c r="H5" s="393"/>
      <c r="I5" s="393"/>
      <c r="J5" s="393"/>
      <c r="K5" s="393"/>
      <c r="L5" s="393"/>
      <c r="M5" s="394"/>
    </row>
    <row r="6" spans="2:13" ht="50.1" customHeight="1" x14ac:dyDescent="0.25">
      <c r="B6" s="345" t="b">
        <v>0</v>
      </c>
      <c r="C6" s="393" t="s">
        <v>104</v>
      </c>
      <c r="D6" s="393"/>
      <c r="E6" s="393"/>
      <c r="F6" s="393"/>
      <c r="G6" s="393"/>
      <c r="H6" s="393"/>
      <c r="I6" s="393"/>
      <c r="J6" s="393"/>
      <c r="K6" s="393"/>
      <c r="L6" s="393"/>
      <c r="M6" s="394"/>
    </row>
    <row r="7" spans="2:13" ht="50.1" customHeight="1" x14ac:dyDescent="0.25">
      <c r="B7" s="345" t="b">
        <v>0</v>
      </c>
      <c r="C7" s="393" t="s">
        <v>103</v>
      </c>
      <c r="D7" s="393"/>
      <c r="E7" s="393"/>
      <c r="F7" s="393"/>
      <c r="G7" s="393"/>
      <c r="H7" s="393"/>
      <c r="I7" s="393"/>
      <c r="J7" s="393"/>
      <c r="K7" s="393"/>
      <c r="L7" s="393"/>
      <c r="M7" s="394"/>
    </row>
    <row r="8" spans="2:13" ht="50.1" customHeight="1" x14ac:dyDescent="0.25">
      <c r="B8" s="345" t="b">
        <v>0</v>
      </c>
      <c r="C8" s="393" t="s">
        <v>105</v>
      </c>
      <c r="D8" s="393"/>
      <c r="E8" s="393"/>
      <c r="F8" s="393"/>
      <c r="G8" s="393"/>
      <c r="H8" s="393"/>
      <c r="I8" s="393"/>
      <c r="J8" s="393"/>
      <c r="K8" s="393"/>
      <c r="L8" s="393"/>
      <c r="M8" s="394"/>
    </row>
    <row r="9" spans="2:13" ht="50.1" customHeight="1" x14ac:dyDescent="0.25">
      <c r="B9" s="345" t="b">
        <v>0</v>
      </c>
      <c r="C9" s="393" t="s">
        <v>132</v>
      </c>
      <c r="D9" s="393"/>
      <c r="E9" s="393"/>
      <c r="F9" s="393"/>
      <c r="G9" s="393"/>
      <c r="H9" s="393"/>
      <c r="I9" s="393"/>
      <c r="J9" s="393"/>
      <c r="K9" s="393"/>
      <c r="L9" s="393"/>
      <c r="M9" s="394"/>
    </row>
    <row r="10" spans="2:13" ht="50.1" customHeight="1" x14ac:dyDescent="0.25">
      <c r="B10" s="345" t="b">
        <v>0</v>
      </c>
      <c r="C10" s="393" t="s">
        <v>129</v>
      </c>
      <c r="D10" s="393"/>
      <c r="E10" s="393"/>
      <c r="F10" s="393"/>
      <c r="G10" s="393"/>
      <c r="H10" s="393"/>
      <c r="I10" s="393"/>
      <c r="J10" s="393"/>
      <c r="K10" s="393"/>
      <c r="L10" s="393"/>
      <c r="M10" s="394"/>
    </row>
    <row r="11" spans="2:13" ht="50.1" customHeight="1" x14ac:dyDescent="0.25">
      <c r="B11" s="345" t="b">
        <v>0</v>
      </c>
      <c r="C11" s="393" t="s">
        <v>106</v>
      </c>
      <c r="D11" s="393"/>
      <c r="E11" s="393"/>
      <c r="F11" s="393"/>
      <c r="G11" s="393"/>
      <c r="H11" s="393"/>
      <c r="I11" s="393"/>
      <c r="J11" s="393"/>
      <c r="K11" s="393"/>
      <c r="L11" s="393"/>
      <c r="M11" s="394"/>
    </row>
    <row r="12" spans="2:13" ht="50.1" customHeight="1" x14ac:dyDescent="0.25">
      <c r="B12" s="345" t="b">
        <v>0</v>
      </c>
      <c r="C12" s="393" t="s">
        <v>102</v>
      </c>
      <c r="D12" s="393"/>
      <c r="E12" s="393"/>
      <c r="F12" s="393"/>
      <c r="G12" s="393"/>
      <c r="H12" s="393"/>
      <c r="I12" s="393"/>
      <c r="J12" s="393"/>
      <c r="K12" s="393"/>
      <c r="L12" s="393"/>
      <c r="M12" s="394"/>
    </row>
    <row r="13" spans="2:13" ht="50.1" customHeight="1" thickBot="1" x14ac:dyDescent="0.3">
      <c r="B13" s="346" t="b">
        <v>0</v>
      </c>
      <c r="C13" s="395" t="s">
        <v>107</v>
      </c>
      <c r="D13" s="395"/>
      <c r="E13" s="395"/>
      <c r="F13" s="395"/>
      <c r="G13" s="395"/>
      <c r="H13" s="395"/>
      <c r="I13" s="395"/>
      <c r="J13" s="395"/>
      <c r="K13" s="395"/>
      <c r="L13" s="395"/>
      <c r="M13" s="396"/>
    </row>
    <row r="14" spans="2:13" ht="50.1" customHeight="1" x14ac:dyDescent="0.25"/>
    <row r="16" spans="2:13" ht="47.25" customHeight="1" x14ac:dyDescent="0.25"/>
  </sheetData>
  <sheetProtection algorithmName="SHA-512" hashValue="Pkc+HlFOjVoITFl3cMC30CKlsHJS8Wjo19fCMXGfdHUlEOCGOQf+xzYB2KOjyeAs5whLY0x25/kf7kQB16YRRg==" saltValue="16mXwDEuDopOLAEtZ38nTQ==" spinCount="100000" sheet="1" selectLockedCells="1"/>
  <mergeCells count="10">
    <mergeCell ref="C12:M12"/>
    <mergeCell ref="C13:M13"/>
    <mergeCell ref="C7:M7"/>
    <mergeCell ref="C8:M8"/>
    <mergeCell ref="C9:M9"/>
    <mergeCell ref="B3:M4"/>
    <mergeCell ref="C5:M5"/>
    <mergeCell ref="C6:M6"/>
    <mergeCell ref="C10:M10"/>
    <mergeCell ref="C11:M11"/>
  </mergeCells>
  <pageMargins left="0.7" right="0.7" top="0.75" bottom="0.75" header="0.3" footer="0.3"/>
  <pageSetup scale="5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902D4-35C7-427D-AE49-965F5020B29D}">
  <sheetPr codeName="Sheet1">
    <tabColor rgb="FFFF0000"/>
    <pageSetUpPr fitToPage="1"/>
  </sheetPr>
  <dimension ref="A1:I62"/>
  <sheetViews>
    <sheetView showGridLines="0" showRowColHeaders="0" tabSelected="1" zoomScale="160" zoomScaleNormal="160" workbookViewId="0">
      <selection activeCell="B4" sqref="B4"/>
    </sheetView>
  </sheetViews>
  <sheetFormatPr defaultColWidth="8.85546875" defaultRowHeight="15" x14ac:dyDescent="0.25"/>
  <cols>
    <col min="1" max="1" width="25.28515625" style="10" customWidth="1"/>
    <col min="2" max="2" width="44.85546875" style="13" customWidth="1"/>
    <col min="3" max="3" width="0.7109375" style="13" customWidth="1"/>
    <col min="4" max="4" width="19.28515625" style="13" customWidth="1"/>
    <col min="5" max="5" width="12.140625" style="13" customWidth="1"/>
    <col min="6" max="6" width="0.85546875" style="13" customWidth="1"/>
    <col min="7" max="16384" width="8.85546875" style="13"/>
  </cols>
  <sheetData>
    <row r="1" spans="1:6" x14ac:dyDescent="0.25">
      <c r="A1" s="11"/>
      <c r="B1" s="12"/>
      <c r="C1" s="12"/>
      <c r="D1" s="12"/>
      <c r="E1" s="400"/>
      <c r="F1" s="400"/>
    </row>
    <row r="2" spans="1:6" ht="15.75" x14ac:dyDescent="0.25">
      <c r="A2" s="11"/>
      <c r="B2" s="14" t="s">
        <v>60</v>
      </c>
      <c r="C2" s="14"/>
      <c r="D2" s="12"/>
      <c r="E2" s="12"/>
    </row>
    <row r="3" spans="1:6" x14ac:dyDescent="0.25">
      <c r="A3" s="11"/>
      <c r="B3" s="12"/>
      <c r="C3" s="12"/>
      <c r="D3" s="12"/>
      <c r="E3" s="12"/>
    </row>
    <row r="4" spans="1:6" ht="15.75" x14ac:dyDescent="0.25">
      <c r="A4" s="15" t="s">
        <v>57</v>
      </c>
      <c r="B4" s="78"/>
      <c r="C4" s="3"/>
      <c r="D4" s="401"/>
      <c r="E4" s="401"/>
    </row>
    <row r="5" spans="1:6" ht="15.75" x14ac:dyDescent="0.25">
      <c r="A5" s="15"/>
      <c r="B5" s="3"/>
      <c r="C5" s="3"/>
      <c r="D5" s="2"/>
      <c r="E5" s="12"/>
    </row>
    <row r="6" spans="1:6" ht="15.75" x14ac:dyDescent="0.25">
      <c r="A6" s="15" t="s">
        <v>66</v>
      </c>
      <c r="B6" s="78"/>
      <c r="C6" s="3"/>
      <c r="D6" s="401" t="str">
        <f>IF(ISBLANK(B6),"Please insert the required information","")</f>
        <v>Please insert the required information</v>
      </c>
      <c r="E6" s="401"/>
    </row>
    <row r="7" spans="1:6" ht="15.75" x14ac:dyDescent="0.25">
      <c r="A7" s="15" t="s">
        <v>65</v>
      </c>
      <c r="B7" s="78"/>
      <c r="C7" s="3"/>
      <c r="D7" s="401" t="str">
        <f>IF(ISBLANK(B7),"Please insert the required information","")</f>
        <v>Please insert the required information</v>
      </c>
      <c r="E7" s="401"/>
    </row>
    <row r="8" spans="1:6" ht="15.75" x14ac:dyDescent="0.25">
      <c r="A8" s="15" t="s">
        <v>72</v>
      </c>
      <c r="B8" s="78"/>
      <c r="C8" s="3"/>
      <c r="D8" s="401" t="str">
        <f>IF(ISBLANK(B8),"Please insert the required information","")</f>
        <v>Please insert the required information</v>
      </c>
      <c r="E8" s="401"/>
    </row>
    <row r="9" spans="1:6" ht="15.75" x14ac:dyDescent="0.25">
      <c r="A9" s="15"/>
      <c r="B9" s="3"/>
      <c r="C9" s="3"/>
      <c r="D9" s="2"/>
    </row>
    <row r="10" spans="1:6" ht="15.75" x14ac:dyDescent="0.25">
      <c r="A10" s="15" t="s">
        <v>86</v>
      </c>
      <c r="B10" s="78"/>
      <c r="C10" s="3"/>
      <c r="D10" s="401" t="str">
        <f>IF(ISBLANK(B10),"Please insert the required information","")</f>
        <v>Please insert the required information</v>
      </c>
      <c r="E10" s="401"/>
    </row>
    <row r="11" spans="1:6" ht="15.75" x14ac:dyDescent="0.25">
      <c r="A11" s="15" t="s">
        <v>93</v>
      </c>
      <c r="B11" s="78"/>
      <c r="C11" s="3"/>
      <c r="D11" s="401" t="str">
        <f>IF(ISBLANK(B11),"Please insert the required information","")</f>
        <v>Please insert the required information</v>
      </c>
      <c r="E11" s="401"/>
    </row>
    <row r="12" spans="1:6" ht="15.75" x14ac:dyDescent="0.25">
      <c r="A12" s="15"/>
      <c r="B12" s="20"/>
      <c r="C12" s="12"/>
    </row>
    <row r="13" spans="1:6" ht="15.75" x14ac:dyDescent="0.25">
      <c r="A13" s="15"/>
      <c r="B13" s="14" t="s">
        <v>92</v>
      </c>
      <c r="C13" s="12"/>
      <c r="D13" s="14" t="s">
        <v>94</v>
      </c>
    </row>
    <row r="14" spans="1:6" ht="15.75" x14ac:dyDescent="0.25">
      <c r="A14" s="15" t="s">
        <v>95</v>
      </c>
      <c r="B14" s="77"/>
      <c r="C14" s="12"/>
      <c r="D14" s="79"/>
    </row>
    <row r="15" spans="1:6" ht="15.75" x14ac:dyDescent="0.25">
      <c r="A15" s="15" t="s">
        <v>73</v>
      </c>
      <c r="B15" s="77"/>
      <c r="C15" s="12"/>
      <c r="D15" s="79"/>
    </row>
    <row r="16" spans="1:6" ht="15.75" x14ac:dyDescent="0.25">
      <c r="A16" s="15" t="s">
        <v>74</v>
      </c>
      <c r="B16" s="77"/>
      <c r="C16" s="12"/>
      <c r="D16" s="79"/>
      <c r="E16" s="12"/>
    </row>
    <row r="17" spans="1:9" ht="15.75" x14ac:dyDescent="0.25">
      <c r="A17" s="15" t="s">
        <v>96</v>
      </c>
      <c r="B17" s="77"/>
      <c r="C17" s="12"/>
      <c r="D17" s="79"/>
      <c r="E17" s="12"/>
    </row>
    <row r="18" spans="1:9" ht="15.75" x14ac:dyDescent="0.25">
      <c r="A18" s="15" t="s">
        <v>75</v>
      </c>
      <c r="B18" s="77"/>
      <c r="C18" s="3"/>
      <c r="D18" s="79"/>
      <c r="E18" s="12"/>
    </row>
    <row r="19" spans="1:9" ht="15.75" x14ac:dyDescent="0.25">
      <c r="A19" s="15"/>
      <c r="B19" s="385"/>
      <c r="C19" s="3"/>
      <c r="D19" s="386"/>
      <c r="E19" s="12"/>
    </row>
    <row r="20" spans="1:9" ht="15.75" x14ac:dyDescent="0.25">
      <c r="A20" s="15"/>
      <c r="B20" s="19"/>
      <c r="C20" s="4"/>
      <c r="D20" s="21"/>
      <c r="E20" s="12"/>
    </row>
    <row r="21" spans="1:9" ht="15.75" x14ac:dyDescent="0.25">
      <c r="A21" s="399"/>
      <c r="B21" s="14" t="s">
        <v>90</v>
      </c>
      <c r="C21" s="5"/>
      <c r="D21" s="2"/>
      <c r="E21" s="12"/>
    </row>
    <row r="22" spans="1:9" ht="15.75" x14ac:dyDescent="0.25">
      <c r="A22" s="399"/>
      <c r="B22" s="4" t="s">
        <v>91</v>
      </c>
      <c r="C22" s="5"/>
      <c r="D22" s="12"/>
      <c r="E22" s="12"/>
    </row>
    <row r="23" spans="1:9" ht="15.75" x14ac:dyDescent="0.25">
      <c r="A23" s="15" t="s">
        <v>76</v>
      </c>
      <c r="B23" s="347"/>
      <c r="C23" s="5"/>
    </row>
    <row r="24" spans="1:9" ht="15.75" customHeight="1" x14ac:dyDescent="0.5">
      <c r="A24" s="344" t="s">
        <v>77</v>
      </c>
      <c r="B24" s="347"/>
      <c r="C24" s="12"/>
      <c r="D24" s="343"/>
      <c r="E24" s="343"/>
      <c r="F24" s="343"/>
      <c r="G24" s="343"/>
      <c r="H24" s="343"/>
      <c r="I24" s="343"/>
    </row>
    <row r="25" spans="1:9" ht="15.75" customHeight="1" x14ac:dyDescent="0.5">
      <c r="A25" s="15" t="s">
        <v>78</v>
      </c>
      <c r="B25" s="347"/>
      <c r="D25" s="398" t="s">
        <v>128</v>
      </c>
      <c r="E25" s="398"/>
      <c r="F25" s="398"/>
      <c r="G25" s="398"/>
      <c r="H25" s="343"/>
      <c r="I25" s="343"/>
    </row>
    <row r="26" spans="1:9" x14ac:dyDescent="0.25">
      <c r="A26" s="11"/>
      <c r="B26" s="12"/>
    </row>
    <row r="31" spans="1:9" ht="33.75" x14ac:dyDescent="0.5">
      <c r="G31" s="397"/>
      <c r="H31" s="397"/>
    </row>
    <row r="61" spans="1:1" x14ac:dyDescent="0.25">
      <c r="A61" s="10" t="s">
        <v>58</v>
      </c>
    </row>
    <row r="62" spans="1:1" x14ac:dyDescent="0.25">
      <c r="A62" s="10" t="s">
        <v>59</v>
      </c>
    </row>
  </sheetData>
  <sheetProtection algorithmName="SHA-512" hashValue="syGaEIZqzNmFwn/g8Dqka/9A/vBwmcDkqfkrn03Il6mBpiIOExNBSydSYk3Vbx+wp+YACbqoI6BKzYHKUu0OIw==" saltValue="lVeQ9C2CnLgdfUpuwRxyXg==" spinCount="100000" sheet="1" selectLockedCells="1"/>
  <mergeCells count="10">
    <mergeCell ref="G31:H31"/>
    <mergeCell ref="D25:G25"/>
    <mergeCell ref="A21:A22"/>
    <mergeCell ref="E1:F1"/>
    <mergeCell ref="D10:E10"/>
    <mergeCell ref="D11:E11"/>
    <mergeCell ref="D6:E6"/>
    <mergeCell ref="D7:E7"/>
    <mergeCell ref="D8:E8"/>
    <mergeCell ref="D4:E4"/>
  </mergeCells>
  <pageMargins left="0.7" right="0.7" top="0.75" bottom="0.75" header="0.3" footer="0.3"/>
  <pageSetup scale="8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A0FFB-4372-4D53-B83B-2F0F9108D5EB}">
  <sheetPr>
    <tabColor rgb="FF92D050"/>
    <pageSetUpPr fitToPage="1"/>
  </sheetPr>
  <dimension ref="A1:S61"/>
  <sheetViews>
    <sheetView showGridLines="0" showRowColHeaders="0" zoomScale="140" zoomScaleNormal="140" workbookViewId="0">
      <selection activeCell="F15" sqref="F15"/>
    </sheetView>
  </sheetViews>
  <sheetFormatPr defaultColWidth="8.7109375" defaultRowHeight="15" x14ac:dyDescent="0.25"/>
  <cols>
    <col min="1" max="1" width="1.140625" style="16" customWidth="1"/>
    <col min="2" max="2" width="3.42578125" style="16" customWidth="1"/>
    <col min="3" max="3" width="10.7109375" style="16" customWidth="1"/>
    <col min="4" max="4" width="3.7109375" style="16" customWidth="1"/>
    <col min="5" max="5" width="5.7109375" style="16" customWidth="1"/>
    <col min="6" max="6" width="8.7109375" style="16" customWidth="1"/>
    <col min="7" max="7" width="5.140625" style="16" customWidth="1"/>
    <col min="8" max="13" width="8.7109375" style="16" customWidth="1"/>
    <col min="14" max="14" width="1.7109375" style="16" customWidth="1"/>
    <col min="15" max="16384" width="8.7109375" style="16"/>
  </cols>
  <sheetData>
    <row r="1" spans="1:19" ht="20.25" x14ac:dyDescent="0.3">
      <c r="A1" s="469" t="s">
        <v>109</v>
      </c>
      <c r="B1" s="470"/>
      <c r="C1" s="470"/>
      <c r="D1" s="470"/>
      <c r="E1" s="470"/>
      <c r="F1" s="470"/>
      <c r="G1" s="470"/>
      <c r="H1" s="470"/>
      <c r="I1" s="470"/>
      <c r="J1" s="470"/>
      <c r="K1" s="470"/>
      <c r="L1" s="470"/>
      <c r="M1" s="470"/>
      <c r="N1" s="90"/>
    </row>
    <row r="2" spans="1:19" ht="20.25" x14ac:dyDescent="0.3">
      <c r="A2" s="469" t="s">
        <v>27</v>
      </c>
      <c r="B2" s="470"/>
      <c r="C2" s="470"/>
      <c r="D2" s="470"/>
      <c r="E2" s="470"/>
      <c r="F2" s="470"/>
      <c r="G2" s="470"/>
      <c r="H2" s="470"/>
      <c r="I2" s="470"/>
      <c r="J2" s="470"/>
      <c r="K2" s="470"/>
      <c r="L2" s="470"/>
      <c r="M2" s="470"/>
      <c r="N2" s="90"/>
    </row>
    <row r="3" spans="1:19" ht="4.9000000000000004" customHeight="1" x14ac:dyDescent="0.25">
      <c r="A3" s="90"/>
      <c r="B3" s="90"/>
      <c r="C3" s="91"/>
      <c r="D3" s="91"/>
      <c r="E3" s="471">
        <f>Information!B4</f>
        <v>0</v>
      </c>
      <c r="F3" s="471"/>
      <c r="G3" s="471"/>
      <c r="H3" s="471"/>
      <c r="I3" s="471"/>
      <c r="J3" s="471"/>
      <c r="K3" s="90"/>
      <c r="L3" s="90"/>
      <c r="M3" s="90"/>
      <c r="N3" s="90"/>
    </row>
    <row r="4" spans="1:19" ht="15.75" x14ac:dyDescent="0.25">
      <c r="A4" s="90"/>
      <c r="B4" s="473" t="s">
        <v>26</v>
      </c>
      <c r="C4" s="474"/>
      <c r="D4" s="475"/>
      <c r="E4" s="472"/>
      <c r="F4" s="472"/>
      <c r="G4" s="472"/>
      <c r="H4" s="472"/>
      <c r="I4" s="472"/>
      <c r="J4" s="472"/>
      <c r="K4" s="92" t="s">
        <v>0</v>
      </c>
      <c r="L4" s="476" t="str">
        <f>Information!D14&amp;"-" &amp;'2026 AL RR'!J2</f>
        <v>-</v>
      </c>
      <c r="M4" s="476"/>
      <c r="N4" s="90"/>
      <c r="P4" s="17" t="s">
        <v>62</v>
      </c>
      <c r="Q4" s="18"/>
      <c r="R4" s="18"/>
      <c r="S4" s="18"/>
    </row>
    <row r="5" spans="1:19" ht="4.9000000000000004" customHeight="1" x14ac:dyDescent="0.25">
      <c r="A5" s="90"/>
      <c r="B5" s="90"/>
      <c r="C5" s="468"/>
      <c r="D5" s="468"/>
      <c r="E5" s="468"/>
      <c r="F5" s="468"/>
      <c r="G5" s="468"/>
      <c r="H5" s="468"/>
      <c r="I5" s="468"/>
      <c r="J5" s="468"/>
      <c r="K5" s="468"/>
      <c r="L5" s="468"/>
      <c r="M5" s="468"/>
      <c r="N5" s="90"/>
      <c r="P5" s="18"/>
      <c r="Q5" s="18"/>
      <c r="R5" s="18"/>
      <c r="S5" s="18"/>
    </row>
    <row r="6" spans="1:19" ht="15.75" x14ac:dyDescent="0.25">
      <c r="A6" s="90"/>
      <c r="B6" s="448" t="s">
        <v>10</v>
      </c>
      <c r="C6" s="449"/>
      <c r="D6" s="450"/>
      <c r="E6" s="450"/>
      <c r="F6" s="30"/>
      <c r="G6" s="93" t="s">
        <v>1</v>
      </c>
      <c r="H6" s="30"/>
      <c r="I6" s="94"/>
      <c r="J6" s="95"/>
      <c r="K6" s="95"/>
      <c r="L6" s="95"/>
      <c r="M6" s="95"/>
      <c r="N6" s="90"/>
      <c r="P6" s="17" t="s">
        <v>61</v>
      </c>
      <c r="Q6" s="18"/>
      <c r="R6" s="18"/>
      <c r="S6" s="18"/>
    </row>
    <row r="7" spans="1:19" ht="4.9000000000000004" customHeight="1" x14ac:dyDescent="0.25">
      <c r="A7" s="90"/>
      <c r="B7" s="90"/>
      <c r="C7" s="451"/>
      <c r="D7" s="451"/>
      <c r="E7" s="451"/>
      <c r="F7" s="451"/>
      <c r="G7" s="451"/>
      <c r="H7" s="451"/>
      <c r="I7" s="451"/>
      <c r="J7" s="451"/>
      <c r="K7" s="451"/>
      <c r="L7" s="451"/>
      <c r="M7" s="451"/>
      <c r="N7" s="90"/>
      <c r="P7" s="18"/>
      <c r="Q7" s="18"/>
      <c r="R7" s="18"/>
      <c r="S7" s="18"/>
    </row>
    <row r="8" spans="1:19" ht="32.450000000000003" customHeight="1" x14ac:dyDescent="0.25">
      <c r="A8" s="90"/>
      <c r="B8" s="452" t="s">
        <v>2</v>
      </c>
      <c r="C8" s="453"/>
      <c r="D8" s="454"/>
      <c r="E8" s="455"/>
      <c r="F8" s="460" t="s">
        <v>9</v>
      </c>
      <c r="G8" s="462" t="s">
        <v>3</v>
      </c>
      <c r="H8" s="464" t="s">
        <v>8</v>
      </c>
      <c r="I8" s="96" t="s">
        <v>79</v>
      </c>
      <c r="J8" s="96" t="s">
        <v>80</v>
      </c>
      <c r="K8" s="96" t="s">
        <v>11</v>
      </c>
      <c r="L8" s="462" t="s">
        <v>4</v>
      </c>
      <c r="M8" s="466" t="s">
        <v>5</v>
      </c>
      <c r="N8" s="90"/>
      <c r="P8" s="446" t="s">
        <v>64</v>
      </c>
      <c r="Q8" s="447"/>
      <c r="R8" s="447"/>
      <c r="S8" s="447"/>
    </row>
    <row r="9" spans="1:19" ht="13.9" customHeight="1" x14ac:dyDescent="0.25">
      <c r="A9" s="90"/>
      <c r="B9" s="456"/>
      <c r="C9" s="457"/>
      <c r="D9" s="458"/>
      <c r="E9" s="459"/>
      <c r="F9" s="461"/>
      <c r="G9" s="463"/>
      <c r="H9" s="465"/>
      <c r="I9" s="97">
        <f>Information!B23</f>
        <v>0</v>
      </c>
      <c r="J9" s="97">
        <f>Information!B24</f>
        <v>0</v>
      </c>
      <c r="K9" s="97">
        <f>Information!B25</f>
        <v>0</v>
      </c>
      <c r="L9" s="463"/>
      <c r="M9" s="467"/>
      <c r="N9" s="90"/>
    </row>
    <row r="10" spans="1:19" x14ac:dyDescent="0.25">
      <c r="A10" s="90"/>
      <c r="B10" s="98">
        <v>1</v>
      </c>
      <c r="C10" s="441"/>
      <c r="D10" s="442"/>
      <c r="E10" s="443"/>
      <c r="F10" s="6"/>
      <c r="G10" s="7"/>
      <c r="H10" s="8"/>
      <c r="I10" s="99">
        <f t="shared" ref="I10:I44" si="0">SUM((H10*G10)*I$9)</f>
        <v>0</v>
      </c>
      <c r="J10" s="99">
        <f t="shared" ref="J10:J44" si="1">SUM((G10*H10)*J$9)</f>
        <v>0</v>
      </c>
      <c r="K10" s="99">
        <f t="shared" ref="K10:K44" si="2">SUM((G10*H10)*K$9)</f>
        <v>0</v>
      </c>
      <c r="L10" s="9"/>
      <c r="M10" s="100">
        <f t="shared" ref="M10:M44" si="3">SUM((G10*H10)+(I10+J10+K10))</f>
        <v>0</v>
      </c>
      <c r="N10" s="90"/>
    </row>
    <row r="11" spans="1:19" x14ac:dyDescent="0.25">
      <c r="A11" s="90"/>
      <c r="B11" s="98">
        <v>2</v>
      </c>
      <c r="C11" s="441"/>
      <c r="D11" s="442"/>
      <c r="E11" s="443"/>
      <c r="F11" s="6"/>
      <c r="G11" s="7"/>
      <c r="H11" s="8"/>
      <c r="I11" s="99">
        <f t="shared" si="0"/>
        <v>0</v>
      </c>
      <c r="J11" s="99">
        <f t="shared" si="1"/>
        <v>0</v>
      </c>
      <c r="K11" s="99">
        <f t="shared" si="2"/>
        <v>0</v>
      </c>
      <c r="L11" s="9"/>
      <c r="M11" s="100">
        <f t="shared" si="3"/>
        <v>0</v>
      </c>
      <c r="N11" s="90"/>
    </row>
    <row r="12" spans="1:19" x14ac:dyDescent="0.25">
      <c r="A12" s="90"/>
      <c r="B12" s="98">
        <v>3</v>
      </c>
      <c r="C12" s="441"/>
      <c r="D12" s="442"/>
      <c r="E12" s="443"/>
      <c r="F12" s="6"/>
      <c r="G12" s="7"/>
      <c r="H12" s="8"/>
      <c r="I12" s="99">
        <f t="shared" si="0"/>
        <v>0</v>
      </c>
      <c r="J12" s="99">
        <f t="shared" si="1"/>
        <v>0</v>
      </c>
      <c r="K12" s="99">
        <f t="shared" si="2"/>
        <v>0</v>
      </c>
      <c r="L12" s="9"/>
      <c r="M12" s="100">
        <f t="shared" si="3"/>
        <v>0</v>
      </c>
      <c r="N12" s="90"/>
    </row>
    <row r="13" spans="1:19" x14ac:dyDescent="0.25">
      <c r="A13" s="90"/>
      <c r="B13" s="98">
        <v>4</v>
      </c>
      <c r="C13" s="441"/>
      <c r="D13" s="442"/>
      <c r="E13" s="443"/>
      <c r="F13" s="6"/>
      <c r="G13" s="7"/>
      <c r="H13" s="8"/>
      <c r="I13" s="99">
        <f t="shared" si="0"/>
        <v>0</v>
      </c>
      <c r="J13" s="99">
        <f t="shared" si="1"/>
        <v>0</v>
      </c>
      <c r="K13" s="99">
        <f t="shared" si="2"/>
        <v>0</v>
      </c>
      <c r="L13" s="9"/>
      <c r="M13" s="100">
        <f t="shared" si="3"/>
        <v>0</v>
      </c>
      <c r="N13" s="90"/>
    </row>
    <row r="14" spans="1:19" x14ac:dyDescent="0.25">
      <c r="A14" s="90"/>
      <c r="B14" s="101">
        <v>5</v>
      </c>
      <c r="C14" s="441"/>
      <c r="D14" s="442"/>
      <c r="E14" s="443"/>
      <c r="F14" s="6"/>
      <c r="G14" s="7"/>
      <c r="H14" s="8"/>
      <c r="I14" s="99">
        <f t="shared" si="0"/>
        <v>0</v>
      </c>
      <c r="J14" s="99">
        <f t="shared" si="1"/>
        <v>0</v>
      </c>
      <c r="K14" s="99">
        <f t="shared" si="2"/>
        <v>0</v>
      </c>
      <c r="L14" s="9"/>
      <c r="M14" s="100">
        <f t="shared" si="3"/>
        <v>0</v>
      </c>
      <c r="N14" s="90"/>
    </row>
    <row r="15" spans="1:19" x14ac:dyDescent="0.25">
      <c r="A15" s="90"/>
      <c r="B15" s="101">
        <v>6</v>
      </c>
      <c r="C15" s="441"/>
      <c r="D15" s="442"/>
      <c r="E15" s="443"/>
      <c r="F15" s="6"/>
      <c r="G15" s="7"/>
      <c r="H15" s="8"/>
      <c r="I15" s="99">
        <f t="shared" si="0"/>
        <v>0</v>
      </c>
      <c r="J15" s="99">
        <f t="shared" si="1"/>
        <v>0</v>
      </c>
      <c r="K15" s="99">
        <f t="shared" si="2"/>
        <v>0</v>
      </c>
      <c r="L15" s="9"/>
      <c r="M15" s="100">
        <f t="shared" si="3"/>
        <v>0</v>
      </c>
      <c r="N15" s="90"/>
    </row>
    <row r="16" spans="1:19" x14ac:dyDescent="0.25">
      <c r="A16" s="90"/>
      <c r="B16" s="101">
        <v>7</v>
      </c>
      <c r="C16" s="441"/>
      <c r="D16" s="442"/>
      <c r="E16" s="443"/>
      <c r="F16" s="6"/>
      <c r="G16" s="7"/>
      <c r="H16" s="8"/>
      <c r="I16" s="99">
        <f t="shared" si="0"/>
        <v>0</v>
      </c>
      <c r="J16" s="99">
        <f t="shared" si="1"/>
        <v>0</v>
      </c>
      <c r="K16" s="99">
        <f t="shared" si="2"/>
        <v>0</v>
      </c>
      <c r="L16" s="9"/>
      <c r="M16" s="100">
        <f t="shared" si="3"/>
        <v>0</v>
      </c>
      <c r="N16" s="90"/>
    </row>
    <row r="17" spans="1:14" x14ac:dyDescent="0.25">
      <c r="A17" s="90"/>
      <c r="B17" s="101">
        <v>8</v>
      </c>
      <c r="C17" s="441"/>
      <c r="D17" s="442"/>
      <c r="E17" s="443"/>
      <c r="F17" s="6"/>
      <c r="G17" s="7"/>
      <c r="H17" s="8"/>
      <c r="I17" s="99">
        <f t="shared" si="0"/>
        <v>0</v>
      </c>
      <c r="J17" s="99">
        <f t="shared" si="1"/>
        <v>0</v>
      </c>
      <c r="K17" s="99">
        <f t="shared" si="2"/>
        <v>0</v>
      </c>
      <c r="L17" s="9"/>
      <c r="M17" s="100">
        <f t="shared" si="3"/>
        <v>0</v>
      </c>
      <c r="N17" s="90"/>
    </row>
    <row r="18" spans="1:14" x14ac:dyDescent="0.25">
      <c r="A18" s="90"/>
      <c r="B18" s="101">
        <v>9</v>
      </c>
      <c r="C18" s="441"/>
      <c r="D18" s="442"/>
      <c r="E18" s="443"/>
      <c r="F18" s="6"/>
      <c r="G18" s="7"/>
      <c r="H18" s="8"/>
      <c r="I18" s="99">
        <f t="shared" si="0"/>
        <v>0</v>
      </c>
      <c r="J18" s="99">
        <f t="shared" si="1"/>
        <v>0</v>
      </c>
      <c r="K18" s="99">
        <f t="shared" si="2"/>
        <v>0</v>
      </c>
      <c r="L18" s="9"/>
      <c r="M18" s="100">
        <f t="shared" si="3"/>
        <v>0</v>
      </c>
      <c r="N18" s="90"/>
    </row>
    <row r="19" spans="1:14" x14ac:dyDescent="0.25">
      <c r="A19" s="90"/>
      <c r="B19" s="101">
        <v>10</v>
      </c>
      <c r="C19" s="441"/>
      <c r="D19" s="442"/>
      <c r="E19" s="443"/>
      <c r="F19" s="6"/>
      <c r="G19" s="7"/>
      <c r="H19" s="8"/>
      <c r="I19" s="99">
        <f t="shared" si="0"/>
        <v>0</v>
      </c>
      <c r="J19" s="99">
        <f t="shared" si="1"/>
        <v>0</v>
      </c>
      <c r="K19" s="99">
        <f t="shared" si="2"/>
        <v>0</v>
      </c>
      <c r="L19" s="9"/>
      <c r="M19" s="100">
        <f t="shared" si="3"/>
        <v>0</v>
      </c>
      <c r="N19" s="90"/>
    </row>
    <row r="20" spans="1:14" x14ac:dyDescent="0.25">
      <c r="A20" s="90"/>
      <c r="B20" s="101">
        <v>11</v>
      </c>
      <c r="C20" s="441"/>
      <c r="D20" s="442"/>
      <c r="E20" s="443"/>
      <c r="F20" s="6"/>
      <c r="G20" s="7"/>
      <c r="H20" s="8"/>
      <c r="I20" s="99">
        <f t="shared" si="0"/>
        <v>0</v>
      </c>
      <c r="J20" s="99">
        <f t="shared" si="1"/>
        <v>0</v>
      </c>
      <c r="K20" s="99">
        <f t="shared" si="2"/>
        <v>0</v>
      </c>
      <c r="L20" s="9"/>
      <c r="M20" s="100">
        <f t="shared" si="3"/>
        <v>0</v>
      </c>
      <c r="N20" s="90"/>
    </row>
    <row r="21" spans="1:14" x14ac:dyDescent="0.25">
      <c r="A21" s="90"/>
      <c r="B21" s="101">
        <v>12</v>
      </c>
      <c r="C21" s="441"/>
      <c r="D21" s="442"/>
      <c r="E21" s="443"/>
      <c r="F21" s="6"/>
      <c r="G21" s="7"/>
      <c r="H21" s="8"/>
      <c r="I21" s="99">
        <f t="shared" si="0"/>
        <v>0</v>
      </c>
      <c r="J21" s="99">
        <f t="shared" si="1"/>
        <v>0</v>
      </c>
      <c r="K21" s="99">
        <f t="shared" si="2"/>
        <v>0</v>
      </c>
      <c r="L21" s="9"/>
      <c r="M21" s="100">
        <f t="shared" si="3"/>
        <v>0</v>
      </c>
      <c r="N21" s="90"/>
    </row>
    <row r="22" spans="1:14" x14ac:dyDescent="0.25">
      <c r="A22" s="90"/>
      <c r="B22" s="101">
        <v>13</v>
      </c>
      <c r="C22" s="441"/>
      <c r="D22" s="442"/>
      <c r="E22" s="443"/>
      <c r="F22" s="6"/>
      <c r="G22" s="7"/>
      <c r="H22" s="8"/>
      <c r="I22" s="99">
        <f t="shared" si="0"/>
        <v>0</v>
      </c>
      <c r="J22" s="99">
        <f t="shared" si="1"/>
        <v>0</v>
      </c>
      <c r="K22" s="99">
        <f t="shared" si="2"/>
        <v>0</v>
      </c>
      <c r="L22" s="9"/>
      <c r="M22" s="100">
        <f t="shared" si="3"/>
        <v>0</v>
      </c>
      <c r="N22" s="90"/>
    </row>
    <row r="23" spans="1:14" x14ac:dyDescent="0.25">
      <c r="A23" s="90"/>
      <c r="B23" s="101">
        <v>14</v>
      </c>
      <c r="C23" s="441"/>
      <c r="D23" s="442"/>
      <c r="E23" s="443"/>
      <c r="F23" s="6"/>
      <c r="G23" s="7"/>
      <c r="H23" s="8"/>
      <c r="I23" s="99">
        <f t="shared" si="0"/>
        <v>0</v>
      </c>
      <c r="J23" s="99">
        <f t="shared" si="1"/>
        <v>0</v>
      </c>
      <c r="K23" s="99">
        <f t="shared" si="2"/>
        <v>0</v>
      </c>
      <c r="L23" s="9"/>
      <c r="M23" s="100">
        <f t="shared" si="3"/>
        <v>0</v>
      </c>
      <c r="N23" s="90"/>
    </row>
    <row r="24" spans="1:14" x14ac:dyDescent="0.25">
      <c r="A24" s="90"/>
      <c r="B24" s="101">
        <v>15</v>
      </c>
      <c r="C24" s="441"/>
      <c r="D24" s="442"/>
      <c r="E24" s="443"/>
      <c r="F24" s="6"/>
      <c r="G24" s="7"/>
      <c r="H24" s="8"/>
      <c r="I24" s="99">
        <f t="shared" si="0"/>
        <v>0</v>
      </c>
      <c r="J24" s="99">
        <f t="shared" si="1"/>
        <v>0</v>
      </c>
      <c r="K24" s="99">
        <f t="shared" si="2"/>
        <v>0</v>
      </c>
      <c r="L24" s="9"/>
      <c r="M24" s="100">
        <f t="shared" si="3"/>
        <v>0</v>
      </c>
      <c r="N24" s="90"/>
    </row>
    <row r="25" spans="1:14" x14ac:dyDescent="0.25">
      <c r="A25" s="90"/>
      <c r="B25" s="101">
        <v>16</v>
      </c>
      <c r="C25" s="441"/>
      <c r="D25" s="442"/>
      <c r="E25" s="443"/>
      <c r="F25" s="6"/>
      <c r="G25" s="7"/>
      <c r="H25" s="8"/>
      <c r="I25" s="99">
        <f t="shared" si="0"/>
        <v>0</v>
      </c>
      <c r="J25" s="99">
        <f t="shared" si="1"/>
        <v>0</v>
      </c>
      <c r="K25" s="99">
        <f t="shared" si="2"/>
        <v>0</v>
      </c>
      <c r="L25" s="9"/>
      <c r="M25" s="100">
        <f t="shared" si="3"/>
        <v>0</v>
      </c>
      <c r="N25" s="90"/>
    </row>
    <row r="26" spans="1:14" x14ac:dyDescent="0.25">
      <c r="A26" s="90"/>
      <c r="B26" s="101">
        <v>17</v>
      </c>
      <c r="C26" s="441"/>
      <c r="D26" s="442"/>
      <c r="E26" s="443"/>
      <c r="F26" s="6"/>
      <c r="G26" s="7"/>
      <c r="H26" s="8"/>
      <c r="I26" s="99">
        <f t="shared" si="0"/>
        <v>0</v>
      </c>
      <c r="J26" s="99">
        <f t="shared" si="1"/>
        <v>0</v>
      </c>
      <c r="K26" s="99">
        <f t="shared" si="2"/>
        <v>0</v>
      </c>
      <c r="L26" s="9"/>
      <c r="M26" s="100">
        <f t="shared" si="3"/>
        <v>0</v>
      </c>
      <c r="N26" s="90"/>
    </row>
    <row r="27" spans="1:14" x14ac:dyDescent="0.25">
      <c r="A27" s="90"/>
      <c r="B27" s="101">
        <v>18</v>
      </c>
      <c r="C27" s="441"/>
      <c r="D27" s="442"/>
      <c r="E27" s="443"/>
      <c r="F27" s="6"/>
      <c r="G27" s="7"/>
      <c r="H27" s="8"/>
      <c r="I27" s="99">
        <f t="shared" si="0"/>
        <v>0</v>
      </c>
      <c r="J27" s="99">
        <f t="shared" si="1"/>
        <v>0</v>
      </c>
      <c r="K27" s="99">
        <f t="shared" si="2"/>
        <v>0</v>
      </c>
      <c r="L27" s="9"/>
      <c r="M27" s="100">
        <f t="shared" si="3"/>
        <v>0</v>
      </c>
      <c r="N27" s="90"/>
    </row>
    <row r="28" spans="1:14" x14ac:dyDescent="0.25">
      <c r="A28" s="90"/>
      <c r="B28" s="101">
        <v>19</v>
      </c>
      <c r="C28" s="441"/>
      <c r="D28" s="442"/>
      <c r="E28" s="443"/>
      <c r="F28" s="6"/>
      <c r="G28" s="7"/>
      <c r="H28" s="8"/>
      <c r="I28" s="99">
        <f t="shared" si="0"/>
        <v>0</v>
      </c>
      <c r="J28" s="99">
        <f t="shared" si="1"/>
        <v>0</v>
      </c>
      <c r="K28" s="99">
        <f t="shared" si="2"/>
        <v>0</v>
      </c>
      <c r="L28" s="9"/>
      <c r="M28" s="100">
        <f t="shared" si="3"/>
        <v>0</v>
      </c>
      <c r="N28" s="90"/>
    </row>
    <row r="29" spans="1:14" x14ac:dyDescent="0.25">
      <c r="A29" s="90"/>
      <c r="B29" s="101">
        <v>20</v>
      </c>
      <c r="C29" s="441"/>
      <c r="D29" s="442"/>
      <c r="E29" s="443"/>
      <c r="F29" s="6"/>
      <c r="G29" s="7"/>
      <c r="H29" s="8"/>
      <c r="I29" s="99">
        <f t="shared" si="0"/>
        <v>0</v>
      </c>
      <c r="J29" s="99">
        <f t="shared" si="1"/>
        <v>0</v>
      </c>
      <c r="K29" s="99">
        <f t="shared" si="2"/>
        <v>0</v>
      </c>
      <c r="L29" s="9"/>
      <c r="M29" s="100">
        <f t="shared" si="3"/>
        <v>0</v>
      </c>
      <c r="N29" s="90"/>
    </row>
    <row r="30" spans="1:14" x14ac:dyDescent="0.25">
      <c r="A30" s="90"/>
      <c r="B30" s="101">
        <v>21</v>
      </c>
      <c r="C30" s="441"/>
      <c r="D30" s="442"/>
      <c r="E30" s="443"/>
      <c r="F30" s="6"/>
      <c r="G30" s="7"/>
      <c r="H30" s="8"/>
      <c r="I30" s="99">
        <f t="shared" si="0"/>
        <v>0</v>
      </c>
      <c r="J30" s="99">
        <f t="shared" si="1"/>
        <v>0</v>
      </c>
      <c r="K30" s="99">
        <f t="shared" si="2"/>
        <v>0</v>
      </c>
      <c r="L30" s="9"/>
      <c r="M30" s="100">
        <f t="shared" si="3"/>
        <v>0</v>
      </c>
      <c r="N30" s="90"/>
    </row>
    <row r="31" spans="1:14" x14ac:dyDescent="0.25">
      <c r="A31" s="90"/>
      <c r="B31" s="101">
        <v>22</v>
      </c>
      <c r="C31" s="441"/>
      <c r="D31" s="442"/>
      <c r="E31" s="443"/>
      <c r="F31" s="6"/>
      <c r="G31" s="7"/>
      <c r="H31" s="8"/>
      <c r="I31" s="99">
        <f t="shared" si="0"/>
        <v>0</v>
      </c>
      <c r="J31" s="99">
        <f t="shared" si="1"/>
        <v>0</v>
      </c>
      <c r="K31" s="99">
        <f t="shared" si="2"/>
        <v>0</v>
      </c>
      <c r="L31" s="9"/>
      <c r="M31" s="100">
        <f t="shared" si="3"/>
        <v>0</v>
      </c>
      <c r="N31" s="90"/>
    </row>
    <row r="32" spans="1:14" x14ac:dyDescent="0.25">
      <c r="A32" s="90"/>
      <c r="B32" s="101">
        <v>23</v>
      </c>
      <c r="C32" s="444"/>
      <c r="D32" s="441"/>
      <c r="E32" s="445"/>
      <c r="F32" s="6"/>
      <c r="G32" s="7"/>
      <c r="H32" s="8"/>
      <c r="I32" s="99">
        <f t="shared" si="0"/>
        <v>0</v>
      </c>
      <c r="J32" s="99">
        <f t="shared" si="1"/>
        <v>0</v>
      </c>
      <c r="K32" s="99">
        <f t="shared" si="2"/>
        <v>0</v>
      </c>
      <c r="L32" s="9"/>
      <c r="M32" s="100">
        <f t="shared" si="3"/>
        <v>0</v>
      </c>
      <c r="N32" s="90"/>
    </row>
    <row r="33" spans="1:14" x14ac:dyDescent="0.25">
      <c r="A33" s="90"/>
      <c r="B33" s="101">
        <v>24</v>
      </c>
      <c r="C33" s="444"/>
      <c r="D33" s="441"/>
      <c r="E33" s="445"/>
      <c r="F33" s="6"/>
      <c r="G33" s="7"/>
      <c r="H33" s="8"/>
      <c r="I33" s="99">
        <f t="shared" si="0"/>
        <v>0</v>
      </c>
      <c r="J33" s="99">
        <f t="shared" si="1"/>
        <v>0</v>
      </c>
      <c r="K33" s="99">
        <f t="shared" si="2"/>
        <v>0</v>
      </c>
      <c r="L33" s="9"/>
      <c r="M33" s="100">
        <f t="shared" si="3"/>
        <v>0</v>
      </c>
      <c r="N33" s="90"/>
    </row>
    <row r="34" spans="1:14" x14ac:dyDescent="0.25">
      <c r="A34" s="90"/>
      <c r="B34" s="101">
        <v>25</v>
      </c>
      <c r="C34" s="444"/>
      <c r="D34" s="441"/>
      <c r="E34" s="445"/>
      <c r="F34" s="6"/>
      <c r="G34" s="7"/>
      <c r="H34" s="8"/>
      <c r="I34" s="99">
        <f t="shared" si="0"/>
        <v>0</v>
      </c>
      <c r="J34" s="99">
        <f t="shared" si="1"/>
        <v>0</v>
      </c>
      <c r="K34" s="99">
        <f t="shared" si="2"/>
        <v>0</v>
      </c>
      <c r="L34" s="9"/>
      <c r="M34" s="100">
        <f t="shared" si="3"/>
        <v>0</v>
      </c>
      <c r="N34" s="90"/>
    </row>
    <row r="35" spans="1:14" x14ac:dyDescent="0.25">
      <c r="A35" s="90"/>
      <c r="B35" s="101">
        <v>26</v>
      </c>
      <c r="C35" s="444"/>
      <c r="D35" s="441"/>
      <c r="E35" s="445"/>
      <c r="F35" s="6"/>
      <c r="G35" s="7"/>
      <c r="H35" s="8"/>
      <c r="I35" s="99">
        <f t="shared" si="0"/>
        <v>0</v>
      </c>
      <c r="J35" s="99">
        <f t="shared" si="1"/>
        <v>0</v>
      </c>
      <c r="K35" s="99">
        <f t="shared" si="2"/>
        <v>0</v>
      </c>
      <c r="L35" s="9"/>
      <c r="M35" s="100">
        <f t="shared" si="3"/>
        <v>0</v>
      </c>
      <c r="N35" s="90"/>
    </row>
    <row r="36" spans="1:14" x14ac:dyDescent="0.25">
      <c r="A36" s="90"/>
      <c r="B36" s="101">
        <v>27</v>
      </c>
      <c r="C36" s="444"/>
      <c r="D36" s="441"/>
      <c r="E36" s="445"/>
      <c r="F36" s="6"/>
      <c r="G36" s="7"/>
      <c r="H36" s="8"/>
      <c r="I36" s="99">
        <f t="shared" si="0"/>
        <v>0</v>
      </c>
      <c r="J36" s="99">
        <f t="shared" si="1"/>
        <v>0</v>
      </c>
      <c r="K36" s="99">
        <f t="shared" si="2"/>
        <v>0</v>
      </c>
      <c r="L36" s="9"/>
      <c r="M36" s="100">
        <f t="shared" si="3"/>
        <v>0</v>
      </c>
      <c r="N36" s="90"/>
    </row>
    <row r="37" spans="1:14" x14ac:dyDescent="0.25">
      <c r="A37" s="90"/>
      <c r="B37" s="101">
        <v>28</v>
      </c>
      <c r="C37" s="444"/>
      <c r="D37" s="441"/>
      <c r="E37" s="445"/>
      <c r="F37" s="6"/>
      <c r="G37" s="7"/>
      <c r="H37" s="8"/>
      <c r="I37" s="99">
        <f t="shared" si="0"/>
        <v>0</v>
      </c>
      <c r="J37" s="99">
        <f t="shared" si="1"/>
        <v>0</v>
      </c>
      <c r="K37" s="99">
        <f t="shared" si="2"/>
        <v>0</v>
      </c>
      <c r="L37" s="9"/>
      <c r="M37" s="100">
        <f t="shared" si="3"/>
        <v>0</v>
      </c>
      <c r="N37" s="90"/>
    </row>
    <row r="38" spans="1:14" x14ac:dyDescent="0.25">
      <c r="A38" s="90"/>
      <c r="B38" s="101">
        <v>29</v>
      </c>
      <c r="C38" s="441"/>
      <c r="D38" s="442"/>
      <c r="E38" s="443"/>
      <c r="F38" s="6"/>
      <c r="G38" s="7"/>
      <c r="H38" s="8"/>
      <c r="I38" s="99">
        <f t="shared" si="0"/>
        <v>0</v>
      </c>
      <c r="J38" s="99">
        <f t="shared" si="1"/>
        <v>0</v>
      </c>
      <c r="K38" s="99">
        <f t="shared" si="2"/>
        <v>0</v>
      </c>
      <c r="L38" s="9"/>
      <c r="M38" s="100">
        <f t="shared" si="3"/>
        <v>0</v>
      </c>
      <c r="N38" s="90"/>
    </row>
    <row r="39" spans="1:14" x14ac:dyDescent="0.25">
      <c r="A39" s="90"/>
      <c r="B39" s="101">
        <v>30</v>
      </c>
      <c r="C39" s="441"/>
      <c r="D39" s="442"/>
      <c r="E39" s="443"/>
      <c r="F39" s="6"/>
      <c r="G39" s="7"/>
      <c r="H39" s="8"/>
      <c r="I39" s="99">
        <f t="shared" si="0"/>
        <v>0</v>
      </c>
      <c r="J39" s="99">
        <f t="shared" si="1"/>
        <v>0</v>
      </c>
      <c r="K39" s="99">
        <f t="shared" si="2"/>
        <v>0</v>
      </c>
      <c r="L39" s="9"/>
      <c r="M39" s="100">
        <f t="shared" si="3"/>
        <v>0</v>
      </c>
      <c r="N39" s="90"/>
    </row>
    <row r="40" spans="1:14" x14ac:dyDescent="0.25">
      <c r="A40" s="90"/>
      <c r="B40" s="101">
        <v>31</v>
      </c>
      <c r="C40" s="441"/>
      <c r="D40" s="442"/>
      <c r="E40" s="443"/>
      <c r="F40" s="6"/>
      <c r="G40" s="7"/>
      <c r="H40" s="8"/>
      <c r="I40" s="99">
        <f t="shared" si="0"/>
        <v>0</v>
      </c>
      <c r="J40" s="99">
        <f t="shared" si="1"/>
        <v>0</v>
      </c>
      <c r="K40" s="99">
        <f t="shared" si="2"/>
        <v>0</v>
      </c>
      <c r="L40" s="9"/>
      <c r="M40" s="100">
        <f t="shared" si="3"/>
        <v>0</v>
      </c>
      <c r="N40" s="90"/>
    </row>
    <row r="41" spans="1:14" x14ac:dyDescent="0.25">
      <c r="A41" s="90"/>
      <c r="B41" s="101">
        <v>32</v>
      </c>
      <c r="C41" s="441"/>
      <c r="D41" s="442"/>
      <c r="E41" s="443"/>
      <c r="F41" s="6"/>
      <c r="G41" s="7"/>
      <c r="H41" s="8"/>
      <c r="I41" s="99">
        <f t="shared" si="0"/>
        <v>0</v>
      </c>
      <c r="J41" s="99">
        <f t="shared" si="1"/>
        <v>0</v>
      </c>
      <c r="K41" s="99">
        <f t="shared" si="2"/>
        <v>0</v>
      </c>
      <c r="L41" s="9"/>
      <c r="M41" s="100">
        <f t="shared" si="3"/>
        <v>0</v>
      </c>
      <c r="N41" s="90"/>
    </row>
    <row r="42" spans="1:14" x14ac:dyDescent="0.25">
      <c r="A42" s="90"/>
      <c r="B42" s="101">
        <v>33</v>
      </c>
      <c r="C42" s="441"/>
      <c r="D42" s="442"/>
      <c r="E42" s="443"/>
      <c r="F42" s="6"/>
      <c r="G42" s="7"/>
      <c r="H42" s="8"/>
      <c r="I42" s="99">
        <f t="shared" si="0"/>
        <v>0</v>
      </c>
      <c r="J42" s="99">
        <f t="shared" si="1"/>
        <v>0</v>
      </c>
      <c r="K42" s="99">
        <f t="shared" si="2"/>
        <v>0</v>
      </c>
      <c r="L42" s="9"/>
      <c r="M42" s="100">
        <f t="shared" si="3"/>
        <v>0</v>
      </c>
      <c r="N42" s="90"/>
    </row>
    <row r="43" spans="1:14" x14ac:dyDescent="0.25">
      <c r="A43" s="90"/>
      <c r="B43" s="101">
        <v>34</v>
      </c>
      <c r="C43" s="441"/>
      <c r="D43" s="442"/>
      <c r="E43" s="443"/>
      <c r="F43" s="6"/>
      <c r="G43" s="7"/>
      <c r="H43" s="8"/>
      <c r="I43" s="99">
        <f t="shared" si="0"/>
        <v>0</v>
      </c>
      <c r="J43" s="99">
        <f t="shared" si="1"/>
        <v>0</v>
      </c>
      <c r="K43" s="99">
        <f t="shared" si="2"/>
        <v>0</v>
      </c>
      <c r="L43" s="9"/>
      <c r="M43" s="100">
        <f t="shared" si="3"/>
        <v>0</v>
      </c>
      <c r="N43" s="90"/>
    </row>
    <row r="44" spans="1:14" x14ac:dyDescent="0.25">
      <c r="A44" s="90"/>
      <c r="B44" s="101">
        <v>35</v>
      </c>
      <c r="C44" s="441"/>
      <c r="D44" s="442"/>
      <c r="E44" s="443"/>
      <c r="F44" s="6"/>
      <c r="G44" s="7"/>
      <c r="H44" s="8"/>
      <c r="I44" s="99">
        <f t="shared" si="0"/>
        <v>0</v>
      </c>
      <c r="J44" s="99">
        <f t="shared" si="1"/>
        <v>0</v>
      </c>
      <c r="K44" s="99">
        <f t="shared" si="2"/>
        <v>0</v>
      </c>
      <c r="L44" s="9"/>
      <c r="M44" s="100">
        <f t="shared" si="3"/>
        <v>0</v>
      </c>
      <c r="N44" s="90"/>
    </row>
    <row r="45" spans="1:14" x14ac:dyDescent="0.25">
      <c r="A45" s="102"/>
      <c r="B45" s="426" t="s">
        <v>69</v>
      </c>
      <c r="C45" s="427"/>
      <c r="D45" s="427"/>
      <c r="E45" s="428"/>
      <c r="F45" s="429"/>
      <c r="G45" s="430"/>
      <c r="H45" s="431"/>
      <c r="I45" s="432"/>
      <c r="J45" s="433"/>
      <c r="K45" s="433"/>
      <c r="L45" s="434"/>
      <c r="M45" s="103">
        <f>F45</f>
        <v>0</v>
      </c>
      <c r="N45" s="102"/>
    </row>
    <row r="46" spans="1:14" x14ac:dyDescent="0.25">
      <c r="A46" s="102"/>
      <c r="B46" s="435" t="s">
        <v>6</v>
      </c>
      <c r="C46" s="435"/>
      <c r="D46" s="435"/>
      <c r="E46" s="435"/>
      <c r="F46" s="435"/>
      <c r="G46" s="436">
        <f>SUM(G10:G44)</f>
        <v>0</v>
      </c>
      <c r="H46" s="437"/>
      <c r="I46" s="438"/>
      <c r="J46" s="439"/>
      <c r="K46" s="440"/>
      <c r="L46" s="104" t="s">
        <v>25</v>
      </c>
      <c r="M46" s="105">
        <f>ROUND(SUM(M10:M45),2)</f>
        <v>0</v>
      </c>
      <c r="N46" s="102"/>
    </row>
    <row r="47" spans="1:14" ht="7.5" customHeight="1" thickBot="1" x14ac:dyDescent="0.3">
      <c r="A47" s="102"/>
      <c r="B47" s="106"/>
      <c r="C47" s="106"/>
      <c r="D47" s="106"/>
      <c r="E47" s="106"/>
      <c r="F47" s="106"/>
      <c r="G47" s="107"/>
      <c r="H47" s="108"/>
      <c r="I47" s="108"/>
      <c r="J47" s="108"/>
      <c r="K47" s="102"/>
      <c r="L47" s="109"/>
      <c r="M47" s="110"/>
      <c r="N47" s="102"/>
    </row>
    <row r="48" spans="1:14" ht="17.25" customHeight="1" thickBot="1" x14ac:dyDescent="0.3">
      <c r="A48" s="102"/>
      <c r="B48" s="408" t="s">
        <v>71</v>
      </c>
      <c r="C48" s="409"/>
      <c r="D48" s="409"/>
      <c r="E48" s="409"/>
      <c r="F48" s="409"/>
      <c r="G48" s="409"/>
      <c r="H48" s="409"/>
      <c r="I48" s="409"/>
      <c r="J48" s="409"/>
      <c r="K48" s="409"/>
      <c r="L48" s="409"/>
      <c r="M48" s="410"/>
      <c r="N48" s="102"/>
    </row>
    <row r="49" spans="1:14" x14ac:dyDescent="0.25">
      <c r="A49" s="102"/>
      <c r="B49" s="411"/>
      <c r="C49" s="412"/>
      <c r="D49" s="412"/>
      <c r="E49" s="412"/>
      <c r="F49" s="412"/>
      <c r="G49" s="412"/>
      <c r="H49" s="412"/>
      <c r="I49" s="412"/>
      <c r="J49" s="412"/>
      <c r="K49" s="412"/>
      <c r="L49" s="412"/>
      <c r="M49" s="413"/>
      <c r="N49" s="102"/>
    </row>
    <row r="50" spans="1:14" x14ac:dyDescent="0.25">
      <c r="A50" s="102"/>
      <c r="B50" s="414"/>
      <c r="C50" s="415"/>
      <c r="D50" s="415"/>
      <c r="E50" s="415"/>
      <c r="F50" s="415"/>
      <c r="G50" s="415"/>
      <c r="H50" s="415"/>
      <c r="I50" s="415"/>
      <c r="J50" s="415"/>
      <c r="K50" s="415"/>
      <c r="L50" s="415"/>
      <c r="M50" s="416"/>
      <c r="N50" s="102"/>
    </row>
    <row r="51" spans="1:14" x14ac:dyDescent="0.25">
      <c r="A51" s="102"/>
      <c r="B51" s="414"/>
      <c r="C51" s="415"/>
      <c r="D51" s="415"/>
      <c r="E51" s="415"/>
      <c r="F51" s="415"/>
      <c r="G51" s="415"/>
      <c r="H51" s="415"/>
      <c r="I51" s="415"/>
      <c r="J51" s="415"/>
      <c r="K51" s="415"/>
      <c r="L51" s="415"/>
      <c r="M51" s="416"/>
      <c r="N51" s="102"/>
    </row>
    <row r="52" spans="1:14" ht="15.75" thickBot="1" x14ac:dyDescent="0.3">
      <c r="A52" s="102"/>
      <c r="B52" s="417"/>
      <c r="C52" s="418"/>
      <c r="D52" s="418"/>
      <c r="E52" s="418"/>
      <c r="F52" s="418"/>
      <c r="G52" s="418"/>
      <c r="H52" s="418"/>
      <c r="I52" s="418"/>
      <c r="J52" s="418"/>
      <c r="K52" s="418"/>
      <c r="L52" s="418"/>
      <c r="M52" s="419"/>
      <c r="N52" s="102"/>
    </row>
    <row r="53" spans="1:14" x14ac:dyDescent="0.25">
      <c r="A53" s="102"/>
      <c r="B53" s="420" t="s">
        <v>115</v>
      </c>
      <c r="C53" s="420"/>
      <c r="D53" s="420"/>
      <c r="E53" s="420"/>
      <c r="F53" s="420"/>
      <c r="G53" s="420"/>
      <c r="H53" s="420"/>
      <c r="I53" s="420"/>
      <c r="J53" s="420"/>
      <c r="K53" s="420"/>
      <c r="L53" s="420"/>
      <c r="M53" s="420"/>
      <c r="N53" s="102"/>
    </row>
    <row r="54" spans="1:14" x14ac:dyDescent="0.25">
      <c r="A54" s="102"/>
      <c r="B54" s="421"/>
      <c r="C54" s="421"/>
      <c r="D54" s="421"/>
      <c r="E54" s="421"/>
      <c r="F54" s="421"/>
      <c r="G54" s="421"/>
      <c r="H54" s="421"/>
      <c r="I54" s="421"/>
      <c r="J54" s="421"/>
      <c r="K54" s="421"/>
      <c r="L54" s="421"/>
      <c r="M54" s="421"/>
      <c r="N54" s="102"/>
    </row>
    <row r="55" spans="1:14" x14ac:dyDescent="0.25">
      <c r="A55" s="102"/>
      <c r="B55" s="421"/>
      <c r="C55" s="421"/>
      <c r="D55" s="421"/>
      <c r="E55" s="421"/>
      <c r="F55" s="421"/>
      <c r="G55" s="421"/>
      <c r="H55" s="421"/>
      <c r="I55" s="421"/>
      <c r="J55" s="421"/>
      <c r="K55" s="421"/>
      <c r="L55" s="421"/>
      <c r="M55" s="421"/>
      <c r="N55" s="102"/>
    </row>
    <row r="56" spans="1:14" x14ac:dyDescent="0.25">
      <c r="A56" s="102"/>
      <c r="B56" s="422" t="s">
        <v>68</v>
      </c>
      <c r="C56" s="422"/>
      <c r="D56" s="422"/>
      <c r="E56" s="422"/>
      <c r="F56" s="422"/>
      <c r="G56" s="422"/>
      <c r="H56" s="422"/>
      <c r="I56" s="422"/>
      <c r="J56" s="422"/>
      <c r="K56" s="422"/>
      <c r="L56" s="422"/>
      <c r="M56" s="422"/>
      <c r="N56" s="102"/>
    </row>
    <row r="57" spans="1:14" x14ac:dyDescent="0.25">
      <c r="A57" s="102"/>
      <c r="B57" s="422"/>
      <c r="C57" s="422"/>
      <c r="D57" s="422"/>
      <c r="E57" s="422"/>
      <c r="F57" s="422"/>
      <c r="G57" s="422"/>
      <c r="H57" s="422"/>
      <c r="I57" s="422"/>
      <c r="J57" s="422"/>
      <c r="K57" s="422"/>
      <c r="L57" s="422"/>
      <c r="M57" s="422"/>
      <c r="N57" s="102"/>
    </row>
    <row r="58" spans="1:14" x14ac:dyDescent="0.25">
      <c r="A58" s="102"/>
      <c r="B58" s="423" t="s">
        <v>17</v>
      </c>
      <c r="C58" s="423"/>
      <c r="D58" s="424"/>
      <c r="E58" s="425"/>
      <c r="F58" s="425"/>
      <c r="G58" s="425"/>
      <c r="H58" s="425"/>
      <c r="I58" s="425"/>
      <c r="J58" s="111" t="s">
        <v>18</v>
      </c>
      <c r="K58" s="424"/>
      <c r="L58" s="425"/>
      <c r="M58" s="425"/>
      <c r="N58" s="102"/>
    </row>
    <row r="59" spans="1:14" x14ac:dyDescent="0.25">
      <c r="A59" s="102"/>
      <c r="B59" s="102"/>
      <c r="C59" s="402"/>
      <c r="D59" s="402"/>
      <c r="E59" s="402"/>
      <c r="F59" s="402"/>
      <c r="G59" s="402"/>
      <c r="H59" s="402"/>
      <c r="I59" s="112"/>
      <c r="J59" s="112"/>
      <c r="K59" s="112"/>
      <c r="L59" s="112"/>
      <c r="M59" s="102"/>
      <c r="N59" s="102"/>
    </row>
    <row r="60" spans="1:14" x14ac:dyDescent="0.25">
      <c r="A60" s="102"/>
      <c r="B60" s="403" t="s">
        <v>19</v>
      </c>
      <c r="C60" s="403"/>
      <c r="D60" s="404"/>
      <c r="E60" s="405"/>
      <c r="F60" s="405"/>
      <c r="G60" s="405"/>
      <c r="H60" s="405"/>
      <c r="I60" s="405"/>
      <c r="J60" s="405"/>
      <c r="K60" s="113" t="s">
        <v>16</v>
      </c>
      <c r="L60" s="406"/>
      <c r="M60" s="407"/>
      <c r="N60" s="102"/>
    </row>
    <row r="61" spans="1:14" x14ac:dyDescent="0.25">
      <c r="A61" s="102"/>
      <c r="B61" s="102"/>
      <c r="C61" s="102"/>
      <c r="D61" s="102"/>
      <c r="E61" s="102"/>
      <c r="F61" s="102"/>
      <c r="G61" s="102"/>
      <c r="H61" s="102"/>
      <c r="I61" s="102"/>
      <c r="J61" s="102"/>
      <c r="K61" s="102"/>
      <c r="L61" s="102"/>
      <c r="M61" s="114" t="s">
        <v>111</v>
      </c>
      <c r="N61" s="102"/>
    </row>
  </sheetData>
  <sheetProtection algorithmName="SHA-512" hashValue="5ZxIVypCmRhCGz8CUap+JgkEuKRxhtT/JNqYwUqeW1fOcxxjh1N65/8F0koaJmr4e6sfzjsoHHl6NLAvsPRs/Q==" saltValue="RH6FWVroBbHGDHQ/+9IhqA==" spinCount="100000" sheet="1" selectLockedCells="1"/>
  <mergeCells count="67">
    <mergeCell ref="C5:M5"/>
    <mergeCell ref="A1:M1"/>
    <mergeCell ref="A2:M2"/>
    <mergeCell ref="E3:J4"/>
    <mergeCell ref="B4:D4"/>
    <mergeCell ref="L4:M4"/>
    <mergeCell ref="B6:E6"/>
    <mergeCell ref="C7:M7"/>
    <mergeCell ref="B8:E9"/>
    <mergeCell ref="F8:F9"/>
    <mergeCell ref="G8:G9"/>
    <mergeCell ref="H8:H9"/>
    <mergeCell ref="L8:L9"/>
    <mergeCell ref="M8:M9"/>
    <mergeCell ref="C20:E20"/>
    <mergeCell ref="P8:S8"/>
    <mergeCell ref="C10:E10"/>
    <mergeCell ref="C11:E11"/>
    <mergeCell ref="C12:E12"/>
    <mergeCell ref="C13:E13"/>
    <mergeCell ref="C14:E14"/>
    <mergeCell ref="C15:E15"/>
    <mergeCell ref="C16:E16"/>
    <mergeCell ref="C17:E17"/>
    <mergeCell ref="C18:E18"/>
    <mergeCell ref="C19:E19"/>
    <mergeCell ref="C32:E32"/>
    <mergeCell ref="C21:E21"/>
    <mergeCell ref="C22:E22"/>
    <mergeCell ref="C23:E23"/>
    <mergeCell ref="C24:E24"/>
    <mergeCell ref="C25:E25"/>
    <mergeCell ref="C26:E26"/>
    <mergeCell ref="C27:E27"/>
    <mergeCell ref="C28:E28"/>
    <mergeCell ref="C29:E29"/>
    <mergeCell ref="C30:E30"/>
    <mergeCell ref="C31:E31"/>
    <mergeCell ref="C44:E44"/>
    <mergeCell ref="C33:E33"/>
    <mergeCell ref="C34:E34"/>
    <mergeCell ref="C35:E35"/>
    <mergeCell ref="C36:E36"/>
    <mergeCell ref="C37:E37"/>
    <mergeCell ref="C38:E38"/>
    <mergeCell ref="C39:E39"/>
    <mergeCell ref="C40:E40"/>
    <mergeCell ref="C41:E41"/>
    <mergeCell ref="C42:E42"/>
    <mergeCell ref="C43:E43"/>
    <mergeCell ref="B45:E45"/>
    <mergeCell ref="F45:H45"/>
    <mergeCell ref="I45:L45"/>
    <mergeCell ref="B46:F46"/>
    <mergeCell ref="G46:H46"/>
    <mergeCell ref="I46:K46"/>
    <mergeCell ref="C59:H59"/>
    <mergeCell ref="B60:C60"/>
    <mergeCell ref="D60:J60"/>
    <mergeCell ref="L60:M60"/>
    <mergeCell ref="B48:M48"/>
    <mergeCell ref="B49:M52"/>
    <mergeCell ref="B53:M55"/>
    <mergeCell ref="B56:M57"/>
    <mergeCell ref="B58:C58"/>
    <mergeCell ref="D58:I58"/>
    <mergeCell ref="K58:M58"/>
  </mergeCells>
  <printOptions horizontalCentered="1" verticalCentered="1"/>
  <pageMargins left="0.25" right="0.25" top="0.75" bottom="0.75" header="0.3" footer="0.3"/>
  <pageSetup scale="78"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0C57D-649B-4E40-9D4B-22633F5F0442}">
  <sheetPr>
    <tabColor rgb="FF92D050"/>
    <pageSetUpPr fitToPage="1"/>
  </sheetPr>
  <dimension ref="A1:S61"/>
  <sheetViews>
    <sheetView showGridLines="0" showRowColHeaders="0" zoomScale="140" zoomScaleNormal="140" workbookViewId="0">
      <selection activeCell="C26" sqref="C26:E26"/>
    </sheetView>
  </sheetViews>
  <sheetFormatPr defaultColWidth="8.7109375" defaultRowHeight="15" x14ac:dyDescent="0.25"/>
  <cols>
    <col min="1" max="1" width="1.140625" style="16" customWidth="1"/>
    <col min="2" max="2" width="3.42578125" style="16" customWidth="1"/>
    <col min="3" max="3" width="10.7109375" style="16" customWidth="1"/>
    <col min="4" max="4" width="3.7109375" style="16" customWidth="1"/>
    <col min="5" max="5" width="5.7109375" style="16" customWidth="1"/>
    <col min="6" max="6" width="8.7109375" style="16" customWidth="1"/>
    <col min="7" max="7" width="5.140625" style="16" customWidth="1"/>
    <col min="8" max="13" width="8.7109375" style="16" customWidth="1"/>
    <col min="14" max="14" width="1.7109375" style="16" customWidth="1"/>
    <col min="15" max="16384" width="8.7109375" style="16"/>
  </cols>
  <sheetData>
    <row r="1" spans="1:19" ht="20.25" x14ac:dyDescent="0.3">
      <c r="A1" s="469" t="s">
        <v>109</v>
      </c>
      <c r="B1" s="470"/>
      <c r="C1" s="470"/>
      <c r="D1" s="470"/>
      <c r="E1" s="470"/>
      <c r="F1" s="470"/>
      <c r="G1" s="470"/>
      <c r="H1" s="470"/>
      <c r="I1" s="470"/>
      <c r="J1" s="470"/>
      <c r="K1" s="470"/>
      <c r="L1" s="470"/>
      <c r="M1" s="470"/>
      <c r="N1" s="90"/>
    </row>
    <row r="2" spans="1:19" ht="20.25" x14ac:dyDescent="0.3">
      <c r="A2" s="469" t="s">
        <v>20</v>
      </c>
      <c r="B2" s="470"/>
      <c r="C2" s="470"/>
      <c r="D2" s="470"/>
      <c r="E2" s="470"/>
      <c r="F2" s="470"/>
      <c r="G2" s="470"/>
      <c r="H2" s="470"/>
      <c r="I2" s="470"/>
      <c r="J2" s="470"/>
      <c r="K2" s="470"/>
      <c r="L2" s="470"/>
      <c r="M2" s="470"/>
      <c r="N2" s="90"/>
    </row>
    <row r="3" spans="1:19" ht="4.9000000000000004" customHeight="1" x14ac:dyDescent="0.25">
      <c r="A3" s="90"/>
      <c r="B3" s="90"/>
      <c r="C3" s="91"/>
      <c r="D3" s="91"/>
      <c r="E3" s="471">
        <f>Information!B4</f>
        <v>0</v>
      </c>
      <c r="F3" s="471"/>
      <c r="G3" s="471"/>
      <c r="H3" s="471"/>
      <c r="I3" s="471"/>
      <c r="J3" s="471"/>
      <c r="K3" s="90"/>
      <c r="L3" s="90"/>
      <c r="M3" s="90"/>
      <c r="N3" s="90"/>
    </row>
    <row r="4" spans="1:19" ht="15.75" x14ac:dyDescent="0.25">
      <c r="A4" s="90"/>
      <c r="B4" s="473" t="s">
        <v>26</v>
      </c>
      <c r="C4" s="474"/>
      <c r="D4" s="475"/>
      <c r="E4" s="472"/>
      <c r="F4" s="472"/>
      <c r="G4" s="472"/>
      <c r="H4" s="472"/>
      <c r="I4" s="472"/>
      <c r="J4" s="472"/>
      <c r="K4" s="92" t="s">
        <v>0</v>
      </c>
      <c r="L4" s="476" t="str">
        <f>Information!D14&amp;"-" &amp;'2026 AL RR'!J2</f>
        <v>-</v>
      </c>
      <c r="M4" s="476"/>
      <c r="N4" s="90"/>
      <c r="P4" s="17" t="s">
        <v>62</v>
      </c>
      <c r="Q4" s="18"/>
      <c r="R4" s="18"/>
      <c r="S4" s="18"/>
    </row>
    <row r="5" spans="1:19" ht="4.9000000000000004" customHeight="1" x14ac:dyDescent="0.25">
      <c r="A5" s="90"/>
      <c r="B5" s="90"/>
      <c r="C5" s="468"/>
      <c r="D5" s="468"/>
      <c r="E5" s="468"/>
      <c r="F5" s="468"/>
      <c r="G5" s="468"/>
      <c r="H5" s="468"/>
      <c r="I5" s="468"/>
      <c r="J5" s="468"/>
      <c r="K5" s="468"/>
      <c r="L5" s="468"/>
      <c r="M5" s="468"/>
      <c r="N5" s="90"/>
      <c r="P5" s="18"/>
      <c r="Q5" s="18"/>
      <c r="R5" s="18"/>
      <c r="S5" s="18"/>
    </row>
    <row r="6" spans="1:19" ht="15.75" x14ac:dyDescent="0.25">
      <c r="A6" s="90"/>
      <c r="B6" s="448" t="s">
        <v>10</v>
      </c>
      <c r="C6" s="449"/>
      <c r="D6" s="450"/>
      <c r="E6" s="450"/>
      <c r="F6" s="348">
        <f>'2026 AL FSR'!F6</f>
        <v>0</v>
      </c>
      <c r="G6" s="93" t="s">
        <v>1</v>
      </c>
      <c r="H6" s="348">
        <f>'2026 AL FSR'!H6</f>
        <v>0</v>
      </c>
      <c r="I6" s="94"/>
      <c r="J6" s="95"/>
      <c r="K6" s="95"/>
      <c r="L6" s="95"/>
      <c r="M6" s="95"/>
      <c r="N6" s="90"/>
      <c r="P6" s="17" t="s">
        <v>61</v>
      </c>
      <c r="Q6" s="18"/>
      <c r="R6" s="18"/>
      <c r="S6" s="18"/>
    </row>
    <row r="7" spans="1:19" ht="4.9000000000000004" customHeight="1" x14ac:dyDescent="0.25">
      <c r="A7" s="90"/>
      <c r="B7" s="90"/>
      <c r="C7" s="451"/>
      <c r="D7" s="451"/>
      <c r="E7" s="451"/>
      <c r="F7" s="451"/>
      <c r="G7" s="451"/>
      <c r="H7" s="451"/>
      <c r="I7" s="451"/>
      <c r="J7" s="451"/>
      <c r="K7" s="451"/>
      <c r="L7" s="451"/>
      <c r="M7" s="451"/>
      <c r="N7" s="90"/>
      <c r="P7" s="18"/>
      <c r="Q7" s="18"/>
      <c r="R7" s="18"/>
      <c r="S7" s="18"/>
    </row>
    <row r="8" spans="1:19" ht="32.450000000000003" customHeight="1" x14ac:dyDescent="0.25">
      <c r="A8" s="90"/>
      <c r="B8" s="477" t="s">
        <v>2</v>
      </c>
      <c r="C8" s="478"/>
      <c r="D8" s="479"/>
      <c r="E8" s="480"/>
      <c r="F8" s="485" t="s">
        <v>9</v>
      </c>
      <c r="G8" s="487" t="s">
        <v>3</v>
      </c>
      <c r="H8" s="489" t="s">
        <v>21</v>
      </c>
      <c r="I8" s="499" t="s">
        <v>22</v>
      </c>
      <c r="J8" s="500"/>
      <c r="K8" s="501"/>
      <c r="L8" s="487" t="s">
        <v>4</v>
      </c>
      <c r="M8" s="491" t="s">
        <v>5</v>
      </c>
      <c r="N8" s="90"/>
      <c r="P8" s="446" t="s">
        <v>64</v>
      </c>
      <c r="Q8" s="447"/>
      <c r="R8" s="447"/>
      <c r="S8" s="447"/>
    </row>
    <row r="9" spans="1:19" ht="13.9" customHeight="1" x14ac:dyDescent="0.25">
      <c r="A9" s="90"/>
      <c r="B9" s="481"/>
      <c r="C9" s="482"/>
      <c r="D9" s="483"/>
      <c r="E9" s="484"/>
      <c r="F9" s="486"/>
      <c r="G9" s="488"/>
      <c r="H9" s="490"/>
      <c r="I9" s="502"/>
      <c r="J9" s="503"/>
      <c r="K9" s="504"/>
      <c r="L9" s="488"/>
      <c r="M9" s="492"/>
      <c r="N9" s="90"/>
    </row>
    <row r="10" spans="1:19" x14ac:dyDescent="0.25">
      <c r="A10" s="90"/>
      <c r="B10" s="98">
        <v>1</v>
      </c>
      <c r="C10" s="441"/>
      <c r="D10" s="442"/>
      <c r="E10" s="443"/>
      <c r="F10" s="6"/>
      <c r="G10" s="7"/>
      <c r="H10" s="8"/>
      <c r="I10" s="505"/>
      <c r="J10" s="506"/>
      <c r="K10" s="507"/>
      <c r="L10" s="9"/>
      <c r="M10" s="100">
        <f>SUM(G10*H10)</f>
        <v>0</v>
      </c>
      <c r="N10" s="90"/>
    </row>
    <row r="11" spans="1:19" x14ac:dyDescent="0.25">
      <c r="A11" s="90"/>
      <c r="B11" s="98">
        <v>2</v>
      </c>
      <c r="C11" s="441"/>
      <c r="D11" s="442"/>
      <c r="E11" s="443"/>
      <c r="F11" s="6"/>
      <c r="G11" s="7"/>
      <c r="H11" s="8"/>
      <c r="I11" s="505"/>
      <c r="J11" s="506"/>
      <c r="K11" s="507"/>
      <c r="L11" s="9"/>
      <c r="M11" s="100">
        <f t="shared" ref="M11:M44" si="0">SUM(G11*H11)</f>
        <v>0</v>
      </c>
      <c r="N11" s="90"/>
    </row>
    <row r="12" spans="1:19" x14ac:dyDescent="0.25">
      <c r="A12" s="90"/>
      <c r="B12" s="98">
        <v>3</v>
      </c>
      <c r="C12" s="441"/>
      <c r="D12" s="442"/>
      <c r="E12" s="443"/>
      <c r="F12" s="6"/>
      <c r="G12" s="7"/>
      <c r="H12" s="8"/>
      <c r="I12" s="505"/>
      <c r="J12" s="506"/>
      <c r="K12" s="507"/>
      <c r="L12" s="9"/>
      <c r="M12" s="100">
        <f t="shared" si="0"/>
        <v>0</v>
      </c>
      <c r="N12" s="90"/>
    </row>
    <row r="13" spans="1:19" x14ac:dyDescent="0.25">
      <c r="A13" s="90"/>
      <c r="B13" s="98">
        <v>4</v>
      </c>
      <c r="C13" s="441"/>
      <c r="D13" s="442"/>
      <c r="E13" s="443"/>
      <c r="F13" s="6"/>
      <c r="G13" s="7"/>
      <c r="H13" s="8"/>
      <c r="I13" s="505"/>
      <c r="J13" s="506"/>
      <c r="K13" s="507"/>
      <c r="L13" s="9"/>
      <c r="M13" s="100">
        <f t="shared" si="0"/>
        <v>0</v>
      </c>
      <c r="N13" s="90"/>
    </row>
    <row r="14" spans="1:19" x14ac:dyDescent="0.25">
      <c r="A14" s="90"/>
      <c r="B14" s="101">
        <v>5</v>
      </c>
      <c r="C14" s="441"/>
      <c r="D14" s="442"/>
      <c r="E14" s="443"/>
      <c r="F14" s="6"/>
      <c r="G14" s="7"/>
      <c r="H14" s="8"/>
      <c r="I14" s="505"/>
      <c r="J14" s="506"/>
      <c r="K14" s="507"/>
      <c r="L14" s="9"/>
      <c r="M14" s="100">
        <f t="shared" si="0"/>
        <v>0</v>
      </c>
      <c r="N14" s="90"/>
    </row>
    <row r="15" spans="1:19" x14ac:dyDescent="0.25">
      <c r="A15" s="90"/>
      <c r="B15" s="101">
        <v>6</v>
      </c>
      <c r="C15" s="441"/>
      <c r="D15" s="442"/>
      <c r="E15" s="443"/>
      <c r="F15" s="6"/>
      <c r="G15" s="7"/>
      <c r="H15" s="8"/>
      <c r="I15" s="505"/>
      <c r="J15" s="506"/>
      <c r="K15" s="507"/>
      <c r="L15" s="9"/>
      <c r="M15" s="100">
        <f t="shared" si="0"/>
        <v>0</v>
      </c>
      <c r="N15" s="90"/>
    </row>
    <row r="16" spans="1:19" x14ac:dyDescent="0.25">
      <c r="A16" s="90"/>
      <c r="B16" s="101">
        <v>7</v>
      </c>
      <c r="C16" s="441"/>
      <c r="D16" s="442"/>
      <c r="E16" s="443"/>
      <c r="F16" s="6"/>
      <c r="G16" s="7"/>
      <c r="H16" s="8"/>
      <c r="I16" s="505"/>
      <c r="J16" s="506"/>
      <c r="K16" s="507"/>
      <c r="L16" s="9"/>
      <c r="M16" s="100">
        <f t="shared" si="0"/>
        <v>0</v>
      </c>
      <c r="N16" s="90"/>
    </row>
    <row r="17" spans="1:14" x14ac:dyDescent="0.25">
      <c r="A17" s="90"/>
      <c r="B17" s="101">
        <v>8</v>
      </c>
      <c r="C17" s="441"/>
      <c r="D17" s="442"/>
      <c r="E17" s="443"/>
      <c r="F17" s="6"/>
      <c r="G17" s="7"/>
      <c r="H17" s="8"/>
      <c r="I17" s="505"/>
      <c r="J17" s="506"/>
      <c r="K17" s="507"/>
      <c r="L17" s="9"/>
      <c r="M17" s="100">
        <f t="shared" si="0"/>
        <v>0</v>
      </c>
      <c r="N17" s="90"/>
    </row>
    <row r="18" spans="1:14" x14ac:dyDescent="0.25">
      <c r="A18" s="90"/>
      <c r="B18" s="101">
        <v>9</v>
      </c>
      <c r="C18" s="441"/>
      <c r="D18" s="442"/>
      <c r="E18" s="443"/>
      <c r="F18" s="6"/>
      <c r="G18" s="7"/>
      <c r="H18" s="8"/>
      <c r="I18" s="505"/>
      <c r="J18" s="506"/>
      <c r="K18" s="507"/>
      <c r="L18" s="9"/>
      <c r="M18" s="100">
        <f t="shared" si="0"/>
        <v>0</v>
      </c>
      <c r="N18" s="90"/>
    </row>
    <row r="19" spans="1:14" x14ac:dyDescent="0.25">
      <c r="A19" s="90"/>
      <c r="B19" s="101">
        <v>10</v>
      </c>
      <c r="C19" s="441"/>
      <c r="D19" s="442"/>
      <c r="E19" s="443"/>
      <c r="F19" s="6"/>
      <c r="G19" s="7"/>
      <c r="H19" s="8"/>
      <c r="I19" s="505"/>
      <c r="J19" s="506"/>
      <c r="K19" s="507"/>
      <c r="L19" s="9"/>
      <c r="M19" s="100">
        <f t="shared" si="0"/>
        <v>0</v>
      </c>
      <c r="N19" s="90"/>
    </row>
    <row r="20" spans="1:14" x14ac:dyDescent="0.25">
      <c r="A20" s="90"/>
      <c r="B20" s="101">
        <v>11</v>
      </c>
      <c r="C20" s="441"/>
      <c r="D20" s="442"/>
      <c r="E20" s="443"/>
      <c r="F20" s="6"/>
      <c r="G20" s="7"/>
      <c r="H20" s="8"/>
      <c r="I20" s="505"/>
      <c r="J20" s="506"/>
      <c r="K20" s="507"/>
      <c r="L20" s="9"/>
      <c r="M20" s="100">
        <f t="shared" si="0"/>
        <v>0</v>
      </c>
      <c r="N20" s="90"/>
    </row>
    <row r="21" spans="1:14" x14ac:dyDescent="0.25">
      <c r="A21" s="90"/>
      <c r="B21" s="101">
        <v>12</v>
      </c>
      <c r="C21" s="441"/>
      <c r="D21" s="442"/>
      <c r="E21" s="443"/>
      <c r="F21" s="6"/>
      <c r="G21" s="7"/>
      <c r="H21" s="8"/>
      <c r="I21" s="505"/>
      <c r="J21" s="506"/>
      <c r="K21" s="507"/>
      <c r="L21" s="9"/>
      <c r="M21" s="100">
        <f t="shared" si="0"/>
        <v>0</v>
      </c>
      <c r="N21" s="90"/>
    </row>
    <row r="22" spans="1:14" x14ac:dyDescent="0.25">
      <c r="A22" s="90"/>
      <c r="B22" s="101">
        <v>13</v>
      </c>
      <c r="C22" s="441"/>
      <c r="D22" s="442"/>
      <c r="E22" s="443"/>
      <c r="F22" s="6"/>
      <c r="G22" s="7"/>
      <c r="H22" s="8"/>
      <c r="I22" s="505"/>
      <c r="J22" s="506"/>
      <c r="K22" s="507"/>
      <c r="L22" s="9"/>
      <c r="M22" s="100">
        <f t="shared" si="0"/>
        <v>0</v>
      </c>
      <c r="N22" s="90"/>
    </row>
    <row r="23" spans="1:14" x14ac:dyDescent="0.25">
      <c r="A23" s="90"/>
      <c r="B23" s="101">
        <v>14</v>
      </c>
      <c r="C23" s="441"/>
      <c r="D23" s="442"/>
      <c r="E23" s="443"/>
      <c r="F23" s="6"/>
      <c r="G23" s="7"/>
      <c r="H23" s="8"/>
      <c r="I23" s="505"/>
      <c r="J23" s="506"/>
      <c r="K23" s="507"/>
      <c r="L23" s="9"/>
      <c r="M23" s="100">
        <f t="shared" si="0"/>
        <v>0</v>
      </c>
      <c r="N23" s="90"/>
    </row>
    <row r="24" spans="1:14" x14ac:dyDescent="0.25">
      <c r="A24" s="90"/>
      <c r="B24" s="101">
        <v>15</v>
      </c>
      <c r="C24" s="441"/>
      <c r="D24" s="442"/>
      <c r="E24" s="443"/>
      <c r="F24" s="6"/>
      <c r="G24" s="7"/>
      <c r="H24" s="8"/>
      <c r="I24" s="505"/>
      <c r="J24" s="506"/>
      <c r="K24" s="507"/>
      <c r="L24" s="9"/>
      <c r="M24" s="100">
        <f t="shared" si="0"/>
        <v>0</v>
      </c>
      <c r="N24" s="90"/>
    </row>
    <row r="25" spans="1:14" x14ac:dyDescent="0.25">
      <c r="A25" s="90"/>
      <c r="B25" s="101">
        <v>16</v>
      </c>
      <c r="C25" s="441"/>
      <c r="D25" s="442"/>
      <c r="E25" s="443"/>
      <c r="F25" s="6"/>
      <c r="G25" s="7"/>
      <c r="H25" s="8"/>
      <c r="I25" s="505"/>
      <c r="J25" s="506"/>
      <c r="K25" s="507"/>
      <c r="L25" s="9"/>
      <c r="M25" s="100">
        <f t="shared" si="0"/>
        <v>0</v>
      </c>
      <c r="N25" s="90"/>
    </row>
    <row r="26" spans="1:14" x14ac:dyDescent="0.25">
      <c r="A26" s="90"/>
      <c r="B26" s="101">
        <v>17</v>
      </c>
      <c r="C26" s="441"/>
      <c r="D26" s="442"/>
      <c r="E26" s="443"/>
      <c r="F26" s="6"/>
      <c r="G26" s="7"/>
      <c r="H26" s="8"/>
      <c r="I26" s="505"/>
      <c r="J26" s="506"/>
      <c r="K26" s="507"/>
      <c r="L26" s="9"/>
      <c r="M26" s="100">
        <f t="shared" si="0"/>
        <v>0</v>
      </c>
      <c r="N26" s="90"/>
    </row>
    <row r="27" spans="1:14" x14ac:dyDescent="0.25">
      <c r="A27" s="90"/>
      <c r="B27" s="101">
        <v>18</v>
      </c>
      <c r="C27" s="441"/>
      <c r="D27" s="442"/>
      <c r="E27" s="443"/>
      <c r="F27" s="6"/>
      <c r="G27" s="7"/>
      <c r="H27" s="8"/>
      <c r="I27" s="505"/>
      <c r="J27" s="506"/>
      <c r="K27" s="507"/>
      <c r="L27" s="9"/>
      <c r="M27" s="100">
        <f t="shared" si="0"/>
        <v>0</v>
      </c>
      <c r="N27" s="90"/>
    </row>
    <row r="28" spans="1:14" x14ac:dyDescent="0.25">
      <c r="A28" s="90"/>
      <c r="B28" s="101">
        <v>19</v>
      </c>
      <c r="C28" s="441"/>
      <c r="D28" s="442"/>
      <c r="E28" s="443"/>
      <c r="F28" s="6"/>
      <c r="G28" s="7"/>
      <c r="H28" s="8"/>
      <c r="I28" s="505"/>
      <c r="J28" s="506"/>
      <c r="K28" s="507"/>
      <c r="L28" s="9"/>
      <c r="M28" s="100">
        <f t="shared" si="0"/>
        <v>0</v>
      </c>
      <c r="N28" s="90"/>
    </row>
    <row r="29" spans="1:14" x14ac:dyDescent="0.25">
      <c r="A29" s="90"/>
      <c r="B29" s="101">
        <v>20</v>
      </c>
      <c r="C29" s="441"/>
      <c r="D29" s="442"/>
      <c r="E29" s="443"/>
      <c r="F29" s="6"/>
      <c r="G29" s="7"/>
      <c r="H29" s="8"/>
      <c r="I29" s="505"/>
      <c r="J29" s="506"/>
      <c r="K29" s="507"/>
      <c r="L29" s="9"/>
      <c r="M29" s="100">
        <f t="shared" si="0"/>
        <v>0</v>
      </c>
      <c r="N29" s="90"/>
    </row>
    <row r="30" spans="1:14" x14ac:dyDescent="0.25">
      <c r="A30" s="90"/>
      <c r="B30" s="101">
        <v>21</v>
      </c>
      <c r="C30" s="441"/>
      <c r="D30" s="442"/>
      <c r="E30" s="443"/>
      <c r="F30" s="6"/>
      <c r="G30" s="7"/>
      <c r="H30" s="8"/>
      <c r="I30" s="505"/>
      <c r="J30" s="506"/>
      <c r="K30" s="507"/>
      <c r="L30" s="9"/>
      <c r="M30" s="100">
        <f t="shared" si="0"/>
        <v>0</v>
      </c>
      <c r="N30" s="90"/>
    </row>
    <row r="31" spans="1:14" x14ac:dyDescent="0.25">
      <c r="A31" s="90"/>
      <c r="B31" s="101">
        <v>22</v>
      </c>
      <c r="C31" s="441"/>
      <c r="D31" s="442"/>
      <c r="E31" s="443"/>
      <c r="F31" s="6"/>
      <c r="G31" s="7"/>
      <c r="H31" s="8"/>
      <c r="I31" s="505"/>
      <c r="J31" s="506"/>
      <c r="K31" s="507"/>
      <c r="L31" s="9"/>
      <c r="M31" s="100">
        <f t="shared" si="0"/>
        <v>0</v>
      </c>
      <c r="N31" s="90"/>
    </row>
    <row r="32" spans="1:14" x14ac:dyDescent="0.25">
      <c r="A32" s="90"/>
      <c r="B32" s="101">
        <v>23</v>
      </c>
      <c r="C32" s="444"/>
      <c r="D32" s="441"/>
      <c r="E32" s="445"/>
      <c r="F32" s="6"/>
      <c r="G32" s="7"/>
      <c r="H32" s="8"/>
      <c r="I32" s="505"/>
      <c r="J32" s="506"/>
      <c r="K32" s="507"/>
      <c r="L32" s="9"/>
      <c r="M32" s="100">
        <f t="shared" si="0"/>
        <v>0</v>
      </c>
      <c r="N32" s="90"/>
    </row>
    <row r="33" spans="1:14" x14ac:dyDescent="0.25">
      <c r="A33" s="90"/>
      <c r="B33" s="101">
        <v>24</v>
      </c>
      <c r="C33" s="444"/>
      <c r="D33" s="441"/>
      <c r="E33" s="445"/>
      <c r="F33" s="6"/>
      <c r="G33" s="7"/>
      <c r="H33" s="8"/>
      <c r="I33" s="505"/>
      <c r="J33" s="506"/>
      <c r="K33" s="507"/>
      <c r="L33" s="9"/>
      <c r="M33" s="100">
        <f t="shared" si="0"/>
        <v>0</v>
      </c>
      <c r="N33" s="90"/>
    </row>
    <row r="34" spans="1:14" x14ac:dyDescent="0.25">
      <c r="A34" s="90"/>
      <c r="B34" s="101">
        <v>25</v>
      </c>
      <c r="C34" s="444"/>
      <c r="D34" s="441"/>
      <c r="E34" s="445"/>
      <c r="F34" s="6"/>
      <c r="G34" s="7"/>
      <c r="H34" s="8"/>
      <c r="I34" s="505"/>
      <c r="J34" s="506"/>
      <c r="K34" s="507"/>
      <c r="L34" s="9"/>
      <c r="M34" s="100">
        <f t="shared" si="0"/>
        <v>0</v>
      </c>
      <c r="N34" s="90"/>
    </row>
    <row r="35" spans="1:14" x14ac:dyDescent="0.25">
      <c r="A35" s="90"/>
      <c r="B35" s="101">
        <v>26</v>
      </c>
      <c r="C35" s="444"/>
      <c r="D35" s="441"/>
      <c r="E35" s="445"/>
      <c r="F35" s="6"/>
      <c r="G35" s="7"/>
      <c r="H35" s="8"/>
      <c r="I35" s="505"/>
      <c r="J35" s="506"/>
      <c r="K35" s="507"/>
      <c r="L35" s="9"/>
      <c r="M35" s="100">
        <f t="shared" si="0"/>
        <v>0</v>
      </c>
      <c r="N35" s="90"/>
    </row>
    <row r="36" spans="1:14" x14ac:dyDescent="0.25">
      <c r="A36" s="90"/>
      <c r="B36" s="101">
        <v>27</v>
      </c>
      <c r="C36" s="444"/>
      <c r="D36" s="441"/>
      <c r="E36" s="445"/>
      <c r="F36" s="6"/>
      <c r="G36" s="7"/>
      <c r="H36" s="8"/>
      <c r="I36" s="505"/>
      <c r="J36" s="506"/>
      <c r="K36" s="507"/>
      <c r="L36" s="9"/>
      <c r="M36" s="100">
        <f t="shared" si="0"/>
        <v>0</v>
      </c>
      <c r="N36" s="90"/>
    </row>
    <row r="37" spans="1:14" x14ac:dyDescent="0.25">
      <c r="A37" s="90"/>
      <c r="B37" s="101">
        <v>28</v>
      </c>
      <c r="C37" s="444"/>
      <c r="D37" s="441"/>
      <c r="E37" s="445"/>
      <c r="F37" s="6"/>
      <c r="G37" s="7"/>
      <c r="H37" s="8"/>
      <c r="I37" s="505"/>
      <c r="J37" s="506"/>
      <c r="K37" s="507"/>
      <c r="L37" s="9"/>
      <c r="M37" s="100">
        <f t="shared" si="0"/>
        <v>0</v>
      </c>
      <c r="N37" s="90"/>
    </row>
    <row r="38" spans="1:14" x14ac:dyDescent="0.25">
      <c r="A38" s="90"/>
      <c r="B38" s="101">
        <v>29</v>
      </c>
      <c r="C38" s="441"/>
      <c r="D38" s="442"/>
      <c r="E38" s="443"/>
      <c r="F38" s="6"/>
      <c r="G38" s="7"/>
      <c r="H38" s="8"/>
      <c r="I38" s="505"/>
      <c r="J38" s="506"/>
      <c r="K38" s="507"/>
      <c r="L38" s="9"/>
      <c r="M38" s="100">
        <f t="shared" si="0"/>
        <v>0</v>
      </c>
      <c r="N38" s="90"/>
    </row>
    <row r="39" spans="1:14" x14ac:dyDescent="0.25">
      <c r="A39" s="90"/>
      <c r="B39" s="101">
        <v>30</v>
      </c>
      <c r="C39" s="441"/>
      <c r="D39" s="442"/>
      <c r="E39" s="443"/>
      <c r="F39" s="6"/>
      <c r="G39" s="7"/>
      <c r="H39" s="8"/>
      <c r="I39" s="505"/>
      <c r="J39" s="506"/>
      <c r="K39" s="507"/>
      <c r="L39" s="9"/>
      <c r="M39" s="100">
        <f t="shared" si="0"/>
        <v>0</v>
      </c>
      <c r="N39" s="90"/>
    </row>
    <row r="40" spans="1:14" x14ac:dyDescent="0.25">
      <c r="A40" s="90"/>
      <c r="B40" s="101">
        <v>31</v>
      </c>
      <c r="C40" s="441"/>
      <c r="D40" s="442"/>
      <c r="E40" s="443"/>
      <c r="F40" s="6"/>
      <c r="G40" s="7"/>
      <c r="H40" s="8"/>
      <c r="I40" s="505"/>
      <c r="J40" s="506"/>
      <c r="K40" s="507"/>
      <c r="L40" s="9"/>
      <c r="M40" s="100">
        <f t="shared" si="0"/>
        <v>0</v>
      </c>
      <c r="N40" s="90"/>
    </row>
    <row r="41" spans="1:14" x14ac:dyDescent="0.25">
      <c r="A41" s="90"/>
      <c r="B41" s="101">
        <v>32</v>
      </c>
      <c r="C41" s="441"/>
      <c r="D41" s="442"/>
      <c r="E41" s="443"/>
      <c r="F41" s="6"/>
      <c r="G41" s="7"/>
      <c r="H41" s="8"/>
      <c r="I41" s="505"/>
      <c r="J41" s="506"/>
      <c r="K41" s="507"/>
      <c r="L41" s="9"/>
      <c r="M41" s="100">
        <f t="shared" si="0"/>
        <v>0</v>
      </c>
      <c r="N41" s="90"/>
    </row>
    <row r="42" spans="1:14" x14ac:dyDescent="0.25">
      <c r="A42" s="90"/>
      <c r="B42" s="101">
        <v>33</v>
      </c>
      <c r="C42" s="441"/>
      <c r="D42" s="442"/>
      <c r="E42" s="443"/>
      <c r="F42" s="6"/>
      <c r="G42" s="7"/>
      <c r="H42" s="8"/>
      <c r="I42" s="505"/>
      <c r="J42" s="506"/>
      <c r="K42" s="507"/>
      <c r="L42" s="9"/>
      <c r="M42" s="100">
        <f t="shared" si="0"/>
        <v>0</v>
      </c>
      <c r="N42" s="90"/>
    </row>
    <row r="43" spans="1:14" x14ac:dyDescent="0.25">
      <c r="A43" s="90"/>
      <c r="B43" s="101">
        <v>34</v>
      </c>
      <c r="C43" s="441"/>
      <c r="D43" s="442"/>
      <c r="E43" s="443"/>
      <c r="F43" s="6"/>
      <c r="G43" s="7"/>
      <c r="H43" s="8"/>
      <c r="I43" s="505"/>
      <c r="J43" s="506"/>
      <c r="K43" s="507"/>
      <c r="L43" s="9"/>
      <c r="M43" s="100">
        <f t="shared" si="0"/>
        <v>0</v>
      </c>
      <c r="N43" s="90"/>
    </row>
    <row r="44" spans="1:14" x14ac:dyDescent="0.25">
      <c r="A44" s="90"/>
      <c r="B44" s="101">
        <v>35</v>
      </c>
      <c r="C44" s="441"/>
      <c r="D44" s="442"/>
      <c r="E44" s="443"/>
      <c r="F44" s="6"/>
      <c r="G44" s="7"/>
      <c r="H44" s="8"/>
      <c r="I44" s="505"/>
      <c r="J44" s="506"/>
      <c r="K44" s="507"/>
      <c r="L44" s="9"/>
      <c r="M44" s="100">
        <f t="shared" si="0"/>
        <v>0</v>
      </c>
      <c r="N44" s="90"/>
    </row>
    <row r="45" spans="1:14" ht="15.75" thickBot="1" x14ac:dyDescent="0.3">
      <c r="A45" s="102"/>
      <c r="B45" s="514"/>
      <c r="C45" s="515"/>
      <c r="D45" s="515"/>
      <c r="E45" s="516"/>
      <c r="F45" s="517"/>
      <c r="G45" s="518"/>
      <c r="H45" s="519"/>
      <c r="I45" s="432"/>
      <c r="J45" s="433"/>
      <c r="K45" s="520"/>
      <c r="L45" s="521"/>
      <c r="M45" s="349"/>
      <c r="N45" s="102"/>
    </row>
    <row r="46" spans="1:14" ht="15.75" thickBot="1" x14ac:dyDescent="0.3">
      <c r="A46" s="102"/>
      <c r="B46" s="435" t="s">
        <v>6</v>
      </c>
      <c r="C46" s="435"/>
      <c r="D46" s="435"/>
      <c r="E46" s="435"/>
      <c r="F46" s="435"/>
      <c r="G46" s="436">
        <f>SUM(G10:G44)</f>
        <v>0</v>
      </c>
      <c r="H46" s="437"/>
      <c r="I46" s="354"/>
      <c r="J46" s="355"/>
      <c r="K46" s="530" t="s">
        <v>24</v>
      </c>
      <c r="L46" s="531"/>
      <c r="M46" s="358">
        <f>ROUND(SUM(M10:M45),2)</f>
        <v>0</v>
      </c>
      <c r="N46" s="102"/>
    </row>
    <row r="47" spans="1:14" ht="7.5" customHeight="1" x14ac:dyDescent="0.25">
      <c r="A47" s="102"/>
      <c r="B47" s="106"/>
      <c r="C47" s="106"/>
      <c r="D47" s="106"/>
      <c r="E47" s="106"/>
      <c r="F47" s="106"/>
      <c r="G47" s="107"/>
      <c r="H47" s="108"/>
      <c r="I47" s="108"/>
      <c r="J47" s="108"/>
      <c r="K47" s="102"/>
      <c r="L47" s="109"/>
      <c r="M47" s="110"/>
      <c r="N47" s="102"/>
    </row>
    <row r="48" spans="1:14" ht="17.25" customHeight="1" x14ac:dyDescent="0.25">
      <c r="A48" s="102"/>
      <c r="B48" s="512" t="s">
        <v>23</v>
      </c>
      <c r="C48" s="512"/>
      <c r="D48" s="512"/>
      <c r="E48" s="512"/>
      <c r="F48" s="512"/>
      <c r="G48" s="513"/>
      <c r="H48" s="513"/>
      <c r="I48" s="513"/>
      <c r="J48" s="513"/>
      <c r="K48" s="513"/>
      <c r="L48" s="513"/>
      <c r="M48" s="350">
        <v>0</v>
      </c>
      <c r="N48" s="102"/>
    </row>
    <row r="49" spans="1:14" ht="15.75" thickBot="1" x14ac:dyDescent="0.3">
      <c r="A49" s="102"/>
      <c r="B49" s="512" t="s">
        <v>23</v>
      </c>
      <c r="C49" s="512"/>
      <c r="D49" s="512"/>
      <c r="E49" s="512"/>
      <c r="F49" s="512"/>
      <c r="G49" s="522"/>
      <c r="H49" s="522"/>
      <c r="I49" s="522"/>
      <c r="J49" s="522"/>
      <c r="K49" s="523"/>
      <c r="L49" s="523"/>
      <c r="M49" s="356">
        <v>0</v>
      </c>
      <c r="N49" s="102"/>
    </row>
    <row r="50" spans="1:14" ht="15.75" thickBot="1" x14ac:dyDescent="0.3">
      <c r="A50" s="102"/>
      <c r="B50" s="524"/>
      <c r="C50" s="525"/>
      <c r="D50" s="525"/>
      <c r="E50" s="525"/>
      <c r="F50" s="525"/>
      <c r="G50" s="525"/>
      <c r="H50" s="525"/>
      <c r="I50" s="525"/>
      <c r="J50" s="525"/>
      <c r="K50" s="526" t="s">
        <v>110</v>
      </c>
      <c r="L50" s="527"/>
      <c r="M50" s="357">
        <f>ROUND(SUM(M46+M48+M49),2)</f>
        <v>0</v>
      </c>
      <c r="N50" s="102"/>
    </row>
    <row r="51" spans="1:14" x14ac:dyDescent="0.25">
      <c r="A51" s="102"/>
      <c r="B51" s="528" t="s">
        <v>84</v>
      </c>
      <c r="C51" s="528"/>
      <c r="D51" s="528"/>
      <c r="E51" s="528"/>
      <c r="F51" s="528"/>
      <c r="G51" s="528"/>
      <c r="H51" s="528"/>
      <c r="I51" s="528"/>
      <c r="J51" s="528"/>
      <c r="K51" s="529"/>
      <c r="L51" s="529"/>
      <c r="M51" s="529"/>
      <c r="N51" s="102"/>
    </row>
    <row r="52" spans="1:14" x14ac:dyDescent="0.25">
      <c r="A52" s="102"/>
      <c r="B52" s="529"/>
      <c r="C52" s="529"/>
      <c r="D52" s="529"/>
      <c r="E52" s="529"/>
      <c r="F52" s="529"/>
      <c r="G52" s="529"/>
      <c r="H52" s="529"/>
      <c r="I52" s="529"/>
      <c r="J52" s="529"/>
      <c r="K52" s="529"/>
      <c r="L52" s="529"/>
      <c r="M52" s="529"/>
      <c r="N52" s="102"/>
    </row>
    <row r="53" spans="1:14" ht="15" customHeight="1" x14ac:dyDescent="0.25">
      <c r="A53" s="102"/>
      <c r="B53" s="529"/>
      <c r="C53" s="529"/>
      <c r="D53" s="529"/>
      <c r="E53" s="529"/>
      <c r="F53" s="529"/>
      <c r="G53" s="529"/>
      <c r="H53" s="529"/>
      <c r="I53" s="529"/>
      <c r="J53" s="529"/>
      <c r="K53" s="529"/>
      <c r="L53" s="529"/>
      <c r="M53" s="529"/>
      <c r="N53" s="102"/>
    </row>
    <row r="54" spans="1:14" x14ac:dyDescent="0.25">
      <c r="A54" s="102"/>
      <c r="B54" s="529"/>
      <c r="C54" s="529"/>
      <c r="D54" s="529"/>
      <c r="E54" s="529"/>
      <c r="F54" s="529"/>
      <c r="G54" s="529"/>
      <c r="H54" s="529"/>
      <c r="I54" s="529"/>
      <c r="J54" s="529"/>
      <c r="K54" s="529"/>
      <c r="L54" s="529"/>
      <c r="M54" s="529"/>
      <c r="N54" s="102"/>
    </row>
    <row r="55" spans="1:14" x14ac:dyDescent="0.25">
      <c r="A55" s="102"/>
      <c r="B55" s="529"/>
      <c r="C55" s="529"/>
      <c r="D55" s="529"/>
      <c r="E55" s="529"/>
      <c r="F55" s="529"/>
      <c r="G55" s="529"/>
      <c r="H55" s="529"/>
      <c r="I55" s="529"/>
      <c r="J55" s="529"/>
      <c r="K55" s="529"/>
      <c r="L55" s="529"/>
      <c r="M55" s="529"/>
      <c r="N55" s="102"/>
    </row>
    <row r="56" spans="1:14" ht="15" customHeight="1" x14ac:dyDescent="0.25">
      <c r="A56" s="102"/>
      <c r="B56" s="508" t="s">
        <v>68</v>
      </c>
      <c r="C56" s="508"/>
      <c r="D56" s="508"/>
      <c r="E56" s="508"/>
      <c r="F56" s="508"/>
      <c r="G56" s="508"/>
      <c r="H56" s="508"/>
      <c r="I56" s="508"/>
      <c r="J56" s="508"/>
      <c r="K56" s="508"/>
      <c r="L56" s="508"/>
      <c r="M56" s="508"/>
      <c r="N56" s="102"/>
    </row>
    <row r="57" spans="1:14" ht="15" customHeight="1" x14ac:dyDescent="0.25">
      <c r="A57" s="102"/>
      <c r="B57" s="508"/>
      <c r="C57" s="508"/>
      <c r="D57" s="508"/>
      <c r="E57" s="508"/>
      <c r="F57" s="508"/>
      <c r="G57" s="508"/>
      <c r="H57" s="508"/>
      <c r="I57" s="508"/>
      <c r="J57" s="508"/>
      <c r="K57" s="508"/>
      <c r="L57" s="508"/>
      <c r="M57" s="508"/>
      <c r="N57" s="102"/>
    </row>
    <row r="58" spans="1:14" x14ac:dyDescent="0.25">
      <c r="A58" s="102"/>
      <c r="B58" s="509" t="s">
        <v>17</v>
      </c>
      <c r="C58" s="509"/>
      <c r="D58" s="510"/>
      <c r="E58" s="511"/>
      <c r="F58" s="511"/>
      <c r="G58" s="511"/>
      <c r="H58" s="511"/>
      <c r="I58" s="511"/>
      <c r="J58" s="351" t="s">
        <v>18</v>
      </c>
      <c r="K58" s="510"/>
      <c r="L58" s="511"/>
      <c r="M58" s="511"/>
      <c r="N58" s="102"/>
    </row>
    <row r="59" spans="1:14" x14ac:dyDescent="0.25">
      <c r="A59" s="102"/>
      <c r="B59" s="90"/>
      <c r="C59" s="493"/>
      <c r="D59" s="493"/>
      <c r="E59" s="493"/>
      <c r="F59" s="493"/>
      <c r="G59" s="493"/>
      <c r="H59" s="493"/>
      <c r="I59" s="352"/>
      <c r="J59" s="352"/>
      <c r="K59" s="352"/>
      <c r="L59" s="352"/>
      <c r="M59" s="90"/>
      <c r="N59" s="102"/>
    </row>
    <row r="60" spans="1:14" x14ac:dyDescent="0.25">
      <c r="A60" s="102"/>
      <c r="B60" s="494" t="s">
        <v>19</v>
      </c>
      <c r="C60" s="494"/>
      <c r="D60" s="495"/>
      <c r="E60" s="496"/>
      <c r="F60" s="496"/>
      <c r="G60" s="496"/>
      <c r="H60" s="496"/>
      <c r="I60" s="496"/>
      <c r="J60" s="496"/>
      <c r="K60" s="353" t="s">
        <v>16</v>
      </c>
      <c r="L60" s="497"/>
      <c r="M60" s="498"/>
      <c r="N60" s="102"/>
    </row>
    <row r="61" spans="1:14" x14ac:dyDescent="0.25">
      <c r="A61" s="102"/>
      <c r="B61" s="102"/>
      <c r="C61" s="102"/>
      <c r="D61" s="102"/>
      <c r="E61" s="102"/>
      <c r="F61" s="102"/>
      <c r="G61" s="102"/>
      <c r="H61" s="102"/>
      <c r="I61" s="102"/>
      <c r="J61" s="102"/>
      <c r="K61" s="102"/>
      <c r="L61" s="102"/>
      <c r="M61" s="114" t="s">
        <v>111</v>
      </c>
      <c r="N61" s="102"/>
    </row>
  </sheetData>
  <sheetProtection algorithmName="SHA-512" hashValue="25z4Tj5vyKUWYBjcwVgby1gqgAF5tFgrt9YycKLuWJO8QnP4Rted5EK3LkXvehjx5J58EMAT0IJTAFo4xfBDGw==" saltValue="24VPrQ5znE5afLdFiNAzBw==" spinCount="100000" sheet="1" selectLockedCells="1"/>
  <mergeCells count="107">
    <mergeCell ref="G49:L49"/>
    <mergeCell ref="B50:J50"/>
    <mergeCell ref="K50:L50"/>
    <mergeCell ref="B51:M55"/>
    <mergeCell ref="K46:L46"/>
    <mergeCell ref="I39:K39"/>
    <mergeCell ref="I40:K40"/>
    <mergeCell ref="I41:K41"/>
    <mergeCell ref="I42:K42"/>
    <mergeCell ref="I43:K43"/>
    <mergeCell ref="I44:K44"/>
    <mergeCell ref="C41:E41"/>
    <mergeCell ref="C42:E42"/>
    <mergeCell ref="C43:E43"/>
    <mergeCell ref="C44:E44"/>
    <mergeCell ref="I33:K33"/>
    <mergeCell ref="I34:K34"/>
    <mergeCell ref="I35:K35"/>
    <mergeCell ref="I36:K36"/>
    <mergeCell ref="I37:K37"/>
    <mergeCell ref="I38:K38"/>
    <mergeCell ref="I27:K27"/>
    <mergeCell ref="I28:K28"/>
    <mergeCell ref="I29:K29"/>
    <mergeCell ref="I30:K30"/>
    <mergeCell ref="I31:K31"/>
    <mergeCell ref="I32:K32"/>
    <mergeCell ref="I21:K21"/>
    <mergeCell ref="I22:K22"/>
    <mergeCell ref="I23:K23"/>
    <mergeCell ref="I24:K24"/>
    <mergeCell ref="I25:K25"/>
    <mergeCell ref="I26:K26"/>
    <mergeCell ref="I15:K15"/>
    <mergeCell ref="I16:K16"/>
    <mergeCell ref="I17:K17"/>
    <mergeCell ref="I18:K18"/>
    <mergeCell ref="I19:K19"/>
    <mergeCell ref="I20:K20"/>
    <mergeCell ref="C59:H59"/>
    <mergeCell ref="B60:C60"/>
    <mergeCell ref="D60:J60"/>
    <mergeCell ref="L60:M60"/>
    <mergeCell ref="I8:K9"/>
    <mergeCell ref="I10:K10"/>
    <mergeCell ref="I11:K11"/>
    <mergeCell ref="I12:K12"/>
    <mergeCell ref="I13:K13"/>
    <mergeCell ref="I14:K14"/>
    <mergeCell ref="B56:M57"/>
    <mergeCell ref="B58:C58"/>
    <mergeCell ref="D58:I58"/>
    <mergeCell ref="K58:M58"/>
    <mergeCell ref="B48:F48"/>
    <mergeCell ref="G48:L48"/>
    <mergeCell ref="B49:F49"/>
    <mergeCell ref="B45:E45"/>
    <mergeCell ref="F45:H45"/>
    <mergeCell ref="I45:L45"/>
    <mergeCell ref="B46:F46"/>
    <mergeCell ref="G46:H46"/>
    <mergeCell ref="C39:E39"/>
    <mergeCell ref="C40:E40"/>
    <mergeCell ref="C33:E33"/>
    <mergeCell ref="C34:E34"/>
    <mergeCell ref="C35:E35"/>
    <mergeCell ref="C36:E36"/>
    <mergeCell ref="C37:E37"/>
    <mergeCell ref="C38:E38"/>
    <mergeCell ref="C27:E27"/>
    <mergeCell ref="C28:E28"/>
    <mergeCell ref="C29:E29"/>
    <mergeCell ref="C30:E30"/>
    <mergeCell ref="C31:E31"/>
    <mergeCell ref="C32:E32"/>
    <mergeCell ref="C21:E21"/>
    <mergeCell ref="C22:E22"/>
    <mergeCell ref="C23:E23"/>
    <mergeCell ref="C24:E24"/>
    <mergeCell ref="C25:E25"/>
    <mergeCell ref="C26:E26"/>
    <mergeCell ref="C15:E15"/>
    <mergeCell ref="C16:E16"/>
    <mergeCell ref="C17:E17"/>
    <mergeCell ref="C18:E18"/>
    <mergeCell ref="C19:E19"/>
    <mergeCell ref="C20:E20"/>
    <mergeCell ref="C12:E12"/>
    <mergeCell ref="C13:E13"/>
    <mergeCell ref="C14:E14"/>
    <mergeCell ref="B6:E6"/>
    <mergeCell ref="C7:M7"/>
    <mergeCell ref="B8:E9"/>
    <mergeCell ref="F8:F9"/>
    <mergeCell ref="G8:G9"/>
    <mergeCell ref="H8:H9"/>
    <mergeCell ref="L8:L9"/>
    <mergeCell ref="M8:M9"/>
    <mergeCell ref="A1:M1"/>
    <mergeCell ref="A2:M2"/>
    <mergeCell ref="E3:J4"/>
    <mergeCell ref="B4:D4"/>
    <mergeCell ref="L4:M4"/>
    <mergeCell ref="C5:M5"/>
    <mergeCell ref="P8:S8"/>
    <mergeCell ref="C10:E10"/>
    <mergeCell ref="C11:E11"/>
  </mergeCells>
  <printOptions horizontalCentered="1" verticalCentered="1"/>
  <pageMargins left="0.25" right="0.25" top="0.75" bottom="0.75" header="0.3" footer="0.3"/>
  <pageSetup scale="78" orientation="portrait" blackAndWhite="1"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CB447-602B-43FD-9B62-DC447DB7793E}">
  <sheetPr>
    <tabColor rgb="FF92D050"/>
    <pageSetUpPr fitToPage="1"/>
  </sheetPr>
  <dimension ref="A1:P63"/>
  <sheetViews>
    <sheetView showGridLines="0" showRowColHeaders="0" zoomScale="140" zoomScaleNormal="140" workbookViewId="0">
      <selection activeCell="E23" sqref="E23:F23"/>
    </sheetView>
  </sheetViews>
  <sheetFormatPr defaultRowHeight="12.75" x14ac:dyDescent="0.2"/>
  <cols>
    <col min="1" max="1" width="1.42578125" style="1" customWidth="1"/>
    <col min="2" max="2" width="4.5703125" style="1" customWidth="1"/>
    <col min="3" max="3" width="13.85546875" style="1" customWidth="1"/>
    <col min="4" max="4" width="11.7109375" style="1" customWidth="1"/>
    <col min="5" max="5" width="9.7109375" style="1" bestFit="1" customWidth="1"/>
    <col min="6" max="6" width="9.140625" style="1" bestFit="1" customWidth="1"/>
    <col min="7" max="7" width="12" style="1" customWidth="1"/>
    <col min="8" max="8" width="11.5703125" style="1" customWidth="1"/>
    <col min="9" max="9" width="9.7109375" style="1" bestFit="1" customWidth="1"/>
    <col min="10" max="10" width="9.140625" style="1"/>
    <col min="11" max="11" width="1.42578125" style="1" customWidth="1"/>
    <col min="12" max="257" width="9.140625" style="1"/>
    <col min="258" max="258" width="4.5703125" style="1" customWidth="1"/>
    <col min="259" max="259" width="13.85546875" style="1" customWidth="1"/>
    <col min="260" max="260" width="11.7109375" style="1" customWidth="1"/>
    <col min="261" max="261" width="9.7109375" style="1" bestFit="1" customWidth="1"/>
    <col min="262" max="262" width="9.140625" style="1" bestFit="1" customWidth="1"/>
    <col min="263" max="263" width="12" style="1" customWidth="1"/>
    <col min="264" max="264" width="11.5703125" style="1" customWidth="1"/>
    <col min="265" max="265" width="9.7109375" style="1" bestFit="1" customWidth="1"/>
    <col min="266" max="513" width="9.140625" style="1"/>
    <col min="514" max="514" width="4.5703125" style="1" customWidth="1"/>
    <col min="515" max="515" width="13.85546875" style="1" customWidth="1"/>
    <col min="516" max="516" width="11.7109375" style="1" customWidth="1"/>
    <col min="517" max="517" width="9.7109375" style="1" bestFit="1" customWidth="1"/>
    <col min="518" max="518" width="9.140625" style="1" bestFit="1" customWidth="1"/>
    <col min="519" max="519" width="12" style="1" customWidth="1"/>
    <col min="520" max="520" width="11.5703125" style="1" customWidth="1"/>
    <col min="521" max="521" width="9.7109375" style="1" bestFit="1" customWidth="1"/>
    <col min="522" max="769" width="9.140625" style="1"/>
    <col min="770" max="770" width="4.5703125" style="1" customWidth="1"/>
    <col min="771" max="771" width="13.85546875" style="1" customWidth="1"/>
    <col min="772" max="772" width="11.7109375" style="1" customWidth="1"/>
    <col min="773" max="773" width="9.7109375" style="1" bestFit="1" customWidth="1"/>
    <col min="774" max="774" width="9.140625" style="1" bestFit="1" customWidth="1"/>
    <col min="775" max="775" width="12" style="1" customWidth="1"/>
    <col min="776" max="776" width="11.5703125" style="1" customWidth="1"/>
    <col min="777" max="777" width="9.7109375" style="1" bestFit="1" customWidth="1"/>
    <col min="778" max="1025" width="9.140625" style="1"/>
    <col min="1026" max="1026" width="4.5703125" style="1" customWidth="1"/>
    <col min="1027" max="1027" width="13.85546875" style="1" customWidth="1"/>
    <col min="1028" max="1028" width="11.7109375" style="1" customWidth="1"/>
    <col min="1029" max="1029" width="9.7109375" style="1" bestFit="1" customWidth="1"/>
    <col min="1030" max="1030" width="9.140625" style="1" bestFit="1" customWidth="1"/>
    <col min="1031" max="1031" width="12" style="1" customWidth="1"/>
    <col min="1032" max="1032" width="11.5703125" style="1" customWidth="1"/>
    <col min="1033" max="1033" width="9.7109375" style="1" bestFit="1" customWidth="1"/>
    <col min="1034" max="1281" width="9.140625" style="1"/>
    <col min="1282" max="1282" width="4.5703125" style="1" customWidth="1"/>
    <col min="1283" max="1283" width="13.85546875" style="1" customWidth="1"/>
    <col min="1284" max="1284" width="11.7109375" style="1" customWidth="1"/>
    <col min="1285" max="1285" width="9.7109375" style="1" bestFit="1" customWidth="1"/>
    <col min="1286" max="1286" width="9.140625" style="1" bestFit="1" customWidth="1"/>
    <col min="1287" max="1287" width="12" style="1" customWidth="1"/>
    <col min="1288" max="1288" width="11.5703125" style="1" customWidth="1"/>
    <col min="1289" max="1289" width="9.7109375" style="1" bestFit="1" customWidth="1"/>
    <col min="1290" max="1537" width="9.140625" style="1"/>
    <col min="1538" max="1538" width="4.5703125" style="1" customWidth="1"/>
    <col min="1539" max="1539" width="13.85546875" style="1" customWidth="1"/>
    <col min="1540" max="1540" width="11.7109375" style="1" customWidth="1"/>
    <col min="1541" max="1541" width="9.7109375" style="1" bestFit="1" customWidth="1"/>
    <col min="1542" max="1542" width="9.140625" style="1" bestFit="1" customWidth="1"/>
    <col min="1543" max="1543" width="12" style="1" customWidth="1"/>
    <col min="1544" max="1544" width="11.5703125" style="1" customWidth="1"/>
    <col min="1545" max="1545" width="9.7109375" style="1" bestFit="1" customWidth="1"/>
    <col min="1546" max="1793" width="9.140625" style="1"/>
    <col min="1794" max="1794" width="4.5703125" style="1" customWidth="1"/>
    <col min="1795" max="1795" width="13.85546875" style="1" customWidth="1"/>
    <col min="1796" max="1796" width="11.7109375" style="1" customWidth="1"/>
    <col min="1797" max="1797" width="9.7109375" style="1" bestFit="1" customWidth="1"/>
    <col min="1798" max="1798" width="9.140625" style="1" bestFit="1" customWidth="1"/>
    <col min="1799" max="1799" width="12" style="1" customWidth="1"/>
    <col min="1800" max="1800" width="11.5703125" style="1" customWidth="1"/>
    <col min="1801" max="1801" width="9.7109375" style="1" bestFit="1" customWidth="1"/>
    <col min="1802" max="2049" width="9.140625" style="1"/>
    <col min="2050" max="2050" width="4.5703125" style="1" customWidth="1"/>
    <col min="2051" max="2051" width="13.85546875" style="1" customWidth="1"/>
    <col min="2052" max="2052" width="11.7109375" style="1" customWidth="1"/>
    <col min="2053" max="2053" width="9.7109375" style="1" bestFit="1" customWidth="1"/>
    <col min="2054" max="2054" width="9.140625" style="1" bestFit="1" customWidth="1"/>
    <col min="2055" max="2055" width="12" style="1" customWidth="1"/>
    <col min="2056" max="2056" width="11.5703125" style="1" customWidth="1"/>
    <col min="2057" max="2057" width="9.7109375" style="1" bestFit="1" customWidth="1"/>
    <col min="2058" max="2305" width="9.140625" style="1"/>
    <col min="2306" max="2306" width="4.5703125" style="1" customWidth="1"/>
    <col min="2307" max="2307" width="13.85546875" style="1" customWidth="1"/>
    <col min="2308" max="2308" width="11.7109375" style="1" customWidth="1"/>
    <col min="2309" max="2309" width="9.7109375" style="1" bestFit="1" customWidth="1"/>
    <col min="2310" max="2310" width="9.140625" style="1" bestFit="1" customWidth="1"/>
    <col min="2311" max="2311" width="12" style="1" customWidth="1"/>
    <col min="2312" max="2312" width="11.5703125" style="1" customWidth="1"/>
    <col min="2313" max="2313" width="9.7109375" style="1" bestFit="1" customWidth="1"/>
    <col min="2314" max="2561" width="9.140625" style="1"/>
    <col min="2562" max="2562" width="4.5703125" style="1" customWidth="1"/>
    <col min="2563" max="2563" width="13.85546875" style="1" customWidth="1"/>
    <col min="2564" max="2564" width="11.7109375" style="1" customWidth="1"/>
    <col min="2565" max="2565" width="9.7109375" style="1" bestFit="1" customWidth="1"/>
    <col min="2566" max="2566" width="9.140625" style="1" bestFit="1" customWidth="1"/>
    <col min="2567" max="2567" width="12" style="1" customWidth="1"/>
    <col min="2568" max="2568" width="11.5703125" style="1" customWidth="1"/>
    <col min="2569" max="2569" width="9.7109375" style="1" bestFit="1" customWidth="1"/>
    <col min="2570" max="2817" width="9.140625" style="1"/>
    <col min="2818" max="2818" width="4.5703125" style="1" customWidth="1"/>
    <col min="2819" max="2819" width="13.85546875" style="1" customWidth="1"/>
    <col min="2820" max="2820" width="11.7109375" style="1" customWidth="1"/>
    <col min="2821" max="2821" width="9.7109375" style="1" bestFit="1" customWidth="1"/>
    <col min="2822" max="2822" width="9.140625" style="1" bestFit="1" customWidth="1"/>
    <col min="2823" max="2823" width="12" style="1" customWidth="1"/>
    <col min="2824" max="2824" width="11.5703125" style="1" customWidth="1"/>
    <col min="2825" max="2825" width="9.7109375" style="1" bestFit="1" customWidth="1"/>
    <col min="2826" max="3073" width="9.140625" style="1"/>
    <col min="3074" max="3074" width="4.5703125" style="1" customWidth="1"/>
    <col min="3075" max="3075" width="13.85546875" style="1" customWidth="1"/>
    <col min="3076" max="3076" width="11.7109375" style="1" customWidth="1"/>
    <col min="3077" max="3077" width="9.7109375" style="1" bestFit="1" customWidth="1"/>
    <col min="3078" max="3078" width="9.140625" style="1" bestFit="1" customWidth="1"/>
    <col min="3079" max="3079" width="12" style="1" customWidth="1"/>
    <col min="3080" max="3080" width="11.5703125" style="1" customWidth="1"/>
    <col min="3081" max="3081" width="9.7109375" style="1" bestFit="1" customWidth="1"/>
    <col min="3082" max="3329" width="9.140625" style="1"/>
    <col min="3330" max="3330" width="4.5703125" style="1" customWidth="1"/>
    <col min="3331" max="3331" width="13.85546875" style="1" customWidth="1"/>
    <col min="3332" max="3332" width="11.7109375" style="1" customWidth="1"/>
    <col min="3333" max="3333" width="9.7109375" style="1" bestFit="1" customWidth="1"/>
    <col min="3334" max="3334" width="9.140625" style="1" bestFit="1" customWidth="1"/>
    <col min="3335" max="3335" width="12" style="1" customWidth="1"/>
    <col min="3336" max="3336" width="11.5703125" style="1" customWidth="1"/>
    <col min="3337" max="3337" width="9.7109375" style="1" bestFit="1" customWidth="1"/>
    <col min="3338" max="3585" width="9.140625" style="1"/>
    <col min="3586" max="3586" width="4.5703125" style="1" customWidth="1"/>
    <col min="3587" max="3587" width="13.85546875" style="1" customWidth="1"/>
    <col min="3588" max="3588" width="11.7109375" style="1" customWidth="1"/>
    <col min="3589" max="3589" width="9.7109375" style="1" bestFit="1" customWidth="1"/>
    <col min="3590" max="3590" width="9.140625" style="1" bestFit="1" customWidth="1"/>
    <col min="3591" max="3591" width="12" style="1" customWidth="1"/>
    <col min="3592" max="3592" width="11.5703125" style="1" customWidth="1"/>
    <col min="3593" max="3593" width="9.7109375" style="1" bestFit="1" customWidth="1"/>
    <col min="3594" max="3841" width="9.140625" style="1"/>
    <col min="3842" max="3842" width="4.5703125" style="1" customWidth="1"/>
    <col min="3843" max="3843" width="13.85546875" style="1" customWidth="1"/>
    <col min="3844" max="3844" width="11.7109375" style="1" customWidth="1"/>
    <col min="3845" max="3845" width="9.7109375" style="1" bestFit="1" customWidth="1"/>
    <col min="3846" max="3846" width="9.140625" style="1" bestFit="1" customWidth="1"/>
    <col min="3847" max="3847" width="12" style="1" customWidth="1"/>
    <col min="3848" max="3848" width="11.5703125" style="1" customWidth="1"/>
    <col min="3849" max="3849" width="9.7109375" style="1" bestFit="1" customWidth="1"/>
    <col min="3850" max="4097" width="9.140625" style="1"/>
    <col min="4098" max="4098" width="4.5703125" style="1" customWidth="1"/>
    <col min="4099" max="4099" width="13.85546875" style="1" customWidth="1"/>
    <col min="4100" max="4100" width="11.7109375" style="1" customWidth="1"/>
    <col min="4101" max="4101" width="9.7109375" style="1" bestFit="1" customWidth="1"/>
    <col min="4102" max="4102" width="9.140625" style="1" bestFit="1" customWidth="1"/>
    <col min="4103" max="4103" width="12" style="1" customWidth="1"/>
    <col min="4104" max="4104" width="11.5703125" style="1" customWidth="1"/>
    <col min="4105" max="4105" width="9.7109375" style="1" bestFit="1" customWidth="1"/>
    <col min="4106" max="4353" width="9.140625" style="1"/>
    <col min="4354" max="4354" width="4.5703125" style="1" customWidth="1"/>
    <col min="4355" max="4355" width="13.85546875" style="1" customWidth="1"/>
    <col min="4356" max="4356" width="11.7109375" style="1" customWidth="1"/>
    <col min="4357" max="4357" width="9.7109375" style="1" bestFit="1" customWidth="1"/>
    <col min="4358" max="4358" width="9.140625" style="1" bestFit="1" customWidth="1"/>
    <col min="4359" max="4359" width="12" style="1" customWidth="1"/>
    <col min="4360" max="4360" width="11.5703125" style="1" customWidth="1"/>
    <col min="4361" max="4361" width="9.7109375" style="1" bestFit="1" customWidth="1"/>
    <col min="4362" max="4609" width="9.140625" style="1"/>
    <col min="4610" max="4610" width="4.5703125" style="1" customWidth="1"/>
    <col min="4611" max="4611" width="13.85546875" style="1" customWidth="1"/>
    <col min="4612" max="4612" width="11.7109375" style="1" customWidth="1"/>
    <col min="4613" max="4613" width="9.7109375" style="1" bestFit="1" customWidth="1"/>
    <col min="4614" max="4614" width="9.140625" style="1" bestFit="1" customWidth="1"/>
    <col min="4615" max="4615" width="12" style="1" customWidth="1"/>
    <col min="4616" max="4616" width="11.5703125" style="1" customWidth="1"/>
    <col min="4617" max="4617" width="9.7109375" style="1" bestFit="1" customWidth="1"/>
    <col min="4618" max="4865" width="9.140625" style="1"/>
    <col min="4866" max="4866" width="4.5703125" style="1" customWidth="1"/>
    <col min="4867" max="4867" width="13.85546875" style="1" customWidth="1"/>
    <col min="4868" max="4868" width="11.7109375" style="1" customWidth="1"/>
    <col min="4869" max="4869" width="9.7109375" style="1" bestFit="1" customWidth="1"/>
    <col min="4870" max="4870" width="9.140625" style="1" bestFit="1" customWidth="1"/>
    <col min="4871" max="4871" width="12" style="1" customWidth="1"/>
    <col min="4872" max="4872" width="11.5703125" style="1" customWidth="1"/>
    <col min="4873" max="4873" width="9.7109375" style="1" bestFit="1" customWidth="1"/>
    <col min="4874" max="5121" width="9.140625" style="1"/>
    <col min="5122" max="5122" width="4.5703125" style="1" customWidth="1"/>
    <col min="5123" max="5123" width="13.85546875" style="1" customWidth="1"/>
    <col min="5124" max="5124" width="11.7109375" style="1" customWidth="1"/>
    <col min="5125" max="5125" width="9.7109375" style="1" bestFit="1" customWidth="1"/>
    <col min="5126" max="5126" width="9.140625" style="1" bestFit="1" customWidth="1"/>
    <col min="5127" max="5127" width="12" style="1" customWidth="1"/>
    <col min="5128" max="5128" width="11.5703125" style="1" customWidth="1"/>
    <col min="5129" max="5129" width="9.7109375" style="1" bestFit="1" customWidth="1"/>
    <col min="5130" max="5377" width="9.140625" style="1"/>
    <col min="5378" max="5378" width="4.5703125" style="1" customWidth="1"/>
    <col min="5379" max="5379" width="13.85546875" style="1" customWidth="1"/>
    <col min="5380" max="5380" width="11.7109375" style="1" customWidth="1"/>
    <col min="5381" max="5381" width="9.7109375" style="1" bestFit="1" customWidth="1"/>
    <col min="5382" max="5382" width="9.140625" style="1" bestFit="1" customWidth="1"/>
    <col min="5383" max="5383" width="12" style="1" customWidth="1"/>
    <col min="5384" max="5384" width="11.5703125" style="1" customWidth="1"/>
    <col min="5385" max="5385" width="9.7109375" style="1" bestFit="1" customWidth="1"/>
    <col min="5386" max="5633" width="9.140625" style="1"/>
    <col min="5634" max="5634" width="4.5703125" style="1" customWidth="1"/>
    <col min="5635" max="5635" width="13.85546875" style="1" customWidth="1"/>
    <col min="5636" max="5636" width="11.7109375" style="1" customWidth="1"/>
    <col min="5637" max="5637" width="9.7109375" style="1" bestFit="1" customWidth="1"/>
    <col min="5638" max="5638" width="9.140625" style="1" bestFit="1" customWidth="1"/>
    <col min="5639" max="5639" width="12" style="1" customWidth="1"/>
    <col min="5640" max="5640" width="11.5703125" style="1" customWidth="1"/>
    <col min="5641" max="5641" width="9.7109375" style="1" bestFit="1" customWidth="1"/>
    <col min="5642" max="5889" width="9.140625" style="1"/>
    <col min="5890" max="5890" width="4.5703125" style="1" customWidth="1"/>
    <col min="5891" max="5891" width="13.85546875" style="1" customWidth="1"/>
    <col min="5892" max="5892" width="11.7109375" style="1" customWidth="1"/>
    <col min="5893" max="5893" width="9.7109375" style="1" bestFit="1" customWidth="1"/>
    <col min="5894" max="5894" width="9.140625" style="1" bestFit="1" customWidth="1"/>
    <col min="5895" max="5895" width="12" style="1" customWidth="1"/>
    <col min="5896" max="5896" width="11.5703125" style="1" customWidth="1"/>
    <col min="5897" max="5897" width="9.7109375" style="1" bestFit="1" customWidth="1"/>
    <col min="5898" max="6145" width="9.140625" style="1"/>
    <col min="6146" max="6146" width="4.5703125" style="1" customWidth="1"/>
    <col min="6147" max="6147" width="13.85546875" style="1" customWidth="1"/>
    <col min="6148" max="6148" width="11.7109375" style="1" customWidth="1"/>
    <col min="6149" max="6149" width="9.7109375" style="1" bestFit="1" customWidth="1"/>
    <col min="6150" max="6150" width="9.140625" style="1" bestFit="1" customWidth="1"/>
    <col min="6151" max="6151" width="12" style="1" customWidth="1"/>
    <col min="6152" max="6152" width="11.5703125" style="1" customWidth="1"/>
    <col min="6153" max="6153" width="9.7109375" style="1" bestFit="1" customWidth="1"/>
    <col min="6154" max="6401" width="9.140625" style="1"/>
    <col min="6402" max="6402" width="4.5703125" style="1" customWidth="1"/>
    <col min="6403" max="6403" width="13.85546875" style="1" customWidth="1"/>
    <col min="6404" max="6404" width="11.7109375" style="1" customWidth="1"/>
    <col min="6405" max="6405" width="9.7109375" style="1" bestFit="1" customWidth="1"/>
    <col min="6406" max="6406" width="9.140625" style="1" bestFit="1" customWidth="1"/>
    <col min="6407" max="6407" width="12" style="1" customWidth="1"/>
    <col min="6408" max="6408" width="11.5703125" style="1" customWidth="1"/>
    <col min="6409" max="6409" width="9.7109375" style="1" bestFit="1" customWidth="1"/>
    <col min="6410" max="6657" width="9.140625" style="1"/>
    <col min="6658" max="6658" width="4.5703125" style="1" customWidth="1"/>
    <col min="6659" max="6659" width="13.85546875" style="1" customWidth="1"/>
    <col min="6660" max="6660" width="11.7109375" style="1" customWidth="1"/>
    <col min="6661" max="6661" width="9.7109375" style="1" bestFit="1" customWidth="1"/>
    <col min="6662" max="6662" width="9.140625" style="1" bestFit="1" customWidth="1"/>
    <col min="6663" max="6663" width="12" style="1" customWidth="1"/>
    <col min="6664" max="6664" width="11.5703125" style="1" customWidth="1"/>
    <col min="6665" max="6665" width="9.7109375" style="1" bestFit="1" customWidth="1"/>
    <col min="6666" max="6913" width="9.140625" style="1"/>
    <col min="6914" max="6914" width="4.5703125" style="1" customWidth="1"/>
    <col min="6915" max="6915" width="13.85546875" style="1" customWidth="1"/>
    <col min="6916" max="6916" width="11.7109375" style="1" customWidth="1"/>
    <col min="6917" max="6917" width="9.7109375" style="1" bestFit="1" customWidth="1"/>
    <col min="6918" max="6918" width="9.140625" style="1" bestFit="1" customWidth="1"/>
    <col min="6919" max="6919" width="12" style="1" customWidth="1"/>
    <col min="6920" max="6920" width="11.5703125" style="1" customWidth="1"/>
    <col min="6921" max="6921" width="9.7109375" style="1" bestFit="1" customWidth="1"/>
    <col min="6922" max="7169" width="9.140625" style="1"/>
    <col min="7170" max="7170" width="4.5703125" style="1" customWidth="1"/>
    <col min="7171" max="7171" width="13.85546875" style="1" customWidth="1"/>
    <col min="7172" max="7172" width="11.7109375" style="1" customWidth="1"/>
    <col min="7173" max="7173" width="9.7109375" style="1" bestFit="1" customWidth="1"/>
    <col min="7174" max="7174" width="9.140625" style="1" bestFit="1" customWidth="1"/>
    <col min="7175" max="7175" width="12" style="1" customWidth="1"/>
    <col min="7176" max="7176" width="11.5703125" style="1" customWidth="1"/>
    <col min="7177" max="7177" width="9.7109375" style="1" bestFit="1" customWidth="1"/>
    <col min="7178" max="7425" width="9.140625" style="1"/>
    <col min="7426" max="7426" width="4.5703125" style="1" customWidth="1"/>
    <col min="7427" max="7427" width="13.85546875" style="1" customWidth="1"/>
    <col min="7428" max="7428" width="11.7109375" style="1" customWidth="1"/>
    <col min="7429" max="7429" width="9.7109375" style="1" bestFit="1" customWidth="1"/>
    <col min="7430" max="7430" width="9.140625" style="1" bestFit="1" customWidth="1"/>
    <col min="7431" max="7431" width="12" style="1" customWidth="1"/>
    <col min="7432" max="7432" width="11.5703125" style="1" customWidth="1"/>
    <col min="7433" max="7433" width="9.7109375" style="1" bestFit="1" customWidth="1"/>
    <col min="7434" max="7681" width="9.140625" style="1"/>
    <col min="7682" max="7682" width="4.5703125" style="1" customWidth="1"/>
    <col min="7683" max="7683" width="13.85546875" style="1" customWidth="1"/>
    <col min="7684" max="7684" width="11.7109375" style="1" customWidth="1"/>
    <col min="7685" max="7685" width="9.7109375" style="1" bestFit="1" customWidth="1"/>
    <col min="7686" max="7686" width="9.140625" style="1" bestFit="1" customWidth="1"/>
    <col min="7687" max="7687" width="12" style="1" customWidth="1"/>
    <col min="7688" max="7688" width="11.5703125" style="1" customWidth="1"/>
    <col min="7689" max="7689" width="9.7109375" style="1" bestFit="1" customWidth="1"/>
    <col min="7690" max="7937" width="9.140625" style="1"/>
    <col min="7938" max="7938" width="4.5703125" style="1" customWidth="1"/>
    <col min="7939" max="7939" width="13.85546875" style="1" customWidth="1"/>
    <col min="7940" max="7940" width="11.7109375" style="1" customWidth="1"/>
    <col min="7941" max="7941" width="9.7109375" style="1" bestFit="1" customWidth="1"/>
    <col min="7942" max="7942" width="9.140625" style="1" bestFit="1" customWidth="1"/>
    <col min="7943" max="7943" width="12" style="1" customWidth="1"/>
    <col min="7944" max="7944" width="11.5703125" style="1" customWidth="1"/>
    <col min="7945" max="7945" width="9.7109375" style="1" bestFit="1" customWidth="1"/>
    <col min="7946" max="8193" width="9.140625" style="1"/>
    <col min="8194" max="8194" width="4.5703125" style="1" customWidth="1"/>
    <col min="8195" max="8195" width="13.85546875" style="1" customWidth="1"/>
    <col min="8196" max="8196" width="11.7109375" style="1" customWidth="1"/>
    <col min="8197" max="8197" width="9.7109375" style="1" bestFit="1" customWidth="1"/>
    <col min="8198" max="8198" width="9.140625" style="1" bestFit="1" customWidth="1"/>
    <col min="8199" max="8199" width="12" style="1" customWidth="1"/>
    <col min="8200" max="8200" width="11.5703125" style="1" customWidth="1"/>
    <col min="8201" max="8201" width="9.7109375" style="1" bestFit="1" customWidth="1"/>
    <col min="8202" max="8449" width="9.140625" style="1"/>
    <col min="8450" max="8450" width="4.5703125" style="1" customWidth="1"/>
    <col min="8451" max="8451" width="13.85546875" style="1" customWidth="1"/>
    <col min="8452" max="8452" width="11.7109375" style="1" customWidth="1"/>
    <col min="8453" max="8453" width="9.7109375" style="1" bestFit="1" customWidth="1"/>
    <col min="8454" max="8454" width="9.140625" style="1" bestFit="1" customWidth="1"/>
    <col min="8455" max="8455" width="12" style="1" customWidth="1"/>
    <col min="8456" max="8456" width="11.5703125" style="1" customWidth="1"/>
    <col min="8457" max="8457" width="9.7109375" style="1" bestFit="1" customWidth="1"/>
    <col min="8458" max="8705" width="9.140625" style="1"/>
    <col min="8706" max="8706" width="4.5703125" style="1" customWidth="1"/>
    <col min="8707" max="8707" width="13.85546875" style="1" customWidth="1"/>
    <col min="8708" max="8708" width="11.7109375" style="1" customWidth="1"/>
    <col min="8709" max="8709" width="9.7109375" style="1" bestFit="1" customWidth="1"/>
    <col min="8710" max="8710" width="9.140625" style="1" bestFit="1" customWidth="1"/>
    <col min="8711" max="8711" width="12" style="1" customWidth="1"/>
    <col min="8712" max="8712" width="11.5703125" style="1" customWidth="1"/>
    <col min="8713" max="8713" width="9.7109375" style="1" bestFit="1" customWidth="1"/>
    <col min="8714" max="8961" width="9.140625" style="1"/>
    <col min="8962" max="8962" width="4.5703125" style="1" customWidth="1"/>
    <col min="8963" max="8963" width="13.85546875" style="1" customWidth="1"/>
    <col min="8964" max="8964" width="11.7109375" style="1" customWidth="1"/>
    <col min="8965" max="8965" width="9.7109375" style="1" bestFit="1" customWidth="1"/>
    <col min="8966" max="8966" width="9.140625" style="1" bestFit="1" customWidth="1"/>
    <col min="8967" max="8967" width="12" style="1" customWidth="1"/>
    <col min="8968" max="8968" width="11.5703125" style="1" customWidth="1"/>
    <col min="8969" max="8969" width="9.7109375" style="1" bestFit="1" customWidth="1"/>
    <col min="8970" max="9217" width="9.140625" style="1"/>
    <col min="9218" max="9218" width="4.5703125" style="1" customWidth="1"/>
    <col min="9219" max="9219" width="13.85546875" style="1" customWidth="1"/>
    <col min="9220" max="9220" width="11.7109375" style="1" customWidth="1"/>
    <col min="9221" max="9221" width="9.7109375" style="1" bestFit="1" customWidth="1"/>
    <col min="9222" max="9222" width="9.140625" style="1" bestFit="1" customWidth="1"/>
    <col min="9223" max="9223" width="12" style="1" customWidth="1"/>
    <col min="9224" max="9224" width="11.5703125" style="1" customWidth="1"/>
    <col min="9225" max="9225" width="9.7109375" style="1" bestFit="1" customWidth="1"/>
    <col min="9226" max="9473" width="9.140625" style="1"/>
    <col min="9474" max="9474" width="4.5703125" style="1" customWidth="1"/>
    <col min="9475" max="9475" width="13.85546875" style="1" customWidth="1"/>
    <col min="9476" max="9476" width="11.7109375" style="1" customWidth="1"/>
    <col min="9477" max="9477" width="9.7109375" style="1" bestFit="1" customWidth="1"/>
    <col min="9478" max="9478" width="9.140625" style="1" bestFit="1" customWidth="1"/>
    <col min="9479" max="9479" width="12" style="1" customWidth="1"/>
    <col min="9480" max="9480" width="11.5703125" style="1" customWidth="1"/>
    <col min="9481" max="9481" width="9.7109375" style="1" bestFit="1" customWidth="1"/>
    <col min="9482" max="9729" width="9.140625" style="1"/>
    <col min="9730" max="9730" width="4.5703125" style="1" customWidth="1"/>
    <col min="9731" max="9731" width="13.85546875" style="1" customWidth="1"/>
    <col min="9732" max="9732" width="11.7109375" style="1" customWidth="1"/>
    <col min="9733" max="9733" width="9.7109375" style="1" bestFit="1" customWidth="1"/>
    <col min="9734" max="9734" width="9.140625" style="1" bestFit="1" customWidth="1"/>
    <col min="9735" max="9735" width="12" style="1" customWidth="1"/>
    <col min="9736" max="9736" width="11.5703125" style="1" customWidth="1"/>
    <col min="9737" max="9737" width="9.7109375" style="1" bestFit="1" customWidth="1"/>
    <col min="9738" max="9985" width="9.140625" style="1"/>
    <col min="9986" max="9986" width="4.5703125" style="1" customWidth="1"/>
    <col min="9987" max="9987" width="13.85546875" style="1" customWidth="1"/>
    <col min="9988" max="9988" width="11.7109375" style="1" customWidth="1"/>
    <col min="9989" max="9989" width="9.7109375" style="1" bestFit="1" customWidth="1"/>
    <col min="9990" max="9990" width="9.140625" style="1" bestFit="1" customWidth="1"/>
    <col min="9991" max="9991" width="12" style="1" customWidth="1"/>
    <col min="9992" max="9992" width="11.5703125" style="1" customWidth="1"/>
    <col min="9993" max="9993" width="9.7109375" style="1" bestFit="1" customWidth="1"/>
    <col min="9994" max="10241" width="9.140625" style="1"/>
    <col min="10242" max="10242" width="4.5703125" style="1" customWidth="1"/>
    <col min="10243" max="10243" width="13.85546875" style="1" customWidth="1"/>
    <col min="10244" max="10244" width="11.7109375" style="1" customWidth="1"/>
    <col min="10245" max="10245" width="9.7109375" style="1" bestFit="1" customWidth="1"/>
    <col min="10246" max="10246" width="9.140625" style="1" bestFit="1" customWidth="1"/>
    <col min="10247" max="10247" width="12" style="1" customWidth="1"/>
    <col min="10248" max="10248" width="11.5703125" style="1" customWidth="1"/>
    <col min="10249" max="10249" width="9.7109375" style="1" bestFit="1" customWidth="1"/>
    <col min="10250" max="10497" width="9.140625" style="1"/>
    <col min="10498" max="10498" width="4.5703125" style="1" customWidth="1"/>
    <col min="10499" max="10499" width="13.85546875" style="1" customWidth="1"/>
    <col min="10500" max="10500" width="11.7109375" style="1" customWidth="1"/>
    <col min="10501" max="10501" width="9.7109375" style="1" bestFit="1" customWidth="1"/>
    <col min="10502" max="10502" width="9.140625" style="1" bestFit="1" customWidth="1"/>
    <col min="10503" max="10503" width="12" style="1" customWidth="1"/>
    <col min="10504" max="10504" width="11.5703125" style="1" customWidth="1"/>
    <col min="10505" max="10505" width="9.7109375" style="1" bestFit="1" customWidth="1"/>
    <col min="10506" max="10753" width="9.140625" style="1"/>
    <col min="10754" max="10754" width="4.5703125" style="1" customWidth="1"/>
    <col min="10755" max="10755" width="13.85546875" style="1" customWidth="1"/>
    <col min="10756" max="10756" width="11.7109375" style="1" customWidth="1"/>
    <col min="10757" max="10757" width="9.7109375" style="1" bestFit="1" customWidth="1"/>
    <col min="10758" max="10758" width="9.140625" style="1" bestFit="1" customWidth="1"/>
    <col min="10759" max="10759" width="12" style="1" customWidth="1"/>
    <col min="10760" max="10760" width="11.5703125" style="1" customWidth="1"/>
    <col min="10761" max="10761" width="9.7109375" style="1" bestFit="1" customWidth="1"/>
    <col min="10762" max="11009" width="9.140625" style="1"/>
    <col min="11010" max="11010" width="4.5703125" style="1" customWidth="1"/>
    <col min="11011" max="11011" width="13.85546875" style="1" customWidth="1"/>
    <col min="11012" max="11012" width="11.7109375" style="1" customWidth="1"/>
    <col min="11013" max="11013" width="9.7109375" style="1" bestFit="1" customWidth="1"/>
    <col min="11014" max="11014" width="9.140625" style="1" bestFit="1" customWidth="1"/>
    <col min="11015" max="11015" width="12" style="1" customWidth="1"/>
    <col min="11016" max="11016" width="11.5703125" style="1" customWidth="1"/>
    <col min="11017" max="11017" width="9.7109375" style="1" bestFit="1" customWidth="1"/>
    <col min="11018" max="11265" width="9.140625" style="1"/>
    <col min="11266" max="11266" width="4.5703125" style="1" customWidth="1"/>
    <col min="11267" max="11267" width="13.85546875" style="1" customWidth="1"/>
    <col min="11268" max="11268" width="11.7109375" style="1" customWidth="1"/>
    <col min="11269" max="11269" width="9.7109375" style="1" bestFit="1" customWidth="1"/>
    <col min="11270" max="11270" width="9.140625" style="1" bestFit="1" customWidth="1"/>
    <col min="11271" max="11271" width="12" style="1" customWidth="1"/>
    <col min="11272" max="11272" width="11.5703125" style="1" customWidth="1"/>
    <col min="11273" max="11273" width="9.7109375" style="1" bestFit="1" customWidth="1"/>
    <col min="11274" max="11521" width="9.140625" style="1"/>
    <col min="11522" max="11522" width="4.5703125" style="1" customWidth="1"/>
    <col min="11523" max="11523" width="13.85546875" style="1" customWidth="1"/>
    <col min="11524" max="11524" width="11.7109375" style="1" customWidth="1"/>
    <col min="11525" max="11525" width="9.7109375" style="1" bestFit="1" customWidth="1"/>
    <col min="11526" max="11526" width="9.140625" style="1" bestFit="1" customWidth="1"/>
    <col min="11527" max="11527" width="12" style="1" customWidth="1"/>
    <col min="11528" max="11528" width="11.5703125" style="1" customWidth="1"/>
    <col min="11529" max="11529" width="9.7109375" style="1" bestFit="1" customWidth="1"/>
    <col min="11530" max="11777" width="9.140625" style="1"/>
    <col min="11778" max="11778" width="4.5703125" style="1" customWidth="1"/>
    <col min="11779" max="11779" width="13.85546875" style="1" customWidth="1"/>
    <col min="11780" max="11780" width="11.7109375" style="1" customWidth="1"/>
    <col min="11781" max="11781" width="9.7109375" style="1" bestFit="1" customWidth="1"/>
    <col min="11782" max="11782" width="9.140625" style="1" bestFit="1" customWidth="1"/>
    <col min="11783" max="11783" width="12" style="1" customWidth="1"/>
    <col min="11784" max="11784" width="11.5703125" style="1" customWidth="1"/>
    <col min="11785" max="11785" width="9.7109375" style="1" bestFit="1" customWidth="1"/>
    <col min="11786" max="12033" width="9.140625" style="1"/>
    <col min="12034" max="12034" width="4.5703125" style="1" customWidth="1"/>
    <col min="12035" max="12035" width="13.85546875" style="1" customWidth="1"/>
    <col min="12036" max="12036" width="11.7109375" style="1" customWidth="1"/>
    <col min="12037" max="12037" width="9.7109375" style="1" bestFit="1" customWidth="1"/>
    <col min="12038" max="12038" width="9.140625" style="1" bestFit="1" customWidth="1"/>
    <col min="12039" max="12039" width="12" style="1" customWidth="1"/>
    <col min="12040" max="12040" width="11.5703125" style="1" customWidth="1"/>
    <col min="12041" max="12041" width="9.7109375" style="1" bestFit="1" customWidth="1"/>
    <col min="12042" max="12289" width="9.140625" style="1"/>
    <col min="12290" max="12290" width="4.5703125" style="1" customWidth="1"/>
    <col min="12291" max="12291" width="13.85546875" style="1" customWidth="1"/>
    <col min="12292" max="12292" width="11.7109375" style="1" customWidth="1"/>
    <col min="12293" max="12293" width="9.7109375" style="1" bestFit="1" customWidth="1"/>
    <col min="12294" max="12294" width="9.140625" style="1" bestFit="1" customWidth="1"/>
    <col min="12295" max="12295" width="12" style="1" customWidth="1"/>
    <col min="12296" max="12296" width="11.5703125" style="1" customWidth="1"/>
    <col min="12297" max="12297" width="9.7109375" style="1" bestFit="1" customWidth="1"/>
    <col min="12298" max="12545" width="9.140625" style="1"/>
    <col min="12546" max="12546" width="4.5703125" style="1" customWidth="1"/>
    <col min="12547" max="12547" width="13.85546875" style="1" customWidth="1"/>
    <col min="12548" max="12548" width="11.7109375" style="1" customWidth="1"/>
    <col min="12549" max="12549" width="9.7109375" style="1" bestFit="1" customWidth="1"/>
    <col min="12550" max="12550" width="9.140625" style="1" bestFit="1" customWidth="1"/>
    <col min="12551" max="12551" width="12" style="1" customWidth="1"/>
    <col min="12552" max="12552" width="11.5703125" style="1" customWidth="1"/>
    <col min="12553" max="12553" width="9.7109375" style="1" bestFit="1" customWidth="1"/>
    <col min="12554" max="12801" width="9.140625" style="1"/>
    <col min="12802" max="12802" width="4.5703125" style="1" customWidth="1"/>
    <col min="12803" max="12803" width="13.85546875" style="1" customWidth="1"/>
    <col min="12804" max="12804" width="11.7109375" style="1" customWidth="1"/>
    <col min="12805" max="12805" width="9.7109375" style="1" bestFit="1" customWidth="1"/>
    <col min="12806" max="12806" width="9.140625" style="1" bestFit="1" customWidth="1"/>
    <col min="12807" max="12807" width="12" style="1" customWidth="1"/>
    <col min="12808" max="12808" width="11.5703125" style="1" customWidth="1"/>
    <col min="12809" max="12809" width="9.7109375" style="1" bestFit="1" customWidth="1"/>
    <col min="12810" max="13057" width="9.140625" style="1"/>
    <col min="13058" max="13058" width="4.5703125" style="1" customWidth="1"/>
    <col min="13059" max="13059" width="13.85546875" style="1" customWidth="1"/>
    <col min="13060" max="13060" width="11.7109375" style="1" customWidth="1"/>
    <col min="13061" max="13061" width="9.7109375" style="1" bestFit="1" customWidth="1"/>
    <col min="13062" max="13062" width="9.140625" style="1" bestFit="1" customWidth="1"/>
    <col min="13063" max="13063" width="12" style="1" customWidth="1"/>
    <col min="13064" max="13064" width="11.5703125" style="1" customWidth="1"/>
    <col min="13065" max="13065" width="9.7109375" style="1" bestFit="1" customWidth="1"/>
    <col min="13066" max="13313" width="9.140625" style="1"/>
    <col min="13314" max="13314" width="4.5703125" style="1" customWidth="1"/>
    <col min="13315" max="13315" width="13.85546875" style="1" customWidth="1"/>
    <col min="13316" max="13316" width="11.7109375" style="1" customWidth="1"/>
    <col min="13317" max="13317" width="9.7109375" style="1" bestFit="1" customWidth="1"/>
    <col min="13318" max="13318" width="9.140625" style="1" bestFit="1" customWidth="1"/>
    <col min="13319" max="13319" width="12" style="1" customWidth="1"/>
    <col min="13320" max="13320" width="11.5703125" style="1" customWidth="1"/>
    <col min="13321" max="13321" width="9.7109375" style="1" bestFit="1" customWidth="1"/>
    <col min="13322" max="13569" width="9.140625" style="1"/>
    <col min="13570" max="13570" width="4.5703125" style="1" customWidth="1"/>
    <col min="13571" max="13571" width="13.85546875" style="1" customWidth="1"/>
    <col min="13572" max="13572" width="11.7109375" style="1" customWidth="1"/>
    <col min="13573" max="13573" width="9.7109375" style="1" bestFit="1" customWidth="1"/>
    <col min="13574" max="13574" width="9.140625" style="1" bestFit="1" customWidth="1"/>
    <col min="13575" max="13575" width="12" style="1" customWidth="1"/>
    <col min="13576" max="13576" width="11.5703125" style="1" customWidth="1"/>
    <col min="13577" max="13577" width="9.7109375" style="1" bestFit="1" customWidth="1"/>
    <col min="13578" max="13825" width="9.140625" style="1"/>
    <col min="13826" max="13826" width="4.5703125" style="1" customWidth="1"/>
    <col min="13827" max="13827" width="13.85546875" style="1" customWidth="1"/>
    <col min="13828" max="13828" width="11.7109375" style="1" customWidth="1"/>
    <col min="13829" max="13829" width="9.7109375" style="1" bestFit="1" customWidth="1"/>
    <col min="13830" max="13830" width="9.140625" style="1" bestFit="1" customWidth="1"/>
    <col min="13831" max="13831" width="12" style="1" customWidth="1"/>
    <col min="13832" max="13832" width="11.5703125" style="1" customWidth="1"/>
    <col min="13833" max="13833" width="9.7109375" style="1" bestFit="1" customWidth="1"/>
    <col min="13834" max="14081" width="9.140625" style="1"/>
    <col min="14082" max="14082" width="4.5703125" style="1" customWidth="1"/>
    <col min="14083" max="14083" width="13.85546875" style="1" customWidth="1"/>
    <col min="14084" max="14084" width="11.7109375" style="1" customWidth="1"/>
    <col min="14085" max="14085" width="9.7109375" style="1" bestFit="1" customWidth="1"/>
    <col min="14086" max="14086" width="9.140625" style="1" bestFit="1" customWidth="1"/>
    <col min="14087" max="14087" width="12" style="1" customWidth="1"/>
    <col min="14088" max="14088" width="11.5703125" style="1" customWidth="1"/>
    <col min="14089" max="14089" width="9.7109375" style="1" bestFit="1" customWidth="1"/>
    <col min="14090" max="14337" width="9.140625" style="1"/>
    <col min="14338" max="14338" width="4.5703125" style="1" customWidth="1"/>
    <col min="14339" max="14339" width="13.85546875" style="1" customWidth="1"/>
    <col min="14340" max="14340" width="11.7109375" style="1" customWidth="1"/>
    <col min="14341" max="14341" width="9.7109375" style="1" bestFit="1" customWidth="1"/>
    <col min="14342" max="14342" width="9.140625" style="1" bestFit="1" customWidth="1"/>
    <col min="14343" max="14343" width="12" style="1" customWidth="1"/>
    <col min="14344" max="14344" width="11.5703125" style="1" customWidth="1"/>
    <col min="14345" max="14345" width="9.7109375" style="1" bestFit="1" customWidth="1"/>
    <col min="14346" max="14593" width="9.140625" style="1"/>
    <col min="14594" max="14594" width="4.5703125" style="1" customWidth="1"/>
    <col min="14595" max="14595" width="13.85546875" style="1" customWidth="1"/>
    <col min="14596" max="14596" width="11.7109375" style="1" customWidth="1"/>
    <col min="14597" max="14597" width="9.7109375" style="1" bestFit="1" customWidth="1"/>
    <col min="14598" max="14598" width="9.140625" style="1" bestFit="1" customWidth="1"/>
    <col min="14599" max="14599" width="12" style="1" customWidth="1"/>
    <col min="14600" max="14600" width="11.5703125" style="1" customWidth="1"/>
    <col min="14601" max="14601" width="9.7109375" style="1" bestFit="1" customWidth="1"/>
    <col min="14602" max="14849" width="9.140625" style="1"/>
    <col min="14850" max="14850" width="4.5703125" style="1" customWidth="1"/>
    <col min="14851" max="14851" width="13.85546875" style="1" customWidth="1"/>
    <col min="14852" max="14852" width="11.7109375" style="1" customWidth="1"/>
    <col min="14853" max="14853" width="9.7109375" style="1" bestFit="1" customWidth="1"/>
    <col min="14854" max="14854" width="9.140625" style="1" bestFit="1" customWidth="1"/>
    <col min="14855" max="14855" width="12" style="1" customWidth="1"/>
    <col min="14856" max="14856" width="11.5703125" style="1" customWidth="1"/>
    <col min="14857" max="14857" width="9.7109375" style="1" bestFit="1" customWidth="1"/>
    <col min="14858" max="15105" width="9.140625" style="1"/>
    <col min="15106" max="15106" width="4.5703125" style="1" customWidth="1"/>
    <col min="15107" max="15107" width="13.85546875" style="1" customWidth="1"/>
    <col min="15108" max="15108" width="11.7109375" style="1" customWidth="1"/>
    <col min="15109" max="15109" width="9.7109375" style="1" bestFit="1" customWidth="1"/>
    <col min="15110" max="15110" width="9.140625" style="1" bestFit="1" customWidth="1"/>
    <col min="15111" max="15111" width="12" style="1" customWidth="1"/>
    <col min="15112" max="15112" width="11.5703125" style="1" customWidth="1"/>
    <col min="15113" max="15113" width="9.7109375" style="1" bestFit="1" customWidth="1"/>
    <col min="15114" max="15361" width="9.140625" style="1"/>
    <col min="15362" max="15362" width="4.5703125" style="1" customWidth="1"/>
    <col min="15363" max="15363" width="13.85546875" style="1" customWidth="1"/>
    <col min="15364" max="15364" width="11.7109375" style="1" customWidth="1"/>
    <col min="15365" max="15365" width="9.7109375" style="1" bestFit="1" customWidth="1"/>
    <col min="15366" max="15366" width="9.140625" style="1" bestFit="1" customWidth="1"/>
    <col min="15367" max="15367" width="12" style="1" customWidth="1"/>
    <col min="15368" max="15368" width="11.5703125" style="1" customWidth="1"/>
    <col min="15369" max="15369" width="9.7109375" style="1" bestFit="1" customWidth="1"/>
    <col min="15370" max="15617" width="9.140625" style="1"/>
    <col min="15618" max="15618" width="4.5703125" style="1" customWidth="1"/>
    <col min="15619" max="15619" width="13.85546875" style="1" customWidth="1"/>
    <col min="15620" max="15620" width="11.7109375" style="1" customWidth="1"/>
    <col min="15621" max="15621" width="9.7109375" style="1" bestFit="1" customWidth="1"/>
    <col min="15622" max="15622" width="9.140625" style="1" bestFit="1" customWidth="1"/>
    <col min="15623" max="15623" width="12" style="1" customWidth="1"/>
    <col min="15624" max="15624" width="11.5703125" style="1" customWidth="1"/>
    <col min="15625" max="15625" width="9.7109375" style="1" bestFit="1" customWidth="1"/>
    <col min="15626" max="15873" width="9.140625" style="1"/>
    <col min="15874" max="15874" width="4.5703125" style="1" customWidth="1"/>
    <col min="15875" max="15875" width="13.85546875" style="1" customWidth="1"/>
    <col min="15876" max="15876" width="11.7109375" style="1" customWidth="1"/>
    <col min="15877" max="15877" width="9.7109375" style="1" bestFit="1" customWidth="1"/>
    <col min="15878" max="15878" width="9.140625" style="1" bestFit="1" customWidth="1"/>
    <col min="15879" max="15879" width="12" style="1" customWidth="1"/>
    <col min="15880" max="15880" width="11.5703125" style="1" customWidth="1"/>
    <col min="15881" max="15881" width="9.7109375" style="1" bestFit="1" customWidth="1"/>
    <col min="15882" max="16129" width="9.140625" style="1"/>
    <col min="16130" max="16130" width="4.5703125" style="1" customWidth="1"/>
    <col min="16131" max="16131" width="13.85546875" style="1" customWidth="1"/>
    <col min="16132" max="16132" width="11.7109375" style="1" customWidth="1"/>
    <col min="16133" max="16133" width="9.7109375" style="1" bestFit="1" customWidth="1"/>
    <col min="16134" max="16134" width="9.140625" style="1" bestFit="1" customWidth="1"/>
    <col min="16135" max="16135" width="12" style="1" customWidth="1"/>
    <col min="16136" max="16136" width="11.5703125" style="1" customWidth="1"/>
    <col min="16137" max="16137" width="9.7109375" style="1" bestFit="1" customWidth="1"/>
    <col min="16138" max="16384" width="9.140625" style="1"/>
  </cols>
  <sheetData>
    <row r="1" spans="1:16" x14ac:dyDescent="0.2">
      <c r="A1" s="115"/>
      <c r="B1" s="116" t="s">
        <v>28</v>
      </c>
      <c r="C1" s="116"/>
      <c r="D1" s="116"/>
      <c r="E1" s="583" t="s">
        <v>70</v>
      </c>
      <c r="F1" s="584"/>
      <c r="G1" s="584"/>
      <c r="H1" s="116"/>
      <c r="I1" s="116"/>
      <c r="J1" s="116"/>
      <c r="K1" s="115"/>
    </row>
    <row r="2" spans="1:16" x14ac:dyDescent="0.2">
      <c r="A2" s="115"/>
      <c r="B2" s="116" t="s">
        <v>29</v>
      </c>
      <c r="C2" s="116"/>
      <c r="D2" s="116"/>
      <c r="E2" s="584"/>
      <c r="F2" s="584"/>
      <c r="G2" s="584"/>
      <c r="H2" s="116"/>
      <c r="I2" s="116" t="s">
        <v>30</v>
      </c>
      <c r="J2" s="153"/>
      <c r="K2" s="115"/>
    </row>
    <row r="3" spans="1:16" ht="15.75" x14ac:dyDescent="0.25">
      <c r="A3" s="115"/>
      <c r="B3" s="116" t="s">
        <v>31</v>
      </c>
      <c r="C3" s="116"/>
      <c r="D3" s="116"/>
      <c r="E3" s="584"/>
      <c r="F3" s="584"/>
      <c r="G3" s="584"/>
      <c r="H3" s="116"/>
      <c r="I3" s="116"/>
      <c r="J3" s="116"/>
      <c r="K3" s="115"/>
      <c r="M3" s="17" t="s">
        <v>62</v>
      </c>
      <c r="N3" s="17"/>
      <c r="O3" s="17"/>
      <c r="P3" s="17"/>
    </row>
    <row r="4" spans="1:16" ht="6" customHeight="1" x14ac:dyDescent="0.25">
      <c r="A4" s="115"/>
      <c r="B4" s="116"/>
      <c r="C4" s="116"/>
      <c r="D4" s="116"/>
      <c r="E4" s="116"/>
      <c r="F4" s="116"/>
      <c r="G4" s="116"/>
      <c r="H4" s="116"/>
      <c r="I4" s="116"/>
      <c r="J4" s="116"/>
      <c r="K4" s="115"/>
      <c r="M4" s="17"/>
      <c r="N4" s="17"/>
      <c r="O4" s="17"/>
      <c r="P4" s="17"/>
    </row>
    <row r="5" spans="1:16" ht="18.75" x14ac:dyDescent="0.3">
      <c r="A5" s="115"/>
      <c r="B5" s="585" t="s">
        <v>32</v>
      </c>
      <c r="C5" s="585"/>
      <c r="D5" s="585"/>
      <c r="E5" s="585"/>
      <c r="F5" s="585"/>
      <c r="G5" s="585"/>
      <c r="H5" s="585"/>
      <c r="I5" s="585"/>
      <c r="J5" s="585"/>
      <c r="K5" s="117"/>
      <c r="M5" s="17" t="s">
        <v>61</v>
      </c>
      <c r="N5" s="17"/>
      <c r="O5" s="17"/>
      <c r="P5" s="17"/>
    </row>
    <row r="6" spans="1:16" ht="6" customHeight="1" x14ac:dyDescent="0.25">
      <c r="A6" s="115"/>
      <c r="B6" s="116"/>
      <c r="C6" s="116"/>
      <c r="D6" s="116"/>
      <c r="E6" s="116"/>
      <c r="F6" s="116"/>
      <c r="G6" s="116"/>
      <c r="H6" s="116"/>
      <c r="I6" s="116"/>
      <c r="J6" s="116"/>
      <c r="K6" s="115"/>
      <c r="M6" s="17"/>
      <c r="N6" s="17"/>
      <c r="O6" s="17"/>
      <c r="P6" s="17"/>
    </row>
    <row r="7" spans="1:16" ht="15.75" x14ac:dyDescent="0.25">
      <c r="A7" s="115"/>
      <c r="B7" s="118" t="s">
        <v>131</v>
      </c>
      <c r="C7" s="116"/>
      <c r="D7" s="586">
        <f>Information!B4</f>
        <v>0</v>
      </c>
      <c r="E7" s="586"/>
      <c r="F7" s="586"/>
      <c r="G7" s="586"/>
      <c r="H7" s="120" t="s">
        <v>33</v>
      </c>
      <c r="I7" s="586" t="str">
        <f>Information!D14&amp;"-" &amp;'2026 AL RR'!J2</f>
        <v>-</v>
      </c>
      <c r="J7" s="586"/>
      <c r="K7" s="121"/>
      <c r="M7" s="17" t="s">
        <v>83</v>
      </c>
      <c r="N7" s="17"/>
      <c r="O7" s="17"/>
      <c r="P7" s="17"/>
    </row>
    <row r="8" spans="1:16" ht="6" customHeight="1" x14ac:dyDescent="0.25">
      <c r="A8" s="115"/>
      <c r="B8" s="116"/>
      <c r="C8" s="116"/>
      <c r="D8" s="116"/>
      <c r="E8" s="116"/>
      <c r="F8" s="116"/>
      <c r="G8" s="116"/>
      <c r="H8" s="119"/>
      <c r="I8" s="116"/>
      <c r="J8" s="116"/>
      <c r="K8" s="115"/>
      <c r="M8" s="17"/>
      <c r="N8" s="17"/>
      <c r="O8" s="17"/>
      <c r="P8" s="17"/>
    </row>
    <row r="9" spans="1:16" ht="15.75" x14ac:dyDescent="0.25">
      <c r="A9" s="115"/>
      <c r="B9" s="118" t="s">
        <v>34</v>
      </c>
      <c r="C9" s="116"/>
      <c r="D9" s="586" t="s">
        <v>116</v>
      </c>
      <c r="E9" s="586"/>
      <c r="F9" s="586"/>
      <c r="G9" s="586"/>
      <c r="H9" s="116"/>
      <c r="I9" s="586"/>
      <c r="J9" s="586"/>
      <c r="K9" s="122"/>
      <c r="M9" s="17" t="s">
        <v>63</v>
      </c>
      <c r="N9" s="17"/>
      <c r="O9" s="17"/>
      <c r="P9" s="17"/>
    </row>
    <row r="10" spans="1:16" ht="6" customHeight="1" x14ac:dyDescent="0.2">
      <c r="A10" s="115"/>
      <c r="B10" s="116"/>
      <c r="C10" s="116"/>
      <c r="D10" s="116"/>
      <c r="E10" s="116"/>
      <c r="F10" s="116"/>
      <c r="G10" s="116"/>
      <c r="H10" s="118"/>
      <c r="I10" s="123"/>
      <c r="J10" s="123"/>
      <c r="K10" s="122"/>
    </row>
    <row r="11" spans="1:16" x14ac:dyDescent="0.2">
      <c r="A11" s="115"/>
      <c r="B11" s="116" t="s">
        <v>35</v>
      </c>
      <c r="C11" s="116"/>
      <c r="D11" s="124">
        <f>'2026 AL FSR'!F6</f>
        <v>0</v>
      </c>
      <c r="E11" s="123" t="s">
        <v>36</v>
      </c>
      <c r="F11" s="124">
        <f>'2026 AL FSR'!H6</f>
        <v>0</v>
      </c>
      <c r="G11" s="116"/>
      <c r="H11" s="116"/>
      <c r="I11" s="116"/>
      <c r="J11" s="116"/>
      <c r="K11" s="115"/>
      <c r="M11" s="575" t="s">
        <v>119</v>
      </c>
      <c r="N11" s="575"/>
      <c r="O11" s="575"/>
      <c r="P11" s="575"/>
    </row>
    <row r="12" spans="1:16" ht="6" customHeight="1" x14ac:dyDescent="0.2">
      <c r="A12" s="115"/>
      <c r="B12" s="116"/>
      <c r="C12" s="116"/>
      <c r="D12" s="125"/>
      <c r="E12" s="116"/>
      <c r="F12" s="116"/>
      <c r="G12" s="116"/>
      <c r="H12" s="116"/>
      <c r="I12" s="116"/>
      <c r="J12" s="116"/>
      <c r="K12" s="115"/>
      <c r="M12" s="575"/>
      <c r="N12" s="575"/>
      <c r="O12" s="575"/>
      <c r="P12" s="575"/>
    </row>
    <row r="13" spans="1:16" x14ac:dyDescent="0.2">
      <c r="A13" s="115"/>
      <c r="B13" s="116"/>
      <c r="C13" s="116"/>
      <c r="D13" s="116"/>
      <c r="E13" s="576" t="s">
        <v>108</v>
      </c>
      <c r="F13" s="576"/>
      <c r="G13" s="576" t="s">
        <v>37</v>
      </c>
      <c r="H13" s="576"/>
      <c r="I13" s="576" t="s">
        <v>38</v>
      </c>
      <c r="J13" s="576"/>
      <c r="K13" s="115"/>
      <c r="M13" s="575"/>
      <c r="N13" s="575"/>
      <c r="O13" s="575"/>
      <c r="P13" s="575"/>
    </row>
    <row r="14" spans="1:16" ht="13.5" thickBot="1" x14ac:dyDescent="0.25">
      <c r="A14" s="115"/>
      <c r="B14" s="126">
        <v>1</v>
      </c>
      <c r="C14" s="577" t="s">
        <v>39</v>
      </c>
      <c r="D14" s="578"/>
      <c r="E14" s="579">
        <f>Information!B14</f>
        <v>0</v>
      </c>
      <c r="F14" s="580"/>
      <c r="G14" s="579">
        <f>SUM(E14*0.25)</f>
        <v>0</v>
      </c>
      <c r="H14" s="580"/>
      <c r="I14" s="579">
        <f>SUM(E14+G14)</f>
        <v>0</v>
      </c>
      <c r="J14" s="580"/>
      <c r="K14" s="115"/>
      <c r="M14" s="575"/>
      <c r="N14" s="575"/>
      <c r="O14" s="575"/>
      <c r="P14" s="575"/>
    </row>
    <row r="15" spans="1:16" ht="6" customHeight="1" thickBot="1" x14ac:dyDescent="0.25">
      <c r="A15" s="115"/>
      <c r="B15" s="116"/>
      <c r="C15" s="116"/>
      <c r="D15" s="116"/>
      <c r="E15" s="119"/>
      <c r="F15" s="119"/>
      <c r="G15" s="119"/>
      <c r="H15" s="119"/>
      <c r="I15" s="119"/>
      <c r="J15" s="119"/>
      <c r="K15" s="115"/>
      <c r="M15" s="575"/>
      <c r="N15" s="575"/>
      <c r="O15" s="575"/>
      <c r="P15" s="575"/>
    </row>
    <row r="16" spans="1:16" x14ac:dyDescent="0.2">
      <c r="A16" s="115"/>
      <c r="B16" s="127">
        <v>2</v>
      </c>
      <c r="C16" s="581" t="s">
        <v>40</v>
      </c>
      <c r="D16" s="581"/>
      <c r="E16" s="582">
        <f>'2026 AL FSR'!M46</f>
        <v>0</v>
      </c>
      <c r="F16" s="582"/>
      <c r="G16" s="582"/>
      <c r="H16" s="582"/>
      <c r="I16" s="552">
        <f>SUM(E16:H16)</f>
        <v>0</v>
      </c>
      <c r="J16" s="554"/>
      <c r="K16" s="115"/>
      <c r="M16" s="575"/>
      <c r="N16" s="575"/>
      <c r="O16" s="575"/>
      <c r="P16" s="575"/>
    </row>
    <row r="17" spans="1:11" x14ac:dyDescent="0.2">
      <c r="A17" s="115"/>
      <c r="B17" s="128">
        <v>3</v>
      </c>
      <c r="C17" s="566" t="s">
        <v>41</v>
      </c>
      <c r="D17" s="566"/>
      <c r="E17" s="560"/>
      <c r="F17" s="560"/>
      <c r="G17" s="560"/>
      <c r="H17" s="560"/>
      <c r="I17" s="567">
        <f>SUM(E17:H17)</f>
        <v>0</v>
      </c>
      <c r="J17" s="568"/>
      <c r="K17" s="115"/>
    </row>
    <row r="18" spans="1:11" x14ac:dyDescent="0.2">
      <c r="A18" s="115"/>
      <c r="B18" s="128">
        <v>4</v>
      </c>
      <c r="C18" s="566" t="s">
        <v>42</v>
      </c>
      <c r="D18" s="566"/>
      <c r="E18" s="560"/>
      <c r="F18" s="560"/>
      <c r="G18" s="560"/>
      <c r="H18" s="560"/>
      <c r="I18" s="567">
        <f>SUM(E18:H18)</f>
        <v>0</v>
      </c>
      <c r="J18" s="568"/>
      <c r="K18" s="115"/>
    </row>
    <row r="19" spans="1:11" x14ac:dyDescent="0.2">
      <c r="A19" s="115"/>
      <c r="B19" s="128">
        <v>5</v>
      </c>
      <c r="C19" s="566" t="s">
        <v>43</v>
      </c>
      <c r="D19" s="566"/>
      <c r="E19" s="560"/>
      <c r="F19" s="560"/>
      <c r="G19" s="560"/>
      <c r="H19" s="560"/>
      <c r="I19" s="567">
        <f>SUM(E19:H19)</f>
        <v>0</v>
      </c>
      <c r="J19" s="568"/>
      <c r="K19" s="115"/>
    </row>
    <row r="20" spans="1:11" ht="13.5" thickBot="1" x14ac:dyDescent="0.25">
      <c r="A20" s="115"/>
      <c r="B20" s="129">
        <v>6</v>
      </c>
      <c r="C20" s="569" t="s">
        <v>44</v>
      </c>
      <c r="D20" s="569"/>
      <c r="E20" s="570"/>
      <c r="F20" s="571"/>
      <c r="G20" s="572">
        <f>'2026 AL Match'!M50</f>
        <v>0</v>
      </c>
      <c r="H20" s="573"/>
      <c r="I20" s="572">
        <f>SUM(E20:H20)</f>
        <v>0</v>
      </c>
      <c r="J20" s="574"/>
      <c r="K20" s="130"/>
    </row>
    <row r="21" spans="1:11" ht="6" customHeight="1" thickBot="1" x14ac:dyDescent="0.25">
      <c r="A21" s="115"/>
      <c r="B21" s="131"/>
      <c r="C21" s="131"/>
      <c r="D21" s="131"/>
      <c r="E21" s="132"/>
      <c r="F21" s="132"/>
      <c r="G21" s="132"/>
      <c r="H21" s="132"/>
      <c r="I21" s="132"/>
      <c r="J21" s="132"/>
      <c r="K21" s="130"/>
    </row>
    <row r="22" spans="1:11" x14ac:dyDescent="0.2">
      <c r="A22" s="115"/>
      <c r="B22" s="133">
        <v>7</v>
      </c>
      <c r="C22" s="551" t="s">
        <v>45</v>
      </c>
      <c r="D22" s="551"/>
      <c r="E22" s="552">
        <f>SUM(E16:F20)</f>
        <v>0</v>
      </c>
      <c r="F22" s="553"/>
      <c r="G22" s="552">
        <f>SUM(G16:H20)</f>
        <v>0</v>
      </c>
      <c r="H22" s="553"/>
      <c r="I22" s="552">
        <f>SUM(I16:J20)</f>
        <v>0</v>
      </c>
      <c r="J22" s="554"/>
      <c r="K22" s="130"/>
    </row>
    <row r="23" spans="1:11" x14ac:dyDescent="0.2">
      <c r="A23" s="115"/>
      <c r="B23" s="134">
        <v>8</v>
      </c>
      <c r="C23" s="556" t="s">
        <v>118</v>
      </c>
      <c r="D23" s="556"/>
      <c r="E23" s="557"/>
      <c r="F23" s="558"/>
      <c r="G23" s="559"/>
      <c r="H23" s="559"/>
      <c r="I23" s="560">
        <f>SUM(E23:H23)</f>
        <v>0</v>
      </c>
      <c r="J23" s="561"/>
      <c r="K23" s="130"/>
    </row>
    <row r="24" spans="1:11" ht="13.5" thickBot="1" x14ac:dyDescent="0.25">
      <c r="A24" s="115"/>
      <c r="B24" s="129">
        <v>9</v>
      </c>
      <c r="C24" s="562" t="s">
        <v>46</v>
      </c>
      <c r="D24" s="562"/>
      <c r="E24" s="563">
        <f>SUM(E22:F23)</f>
        <v>0</v>
      </c>
      <c r="F24" s="563"/>
      <c r="G24" s="563">
        <f>SUM(G22:H23)</f>
        <v>0</v>
      </c>
      <c r="H24" s="563"/>
      <c r="I24" s="563">
        <f>SUM(E24:H24)</f>
        <v>0</v>
      </c>
      <c r="J24" s="564"/>
      <c r="K24" s="130"/>
    </row>
    <row r="25" spans="1:11" ht="6" customHeight="1" thickBot="1" x14ac:dyDescent="0.25">
      <c r="A25" s="115"/>
      <c r="B25" s="135"/>
      <c r="C25" s="131"/>
      <c r="D25" s="131"/>
      <c r="E25" s="136"/>
      <c r="F25" s="136"/>
      <c r="G25" s="136"/>
      <c r="H25" s="136"/>
      <c r="I25" s="136"/>
      <c r="J25" s="136"/>
      <c r="K25" s="130"/>
    </row>
    <row r="26" spans="1:11" ht="13.5" thickBot="1" x14ac:dyDescent="0.25">
      <c r="A26" s="115"/>
      <c r="B26" s="137">
        <v>10</v>
      </c>
      <c r="C26" s="565" t="s">
        <v>47</v>
      </c>
      <c r="D26" s="565"/>
      <c r="E26" s="532">
        <f>SUM(E14-E24)</f>
        <v>0</v>
      </c>
      <c r="F26" s="532"/>
      <c r="G26" s="532">
        <f>SUM(G14-G24)</f>
        <v>0</v>
      </c>
      <c r="H26" s="532"/>
      <c r="I26" s="532">
        <f>SUM(I14-I24)</f>
        <v>0</v>
      </c>
      <c r="J26" s="533"/>
      <c r="K26" s="130"/>
    </row>
    <row r="27" spans="1:11" ht="6" customHeight="1" thickBot="1" x14ac:dyDescent="0.25">
      <c r="A27" s="115"/>
      <c r="B27" s="138"/>
      <c r="C27" s="138"/>
      <c r="D27" s="138"/>
      <c r="E27" s="138"/>
      <c r="F27" s="138"/>
      <c r="G27" s="138"/>
      <c r="H27" s="138"/>
      <c r="I27" s="138"/>
      <c r="J27" s="138"/>
      <c r="K27" s="130"/>
    </row>
    <row r="28" spans="1:11" ht="6" customHeight="1" x14ac:dyDescent="0.2">
      <c r="A28" s="115"/>
      <c r="B28" s="131"/>
      <c r="C28" s="131"/>
      <c r="D28" s="131"/>
      <c r="E28" s="131"/>
      <c r="F28" s="131"/>
      <c r="G28" s="131"/>
      <c r="H28" s="131"/>
      <c r="I28" s="131"/>
      <c r="J28" s="131"/>
      <c r="K28" s="130"/>
    </row>
    <row r="29" spans="1:11" x14ac:dyDescent="0.2">
      <c r="A29" s="115"/>
      <c r="B29" s="139" t="s">
        <v>13</v>
      </c>
      <c r="C29" s="131"/>
      <c r="D29" s="131"/>
      <c r="E29" s="131"/>
      <c r="F29" s="131"/>
      <c r="G29" s="116"/>
      <c r="H29" s="140" t="s">
        <v>12</v>
      </c>
      <c r="I29" s="131"/>
      <c r="J29" s="131"/>
      <c r="K29" s="130"/>
    </row>
    <row r="30" spans="1:11" ht="6" customHeight="1" x14ac:dyDescent="0.2">
      <c r="A30" s="115"/>
      <c r="B30" s="131"/>
      <c r="C30" s="131"/>
      <c r="D30" s="131"/>
      <c r="E30" s="131"/>
      <c r="F30" s="131"/>
      <c r="G30" s="131"/>
      <c r="H30" s="131"/>
      <c r="I30" s="131"/>
      <c r="J30" s="131"/>
      <c r="K30" s="130"/>
    </row>
    <row r="31" spans="1:11" x14ac:dyDescent="0.2">
      <c r="A31" s="115"/>
      <c r="B31" s="534" t="s">
        <v>85</v>
      </c>
      <c r="C31" s="534"/>
      <c r="D31" s="534"/>
      <c r="E31" s="534"/>
      <c r="F31" s="534"/>
      <c r="G31" s="534"/>
      <c r="H31" s="534"/>
      <c r="I31" s="534"/>
      <c r="J31" s="534"/>
      <c r="K31" s="130"/>
    </row>
    <row r="32" spans="1:11" x14ac:dyDescent="0.2">
      <c r="A32" s="115"/>
      <c r="B32" s="534"/>
      <c r="C32" s="534"/>
      <c r="D32" s="534"/>
      <c r="E32" s="534"/>
      <c r="F32" s="534"/>
      <c r="G32" s="534"/>
      <c r="H32" s="534"/>
      <c r="I32" s="534"/>
      <c r="J32" s="534"/>
      <c r="K32" s="130"/>
    </row>
    <row r="33" spans="1:11" x14ac:dyDescent="0.2">
      <c r="A33" s="115"/>
      <c r="B33" s="534"/>
      <c r="C33" s="534"/>
      <c r="D33" s="534"/>
      <c r="E33" s="534"/>
      <c r="F33" s="534"/>
      <c r="G33" s="534"/>
      <c r="H33" s="534"/>
      <c r="I33" s="534"/>
      <c r="J33" s="534"/>
      <c r="K33" s="130"/>
    </row>
    <row r="34" spans="1:11" ht="6" customHeight="1" x14ac:dyDescent="0.2">
      <c r="A34" s="115"/>
      <c r="B34" s="534"/>
      <c r="C34" s="534"/>
      <c r="D34" s="534"/>
      <c r="E34" s="534"/>
      <c r="F34" s="534"/>
      <c r="G34" s="534"/>
      <c r="H34" s="534"/>
      <c r="I34" s="534"/>
      <c r="J34" s="534"/>
      <c r="K34" s="130"/>
    </row>
    <row r="35" spans="1:11" x14ac:dyDescent="0.2">
      <c r="A35" s="115"/>
      <c r="B35" s="140" t="s">
        <v>14</v>
      </c>
      <c r="C35" s="141"/>
      <c r="D35" s="131"/>
      <c r="E35" s="141"/>
      <c r="F35" s="141"/>
      <c r="G35" s="141"/>
      <c r="H35" s="131"/>
      <c r="I35" s="555"/>
      <c r="J35" s="555"/>
      <c r="K35" s="130"/>
    </row>
    <row r="36" spans="1:11" x14ac:dyDescent="0.2">
      <c r="A36" s="115"/>
      <c r="B36" s="131"/>
      <c r="C36" s="131" t="s">
        <v>48</v>
      </c>
      <c r="D36" s="131"/>
      <c r="E36" s="142" t="s">
        <v>49</v>
      </c>
      <c r="F36" s="131"/>
      <c r="G36" s="131"/>
      <c r="H36" s="131"/>
      <c r="I36" s="131" t="s">
        <v>50</v>
      </c>
      <c r="J36" s="131"/>
      <c r="K36" s="130"/>
    </row>
    <row r="37" spans="1:11" ht="6" customHeight="1" x14ac:dyDescent="0.2">
      <c r="A37" s="115"/>
      <c r="B37" s="142"/>
      <c r="C37" s="142"/>
      <c r="D37" s="142"/>
      <c r="E37" s="142"/>
      <c r="F37" s="142"/>
      <c r="G37" s="142"/>
      <c r="H37" s="142"/>
      <c r="I37" s="142"/>
      <c r="J37" s="142"/>
      <c r="K37" s="143"/>
    </row>
    <row r="38" spans="1:11" ht="15" x14ac:dyDescent="0.2">
      <c r="A38" s="115"/>
      <c r="B38" s="144" t="s">
        <v>15</v>
      </c>
      <c r="C38" s="145" t="s">
        <v>86</v>
      </c>
      <c r="D38" s="142"/>
      <c r="E38" s="539">
        <f>Information!B10</f>
        <v>0</v>
      </c>
      <c r="F38" s="540"/>
      <c r="G38" s="540"/>
      <c r="H38" s="540"/>
      <c r="I38" s="540"/>
      <c r="J38" s="540"/>
      <c r="K38" s="143"/>
    </row>
    <row r="39" spans="1:11" ht="6" customHeight="1" x14ac:dyDescent="0.2">
      <c r="A39" s="115"/>
      <c r="B39" s="142"/>
      <c r="C39" s="142"/>
      <c r="D39" s="142"/>
      <c r="E39" s="142"/>
      <c r="F39" s="142"/>
      <c r="G39" s="142"/>
      <c r="H39" s="142"/>
      <c r="I39" s="142"/>
      <c r="J39" s="142"/>
      <c r="K39" s="143"/>
    </row>
    <row r="40" spans="1:11" x14ac:dyDescent="0.2">
      <c r="A40" s="115"/>
      <c r="B40" s="142"/>
      <c r="C40" s="145" t="s">
        <v>51</v>
      </c>
      <c r="D40" s="142"/>
      <c r="E40" s="541">
        <f>Information!B6</f>
        <v>0</v>
      </c>
      <c r="F40" s="541"/>
      <c r="G40" s="542"/>
      <c r="H40" s="142"/>
      <c r="I40" s="142"/>
      <c r="J40" s="142"/>
      <c r="K40" s="143"/>
    </row>
    <row r="41" spans="1:11" ht="6" customHeight="1" x14ac:dyDescent="0.2">
      <c r="A41" s="115"/>
      <c r="B41" s="142"/>
      <c r="C41" s="142"/>
      <c r="D41" s="142"/>
      <c r="E41" s="142"/>
      <c r="F41" s="142"/>
      <c r="G41" s="142"/>
      <c r="H41" s="142"/>
      <c r="I41" s="142"/>
      <c r="J41" s="142"/>
      <c r="K41" s="143"/>
    </row>
    <row r="42" spans="1:11" x14ac:dyDescent="0.2">
      <c r="A42" s="115"/>
      <c r="B42" s="142"/>
      <c r="C42" s="145"/>
      <c r="D42" s="142"/>
      <c r="E42" s="543">
        <f>Information!B7</f>
        <v>0</v>
      </c>
      <c r="F42" s="543"/>
      <c r="G42" s="536"/>
      <c r="H42" s="146"/>
      <c r="I42" s="142"/>
      <c r="J42" s="142"/>
      <c r="K42" s="143"/>
    </row>
    <row r="43" spans="1:11" x14ac:dyDescent="0.2">
      <c r="A43" s="115"/>
      <c r="B43" s="116"/>
      <c r="C43" s="116"/>
      <c r="D43" s="116"/>
      <c r="E43" s="543">
        <f>Information!B8</f>
        <v>0</v>
      </c>
      <c r="F43" s="543"/>
      <c r="G43" s="536"/>
      <c r="H43" s="147"/>
      <c r="I43" s="116"/>
      <c r="J43" s="116"/>
      <c r="K43" s="115"/>
    </row>
    <row r="44" spans="1:11" x14ac:dyDescent="0.2">
      <c r="A44" s="115"/>
      <c r="B44" s="116"/>
      <c r="C44" s="116"/>
      <c r="D44" s="116"/>
      <c r="E44" s="115"/>
      <c r="F44" s="115"/>
      <c r="G44" s="115"/>
      <c r="H44" s="116"/>
      <c r="I44" s="116"/>
      <c r="J44" s="116"/>
      <c r="K44" s="115"/>
    </row>
    <row r="45" spans="1:11" ht="6" customHeight="1" x14ac:dyDescent="0.2">
      <c r="A45" s="115"/>
      <c r="B45" s="148"/>
      <c r="C45" s="148"/>
      <c r="D45" s="148"/>
      <c r="E45" s="148"/>
      <c r="F45" s="148"/>
      <c r="G45" s="148"/>
      <c r="H45" s="148"/>
      <c r="I45" s="148"/>
      <c r="J45" s="148"/>
      <c r="K45" s="115"/>
    </row>
    <row r="46" spans="1:11" x14ac:dyDescent="0.2">
      <c r="A46" s="115"/>
      <c r="B46" s="116"/>
      <c r="C46" s="116"/>
      <c r="D46" s="116"/>
      <c r="E46" s="544" t="s">
        <v>7</v>
      </c>
      <c r="F46" s="544"/>
      <c r="G46" s="544"/>
      <c r="H46" s="116"/>
      <c r="I46" s="116"/>
      <c r="J46" s="116"/>
      <c r="K46" s="115"/>
    </row>
    <row r="47" spans="1:11" ht="6" customHeight="1" x14ac:dyDescent="0.2">
      <c r="A47" s="115"/>
      <c r="B47" s="116"/>
      <c r="C47" s="149"/>
      <c r="D47" s="123"/>
      <c r="E47" s="123"/>
      <c r="F47" s="123"/>
      <c r="G47" s="123"/>
      <c r="H47" s="545" t="s">
        <v>67</v>
      </c>
      <c r="I47" s="546">
        <f>E22</f>
        <v>0</v>
      </c>
      <c r="J47" s="123"/>
      <c r="K47" s="115"/>
    </row>
    <row r="48" spans="1:11" x14ac:dyDescent="0.2">
      <c r="A48" s="115"/>
      <c r="B48" s="150" t="s">
        <v>52</v>
      </c>
      <c r="C48" s="150"/>
      <c r="D48" s="150"/>
      <c r="E48" s="150" t="s">
        <v>97</v>
      </c>
      <c r="F48" s="150"/>
      <c r="G48" s="150"/>
      <c r="H48" s="545"/>
      <c r="I48" s="546"/>
      <c r="J48" s="116"/>
      <c r="K48" s="115"/>
    </row>
    <row r="49" spans="1:11" ht="6" customHeight="1" x14ac:dyDescent="0.2">
      <c r="A49" s="115"/>
      <c r="B49" s="116"/>
      <c r="C49" s="116"/>
      <c r="D49" s="116"/>
      <c r="E49" s="116"/>
      <c r="F49" s="116"/>
      <c r="G49" s="116"/>
      <c r="H49" s="116"/>
      <c r="I49" s="547" t="s">
        <v>99</v>
      </c>
      <c r="J49" s="547"/>
      <c r="K49" s="115"/>
    </row>
    <row r="50" spans="1:11" ht="15" customHeight="1" x14ac:dyDescent="0.2">
      <c r="A50" s="115"/>
      <c r="B50" s="150" t="s">
        <v>87</v>
      </c>
      <c r="C50" s="116"/>
      <c r="D50" s="116"/>
      <c r="E50" s="150" t="s">
        <v>88</v>
      </c>
      <c r="F50" s="151"/>
      <c r="G50" s="150" t="s">
        <v>89</v>
      </c>
      <c r="H50" s="116"/>
      <c r="I50" s="547"/>
      <c r="J50" s="547"/>
      <c r="K50" s="115"/>
    </row>
    <row r="51" spans="1:11" x14ac:dyDescent="0.2">
      <c r="A51" s="115"/>
      <c r="B51" s="116"/>
      <c r="C51" s="116"/>
      <c r="D51" s="116"/>
      <c r="E51" s="116"/>
      <c r="F51" s="150"/>
      <c r="G51" s="116"/>
      <c r="H51" s="116"/>
      <c r="I51" s="548" t="s">
        <v>98</v>
      </c>
      <c r="J51" s="548"/>
      <c r="K51" s="115"/>
    </row>
    <row r="52" spans="1:11" x14ac:dyDescent="0.2">
      <c r="A52" s="115"/>
      <c r="B52" s="150" t="s">
        <v>53</v>
      </c>
      <c r="C52" s="116"/>
      <c r="D52" s="116"/>
      <c r="E52" s="150" t="s">
        <v>54</v>
      </c>
      <c r="F52" s="150"/>
      <c r="G52" s="116"/>
      <c r="H52" s="116"/>
      <c r="I52" s="548" t="s">
        <v>100</v>
      </c>
      <c r="J52" s="548"/>
      <c r="K52" s="115"/>
    </row>
    <row r="53" spans="1:11" ht="6" customHeight="1" x14ac:dyDescent="0.2">
      <c r="A53" s="115"/>
      <c r="B53" s="148"/>
      <c r="C53" s="148"/>
      <c r="D53" s="148"/>
      <c r="E53" s="148"/>
      <c r="F53" s="148"/>
      <c r="G53" s="148"/>
      <c r="H53" s="148"/>
      <c r="I53" s="549"/>
      <c r="J53" s="549"/>
      <c r="K53" s="115"/>
    </row>
    <row r="54" spans="1:11" x14ac:dyDescent="0.2">
      <c r="A54" s="115"/>
      <c r="B54" s="116"/>
      <c r="C54" s="116"/>
      <c r="D54" s="116"/>
      <c r="E54" s="116"/>
      <c r="F54" s="116"/>
      <c r="G54" s="116"/>
      <c r="H54" s="116"/>
      <c r="I54" s="116"/>
      <c r="J54" s="116"/>
      <c r="K54" s="115"/>
    </row>
    <row r="55" spans="1:11" x14ac:dyDescent="0.2">
      <c r="A55" s="115"/>
      <c r="B55" s="150" t="s">
        <v>55</v>
      </c>
      <c r="C55" s="116"/>
      <c r="D55" s="116"/>
      <c r="E55" s="116"/>
      <c r="F55" s="116"/>
      <c r="G55" s="116"/>
      <c r="H55" s="150" t="s">
        <v>56</v>
      </c>
      <c r="I55" s="116"/>
      <c r="J55" s="116"/>
      <c r="K55" s="115"/>
    </row>
    <row r="56" spans="1:11" ht="6" customHeight="1" x14ac:dyDescent="0.2">
      <c r="A56" s="115"/>
      <c r="B56" s="116"/>
      <c r="C56" s="116"/>
      <c r="D56" s="116"/>
      <c r="E56" s="116"/>
      <c r="F56" s="116"/>
      <c r="G56" s="116"/>
      <c r="H56" s="116"/>
      <c r="I56" s="116"/>
      <c r="J56" s="116"/>
      <c r="K56" s="115"/>
    </row>
    <row r="57" spans="1:11" x14ac:dyDescent="0.2">
      <c r="A57" s="115"/>
      <c r="B57" s="150" t="s">
        <v>93</v>
      </c>
      <c r="C57" s="116"/>
      <c r="D57" s="539">
        <f>Information!B11</f>
        <v>0</v>
      </c>
      <c r="E57" s="539"/>
      <c r="F57" s="116"/>
      <c r="G57" s="116"/>
      <c r="H57" s="116"/>
      <c r="I57" s="116"/>
      <c r="J57" s="116"/>
      <c r="K57" s="115"/>
    </row>
    <row r="58" spans="1:11" x14ac:dyDescent="0.2">
      <c r="A58" s="115"/>
      <c r="B58" s="116"/>
      <c r="C58" s="116"/>
      <c r="D58" s="116"/>
      <c r="E58" s="116"/>
      <c r="F58" s="116"/>
      <c r="G58" s="116"/>
      <c r="H58" s="116"/>
      <c r="I58" s="116"/>
      <c r="J58" s="116"/>
      <c r="K58" s="115"/>
    </row>
    <row r="59" spans="1:11" x14ac:dyDescent="0.2">
      <c r="A59" s="115"/>
      <c r="B59" s="550" t="s">
        <v>81</v>
      </c>
      <c r="C59" s="536"/>
      <c r="D59" s="150"/>
      <c r="E59" s="116"/>
      <c r="F59" s="116"/>
      <c r="G59" s="150"/>
      <c r="H59" s="116"/>
      <c r="I59" s="116"/>
      <c r="J59" s="116"/>
      <c r="K59" s="115"/>
    </row>
    <row r="60" spans="1:11" x14ac:dyDescent="0.2">
      <c r="A60" s="115"/>
      <c r="B60" s="116" t="s">
        <v>126</v>
      </c>
      <c r="C60" s="116"/>
      <c r="D60" s="116"/>
      <c r="E60" s="116"/>
      <c r="F60" s="116"/>
      <c r="G60" s="116"/>
      <c r="H60" s="116"/>
      <c r="I60" s="116"/>
      <c r="J60" s="116"/>
      <c r="K60" s="115"/>
    </row>
    <row r="61" spans="1:11" x14ac:dyDescent="0.2">
      <c r="A61" s="115"/>
      <c r="B61" s="116"/>
      <c r="C61" s="116"/>
      <c r="D61" s="535"/>
      <c r="E61" s="536"/>
      <c r="F61" s="536"/>
      <c r="G61" s="152"/>
      <c r="H61" s="537">
        <f>E22</f>
        <v>0</v>
      </c>
      <c r="I61" s="538"/>
      <c r="J61" s="116"/>
      <c r="K61" s="115"/>
    </row>
    <row r="62" spans="1:11" x14ac:dyDescent="0.2">
      <c r="A62" s="115"/>
      <c r="B62" s="116"/>
      <c r="C62" s="116"/>
      <c r="D62" s="116"/>
      <c r="E62" s="116"/>
      <c r="F62" s="116"/>
      <c r="G62" s="116"/>
      <c r="H62" s="116"/>
      <c r="I62" s="116"/>
      <c r="J62" s="116"/>
      <c r="K62" s="115"/>
    </row>
    <row r="63" spans="1:11" x14ac:dyDescent="0.2">
      <c r="A63" s="115"/>
      <c r="B63" s="115"/>
      <c r="C63" s="115"/>
      <c r="D63" s="115"/>
      <c r="E63" s="115"/>
      <c r="F63" s="115"/>
      <c r="G63" s="115"/>
      <c r="H63" s="115"/>
      <c r="I63" s="115"/>
      <c r="J63" s="116" t="s">
        <v>117</v>
      </c>
      <c r="K63" s="115"/>
    </row>
  </sheetData>
  <sheetProtection algorithmName="SHA-512" hashValue="7Yo1lAaPxFYmcEAutqBTjyouaAlmq3Nqx16qm81lYYKzXT3QkUYgSuvcRLOvWp14u4ojqhLLR4gd3qX84hoplA==" saltValue="PyJXfuPu3YWDadVnZ2dpog==" spinCount="100000" sheet="1" selectLockedCells="1"/>
  <mergeCells count="66">
    <mergeCell ref="E1:G3"/>
    <mergeCell ref="B5:J5"/>
    <mergeCell ref="D7:G7"/>
    <mergeCell ref="I7:J7"/>
    <mergeCell ref="D9:G9"/>
    <mergeCell ref="I9:J9"/>
    <mergeCell ref="M11:P16"/>
    <mergeCell ref="E13:F13"/>
    <mergeCell ref="G13:H13"/>
    <mergeCell ref="I13:J13"/>
    <mergeCell ref="C14:D14"/>
    <mergeCell ref="E14:F14"/>
    <mergeCell ref="G14:H14"/>
    <mergeCell ref="I14:J14"/>
    <mergeCell ref="C16:D16"/>
    <mergeCell ref="E16:F16"/>
    <mergeCell ref="G16:H16"/>
    <mergeCell ref="I16:J16"/>
    <mergeCell ref="C17:D17"/>
    <mergeCell ref="E17:F17"/>
    <mergeCell ref="G17:H17"/>
    <mergeCell ref="I17:J17"/>
    <mergeCell ref="C18:D18"/>
    <mergeCell ref="E18:F18"/>
    <mergeCell ref="G18:H18"/>
    <mergeCell ref="I18:J18"/>
    <mergeCell ref="C19:D19"/>
    <mergeCell ref="E19:F19"/>
    <mergeCell ref="G19:H19"/>
    <mergeCell ref="I19:J19"/>
    <mergeCell ref="C20:D20"/>
    <mergeCell ref="E20:F20"/>
    <mergeCell ref="G20:H20"/>
    <mergeCell ref="I20:J20"/>
    <mergeCell ref="C22:D22"/>
    <mergeCell ref="E22:F22"/>
    <mergeCell ref="G22:H22"/>
    <mergeCell ref="I22:J22"/>
    <mergeCell ref="I35:J35"/>
    <mergeCell ref="C23:D23"/>
    <mergeCell ref="E23:F23"/>
    <mergeCell ref="G23:H23"/>
    <mergeCell ref="I23:J23"/>
    <mergeCell ref="C24:D24"/>
    <mergeCell ref="E24:F24"/>
    <mergeCell ref="G24:H24"/>
    <mergeCell ref="I24:J24"/>
    <mergeCell ref="C26:D26"/>
    <mergeCell ref="E26:F26"/>
    <mergeCell ref="G26:H26"/>
    <mergeCell ref="I26:J26"/>
    <mergeCell ref="B31:J34"/>
    <mergeCell ref="D61:F61"/>
    <mergeCell ref="H61:I61"/>
    <mergeCell ref="E38:J38"/>
    <mergeCell ref="E40:G40"/>
    <mergeCell ref="E42:G42"/>
    <mergeCell ref="E43:G43"/>
    <mergeCell ref="E46:G46"/>
    <mergeCell ref="H47:H48"/>
    <mergeCell ref="I47:I48"/>
    <mergeCell ref="I49:J50"/>
    <mergeCell ref="I51:J51"/>
    <mergeCell ref="I52:J53"/>
    <mergeCell ref="D57:E57"/>
    <mergeCell ref="B59:C59"/>
  </mergeCells>
  <pageMargins left="0.75" right="0.75" top="1" bottom="1" header="0.5" footer="0.5"/>
  <pageSetup scale="94"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9937" r:id="rId4" name="Check Box 1">
              <controlPr defaultSize="0" autoFill="0" autoLine="0" autoPict="0">
                <anchor moveWithCells="1">
                  <from>
                    <xdr:col>1</xdr:col>
                    <xdr:colOff>285750</xdr:colOff>
                    <xdr:row>28</xdr:row>
                    <xdr:rowOff>0</xdr:rowOff>
                  </from>
                  <to>
                    <xdr:col>5</xdr:col>
                    <xdr:colOff>381000</xdr:colOff>
                    <xdr:row>29</xdr:row>
                    <xdr:rowOff>57150</xdr:rowOff>
                  </to>
                </anchor>
              </controlPr>
            </control>
          </mc:Choice>
        </mc:AlternateContent>
        <mc:AlternateContent xmlns:mc="http://schemas.openxmlformats.org/markup-compatibility/2006">
          <mc:Choice Requires="x14">
            <control shapeId="39938" r:id="rId5" name="Check Box 2">
              <controlPr defaultSize="0" autoFill="0" autoLine="0" autoPict="0">
                <anchor moveWithCells="1">
                  <from>
                    <xdr:col>7</xdr:col>
                    <xdr:colOff>247650</xdr:colOff>
                    <xdr:row>28</xdr:row>
                    <xdr:rowOff>0</xdr:rowOff>
                  </from>
                  <to>
                    <xdr:col>9</xdr:col>
                    <xdr:colOff>361950</xdr:colOff>
                    <xdr:row>29</xdr:row>
                    <xdr:rowOff>57150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E8304-AD7E-4D9E-9070-ED78C0EB6478}">
  <sheetPr>
    <tabColor theme="5" tint="0.59999389629810485"/>
    <pageSetUpPr fitToPage="1"/>
  </sheetPr>
  <dimension ref="A1:S61"/>
  <sheetViews>
    <sheetView showGridLines="0" showRowColHeaders="0" zoomScale="130" zoomScaleNormal="130" workbookViewId="0">
      <selection activeCell="F6" sqref="F6"/>
    </sheetView>
  </sheetViews>
  <sheetFormatPr defaultColWidth="8.7109375" defaultRowHeight="15" x14ac:dyDescent="0.25"/>
  <cols>
    <col min="1" max="1" width="1.140625" style="16" customWidth="1"/>
    <col min="2" max="2" width="3.42578125" style="16" customWidth="1"/>
    <col min="3" max="3" width="10.7109375" style="16" customWidth="1"/>
    <col min="4" max="4" width="3.7109375" style="16" customWidth="1"/>
    <col min="5" max="5" width="5.7109375" style="16" customWidth="1"/>
    <col min="6" max="6" width="8.7109375" style="16" customWidth="1"/>
    <col min="7" max="7" width="5.140625" style="16" customWidth="1"/>
    <col min="8" max="13" width="8.7109375" style="16" customWidth="1"/>
    <col min="14" max="14" width="1.7109375" style="16" customWidth="1"/>
    <col min="15" max="16384" width="8.7109375" style="16"/>
  </cols>
  <sheetData>
    <row r="1" spans="1:19" ht="20.25" x14ac:dyDescent="0.3">
      <c r="A1" s="635" t="s">
        <v>112</v>
      </c>
      <c r="B1" s="636"/>
      <c r="C1" s="636"/>
      <c r="D1" s="636"/>
      <c r="E1" s="636"/>
      <c r="F1" s="636"/>
      <c r="G1" s="636"/>
      <c r="H1" s="636"/>
      <c r="I1" s="636"/>
      <c r="J1" s="636"/>
      <c r="K1" s="636"/>
      <c r="L1" s="636"/>
      <c r="M1" s="636"/>
      <c r="N1" s="154"/>
    </row>
    <row r="2" spans="1:19" ht="20.25" x14ac:dyDescent="0.3">
      <c r="A2" s="635" t="s">
        <v>27</v>
      </c>
      <c r="B2" s="636"/>
      <c r="C2" s="636"/>
      <c r="D2" s="636"/>
      <c r="E2" s="636"/>
      <c r="F2" s="636"/>
      <c r="G2" s="636"/>
      <c r="H2" s="636"/>
      <c r="I2" s="636"/>
      <c r="J2" s="636"/>
      <c r="K2" s="636"/>
      <c r="L2" s="636"/>
      <c r="M2" s="636"/>
      <c r="N2" s="154"/>
    </row>
    <row r="3" spans="1:19" ht="4.9000000000000004" customHeight="1" x14ac:dyDescent="0.25">
      <c r="A3" s="154"/>
      <c r="B3" s="154"/>
      <c r="C3" s="155"/>
      <c r="D3" s="155"/>
      <c r="E3" s="637">
        <f>Information!B4</f>
        <v>0</v>
      </c>
      <c r="F3" s="637"/>
      <c r="G3" s="637"/>
      <c r="H3" s="637"/>
      <c r="I3" s="637"/>
      <c r="J3" s="637"/>
      <c r="K3" s="154"/>
      <c r="L3" s="154"/>
      <c r="M3" s="154"/>
      <c r="N3" s="154"/>
    </row>
    <row r="4" spans="1:19" ht="15.75" x14ac:dyDescent="0.25">
      <c r="A4" s="154"/>
      <c r="B4" s="639" t="s">
        <v>26</v>
      </c>
      <c r="C4" s="640"/>
      <c r="D4" s="641"/>
      <c r="E4" s="638"/>
      <c r="F4" s="638"/>
      <c r="G4" s="638"/>
      <c r="H4" s="638"/>
      <c r="I4" s="638"/>
      <c r="J4" s="638"/>
      <c r="K4" s="156" t="s">
        <v>0</v>
      </c>
      <c r="L4" s="642" t="str">
        <f>Information!D15&amp;"-" &amp;'2026 OP RR'!J2</f>
        <v>-</v>
      </c>
      <c r="M4" s="642"/>
      <c r="N4" s="154"/>
      <c r="P4" s="17" t="s">
        <v>62</v>
      </c>
      <c r="Q4" s="18"/>
      <c r="R4" s="18"/>
      <c r="S4" s="18"/>
    </row>
    <row r="5" spans="1:19" ht="4.9000000000000004" customHeight="1" x14ac:dyDescent="0.25">
      <c r="A5" s="154"/>
      <c r="B5" s="154"/>
      <c r="C5" s="634"/>
      <c r="D5" s="634"/>
      <c r="E5" s="634"/>
      <c r="F5" s="634"/>
      <c r="G5" s="634"/>
      <c r="H5" s="634"/>
      <c r="I5" s="634"/>
      <c r="J5" s="634"/>
      <c r="K5" s="634"/>
      <c r="L5" s="634"/>
      <c r="M5" s="634"/>
      <c r="N5" s="154"/>
      <c r="P5" s="18"/>
      <c r="Q5" s="18"/>
      <c r="R5" s="18"/>
      <c r="S5" s="18"/>
    </row>
    <row r="6" spans="1:19" ht="15.75" x14ac:dyDescent="0.25">
      <c r="A6" s="154"/>
      <c r="B6" s="614" t="s">
        <v>10</v>
      </c>
      <c r="C6" s="615"/>
      <c r="D6" s="616"/>
      <c r="E6" s="616"/>
      <c r="F6" s="30"/>
      <c r="G6" s="157" t="s">
        <v>1</v>
      </c>
      <c r="H6" s="30"/>
      <c r="I6" s="158"/>
      <c r="J6" s="159"/>
      <c r="K6" s="159"/>
      <c r="L6" s="159"/>
      <c r="M6" s="159"/>
      <c r="N6" s="154"/>
      <c r="P6" s="17" t="s">
        <v>61</v>
      </c>
      <c r="Q6" s="18"/>
      <c r="R6" s="18"/>
      <c r="S6" s="18"/>
    </row>
    <row r="7" spans="1:19" ht="4.9000000000000004" customHeight="1" x14ac:dyDescent="0.25">
      <c r="A7" s="154"/>
      <c r="B7" s="154"/>
      <c r="C7" s="617"/>
      <c r="D7" s="617"/>
      <c r="E7" s="617"/>
      <c r="F7" s="617"/>
      <c r="G7" s="617"/>
      <c r="H7" s="617"/>
      <c r="I7" s="617"/>
      <c r="J7" s="617"/>
      <c r="K7" s="617"/>
      <c r="L7" s="617"/>
      <c r="M7" s="617"/>
      <c r="N7" s="154"/>
      <c r="P7" s="18"/>
      <c r="Q7" s="18"/>
      <c r="R7" s="18"/>
      <c r="S7" s="18"/>
    </row>
    <row r="8" spans="1:19" ht="32.450000000000003" customHeight="1" x14ac:dyDescent="0.25">
      <c r="A8" s="154"/>
      <c r="B8" s="618" t="s">
        <v>2</v>
      </c>
      <c r="C8" s="619"/>
      <c r="D8" s="620"/>
      <c r="E8" s="621"/>
      <c r="F8" s="626" t="s">
        <v>9</v>
      </c>
      <c r="G8" s="628" t="s">
        <v>3</v>
      </c>
      <c r="H8" s="630" t="s">
        <v>8</v>
      </c>
      <c r="I8" s="160" t="s">
        <v>79</v>
      </c>
      <c r="J8" s="160" t="s">
        <v>80</v>
      </c>
      <c r="K8" s="160" t="s">
        <v>11</v>
      </c>
      <c r="L8" s="628" t="s">
        <v>4</v>
      </c>
      <c r="M8" s="632" t="s">
        <v>5</v>
      </c>
      <c r="N8" s="154"/>
      <c r="P8" s="446" t="s">
        <v>64</v>
      </c>
      <c r="Q8" s="447"/>
      <c r="R8" s="447"/>
      <c r="S8" s="447"/>
    </row>
    <row r="9" spans="1:19" ht="13.9" customHeight="1" x14ac:dyDescent="0.25">
      <c r="A9" s="154"/>
      <c r="B9" s="622"/>
      <c r="C9" s="623"/>
      <c r="D9" s="624"/>
      <c r="E9" s="625"/>
      <c r="F9" s="627"/>
      <c r="G9" s="629"/>
      <c r="H9" s="631"/>
      <c r="I9" s="161">
        <f>Information!B23</f>
        <v>0</v>
      </c>
      <c r="J9" s="161">
        <f>Information!B24</f>
        <v>0</v>
      </c>
      <c r="K9" s="161">
        <f>Information!B25</f>
        <v>0</v>
      </c>
      <c r="L9" s="629"/>
      <c r="M9" s="633"/>
      <c r="N9" s="154"/>
    </row>
    <row r="10" spans="1:19" x14ac:dyDescent="0.25">
      <c r="A10" s="154"/>
      <c r="B10" s="162">
        <v>1</v>
      </c>
      <c r="C10" s="441"/>
      <c r="D10" s="442"/>
      <c r="E10" s="443"/>
      <c r="F10" s="6"/>
      <c r="G10" s="7"/>
      <c r="H10" s="8"/>
      <c r="I10" s="163">
        <f t="shared" ref="I10:I44" si="0">SUM((H10*G10)*I$9)</f>
        <v>0</v>
      </c>
      <c r="J10" s="163">
        <f t="shared" ref="J10:J44" si="1">SUM((G10*H10)*J$9)</f>
        <v>0</v>
      </c>
      <c r="K10" s="163">
        <f t="shared" ref="K10:K44" si="2">SUM((G10*H10)*K$9)</f>
        <v>0</v>
      </c>
      <c r="L10" s="9"/>
      <c r="M10" s="164">
        <f t="shared" ref="M10:M44" si="3">SUM((G10*H10)+(I10+J10+K10))</f>
        <v>0</v>
      </c>
      <c r="N10" s="154"/>
    </row>
    <row r="11" spans="1:19" x14ac:dyDescent="0.25">
      <c r="A11" s="154"/>
      <c r="B11" s="162">
        <v>2</v>
      </c>
      <c r="C11" s="441"/>
      <c r="D11" s="442"/>
      <c r="E11" s="443"/>
      <c r="F11" s="6"/>
      <c r="G11" s="7"/>
      <c r="H11" s="8"/>
      <c r="I11" s="163">
        <f t="shared" si="0"/>
        <v>0</v>
      </c>
      <c r="J11" s="163">
        <f t="shared" si="1"/>
        <v>0</v>
      </c>
      <c r="K11" s="163">
        <f t="shared" si="2"/>
        <v>0</v>
      </c>
      <c r="L11" s="9"/>
      <c r="M11" s="164">
        <f t="shared" si="3"/>
        <v>0</v>
      </c>
      <c r="N11" s="154"/>
    </row>
    <row r="12" spans="1:19" x14ac:dyDescent="0.25">
      <c r="A12" s="154"/>
      <c r="B12" s="162">
        <v>3</v>
      </c>
      <c r="C12" s="441"/>
      <c r="D12" s="442"/>
      <c r="E12" s="443"/>
      <c r="F12" s="6"/>
      <c r="G12" s="7"/>
      <c r="H12" s="8"/>
      <c r="I12" s="163">
        <f t="shared" si="0"/>
        <v>0</v>
      </c>
      <c r="J12" s="163">
        <f t="shared" si="1"/>
        <v>0</v>
      </c>
      <c r="K12" s="163">
        <f t="shared" si="2"/>
        <v>0</v>
      </c>
      <c r="L12" s="9"/>
      <c r="M12" s="164">
        <f t="shared" si="3"/>
        <v>0</v>
      </c>
      <c r="N12" s="154"/>
    </row>
    <row r="13" spans="1:19" x14ac:dyDescent="0.25">
      <c r="A13" s="154"/>
      <c r="B13" s="162">
        <v>4</v>
      </c>
      <c r="C13" s="441"/>
      <c r="D13" s="442"/>
      <c r="E13" s="443"/>
      <c r="F13" s="6"/>
      <c r="G13" s="7"/>
      <c r="H13" s="8"/>
      <c r="I13" s="163">
        <f t="shared" si="0"/>
        <v>0</v>
      </c>
      <c r="J13" s="163">
        <f t="shared" si="1"/>
        <v>0</v>
      </c>
      <c r="K13" s="163">
        <f t="shared" si="2"/>
        <v>0</v>
      </c>
      <c r="L13" s="9"/>
      <c r="M13" s="164">
        <f t="shared" si="3"/>
        <v>0</v>
      </c>
      <c r="N13" s="154"/>
    </row>
    <row r="14" spans="1:19" x14ac:dyDescent="0.25">
      <c r="A14" s="154"/>
      <c r="B14" s="165">
        <v>5</v>
      </c>
      <c r="C14" s="441"/>
      <c r="D14" s="442"/>
      <c r="E14" s="443"/>
      <c r="F14" s="6"/>
      <c r="G14" s="7"/>
      <c r="H14" s="8"/>
      <c r="I14" s="163">
        <f t="shared" si="0"/>
        <v>0</v>
      </c>
      <c r="J14" s="163">
        <f t="shared" si="1"/>
        <v>0</v>
      </c>
      <c r="K14" s="163">
        <f t="shared" si="2"/>
        <v>0</v>
      </c>
      <c r="L14" s="9"/>
      <c r="M14" s="164">
        <f t="shared" si="3"/>
        <v>0</v>
      </c>
      <c r="N14" s="154"/>
    </row>
    <row r="15" spans="1:19" x14ac:dyDescent="0.25">
      <c r="A15" s="154"/>
      <c r="B15" s="165">
        <v>6</v>
      </c>
      <c r="C15" s="441"/>
      <c r="D15" s="442"/>
      <c r="E15" s="443"/>
      <c r="F15" s="6"/>
      <c r="G15" s="7"/>
      <c r="H15" s="8"/>
      <c r="I15" s="163">
        <f t="shared" si="0"/>
        <v>0</v>
      </c>
      <c r="J15" s="163">
        <f t="shared" si="1"/>
        <v>0</v>
      </c>
      <c r="K15" s="163">
        <f t="shared" si="2"/>
        <v>0</v>
      </c>
      <c r="L15" s="9"/>
      <c r="M15" s="164">
        <f t="shared" si="3"/>
        <v>0</v>
      </c>
      <c r="N15" s="154"/>
    </row>
    <row r="16" spans="1:19" x14ac:dyDescent="0.25">
      <c r="A16" s="154"/>
      <c r="B16" s="165">
        <v>7</v>
      </c>
      <c r="C16" s="441"/>
      <c r="D16" s="442"/>
      <c r="E16" s="443"/>
      <c r="F16" s="6"/>
      <c r="G16" s="7"/>
      <c r="H16" s="8"/>
      <c r="I16" s="163">
        <f t="shared" si="0"/>
        <v>0</v>
      </c>
      <c r="J16" s="163">
        <f t="shared" si="1"/>
        <v>0</v>
      </c>
      <c r="K16" s="163">
        <f t="shared" si="2"/>
        <v>0</v>
      </c>
      <c r="L16" s="9"/>
      <c r="M16" s="164">
        <f t="shared" si="3"/>
        <v>0</v>
      </c>
      <c r="N16" s="154"/>
    </row>
    <row r="17" spans="1:14" x14ac:dyDescent="0.25">
      <c r="A17" s="154"/>
      <c r="B17" s="165">
        <v>8</v>
      </c>
      <c r="C17" s="441"/>
      <c r="D17" s="442"/>
      <c r="E17" s="443"/>
      <c r="F17" s="6"/>
      <c r="G17" s="7"/>
      <c r="H17" s="8"/>
      <c r="I17" s="163">
        <f t="shared" si="0"/>
        <v>0</v>
      </c>
      <c r="J17" s="163">
        <f t="shared" si="1"/>
        <v>0</v>
      </c>
      <c r="K17" s="163">
        <f t="shared" si="2"/>
        <v>0</v>
      </c>
      <c r="L17" s="9"/>
      <c r="M17" s="164">
        <f t="shared" si="3"/>
        <v>0</v>
      </c>
      <c r="N17" s="154"/>
    </row>
    <row r="18" spans="1:14" x14ac:dyDescent="0.25">
      <c r="A18" s="154"/>
      <c r="B18" s="165">
        <v>9</v>
      </c>
      <c r="C18" s="441"/>
      <c r="D18" s="442"/>
      <c r="E18" s="443"/>
      <c r="F18" s="6"/>
      <c r="G18" s="7"/>
      <c r="H18" s="8"/>
      <c r="I18" s="163">
        <f t="shared" si="0"/>
        <v>0</v>
      </c>
      <c r="J18" s="163">
        <f t="shared" si="1"/>
        <v>0</v>
      </c>
      <c r="K18" s="163">
        <f t="shared" si="2"/>
        <v>0</v>
      </c>
      <c r="L18" s="9"/>
      <c r="M18" s="164">
        <f t="shared" si="3"/>
        <v>0</v>
      </c>
      <c r="N18" s="154"/>
    </row>
    <row r="19" spans="1:14" x14ac:dyDescent="0.25">
      <c r="A19" s="154"/>
      <c r="B19" s="165">
        <v>10</v>
      </c>
      <c r="C19" s="441"/>
      <c r="D19" s="442"/>
      <c r="E19" s="443"/>
      <c r="F19" s="6"/>
      <c r="G19" s="7"/>
      <c r="H19" s="8"/>
      <c r="I19" s="163">
        <f t="shared" si="0"/>
        <v>0</v>
      </c>
      <c r="J19" s="163">
        <f t="shared" si="1"/>
        <v>0</v>
      </c>
      <c r="K19" s="163">
        <f t="shared" si="2"/>
        <v>0</v>
      </c>
      <c r="L19" s="9"/>
      <c r="M19" s="164">
        <f t="shared" si="3"/>
        <v>0</v>
      </c>
      <c r="N19" s="154"/>
    </row>
    <row r="20" spans="1:14" x14ac:dyDescent="0.25">
      <c r="A20" s="154"/>
      <c r="B20" s="165">
        <v>11</v>
      </c>
      <c r="C20" s="441"/>
      <c r="D20" s="442"/>
      <c r="E20" s="443"/>
      <c r="F20" s="6"/>
      <c r="G20" s="7"/>
      <c r="H20" s="8"/>
      <c r="I20" s="163">
        <f t="shared" si="0"/>
        <v>0</v>
      </c>
      <c r="J20" s="163">
        <f t="shared" si="1"/>
        <v>0</v>
      </c>
      <c r="K20" s="163">
        <f t="shared" si="2"/>
        <v>0</v>
      </c>
      <c r="L20" s="9"/>
      <c r="M20" s="164">
        <f t="shared" si="3"/>
        <v>0</v>
      </c>
      <c r="N20" s="154"/>
    </row>
    <row r="21" spans="1:14" x14ac:dyDescent="0.25">
      <c r="A21" s="154"/>
      <c r="B21" s="165">
        <v>12</v>
      </c>
      <c r="C21" s="441"/>
      <c r="D21" s="442"/>
      <c r="E21" s="443"/>
      <c r="F21" s="6"/>
      <c r="G21" s="7"/>
      <c r="H21" s="8"/>
      <c r="I21" s="163">
        <f t="shared" si="0"/>
        <v>0</v>
      </c>
      <c r="J21" s="163">
        <f t="shared" si="1"/>
        <v>0</v>
      </c>
      <c r="K21" s="163">
        <f t="shared" si="2"/>
        <v>0</v>
      </c>
      <c r="L21" s="9"/>
      <c r="M21" s="164">
        <f t="shared" si="3"/>
        <v>0</v>
      </c>
      <c r="N21" s="154"/>
    </row>
    <row r="22" spans="1:14" x14ac:dyDescent="0.25">
      <c r="A22" s="154"/>
      <c r="B22" s="165">
        <v>13</v>
      </c>
      <c r="C22" s="441"/>
      <c r="D22" s="442"/>
      <c r="E22" s="443"/>
      <c r="F22" s="6"/>
      <c r="G22" s="7"/>
      <c r="H22" s="8"/>
      <c r="I22" s="163">
        <f t="shared" si="0"/>
        <v>0</v>
      </c>
      <c r="J22" s="163">
        <f t="shared" si="1"/>
        <v>0</v>
      </c>
      <c r="K22" s="163">
        <f t="shared" si="2"/>
        <v>0</v>
      </c>
      <c r="L22" s="9"/>
      <c r="M22" s="164">
        <f t="shared" si="3"/>
        <v>0</v>
      </c>
      <c r="N22" s="154"/>
    </row>
    <row r="23" spans="1:14" x14ac:dyDescent="0.25">
      <c r="A23" s="154"/>
      <c r="B23" s="165">
        <v>14</v>
      </c>
      <c r="C23" s="441"/>
      <c r="D23" s="442"/>
      <c r="E23" s="443"/>
      <c r="F23" s="6"/>
      <c r="G23" s="7"/>
      <c r="H23" s="8"/>
      <c r="I23" s="163">
        <f t="shared" si="0"/>
        <v>0</v>
      </c>
      <c r="J23" s="163">
        <f t="shared" si="1"/>
        <v>0</v>
      </c>
      <c r="K23" s="163">
        <f t="shared" si="2"/>
        <v>0</v>
      </c>
      <c r="L23" s="9"/>
      <c r="M23" s="164">
        <f t="shared" si="3"/>
        <v>0</v>
      </c>
      <c r="N23" s="154"/>
    </row>
    <row r="24" spans="1:14" x14ac:dyDescent="0.25">
      <c r="A24" s="154"/>
      <c r="B24" s="165">
        <v>15</v>
      </c>
      <c r="C24" s="441"/>
      <c r="D24" s="442"/>
      <c r="E24" s="443"/>
      <c r="F24" s="6"/>
      <c r="G24" s="7"/>
      <c r="H24" s="8"/>
      <c r="I24" s="163">
        <f t="shared" si="0"/>
        <v>0</v>
      </c>
      <c r="J24" s="163">
        <f t="shared" si="1"/>
        <v>0</v>
      </c>
      <c r="K24" s="163">
        <f t="shared" si="2"/>
        <v>0</v>
      </c>
      <c r="L24" s="9"/>
      <c r="M24" s="164">
        <f t="shared" si="3"/>
        <v>0</v>
      </c>
      <c r="N24" s="154"/>
    </row>
    <row r="25" spans="1:14" x14ac:dyDescent="0.25">
      <c r="A25" s="154"/>
      <c r="B25" s="165">
        <v>16</v>
      </c>
      <c r="C25" s="441"/>
      <c r="D25" s="442"/>
      <c r="E25" s="443"/>
      <c r="F25" s="6"/>
      <c r="G25" s="7"/>
      <c r="H25" s="8"/>
      <c r="I25" s="163">
        <f t="shared" si="0"/>
        <v>0</v>
      </c>
      <c r="J25" s="163">
        <f t="shared" si="1"/>
        <v>0</v>
      </c>
      <c r="K25" s="163">
        <f t="shared" si="2"/>
        <v>0</v>
      </c>
      <c r="L25" s="9"/>
      <c r="M25" s="164">
        <f t="shared" si="3"/>
        <v>0</v>
      </c>
      <c r="N25" s="154"/>
    </row>
    <row r="26" spans="1:14" x14ac:dyDescent="0.25">
      <c r="A26" s="154"/>
      <c r="B26" s="165">
        <v>17</v>
      </c>
      <c r="C26" s="441"/>
      <c r="D26" s="442"/>
      <c r="E26" s="443"/>
      <c r="F26" s="6"/>
      <c r="G26" s="7"/>
      <c r="H26" s="8"/>
      <c r="I26" s="163">
        <f t="shared" si="0"/>
        <v>0</v>
      </c>
      <c r="J26" s="163">
        <f t="shared" si="1"/>
        <v>0</v>
      </c>
      <c r="K26" s="163">
        <f t="shared" si="2"/>
        <v>0</v>
      </c>
      <c r="L26" s="9"/>
      <c r="M26" s="164">
        <f t="shared" si="3"/>
        <v>0</v>
      </c>
      <c r="N26" s="154"/>
    </row>
    <row r="27" spans="1:14" x14ac:dyDescent="0.25">
      <c r="A27" s="154"/>
      <c r="B27" s="165">
        <v>18</v>
      </c>
      <c r="C27" s="441"/>
      <c r="D27" s="442"/>
      <c r="E27" s="443"/>
      <c r="F27" s="6"/>
      <c r="G27" s="7"/>
      <c r="H27" s="8"/>
      <c r="I27" s="163">
        <f t="shared" si="0"/>
        <v>0</v>
      </c>
      <c r="J27" s="163">
        <f t="shared" si="1"/>
        <v>0</v>
      </c>
      <c r="K27" s="163">
        <f t="shared" si="2"/>
        <v>0</v>
      </c>
      <c r="L27" s="9"/>
      <c r="M27" s="164">
        <f t="shared" si="3"/>
        <v>0</v>
      </c>
      <c r="N27" s="154"/>
    </row>
    <row r="28" spans="1:14" x14ac:dyDescent="0.25">
      <c r="A28" s="154"/>
      <c r="B28" s="165">
        <v>19</v>
      </c>
      <c r="C28" s="441"/>
      <c r="D28" s="442"/>
      <c r="E28" s="443"/>
      <c r="F28" s="6"/>
      <c r="G28" s="7"/>
      <c r="H28" s="8"/>
      <c r="I28" s="163">
        <f t="shared" si="0"/>
        <v>0</v>
      </c>
      <c r="J28" s="163">
        <f t="shared" si="1"/>
        <v>0</v>
      </c>
      <c r="K28" s="163">
        <f t="shared" si="2"/>
        <v>0</v>
      </c>
      <c r="L28" s="9"/>
      <c r="M28" s="164">
        <f t="shared" si="3"/>
        <v>0</v>
      </c>
      <c r="N28" s="154"/>
    </row>
    <row r="29" spans="1:14" x14ac:dyDescent="0.25">
      <c r="A29" s="154"/>
      <c r="B29" s="165">
        <v>20</v>
      </c>
      <c r="C29" s="441"/>
      <c r="D29" s="442"/>
      <c r="E29" s="443"/>
      <c r="F29" s="6"/>
      <c r="G29" s="7"/>
      <c r="H29" s="8"/>
      <c r="I29" s="163">
        <f t="shared" si="0"/>
        <v>0</v>
      </c>
      <c r="J29" s="163">
        <f t="shared" si="1"/>
        <v>0</v>
      </c>
      <c r="K29" s="163">
        <f t="shared" si="2"/>
        <v>0</v>
      </c>
      <c r="L29" s="9"/>
      <c r="M29" s="164">
        <f t="shared" si="3"/>
        <v>0</v>
      </c>
      <c r="N29" s="154"/>
    </row>
    <row r="30" spans="1:14" x14ac:dyDescent="0.25">
      <c r="A30" s="154"/>
      <c r="B30" s="165">
        <v>21</v>
      </c>
      <c r="C30" s="441"/>
      <c r="D30" s="442"/>
      <c r="E30" s="443"/>
      <c r="F30" s="6"/>
      <c r="G30" s="7"/>
      <c r="H30" s="8"/>
      <c r="I30" s="163">
        <f t="shared" si="0"/>
        <v>0</v>
      </c>
      <c r="J30" s="163">
        <f t="shared" si="1"/>
        <v>0</v>
      </c>
      <c r="K30" s="163">
        <f t="shared" si="2"/>
        <v>0</v>
      </c>
      <c r="L30" s="9"/>
      <c r="M30" s="164">
        <f t="shared" si="3"/>
        <v>0</v>
      </c>
      <c r="N30" s="154"/>
    </row>
    <row r="31" spans="1:14" x14ac:dyDescent="0.25">
      <c r="A31" s="154"/>
      <c r="B31" s="165">
        <v>22</v>
      </c>
      <c r="C31" s="441"/>
      <c r="D31" s="442"/>
      <c r="E31" s="443"/>
      <c r="F31" s="6"/>
      <c r="G31" s="7"/>
      <c r="H31" s="8"/>
      <c r="I31" s="163">
        <f t="shared" si="0"/>
        <v>0</v>
      </c>
      <c r="J31" s="163">
        <f t="shared" si="1"/>
        <v>0</v>
      </c>
      <c r="K31" s="163">
        <f t="shared" si="2"/>
        <v>0</v>
      </c>
      <c r="L31" s="9"/>
      <c r="M31" s="164">
        <f t="shared" si="3"/>
        <v>0</v>
      </c>
      <c r="N31" s="154"/>
    </row>
    <row r="32" spans="1:14" x14ac:dyDescent="0.25">
      <c r="A32" s="154"/>
      <c r="B32" s="165">
        <v>23</v>
      </c>
      <c r="C32" s="444"/>
      <c r="D32" s="441"/>
      <c r="E32" s="445"/>
      <c r="F32" s="6"/>
      <c r="G32" s="7"/>
      <c r="H32" s="8"/>
      <c r="I32" s="163">
        <f t="shared" si="0"/>
        <v>0</v>
      </c>
      <c r="J32" s="163">
        <f t="shared" si="1"/>
        <v>0</v>
      </c>
      <c r="K32" s="163">
        <f t="shared" si="2"/>
        <v>0</v>
      </c>
      <c r="L32" s="9"/>
      <c r="M32" s="164">
        <f t="shared" si="3"/>
        <v>0</v>
      </c>
      <c r="N32" s="154"/>
    </row>
    <row r="33" spans="1:14" x14ac:dyDescent="0.25">
      <c r="A33" s="154"/>
      <c r="B33" s="165">
        <v>24</v>
      </c>
      <c r="C33" s="444"/>
      <c r="D33" s="441"/>
      <c r="E33" s="445"/>
      <c r="F33" s="6"/>
      <c r="G33" s="7"/>
      <c r="H33" s="8"/>
      <c r="I33" s="163">
        <f t="shared" si="0"/>
        <v>0</v>
      </c>
      <c r="J33" s="163">
        <f t="shared" si="1"/>
        <v>0</v>
      </c>
      <c r="K33" s="163">
        <f t="shared" si="2"/>
        <v>0</v>
      </c>
      <c r="L33" s="9"/>
      <c r="M33" s="164">
        <f t="shared" si="3"/>
        <v>0</v>
      </c>
      <c r="N33" s="154"/>
    </row>
    <row r="34" spans="1:14" x14ac:dyDescent="0.25">
      <c r="A34" s="154"/>
      <c r="B34" s="165">
        <v>25</v>
      </c>
      <c r="C34" s="444"/>
      <c r="D34" s="441"/>
      <c r="E34" s="445"/>
      <c r="F34" s="6"/>
      <c r="G34" s="7"/>
      <c r="H34" s="8"/>
      <c r="I34" s="163">
        <f t="shared" si="0"/>
        <v>0</v>
      </c>
      <c r="J34" s="163">
        <f t="shared" si="1"/>
        <v>0</v>
      </c>
      <c r="K34" s="163">
        <f t="shared" si="2"/>
        <v>0</v>
      </c>
      <c r="L34" s="9"/>
      <c r="M34" s="164">
        <f t="shared" si="3"/>
        <v>0</v>
      </c>
      <c r="N34" s="154"/>
    </row>
    <row r="35" spans="1:14" x14ac:dyDescent="0.25">
      <c r="A35" s="154"/>
      <c r="B35" s="165">
        <v>26</v>
      </c>
      <c r="C35" s="444"/>
      <c r="D35" s="441"/>
      <c r="E35" s="445"/>
      <c r="F35" s="6"/>
      <c r="G35" s="7"/>
      <c r="H35" s="8"/>
      <c r="I35" s="163">
        <f t="shared" si="0"/>
        <v>0</v>
      </c>
      <c r="J35" s="163">
        <f t="shared" si="1"/>
        <v>0</v>
      </c>
      <c r="K35" s="163">
        <f t="shared" si="2"/>
        <v>0</v>
      </c>
      <c r="L35" s="9"/>
      <c r="M35" s="164">
        <f t="shared" si="3"/>
        <v>0</v>
      </c>
      <c r="N35" s="154"/>
    </row>
    <row r="36" spans="1:14" x14ac:dyDescent="0.25">
      <c r="A36" s="154"/>
      <c r="B36" s="165">
        <v>27</v>
      </c>
      <c r="C36" s="444"/>
      <c r="D36" s="441"/>
      <c r="E36" s="445"/>
      <c r="F36" s="6"/>
      <c r="G36" s="7"/>
      <c r="H36" s="8"/>
      <c r="I36" s="163">
        <f t="shared" si="0"/>
        <v>0</v>
      </c>
      <c r="J36" s="163">
        <f t="shared" si="1"/>
        <v>0</v>
      </c>
      <c r="K36" s="163">
        <f t="shared" si="2"/>
        <v>0</v>
      </c>
      <c r="L36" s="9"/>
      <c r="M36" s="164">
        <f t="shared" si="3"/>
        <v>0</v>
      </c>
      <c r="N36" s="154"/>
    </row>
    <row r="37" spans="1:14" x14ac:dyDescent="0.25">
      <c r="A37" s="154"/>
      <c r="B37" s="165">
        <v>28</v>
      </c>
      <c r="C37" s="444"/>
      <c r="D37" s="441"/>
      <c r="E37" s="445"/>
      <c r="F37" s="6"/>
      <c r="G37" s="7"/>
      <c r="H37" s="8"/>
      <c r="I37" s="163">
        <f t="shared" si="0"/>
        <v>0</v>
      </c>
      <c r="J37" s="163">
        <f t="shared" si="1"/>
        <v>0</v>
      </c>
      <c r="K37" s="163">
        <f t="shared" si="2"/>
        <v>0</v>
      </c>
      <c r="L37" s="9"/>
      <c r="M37" s="164">
        <f t="shared" si="3"/>
        <v>0</v>
      </c>
      <c r="N37" s="154"/>
    </row>
    <row r="38" spans="1:14" x14ac:dyDescent="0.25">
      <c r="A38" s="154"/>
      <c r="B38" s="165">
        <v>29</v>
      </c>
      <c r="C38" s="441"/>
      <c r="D38" s="442"/>
      <c r="E38" s="443"/>
      <c r="F38" s="6"/>
      <c r="G38" s="7"/>
      <c r="H38" s="8"/>
      <c r="I38" s="163">
        <f t="shared" si="0"/>
        <v>0</v>
      </c>
      <c r="J38" s="163">
        <f t="shared" si="1"/>
        <v>0</v>
      </c>
      <c r="K38" s="163">
        <f t="shared" si="2"/>
        <v>0</v>
      </c>
      <c r="L38" s="9"/>
      <c r="M38" s="164">
        <f t="shared" si="3"/>
        <v>0</v>
      </c>
      <c r="N38" s="154"/>
    </row>
    <row r="39" spans="1:14" x14ac:dyDescent="0.25">
      <c r="A39" s="154"/>
      <c r="B39" s="165">
        <v>30</v>
      </c>
      <c r="C39" s="441"/>
      <c r="D39" s="442"/>
      <c r="E39" s="443"/>
      <c r="F39" s="6"/>
      <c r="G39" s="7"/>
      <c r="H39" s="8"/>
      <c r="I39" s="163">
        <f t="shared" si="0"/>
        <v>0</v>
      </c>
      <c r="J39" s="163">
        <f t="shared" si="1"/>
        <v>0</v>
      </c>
      <c r="K39" s="163">
        <f t="shared" si="2"/>
        <v>0</v>
      </c>
      <c r="L39" s="9"/>
      <c r="M39" s="164">
        <f t="shared" si="3"/>
        <v>0</v>
      </c>
      <c r="N39" s="154"/>
    </row>
    <row r="40" spans="1:14" x14ac:dyDescent="0.25">
      <c r="A40" s="154"/>
      <c r="B40" s="165">
        <v>31</v>
      </c>
      <c r="C40" s="441"/>
      <c r="D40" s="442"/>
      <c r="E40" s="443"/>
      <c r="F40" s="6"/>
      <c r="G40" s="7"/>
      <c r="H40" s="8"/>
      <c r="I40" s="163">
        <f t="shared" si="0"/>
        <v>0</v>
      </c>
      <c r="J40" s="163">
        <f t="shared" si="1"/>
        <v>0</v>
      </c>
      <c r="K40" s="163">
        <f t="shared" si="2"/>
        <v>0</v>
      </c>
      <c r="L40" s="9"/>
      <c r="M40" s="164">
        <f t="shared" si="3"/>
        <v>0</v>
      </c>
      <c r="N40" s="154"/>
    </row>
    <row r="41" spans="1:14" x14ac:dyDescent="0.25">
      <c r="A41" s="154"/>
      <c r="B41" s="165">
        <v>32</v>
      </c>
      <c r="C41" s="441"/>
      <c r="D41" s="442"/>
      <c r="E41" s="443"/>
      <c r="F41" s="6"/>
      <c r="G41" s="7"/>
      <c r="H41" s="8"/>
      <c r="I41" s="163">
        <f t="shared" si="0"/>
        <v>0</v>
      </c>
      <c r="J41" s="163">
        <f t="shared" si="1"/>
        <v>0</v>
      </c>
      <c r="K41" s="163">
        <f t="shared" si="2"/>
        <v>0</v>
      </c>
      <c r="L41" s="9"/>
      <c r="M41" s="164">
        <f t="shared" si="3"/>
        <v>0</v>
      </c>
      <c r="N41" s="154"/>
    </row>
    <row r="42" spans="1:14" x14ac:dyDescent="0.25">
      <c r="A42" s="154"/>
      <c r="B42" s="165">
        <v>33</v>
      </c>
      <c r="C42" s="441"/>
      <c r="D42" s="442"/>
      <c r="E42" s="443"/>
      <c r="F42" s="6"/>
      <c r="G42" s="7"/>
      <c r="H42" s="8"/>
      <c r="I42" s="163">
        <f t="shared" si="0"/>
        <v>0</v>
      </c>
      <c r="J42" s="163">
        <f t="shared" si="1"/>
        <v>0</v>
      </c>
      <c r="K42" s="163">
        <f t="shared" si="2"/>
        <v>0</v>
      </c>
      <c r="L42" s="9"/>
      <c r="M42" s="164">
        <f t="shared" si="3"/>
        <v>0</v>
      </c>
      <c r="N42" s="154"/>
    </row>
    <row r="43" spans="1:14" x14ac:dyDescent="0.25">
      <c r="A43" s="154"/>
      <c r="B43" s="165">
        <v>34</v>
      </c>
      <c r="C43" s="441"/>
      <c r="D43" s="442"/>
      <c r="E43" s="443"/>
      <c r="F43" s="6"/>
      <c r="G43" s="7"/>
      <c r="H43" s="8"/>
      <c r="I43" s="163">
        <f t="shared" si="0"/>
        <v>0</v>
      </c>
      <c r="J43" s="163">
        <f t="shared" si="1"/>
        <v>0</v>
      </c>
      <c r="K43" s="163">
        <f t="shared" si="2"/>
        <v>0</v>
      </c>
      <c r="L43" s="9"/>
      <c r="M43" s="164">
        <f t="shared" si="3"/>
        <v>0</v>
      </c>
      <c r="N43" s="154"/>
    </row>
    <row r="44" spans="1:14" x14ac:dyDescent="0.25">
      <c r="A44" s="154"/>
      <c r="B44" s="165">
        <v>35</v>
      </c>
      <c r="C44" s="441"/>
      <c r="D44" s="442"/>
      <c r="E44" s="443"/>
      <c r="F44" s="6"/>
      <c r="G44" s="7"/>
      <c r="H44" s="8"/>
      <c r="I44" s="163">
        <f t="shared" si="0"/>
        <v>0</v>
      </c>
      <c r="J44" s="163">
        <f t="shared" si="1"/>
        <v>0</v>
      </c>
      <c r="K44" s="163">
        <f t="shared" si="2"/>
        <v>0</v>
      </c>
      <c r="L44" s="9"/>
      <c r="M44" s="164">
        <f t="shared" si="3"/>
        <v>0</v>
      </c>
      <c r="N44" s="154"/>
    </row>
    <row r="45" spans="1:14" x14ac:dyDescent="0.25">
      <c r="A45" s="166"/>
      <c r="B45" s="608" t="s">
        <v>69</v>
      </c>
      <c r="C45" s="609"/>
      <c r="D45" s="609"/>
      <c r="E45" s="610"/>
      <c r="F45" s="429"/>
      <c r="G45" s="430"/>
      <c r="H45" s="431"/>
      <c r="I45" s="432"/>
      <c r="J45" s="433"/>
      <c r="K45" s="433"/>
      <c r="L45" s="434"/>
      <c r="M45" s="167">
        <f>F45</f>
        <v>0</v>
      </c>
      <c r="N45" s="166"/>
    </row>
    <row r="46" spans="1:14" x14ac:dyDescent="0.25">
      <c r="A46" s="166"/>
      <c r="B46" s="611" t="s">
        <v>6</v>
      </c>
      <c r="C46" s="611"/>
      <c r="D46" s="611"/>
      <c r="E46" s="611"/>
      <c r="F46" s="611"/>
      <c r="G46" s="612">
        <f>SUM(G10:G44)</f>
        <v>0</v>
      </c>
      <c r="H46" s="613"/>
      <c r="I46" s="438"/>
      <c r="J46" s="439"/>
      <c r="K46" s="440"/>
      <c r="L46" s="168" t="s">
        <v>25</v>
      </c>
      <c r="M46" s="169">
        <f>ROUND(SUM(M10:M45),2)</f>
        <v>0</v>
      </c>
      <c r="N46" s="166"/>
    </row>
    <row r="47" spans="1:14" ht="7.5" customHeight="1" thickBot="1" x14ac:dyDescent="0.3">
      <c r="A47" s="166"/>
      <c r="B47" s="170"/>
      <c r="C47" s="170"/>
      <c r="D47" s="170"/>
      <c r="E47" s="170"/>
      <c r="F47" s="170"/>
      <c r="G47" s="171"/>
      <c r="H47" s="172"/>
      <c r="I47" s="172"/>
      <c r="J47" s="172"/>
      <c r="K47" s="166"/>
      <c r="L47" s="173"/>
      <c r="M47" s="174"/>
      <c r="N47" s="166"/>
    </row>
    <row r="48" spans="1:14" ht="17.25" customHeight="1" thickBot="1" x14ac:dyDescent="0.3">
      <c r="A48" s="166"/>
      <c r="B48" s="408" t="s">
        <v>71</v>
      </c>
      <c r="C48" s="409"/>
      <c r="D48" s="409"/>
      <c r="E48" s="409"/>
      <c r="F48" s="409"/>
      <c r="G48" s="409"/>
      <c r="H48" s="409"/>
      <c r="I48" s="409"/>
      <c r="J48" s="409"/>
      <c r="K48" s="409"/>
      <c r="L48" s="409"/>
      <c r="M48" s="410"/>
      <c r="N48" s="166"/>
    </row>
    <row r="49" spans="1:14" x14ac:dyDescent="0.25">
      <c r="A49" s="166"/>
      <c r="B49" s="593"/>
      <c r="C49" s="594"/>
      <c r="D49" s="594"/>
      <c r="E49" s="594"/>
      <c r="F49" s="594"/>
      <c r="G49" s="594"/>
      <c r="H49" s="594"/>
      <c r="I49" s="594"/>
      <c r="J49" s="594"/>
      <c r="K49" s="594"/>
      <c r="L49" s="594"/>
      <c r="M49" s="595"/>
      <c r="N49" s="166"/>
    </row>
    <row r="50" spans="1:14" x14ac:dyDescent="0.25">
      <c r="A50" s="166"/>
      <c r="B50" s="596"/>
      <c r="C50" s="597"/>
      <c r="D50" s="597"/>
      <c r="E50" s="597"/>
      <c r="F50" s="597"/>
      <c r="G50" s="597"/>
      <c r="H50" s="597"/>
      <c r="I50" s="597"/>
      <c r="J50" s="597"/>
      <c r="K50" s="597"/>
      <c r="L50" s="597"/>
      <c r="M50" s="598"/>
      <c r="N50" s="166"/>
    </row>
    <row r="51" spans="1:14" x14ac:dyDescent="0.25">
      <c r="A51" s="166"/>
      <c r="B51" s="596"/>
      <c r="C51" s="597"/>
      <c r="D51" s="597"/>
      <c r="E51" s="597"/>
      <c r="F51" s="597"/>
      <c r="G51" s="597"/>
      <c r="H51" s="597"/>
      <c r="I51" s="597"/>
      <c r="J51" s="597"/>
      <c r="K51" s="597"/>
      <c r="L51" s="597"/>
      <c r="M51" s="598"/>
      <c r="N51" s="166"/>
    </row>
    <row r="52" spans="1:14" ht="15.75" thickBot="1" x14ac:dyDescent="0.3">
      <c r="A52" s="166"/>
      <c r="B52" s="599"/>
      <c r="C52" s="600"/>
      <c r="D52" s="600"/>
      <c r="E52" s="600"/>
      <c r="F52" s="600"/>
      <c r="G52" s="600"/>
      <c r="H52" s="600"/>
      <c r="I52" s="600"/>
      <c r="J52" s="600"/>
      <c r="K52" s="600"/>
      <c r="L52" s="600"/>
      <c r="M52" s="601"/>
      <c r="N52" s="166"/>
    </row>
    <row r="53" spans="1:14" x14ac:dyDescent="0.25">
      <c r="A53" s="166"/>
      <c r="B53" s="602" t="s">
        <v>120</v>
      </c>
      <c r="C53" s="602"/>
      <c r="D53" s="602"/>
      <c r="E53" s="602"/>
      <c r="F53" s="602"/>
      <c r="G53" s="602"/>
      <c r="H53" s="602"/>
      <c r="I53" s="602"/>
      <c r="J53" s="602"/>
      <c r="K53" s="602"/>
      <c r="L53" s="602"/>
      <c r="M53" s="602"/>
      <c r="N53" s="166"/>
    </row>
    <row r="54" spans="1:14" x14ac:dyDescent="0.25">
      <c r="A54" s="166"/>
      <c r="B54" s="603"/>
      <c r="C54" s="603"/>
      <c r="D54" s="603"/>
      <c r="E54" s="603"/>
      <c r="F54" s="603"/>
      <c r="G54" s="603"/>
      <c r="H54" s="603"/>
      <c r="I54" s="603"/>
      <c r="J54" s="603"/>
      <c r="K54" s="603"/>
      <c r="L54" s="603"/>
      <c r="M54" s="603"/>
      <c r="N54" s="166"/>
    </row>
    <row r="55" spans="1:14" x14ac:dyDescent="0.25">
      <c r="A55" s="166"/>
      <c r="B55" s="603"/>
      <c r="C55" s="603"/>
      <c r="D55" s="603"/>
      <c r="E55" s="603"/>
      <c r="F55" s="603"/>
      <c r="G55" s="603"/>
      <c r="H55" s="603"/>
      <c r="I55" s="603"/>
      <c r="J55" s="603"/>
      <c r="K55" s="603"/>
      <c r="L55" s="603"/>
      <c r="M55" s="603"/>
      <c r="N55" s="166"/>
    </row>
    <row r="56" spans="1:14" x14ac:dyDescent="0.25">
      <c r="A56" s="166"/>
      <c r="B56" s="604" t="s">
        <v>68</v>
      </c>
      <c r="C56" s="604"/>
      <c r="D56" s="604"/>
      <c r="E56" s="604"/>
      <c r="F56" s="604"/>
      <c r="G56" s="604"/>
      <c r="H56" s="604"/>
      <c r="I56" s="604"/>
      <c r="J56" s="604"/>
      <c r="K56" s="604"/>
      <c r="L56" s="604"/>
      <c r="M56" s="604"/>
      <c r="N56" s="166"/>
    </row>
    <row r="57" spans="1:14" x14ac:dyDescent="0.25">
      <c r="A57" s="166"/>
      <c r="B57" s="604"/>
      <c r="C57" s="604"/>
      <c r="D57" s="604"/>
      <c r="E57" s="604"/>
      <c r="F57" s="604"/>
      <c r="G57" s="604"/>
      <c r="H57" s="604"/>
      <c r="I57" s="604"/>
      <c r="J57" s="604"/>
      <c r="K57" s="604"/>
      <c r="L57" s="604"/>
      <c r="M57" s="604"/>
      <c r="N57" s="166"/>
    </row>
    <row r="58" spans="1:14" x14ac:dyDescent="0.25">
      <c r="A58" s="166"/>
      <c r="B58" s="605" t="s">
        <v>17</v>
      </c>
      <c r="C58" s="605"/>
      <c r="D58" s="606"/>
      <c r="E58" s="607"/>
      <c r="F58" s="607"/>
      <c r="G58" s="607"/>
      <c r="H58" s="607"/>
      <c r="I58" s="607"/>
      <c r="J58" s="175" t="s">
        <v>18</v>
      </c>
      <c r="K58" s="606"/>
      <c r="L58" s="607"/>
      <c r="M58" s="607"/>
      <c r="N58" s="166"/>
    </row>
    <row r="59" spans="1:14" x14ac:dyDescent="0.25">
      <c r="A59" s="166"/>
      <c r="B59" s="166"/>
      <c r="C59" s="587"/>
      <c r="D59" s="587"/>
      <c r="E59" s="587"/>
      <c r="F59" s="587"/>
      <c r="G59" s="587"/>
      <c r="H59" s="587"/>
      <c r="I59" s="176"/>
      <c r="J59" s="176"/>
      <c r="K59" s="176"/>
      <c r="L59" s="176"/>
      <c r="M59" s="166"/>
      <c r="N59" s="166"/>
    </row>
    <row r="60" spans="1:14" x14ac:dyDescent="0.25">
      <c r="A60" s="166"/>
      <c r="B60" s="588" t="s">
        <v>19</v>
      </c>
      <c r="C60" s="588"/>
      <c r="D60" s="589"/>
      <c r="E60" s="590"/>
      <c r="F60" s="590"/>
      <c r="G60" s="590"/>
      <c r="H60" s="590"/>
      <c r="I60" s="590"/>
      <c r="J60" s="590"/>
      <c r="K60" s="177" t="s">
        <v>16</v>
      </c>
      <c r="L60" s="591"/>
      <c r="M60" s="592"/>
      <c r="N60" s="166"/>
    </row>
    <row r="61" spans="1:14" x14ac:dyDescent="0.25">
      <c r="A61" s="166"/>
      <c r="B61" s="166"/>
      <c r="C61" s="166"/>
      <c r="D61" s="166"/>
      <c r="E61" s="166"/>
      <c r="F61" s="166"/>
      <c r="G61" s="166"/>
      <c r="H61" s="166"/>
      <c r="I61" s="166"/>
      <c r="J61" s="166"/>
      <c r="K61" s="166"/>
      <c r="L61" s="166"/>
      <c r="M61" s="178" t="s">
        <v>111</v>
      </c>
      <c r="N61" s="166"/>
    </row>
  </sheetData>
  <sheetProtection algorithmName="SHA-512" hashValue="gsyHkygKQCgH/DnTuVYxjeY0R1/DiwApT+lg50fFfzRtASKDRiB6sj9CNDKVNu/DZ1LoVyDGgNAY0m3+iUH8NA==" saltValue="myHadly3Cyio1X36ssWv9g==" spinCount="100000" sheet="1" selectLockedCells="1"/>
  <mergeCells count="67">
    <mergeCell ref="C5:M5"/>
    <mergeCell ref="A1:M1"/>
    <mergeCell ref="A2:M2"/>
    <mergeCell ref="E3:J4"/>
    <mergeCell ref="B4:D4"/>
    <mergeCell ref="L4:M4"/>
    <mergeCell ref="B6:E6"/>
    <mergeCell ref="C7:M7"/>
    <mergeCell ref="B8:E9"/>
    <mergeCell ref="F8:F9"/>
    <mergeCell ref="G8:G9"/>
    <mergeCell ref="H8:H9"/>
    <mergeCell ref="L8:L9"/>
    <mergeCell ref="M8:M9"/>
    <mergeCell ref="C20:E20"/>
    <mergeCell ref="P8:S8"/>
    <mergeCell ref="C10:E10"/>
    <mergeCell ref="C11:E11"/>
    <mergeCell ref="C12:E12"/>
    <mergeCell ref="C13:E13"/>
    <mergeCell ref="C14:E14"/>
    <mergeCell ref="C15:E15"/>
    <mergeCell ref="C16:E16"/>
    <mergeCell ref="C17:E17"/>
    <mergeCell ref="C18:E18"/>
    <mergeCell ref="C19:E19"/>
    <mergeCell ref="C32:E32"/>
    <mergeCell ref="C21:E21"/>
    <mergeCell ref="C22:E22"/>
    <mergeCell ref="C23:E23"/>
    <mergeCell ref="C24:E24"/>
    <mergeCell ref="C25:E25"/>
    <mergeCell ref="C26:E26"/>
    <mergeCell ref="C27:E27"/>
    <mergeCell ref="C28:E28"/>
    <mergeCell ref="C29:E29"/>
    <mergeCell ref="C30:E30"/>
    <mergeCell ref="C31:E31"/>
    <mergeCell ref="C44:E44"/>
    <mergeCell ref="C33:E33"/>
    <mergeCell ref="C34:E34"/>
    <mergeCell ref="C35:E35"/>
    <mergeCell ref="C36:E36"/>
    <mergeCell ref="C37:E37"/>
    <mergeCell ref="C38:E38"/>
    <mergeCell ref="C39:E39"/>
    <mergeCell ref="C40:E40"/>
    <mergeCell ref="C41:E41"/>
    <mergeCell ref="C42:E42"/>
    <mergeCell ref="C43:E43"/>
    <mergeCell ref="B45:E45"/>
    <mergeCell ref="F45:H45"/>
    <mergeCell ref="I45:L45"/>
    <mergeCell ref="B46:F46"/>
    <mergeCell ref="G46:H46"/>
    <mergeCell ref="I46:K46"/>
    <mergeCell ref="C59:H59"/>
    <mergeCell ref="B60:C60"/>
    <mergeCell ref="D60:J60"/>
    <mergeCell ref="L60:M60"/>
    <mergeCell ref="B48:M48"/>
    <mergeCell ref="B49:M52"/>
    <mergeCell ref="B53:M55"/>
    <mergeCell ref="B56:M57"/>
    <mergeCell ref="B58:C58"/>
    <mergeCell ref="D58:I58"/>
    <mergeCell ref="K58:M58"/>
  </mergeCells>
  <printOptions horizontalCentered="1" verticalCentered="1"/>
  <pageMargins left="0.25" right="0.25" top="0.75" bottom="0.75" header="0.3" footer="0.3"/>
  <pageSetup scale="78"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CECF6-8A07-4433-A7ED-47F8912E47FA}">
  <sheetPr>
    <tabColor theme="5" tint="0.59999389629810485"/>
    <pageSetUpPr fitToPage="1"/>
  </sheetPr>
  <dimension ref="A1:S61"/>
  <sheetViews>
    <sheetView showGridLines="0" showRowColHeaders="0" zoomScale="140" zoomScaleNormal="140" workbookViewId="0">
      <selection activeCell="I27" sqref="I27:K27"/>
    </sheetView>
  </sheetViews>
  <sheetFormatPr defaultColWidth="8.7109375" defaultRowHeight="15" x14ac:dyDescent="0.25"/>
  <cols>
    <col min="1" max="1" width="1.140625" style="16" customWidth="1"/>
    <col min="2" max="2" width="3.42578125" style="16" customWidth="1"/>
    <col min="3" max="3" width="10.7109375" style="16" customWidth="1"/>
    <col min="4" max="4" width="3.7109375" style="16" customWidth="1"/>
    <col min="5" max="5" width="5.7109375" style="16" customWidth="1"/>
    <col min="6" max="6" width="8.7109375" style="16" customWidth="1"/>
    <col min="7" max="7" width="5.140625" style="16" customWidth="1"/>
    <col min="8" max="13" width="8.7109375" style="16" customWidth="1"/>
    <col min="14" max="14" width="1.7109375" style="16" customWidth="1"/>
    <col min="15" max="16384" width="8.7109375" style="16"/>
  </cols>
  <sheetData>
    <row r="1" spans="1:19" ht="20.25" x14ac:dyDescent="0.3">
      <c r="A1" s="635" t="s">
        <v>112</v>
      </c>
      <c r="B1" s="636"/>
      <c r="C1" s="636"/>
      <c r="D1" s="636"/>
      <c r="E1" s="636"/>
      <c r="F1" s="636"/>
      <c r="G1" s="636"/>
      <c r="H1" s="636"/>
      <c r="I1" s="636"/>
      <c r="J1" s="636"/>
      <c r="K1" s="636"/>
      <c r="L1" s="636"/>
      <c r="M1" s="636"/>
      <c r="N1" s="154"/>
    </row>
    <row r="2" spans="1:19" ht="20.25" x14ac:dyDescent="0.3">
      <c r="A2" s="635" t="s">
        <v>20</v>
      </c>
      <c r="B2" s="636"/>
      <c r="C2" s="636"/>
      <c r="D2" s="636"/>
      <c r="E2" s="636"/>
      <c r="F2" s="636"/>
      <c r="G2" s="636"/>
      <c r="H2" s="636"/>
      <c r="I2" s="636"/>
      <c r="J2" s="636"/>
      <c r="K2" s="636"/>
      <c r="L2" s="636"/>
      <c r="M2" s="636"/>
      <c r="N2" s="154"/>
    </row>
    <row r="3" spans="1:19" ht="4.9000000000000004" customHeight="1" x14ac:dyDescent="0.25">
      <c r="A3" s="154"/>
      <c r="B3" s="154"/>
      <c r="C3" s="155"/>
      <c r="D3" s="155"/>
      <c r="E3" s="637">
        <f>Information!B4</f>
        <v>0</v>
      </c>
      <c r="F3" s="637"/>
      <c r="G3" s="637"/>
      <c r="H3" s="637"/>
      <c r="I3" s="637"/>
      <c r="J3" s="637"/>
      <c r="K3" s="154"/>
      <c r="L3" s="154"/>
      <c r="M3" s="154"/>
      <c r="N3" s="154"/>
    </row>
    <row r="4" spans="1:19" ht="15.75" x14ac:dyDescent="0.25">
      <c r="A4" s="154"/>
      <c r="B4" s="639" t="s">
        <v>26</v>
      </c>
      <c r="C4" s="640"/>
      <c r="D4" s="641"/>
      <c r="E4" s="638"/>
      <c r="F4" s="638"/>
      <c r="G4" s="638"/>
      <c r="H4" s="638"/>
      <c r="I4" s="638"/>
      <c r="J4" s="638"/>
      <c r="K4" s="156" t="s">
        <v>0</v>
      </c>
      <c r="L4" s="642" t="str">
        <f>Information!D15&amp;"-" &amp;'2026 OP RR'!J2</f>
        <v>-</v>
      </c>
      <c r="M4" s="642"/>
      <c r="N4" s="154"/>
      <c r="P4" s="17" t="s">
        <v>62</v>
      </c>
      <c r="Q4" s="18"/>
      <c r="R4" s="18"/>
      <c r="S4" s="18"/>
    </row>
    <row r="5" spans="1:19" ht="4.9000000000000004" customHeight="1" x14ac:dyDescent="0.25">
      <c r="A5" s="154"/>
      <c r="B5" s="154"/>
      <c r="C5" s="634"/>
      <c r="D5" s="634"/>
      <c r="E5" s="634"/>
      <c r="F5" s="634"/>
      <c r="G5" s="634"/>
      <c r="H5" s="634"/>
      <c r="I5" s="634"/>
      <c r="J5" s="634"/>
      <c r="K5" s="634"/>
      <c r="L5" s="634"/>
      <c r="M5" s="634"/>
      <c r="N5" s="154"/>
      <c r="P5" s="18"/>
      <c r="Q5" s="18"/>
      <c r="R5" s="18"/>
      <c r="S5" s="18"/>
    </row>
    <row r="6" spans="1:19" ht="15.75" x14ac:dyDescent="0.25">
      <c r="A6" s="154"/>
      <c r="B6" s="614" t="s">
        <v>10</v>
      </c>
      <c r="C6" s="615"/>
      <c r="D6" s="616"/>
      <c r="E6" s="616"/>
      <c r="F6" s="359">
        <f>'2026 OP FSR'!F6</f>
        <v>0</v>
      </c>
      <c r="G6" s="157" t="s">
        <v>1</v>
      </c>
      <c r="H6" s="359">
        <f>'2026 OP FSR'!H6</f>
        <v>0</v>
      </c>
      <c r="I6" s="158"/>
      <c r="J6" s="159"/>
      <c r="K6" s="159"/>
      <c r="L6" s="159"/>
      <c r="M6" s="159"/>
      <c r="N6" s="154"/>
      <c r="P6" s="17" t="s">
        <v>61</v>
      </c>
      <c r="Q6" s="18"/>
      <c r="R6" s="18"/>
      <c r="S6" s="18"/>
    </row>
    <row r="7" spans="1:19" ht="4.9000000000000004" customHeight="1" x14ac:dyDescent="0.25">
      <c r="A7" s="154"/>
      <c r="B7" s="154"/>
      <c r="C7" s="617"/>
      <c r="D7" s="617"/>
      <c r="E7" s="617"/>
      <c r="F7" s="617"/>
      <c r="G7" s="617"/>
      <c r="H7" s="617"/>
      <c r="I7" s="617"/>
      <c r="J7" s="617"/>
      <c r="K7" s="617"/>
      <c r="L7" s="617"/>
      <c r="M7" s="617"/>
      <c r="N7" s="154"/>
      <c r="P7" s="18"/>
      <c r="Q7" s="18"/>
      <c r="R7" s="18"/>
      <c r="S7" s="18"/>
    </row>
    <row r="8" spans="1:19" ht="32.450000000000003" customHeight="1" x14ac:dyDescent="0.25">
      <c r="A8" s="154"/>
      <c r="B8" s="643" t="s">
        <v>2</v>
      </c>
      <c r="C8" s="644"/>
      <c r="D8" s="645"/>
      <c r="E8" s="646"/>
      <c r="F8" s="651" t="s">
        <v>9</v>
      </c>
      <c r="G8" s="653" t="s">
        <v>3</v>
      </c>
      <c r="H8" s="655" t="s">
        <v>21</v>
      </c>
      <c r="I8" s="657" t="s">
        <v>22</v>
      </c>
      <c r="J8" s="658"/>
      <c r="K8" s="659"/>
      <c r="L8" s="653" t="s">
        <v>4</v>
      </c>
      <c r="M8" s="663" t="s">
        <v>5</v>
      </c>
      <c r="N8" s="154"/>
      <c r="P8" s="446" t="s">
        <v>64</v>
      </c>
      <c r="Q8" s="447"/>
      <c r="R8" s="447"/>
      <c r="S8" s="447"/>
    </row>
    <row r="9" spans="1:19" ht="13.9" customHeight="1" x14ac:dyDescent="0.25">
      <c r="A9" s="154"/>
      <c r="B9" s="647"/>
      <c r="C9" s="648"/>
      <c r="D9" s="649"/>
      <c r="E9" s="650"/>
      <c r="F9" s="652"/>
      <c r="G9" s="654"/>
      <c r="H9" s="656"/>
      <c r="I9" s="660"/>
      <c r="J9" s="661"/>
      <c r="K9" s="662"/>
      <c r="L9" s="654"/>
      <c r="M9" s="664"/>
      <c r="N9" s="154"/>
    </row>
    <row r="10" spans="1:19" x14ac:dyDescent="0.25">
      <c r="A10" s="154"/>
      <c r="B10" s="162">
        <v>1</v>
      </c>
      <c r="C10" s="441"/>
      <c r="D10" s="442"/>
      <c r="E10" s="443"/>
      <c r="F10" s="6"/>
      <c r="G10" s="7"/>
      <c r="H10" s="8"/>
      <c r="I10" s="505"/>
      <c r="J10" s="506"/>
      <c r="K10" s="507"/>
      <c r="L10" s="9"/>
      <c r="M10" s="164">
        <f>SUM(G10*H10)</f>
        <v>0</v>
      </c>
      <c r="N10" s="154"/>
    </row>
    <row r="11" spans="1:19" x14ac:dyDescent="0.25">
      <c r="A11" s="154"/>
      <c r="B11" s="162">
        <v>2</v>
      </c>
      <c r="C11" s="441"/>
      <c r="D11" s="442"/>
      <c r="E11" s="443"/>
      <c r="F11" s="6"/>
      <c r="G11" s="7"/>
      <c r="H11" s="8"/>
      <c r="I11" s="505"/>
      <c r="J11" s="506"/>
      <c r="K11" s="507"/>
      <c r="L11" s="9"/>
      <c r="M11" s="164">
        <f t="shared" ref="M11:M44" si="0">SUM(G11*H11)</f>
        <v>0</v>
      </c>
      <c r="N11" s="154"/>
    </row>
    <row r="12" spans="1:19" x14ac:dyDescent="0.25">
      <c r="A12" s="154"/>
      <c r="B12" s="162">
        <v>3</v>
      </c>
      <c r="C12" s="441"/>
      <c r="D12" s="442"/>
      <c r="E12" s="443"/>
      <c r="F12" s="6"/>
      <c r="G12" s="7"/>
      <c r="H12" s="8"/>
      <c r="I12" s="505"/>
      <c r="J12" s="506"/>
      <c r="K12" s="507"/>
      <c r="L12" s="9"/>
      <c r="M12" s="164">
        <f t="shared" si="0"/>
        <v>0</v>
      </c>
      <c r="N12" s="154"/>
    </row>
    <row r="13" spans="1:19" x14ac:dyDescent="0.25">
      <c r="A13" s="154"/>
      <c r="B13" s="162">
        <v>4</v>
      </c>
      <c r="C13" s="441"/>
      <c r="D13" s="442"/>
      <c r="E13" s="443"/>
      <c r="F13" s="6"/>
      <c r="G13" s="7"/>
      <c r="H13" s="8"/>
      <c r="I13" s="505"/>
      <c r="J13" s="506"/>
      <c r="K13" s="507"/>
      <c r="L13" s="9"/>
      <c r="M13" s="164">
        <f t="shared" si="0"/>
        <v>0</v>
      </c>
      <c r="N13" s="154"/>
    </row>
    <row r="14" spans="1:19" x14ac:dyDescent="0.25">
      <c r="A14" s="154"/>
      <c r="B14" s="165">
        <v>5</v>
      </c>
      <c r="C14" s="441"/>
      <c r="D14" s="442"/>
      <c r="E14" s="443"/>
      <c r="F14" s="6"/>
      <c r="G14" s="7"/>
      <c r="H14" s="8"/>
      <c r="I14" s="505"/>
      <c r="J14" s="506"/>
      <c r="K14" s="507"/>
      <c r="L14" s="9"/>
      <c r="M14" s="164">
        <f t="shared" si="0"/>
        <v>0</v>
      </c>
      <c r="N14" s="154"/>
    </row>
    <row r="15" spans="1:19" x14ac:dyDescent="0.25">
      <c r="A15" s="154"/>
      <c r="B15" s="165">
        <v>6</v>
      </c>
      <c r="C15" s="441"/>
      <c r="D15" s="442"/>
      <c r="E15" s="443"/>
      <c r="F15" s="6"/>
      <c r="G15" s="7"/>
      <c r="H15" s="8"/>
      <c r="I15" s="505"/>
      <c r="J15" s="506"/>
      <c r="K15" s="507"/>
      <c r="L15" s="9"/>
      <c r="M15" s="164">
        <f t="shared" si="0"/>
        <v>0</v>
      </c>
      <c r="N15" s="154"/>
    </row>
    <row r="16" spans="1:19" x14ac:dyDescent="0.25">
      <c r="A16" s="154"/>
      <c r="B16" s="165">
        <v>7</v>
      </c>
      <c r="C16" s="441"/>
      <c r="D16" s="442"/>
      <c r="E16" s="443"/>
      <c r="F16" s="6"/>
      <c r="G16" s="7"/>
      <c r="H16" s="8"/>
      <c r="I16" s="505"/>
      <c r="J16" s="506"/>
      <c r="K16" s="507"/>
      <c r="L16" s="9"/>
      <c r="M16" s="164">
        <f t="shared" si="0"/>
        <v>0</v>
      </c>
      <c r="N16" s="154"/>
    </row>
    <row r="17" spans="1:14" x14ac:dyDescent="0.25">
      <c r="A17" s="154"/>
      <c r="B17" s="165">
        <v>8</v>
      </c>
      <c r="C17" s="441"/>
      <c r="D17" s="442"/>
      <c r="E17" s="443"/>
      <c r="F17" s="6"/>
      <c r="G17" s="7"/>
      <c r="H17" s="8"/>
      <c r="I17" s="505"/>
      <c r="J17" s="506"/>
      <c r="K17" s="507"/>
      <c r="L17" s="9"/>
      <c r="M17" s="164">
        <f t="shared" si="0"/>
        <v>0</v>
      </c>
      <c r="N17" s="154"/>
    </row>
    <row r="18" spans="1:14" x14ac:dyDescent="0.25">
      <c r="A18" s="154"/>
      <c r="B18" s="165">
        <v>9</v>
      </c>
      <c r="C18" s="441"/>
      <c r="D18" s="442"/>
      <c r="E18" s="443"/>
      <c r="F18" s="6"/>
      <c r="G18" s="7"/>
      <c r="H18" s="8"/>
      <c r="I18" s="505"/>
      <c r="J18" s="506"/>
      <c r="K18" s="507"/>
      <c r="L18" s="9"/>
      <c r="M18" s="164">
        <f t="shared" si="0"/>
        <v>0</v>
      </c>
      <c r="N18" s="154"/>
    </row>
    <row r="19" spans="1:14" x14ac:dyDescent="0.25">
      <c r="A19" s="154"/>
      <c r="B19" s="165">
        <v>10</v>
      </c>
      <c r="C19" s="441"/>
      <c r="D19" s="442"/>
      <c r="E19" s="443"/>
      <c r="F19" s="6"/>
      <c r="G19" s="7"/>
      <c r="H19" s="8"/>
      <c r="I19" s="505"/>
      <c r="J19" s="506"/>
      <c r="K19" s="507"/>
      <c r="L19" s="9"/>
      <c r="M19" s="164">
        <f t="shared" si="0"/>
        <v>0</v>
      </c>
      <c r="N19" s="154"/>
    </row>
    <row r="20" spans="1:14" x14ac:dyDescent="0.25">
      <c r="A20" s="154"/>
      <c r="B20" s="165">
        <v>11</v>
      </c>
      <c r="C20" s="441"/>
      <c r="D20" s="442"/>
      <c r="E20" s="443"/>
      <c r="F20" s="6"/>
      <c r="G20" s="7"/>
      <c r="H20" s="8"/>
      <c r="I20" s="505"/>
      <c r="J20" s="506"/>
      <c r="K20" s="507"/>
      <c r="L20" s="9"/>
      <c r="M20" s="164">
        <f t="shared" si="0"/>
        <v>0</v>
      </c>
      <c r="N20" s="154"/>
    </row>
    <row r="21" spans="1:14" x14ac:dyDescent="0.25">
      <c r="A21" s="154"/>
      <c r="B21" s="165">
        <v>12</v>
      </c>
      <c r="C21" s="441"/>
      <c r="D21" s="442"/>
      <c r="E21" s="443"/>
      <c r="F21" s="6"/>
      <c r="G21" s="7"/>
      <c r="H21" s="8"/>
      <c r="I21" s="505"/>
      <c r="J21" s="506"/>
      <c r="K21" s="507"/>
      <c r="L21" s="9"/>
      <c r="M21" s="164">
        <f t="shared" si="0"/>
        <v>0</v>
      </c>
      <c r="N21" s="154"/>
    </row>
    <row r="22" spans="1:14" x14ac:dyDescent="0.25">
      <c r="A22" s="154"/>
      <c r="B22" s="165">
        <v>13</v>
      </c>
      <c r="C22" s="441"/>
      <c r="D22" s="442"/>
      <c r="E22" s="443"/>
      <c r="F22" s="6"/>
      <c r="G22" s="7"/>
      <c r="H22" s="8"/>
      <c r="I22" s="505"/>
      <c r="J22" s="506"/>
      <c r="K22" s="507"/>
      <c r="L22" s="9"/>
      <c r="M22" s="164">
        <f t="shared" si="0"/>
        <v>0</v>
      </c>
      <c r="N22" s="154"/>
    </row>
    <row r="23" spans="1:14" x14ac:dyDescent="0.25">
      <c r="A23" s="154"/>
      <c r="B23" s="165">
        <v>14</v>
      </c>
      <c r="C23" s="441"/>
      <c r="D23" s="442"/>
      <c r="E23" s="443"/>
      <c r="F23" s="6"/>
      <c r="G23" s="7"/>
      <c r="H23" s="8"/>
      <c r="I23" s="505"/>
      <c r="J23" s="506"/>
      <c r="K23" s="507"/>
      <c r="L23" s="9"/>
      <c r="M23" s="164">
        <f t="shared" si="0"/>
        <v>0</v>
      </c>
      <c r="N23" s="154"/>
    </row>
    <row r="24" spans="1:14" x14ac:dyDescent="0.25">
      <c r="A24" s="154"/>
      <c r="B24" s="165">
        <v>15</v>
      </c>
      <c r="C24" s="441"/>
      <c r="D24" s="442"/>
      <c r="E24" s="443"/>
      <c r="F24" s="6"/>
      <c r="G24" s="7"/>
      <c r="H24" s="8"/>
      <c r="I24" s="505"/>
      <c r="J24" s="506"/>
      <c r="K24" s="507"/>
      <c r="L24" s="9"/>
      <c r="M24" s="164">
        <f t="shared" si="0"/>
        <v>0</v>
      </c>
      <c r="N24" s="154"/>
    </row>
    <row r="25" spans="1:14" x14ac:dyDescent="0.25">
      <c r="A25" s="154"/>
      <c r="B25" s="165">
        <v>16</v>
      </c>
      <c r="C25" s="441"/>
      <c r="D25" s="442"/>
      <c r="E25" s="443"/>
      <c r="F25" s="6"/>
      <c r="G25" s="7"/>
      <c r="H25" s="8"/>
      <c r="I25" s="505"/>
      <c r="J25" s="506"/>
      <c r="K25" s="507"/>
      <c r="L25" s="9"/>
      <c r="M25" s="164">
        <f t="shared" si="0"/>
        <v>0</v>
      </c>
      <c r="N25" s="154"/>
    </row>
    <row r="26" spans="1:14" x14ac:dyDescent="0.25">
      <c r="A26" s="154"/>
      <c r="B26" s="165">
        <v>17</v>
      </c>
      <c r="C26" s="441"/>
      <c r="D26" s="442"/>
      <c r="E26" s="443"/>
      <c r="F26" s="6"/>
      <c r="G26" s="7"/>
      <c r="H26" s="8"/>
      <c r="I26" s="505"/>
      <c r="J26" s="506"/>
      <c r="K26" s="507"/>
      <c r="L26" s="9"/>
      <c r="M26" s="164">
        <f t="shared" si="0"/>
        <v>0</v>
      </c>
      <c r="N26" s="154"/>
    </row>
    <row r="27" spans="1:14" x14ac:dyDescent="0.25">
      <c r="A27" s="154"/>
      <c r="B27" s="165">
        <v>18</v>
      </c>
      <c r="C27" s="441"/>
      <c r="D27" s="442"/>
      <c r="E27" s="443"/>
      <c r="F27" s="6"/>
      <c r="G27" s="7"/>
      <c r="H27" s="8"/>
      <c r="I27" s="505"/>
      <c r="J27" s="506"/>
      <c r="K27" s="507"/>
      <c r="L27" s="9"/>
      <c r="M27" s="164">
        <f t="shared" si="0"/>
        <v>0</v>
      </c>
      <c r="N27" s="154"/>
    </row>
    <row r="28" spans="1:14" x14ac:dyDescent="0.25">
      <c r="A28" s="154"/>
      <c r="B28" s="165">
        <v>19</v>
      </c>
      <c r="C28" s="441"/>
      <c r="D28" s="442"/>
      <c r="E28" s="443"/>
      <c r="F28" s="6"/>
      <c r="G28" s="7"/>
      <c r="H28" s="8"/>
      <c r="I28" s="505"/>
      <c r="J28" s="506"/>
      <c r="K28" s="507"/>
      <c r="L28" s="9"/>
      <c r="M28" s="164">
        <f t="shared" si="0"/>
        <v>0</v>
      </c>
      <c r="N28" s="154"/>
    </row>
    <row r="29" spans="1:14" x14ac:dyDescent="0.25">
      <c r="A29" s="154"/>
      <c r="B29" s="165">
        <v>20</v>
      </c>
      <c r="C29" s="441"/>
      <c r="D29" s="442"/>
      <c r="E29" s="443"/>
      <c r="F29" s="6"/>
      <c r="G29" s="7"/>
      <c r="H29" s="8"/>
      <c r="I29" s="505"/>
      <c r="J29" s="506"/>
      <c r="K29" s="507"/>
      <c r="L29" s="9"/>
      <c r="M29" s="164">
        <f t="shared" si="0"/>
        <v>0</v>
      </c>
      <c r="N29" s="154"/>
    </row>
    <row r="30" spans="1:14" x14ac:dyDescent="0.25">
      <c r="A30" s="154"/>
      <c r="B30" s="165">
        <v>21</v>
      </c>
      <c r="C30" s="441"/>
      <c r="D30" s="442"/>
      <c r="E30" s="443"/>
      <c r="F30" s="6"/>
      <c r="G30" s="7"/>
      <c r="H30" s="8"/>
      <c r="I30" s="505"/>
      <c r="J30" s="506"/>
      <c r="K30" s="507"/>
      <c r="L30" s="9"/>
      <c r="M30" s="164">
        <f t="shared" si="0"/>
        <v>0</v>
      </c>
      <c r="N30" s="154"/>
    </row>
    <row r="31" spans="1:14" x14ac:dyDescent="0.25">
      <c r="A31" s="154"/>
      <c r="B31" s="165">
        <v>22</v>
      </c>
      <c r="C31" s="441"/>
      <c r="D31" s="442"/>
      <c r="E31" s="443"/>
      <c r="F31" s="6"/>
      <c r="G31" s="7"/>
      <c r="H31" s="8"/>
      <c r="I31" s="505"/>
      <c r="J31" s="506"/>
      <c r="K31" s="507"/>
      <c r="L31" s="9"/>
      <c r="M31" s="164">
        <f t="shared" si="0"/>
        <v>0</v>
      </c>
      <c r="N31" s="154"/>
    </row>
    <row r="32" spans="1:14" x14ac:dyDescent="0.25">
      <c r="A32" s="154"/>
      <c r="B32" s="165">
        <v>23</v>
      </c>
      <c r="C32" s="444"/>
      <c r="D32" s="441"/>
      <c r="E32" s="445"/>
      <c r="F32" s="6"/>
      <c r="G32" s="7"/>
      <c r="H32" s="8"/>
      <c r="I32" s="505"/>
      <c r="J32" s="506"/>
      <c r="K32" s="507"/>
      <c r="L32" s="9"/>
      <c r="M32" s="164">
        <f t="shared" si="0"/>
        <v>0</v>
      </c>
      <c r="N32" s="154"/>
    </row>
    <row r="33" spans="1:14" x14ac:dyDescent="0.25">
      <c r="A33" s="154"/>
      <c r="B33" s="165">
        <v>24</v>
      </c>
      <c r="C33" s="444"/>
      <c r="D33" s="441"/>
      <c r="E33" s="445"/>
      <c r="F33" s="6"/>
      <c r="G33" s="7"/>
      <c r="H33" s="8"/>
      <c r="I33" s="505"/>
      <c r="J33" s="506"/>
      <c r="K33" s="507"/>
      <c r="L33" s="9"/>
      <c r="M33" s="164">
        <f t="shared" si="0"/>
        <v>0</v>
      </c>
      <c r="N33" s="154"/>
    </row>
    <row r="34" spans="1:14" x14ac:dyDescent="0.25">
      <c r="A34" s="154"/>
      <c r="B34" s="165">
        <v>25</v>
      </c>
      <c r="C34" s="444"/>
      <c r="D34" s="441"/>
      <c r="E34" s="445"/>
      <c r="F34" s="6"/>
      <c r="G34" s="7"/>
      <c r="H34" s="8"/>
      <c r="I34" s="505"/>
      <c r="J34" s="506"/>
      <c r="K34" s="507"/>
      <c r="L34" s="9"/>
      <c r="M34" s="164">
        <f t="shared" si="0"/>
        <v>0</v>
      </c>
      <c r="N34" s="154"/>
    </row>
    <row r="35" spans="1:14" x14ac:dyDescent="0.25">
      <c r="A35" s="154"/>
      <c r="B35" s="165">
        <v>26</v>
      </c>
      <c r="C35" s="444"/>
      <c r="D35" s="441"/>
      <c r="E35" s="445"/>
      <c r="F35" s="6"/>
      <c r="G35" s="7"/>
      <c r="H35" s="8"/>
      <c r="I35" s="505"/>
      <c r="J35" s="506"/>
      <c r="K35" s="507"/>
      <c r="L35" s="9"/>
      <c r="M35" s="164">
        <f t="shared" si="0"/>
        <v>0</v>
      </c>
      <c r="N35" s="154"/>
    </row>
    <row r="36" spans="1:14" x14ac:dyDescent="0.25">
      <c r="A36" s="154"/>
      <c r="B36" s="165">
        <v>27</v>
      </c>
      <c r="C36" s="444"/>
      <c r="D36" s="441"/>
      <c r="E36" s="445"/>
      <c r="F36" s="6"/>
      <c r="G36" s="7"/>
      <c r="H36" s="8"/>
      <c r="I36" s="505"/>
      <c r="J36" s="506"/>
      <c r="K36" s="507"/>
      <c r="L36" s="9"/>
      <c r="M36" s="164">
        <f t="shared" si="0"/>
        <v>0</v>
      </c>
      <c r="N36" s="154"/>
    </row>
    <row r="37" spans="1:14" x14ac:dyDescent="0.25">
      <c r="A37" s="154"/>
      <c r="B37" s="165">
        <v>28</v>
      </c>
      <c r="C37" s="444"/>
      <c r="D37" s="441"/>
      <c r="E37" s="445"/>
      <c r="F37" s="6"/>
      <c r="G37" s="7"/>
      <c r="H37" s="8"/>
      <c r="I37" s="505"/>
      <c r="J37" s="506"/>
      <c r="K37" s="507"/>
      <c r="L37" s="9"/>
      <c r="M37" s="164">
        <f t="shared" si="0"/>
        <v>0</v>
      </c>
      <c r="N37" s="154"/>
    </row>
    <row r="38" spans="1:14" x14ac:dyDescent="0.25">
      <c r="A38" s="154"/>
      <c r="B38" s="165">
        <v>29</v>
      </c>
      <c r="C38" s="441"/>
      <c r="D38" s="442"/>
      <c r="E38" s="443"/>
      <c r="F38" s="6"/>
      <c r="G38" s="7"/>
      <c r="H38" s="8"/>
      <c r="I38" s="505"/>
      <c r="J38" s="506"/>
      <c r="K38" s="507"/>
      <c r="L38" s="9"/>
      <c r="M38" s="164">
        <f t="shared" si="0"/>
        <v>0</v>
      </c>
      <c r="N38" s="154"/>
    </row>
    <row r="39" spans="1:14" x14ac:dyDescent="0.25">
      <c r="A39" s="154"/>
      <c r="B39" s="165">
        <v>30</v>
      </c>
      <c r="C39" s="441"/>
      <c r="D39" s="442"/>
      <c r="E39" s="443"/>
      <c r="F39" s="6"/>
      <c r="G39" s="7"/>
      <c r="H39" s="8"/>
      <c r="I39" s="505"/>
      <c r="J39" s="506"/>
      <c r="K39" s="507"/>
      <c r="L39" s="9"/>
      <c r="M39" s="164">
        <f t="shared" si="0"/>
        <v>0</v>
      </c>
      <c r="N39" s="154"/>
    </row>
    <row r="40" spans="1:14" x14ac:dyDescent="0.25">
      <c r="A40" s="154"/>
      <c r="B40" s="165">
        <v>31</v>
      </c>
      <c r="C40" s="441"/>
      <c r="D40" s="442"/>
      <c r="E40" s="443"/>
      <c r="F40" s="6"/>
      <c r="G40" s="7"/>
      <c r="H40" s="8"/>
      <c r="I40" s="505"/>
      <c r="J40" s="506"/>
      <c r="K40" s="507"/>
      <c r="L40" s="9"/>
      <c r="M40" s="164">
        <f t="shared" si="0"/>
        <v>0</v>
      </c>
      <c r="N40" s="154"/>
    </row>
    <row r="41" spans="1:14" x14ac:dyDescent="0.25">
      <c r="A41" s="154"/>
      <c r="B41" s="165">
        <v>32</v>
      </c>
      <c r="C41" s="441"/>
      <c r="D41" s="442"/>
      <c r="E41" s="443"/>
      <c r="F41" s="6"/>
      <c r="G41" s="7"/>
      <c r="H41" s="8"/>
      <c r="I41" s="505"/>
      <c r="J41" s="506"/>
      <c r="K41" s="507"/>
      <c r="L41" s="9"/>
      <c r="M41" s="164">
        <f t="shared" si="0"/>
        <v>0</v>
      </c>
      <c r="N41" s="154"/>
    </row>
    <row r="42" spans="1:14" x14ac:dyDescent="0.25">
      <c r="A42" s="154"/>
      <c r="B42" s="165">
        <v>33</v>
      </c>
      <c r="C42" s="441"/>
      <c r="D42" s="442"/>
      <c r="E42" s="443"/>
      <c r="F42" s="6"/>
      <c r="G42" s="7"/>
      <c r="H42" s="8"/>
      <c r="I42" s="505"/>
      <c r="J42" s="506"/>
      <c r="K42" s="507"/>
      <c r="L42" s="9"/>
      <c r="M42" s="164">
        <f t="shared" si="0"/>
        <v>0</v>
      </c>
      <c r="N42" s="154"/>
    </row>
    <row r="43" spans="1:14" x14ac:dyDescent="0.25">
      <c r="A43" s="154"/>
      <c r="B43" s="165">
        <v>34</v>
      </c>
      <c r="C43" s="441"/>
      <c r="D43" s="442"/>
      <c r="E43" s="443"/>
      <c r="F43" s="6"/>
      <c r="G43" s="7"/>
      <c r="H43" s="8"/>
      <c r="I43" s="505"/>
      <c r="J43" s="506"/>
      <c r="K43" s="507"/>
      <c r="L43" s="9"/>
      <c r="M43" s="164">
        <f t="shared" si="0"/>
        <v>0</v>
      </c>
      <c r="N43" s="154"/>
    </row>
    <row r="44" spans="1:14" x14ac:dyDescent="0.25">
      <c r="A44" s="154"/>
      <c r="B44" s="165">
        <v>35</v>
      </c>
      <c r="C44" s="441"/>
      <c r="D44" s="442"/>
      <c r="E44" s="443"/>
      <c r="F44" s="6"/>
      <c r="G44" s="7"/>
      <c r="H44" s="8"/>
      <c r="I44" s="505"/>
      <c r="J44" s="506"/>
      <c r="K44" s="507"/>
      <c r="L44" s="9"/>
      <c r="M44" s="164">
        <f t="shared" si="0"/>
        <v>0</v>
      </c>
      <c r="N44" s="154"/>
    </row>
    <row r="45" spans="1:14" ht="15.75" thickBot="1" x14ac:dyDescent="0.3">
      <c r="A45" s="166"/>
      <c r="B45" s="668"/>
      <c r="C45" s="669"/>
      <c r="D45" s="669"/>
      <c r="E45" s="670"/>
      <c r="F45" s="671"/>
      <c r="G45" s="672"/>
      <c r="H45" s="673"/>
      <c r="I45" s="674"/>
      <c r="J45" s="675"/>
      <c r="K45" s="676"/>
      <c r="L45" s="677"/>
      <c r="M45" s="365"/>
      <c r="N45" s="166"/>
    </row>
    <row r="46" spans="1:14" ht="15.75" thickBot="1" x14ac:dyDescent="0.3">
      <c r="A46" s="166"/>
      <c r="B46" s="611" t="s">
        <v>6</v>
      </c>
      <c r="C46" s="611"/>
      <c r="D46" s="611"/>
      <c r="E46" s="611"/>
      <c r="F46" s="611"/>
      <c r="G46" s="612">
        <f>SUM(G10:G44)</f>
        <v>0</v>
      </c>
      <c r="H46" s="613"/>
      <c r="I46" s="354"/>
      <c r="J46" s="355"/>
      <c r="K46" s="665" t="s">
        <v>24</v>
      </c>
      <c r="L46" s="666"/>
      <c r="M46" s="360">
        <f>ROUND(SUM(M10:M45),2)</f>
        <v>0</v>
      </c>
      <c r="N46" s="166"/>
    </row>
    <row r="47" spans="1:14" ht="7.5" customHeight="1" x14ac:dyDescent="0.25">
      <c r="A47" s="166"/>
      <c r="B47" s="170"/>
      <c r="C47" s="170"/>
      <c r="D47" s="170"/>
      <c r="E47" s="170"/>
      <c r="F47" s="170"/>
      <c r="G47" s="171"/>
      <c r="H47" s="172"/>
      <c r="I47" s="172"/>
      <c r="J47" s="172"/>
      <c r="K47" s="166"/>
      <c r="L47" s="173"/>
      <c r="M47" s="174"/>
      <c r="N47" s="166"/>
    </row>
    <row r="48" spans="1:14" ht="17.25" customHeight="1" x14ac:dyDescent="0.25">
      <c r="A48" s="166"/>
      <c r="B48" s="667" t="s">
        <v>23</v>
      </c>
      <c r="C48" s="667"/>
      <c r="D48" s="667"/>
      <c r="E48" s="667"/>
      <c r="F48" s="667"/>
      <c r="G48" s="513"/>
      <c r="H48" s="513"/>
      <c r="I48" s="513"/>
      <c r="J48" s="513"/>
      <c r="K48" s="513"/>
      <c r="L48" s="513"/>
      <c r="M48" s="350">
        <v>0</v>
      </c>
      <c r="N48" s="166"/>
    </row>
    <row r="49" spans="1:14" ht="15.75" thickBot="1" x14ac:dyDescent="0.3">
      <c r="A49" s="166"/>
      <c r="B49" s="667" t="s">
        <v>23</v>
      </c>
      <c r="C49" s="667"/>
      <c r="D49" s="667"/>
      <c r="E49" s="667"/>
      <c r="F49" s="667"/>
      <c r="G49" s="522"/>
      <c r="H49" s="522"/>
      <c r="I49" s="522"/>
      <c r="J49" s="522"/>
      <c r="K49" s="523"/>
      <c r="L49" s="523"/>
      <c r="M49" s="356">
        <v>0</v>
      </c>
      <c r="N49" s="166"/>
    </row>
    <row r="50" spans="1:14" ht="15.75" thickBot="1" x14ac:dyDescent="0.3">
      <c r="A50" s="166"/>
      <c r="B50" s="684"/>
      <c r="C50" s="685"/>
      <c r="D50" s="685"/>
      <c r="E50" s="685"/>
      <c r="F50" s="685"/>
      <c r="G50" s="685"/>
      <c r="H50" s="685"/>
      <c r="I50" s="685"/>
      <c r="J50" s="685"/>
      <c r="K50" s="686" t="s">
        <v>110</v>
      </c>
      <c r="L50" s="687"/>
      <c r="M50" s="361">
        <f>ROUND(SUM(M46+M48+M49),2)</f>
        <v>0</v>
      </c>
      <c r="N50" s="166"/>
    </row>
    <row r="51" spans="1:14" x14ac:dyDescent="0.25">
      <c r="A51" s="166"/>
      <c r="B51" s="688" t="s">
        <v>84</v>
      </c>
      <c r="C51" s="688"/>
      <c r="D51" s="688"/>
      <c r="E51" s="688"/>
      <c r="F51" s="688"/>
      <c r="G51" s="688"/>
      <c r="H51" s="688"/>
      <c r="I51" s="688"/>
      <c r="J51" s="688"/>
      <c r="K51" s="689"/>
      <c r="L51" s="689"/>
      <c r="M51" s="689"/>
      <c r="N51" s="166"/>
    </row>
    <row r="52" spans="1:14" x14ac:dyDescent="0.25">
      <c r="A52" s="166"/>
      <c r="B52" s="689"/>
      <c r="C52" s="689"/>
      <c r="D52" s="689"/>
      <c r="E52" s="689"/>
      <c r="F52" s="689"/>
      <c r="G52" s="689"/>
      <c r="H52" s="689"/>
      <c r="I52" s="689"/>
      <c r="J52" s="689"/>
      <c r="K52" s="689"/>
      <c r="L52" s="689"/>
      <c r="M52" s="689"/>
      <c r="N52" s="166"/>
    </row>
    <row r="53" spans="1:14" ht="15" customHeight="1" x14ac:dyDescent="0.25">
      <c r="A53" s="166"/>
      <c r="B53" s="689"/>
      <c r="C53" s="689"/>
      <c r="D53" s="689"/>
      <c r="E53" s="689"/>
      <c r="F53" s="689"/>
      <c r="G53" s="689"/>
      <c r="H53" s="689"/>
      <c r="I53" s="689"/>
      <c r="J53" s="689"/>
      <c r="K53" s="689"/>
      <c r="L53" s="689"/>
      <c r="M53" s="689"/>
      <c r="N53" s="166"/>
    </row>
    <row r="54" spans="1:14" x14ac:dyDescent="0.25">
      <c r="A54" s="166"/>
      <c r="B54" s="689"/>
      <c r="C54" s="689"/>
      <c r="D54" s="689"/>
      <c r="E54" s="689"/>
      <c r="F54" s="689"/>
      <c r="G54" s="689"/>
      <c r="H54" s="689"/>
      <c r="I54" s="689"/>
      <c r="J54" s="689"/>
      <c r="K54" s="689"/>
      <c r="L54" s="689"/>
      <c r="M54" s="689"/>
      <c r="N54" s="166"/>
    </row>
    <row r="55" spans="1:14" x14ac:dyDescent="0.25">
      <c r="A55" s="166"/>
      <c r="B55" s="689"/>
      <c r="C55" s="689"/>
      <c r="D55" s="689"/>
      <c r="E55" s="689"/>
      <c r="F55" s="689"/>
      <c r="G55" s="689"/>
      <c r="H55" s="689"/>
      <c r="I55" s="689"/>
      <c r="J55" s="689"/>
      <c r="K55" s="689"/>
      <c r="L55" s="689"/>
      <c r="M55" s="689"/>
      <c r="N55" s="166"/>
    </row>
    <row r="56" spans="1:14" ht="15" customHeight="1" x14ac:dyDescent="0.25">
      <c r="A56" s="166"/>
      <c r="B56" s="690" t="s">
        <v>68</v>
      </c>
      <c r="C56" s="690"/>
      <c r="D56" s="690"/>
      <c r="E56" s="690"/>
      <c r="F56" s="690"/>
      <c r="G56" s="690"/>
      <c r="H56" s="690"/>
      <c r="I56" s="690"/>
      <c r="J56" s="690"/>
      <c r="K56" s="690"/>
      <c r="L56" s="690"/>
      <c r="M56" s="690"/>
      <c r="N56" s="166"/>
    </row>
    <row r="57" spans="1:14" ht="15" customHeight="1" x14ac:dyDescent="0.25">
      <c r="A57" s="166"/>
      <c r="B57" s="690"/>
      <c r="C57" s="690"/>
      <c r="D57" s="690"/>
      <c r="E57" s="690"/>
      <c r="F57" s="690"/>
      <c r="G57" s="690"/>
      <c r="H57" s="690"/>
      <c r="I57" s="690"/>
      <c r="J57" s="690"/>
      <c r="K57" s="690"/>
      <c r="L57" s="690"/>
      <c r="M57" s="690"/>
      <c r="N57" s="166"/>
    </row>
    <row r="58" spans="1:14" x14ac:dyDescent="0.25">
      <c r="A58" s="166"/>
      <c r="B58" s="691" t="s">
        <v>17</v>
      </c>
      <c r="C58" s="691"/>
      <c r="D58" s="692"/>
      <c r="E58" s="693"/>
      <c r="F58" s="693"/>
      <c r="G58" s="693"/>
      <c r="H58" s="693"/>
      <c r="I58" s="693"/>
      <c r="J58" s="362" t="s">
        <v>18</v>
      </c>
      <c r="K58" s="692"/>
      <c r="L58" s="693"/>
      <c r="M58" s="693"/>
      <c r="N58" s="166"/>
    </row>
    <row r="59" spans="1:14" x14ac:dyDescent="0.25">
      <c r="A59" s="166"/>
      <c r="B59" s="154"/>
      <c r="C59" s="678"/>
      <c r="D59" s="678"/>
      <c r="E59" s="678"/>
      <c r="F59" s="678"/>
      <c r="G59" s="678"/>
      <c r="H59" s="678"/>
      <c r="I59" s="363"/>
      <c r="J59" s="363"/>
      <c r="K59" s="363"/>
      <c r="L59" s="363"/>
      <c r="M59" s="154"/>
      <c r="N59" s="166"/>
    </row>
    <row r="60" spans="1:14" x14ac:dyDescent="0.25">
      <c r="A60" s="166"/>
      <c r="B60" s="679" t="s">
        <v>19</v>
      </c>
      <c r="C60" s="679"/>
      <c r="D60" s="680"/>
      <c r="E60" s="681"/>
      <c r="F60" s="681"/>
      <c r="G60" s="681"/>
      <c r="H60" s="681"/>
      <c r="I60" s="681"/>
      <c r="J60" s="681"/>
      <c r="K60" s="364" t="s">
        <v>16</v>
      </c>
      <c r="L60" s="682"/>
      <c r="M60" s="683"/>
      <c r="N60" s="166"/>
    </row>
    <row r="61" spans="1:14" x14ac:dyDescent="0.25">
      <c r="A61" s="166"/>
      <c r="B61" s="166"/>
      <c r="C61" s="166"/>
      <c r="D61" s="166"/>
      <c r="E61" s="166"/>
      <c r="F61" s="166"/>
      <c r="G61" s="166"/>
      <c r="H61" s="166"/>
      <c r="I61" s="166"/>
      <c r="J61" s="166"/>
      <c r="K61" s="166"/>
      <c r="L61" s="166"/>
      <c r="M61" s="178" t="s">
        <v>111</v>
      </c>
      <c r="N61" s="166"/>
    </row>
  </sheetData>
  <sheetProtection algorithmName="SHA-512" hashValue="unCzvrC9aEQcnw5cMopBMfiJJtkIeDgVb6wv11Ywkv1DJ0QXB2X88TDLpIr9RYA1kB/n3jhJCX6z8MZyTDpyeQ==" saltValue="VRbhld0njTwJxfxzdESs2A==" spinCount="100000" sheet="1" selectLockedCells="1"/>
  <mergeCells count="107">
    <mergeCell ref="C59:H59"/>
    <mergeCell ref="B60:C60"/>
    <mergeCell ref="D60:J60"/>
    <mergeCell ref="L60:M60"/>
    <mergeCell ref="B50:J50"/>
    <mergeCell ref="K50:L50"/>
    <mergeCell ref="B51:M55"/>
    <mergeCell ref="B56:M57"/>
    <mergeCell ref="B58:C58"/>
    <mergeCell ref="D58:I58"/>
    <mergeCell ref="K58:M58"/>
    <mergeCell ref="B46:F46"/>
    <mergeCell ref="G46:H46"/>
    <mergeCell ref="K46:L46"/>
    <mergeCell ref="B48:F48"/>
    <mergeCell ref="G48:L48"/>
    <mergeCell ref="B49:F49"/>
    <mergeCell ref="G49:L49"/>
    <mergeCell ref="C43:E43"/>
    <mergeCell ref="I43:K43"/>
    <mergeCell ref="C44:E44"/>
    <mergeCell ref="I44:K44"/>
    <mergeCell ref="B45:E45"/>
    <mergeCell ref="F45:H45"/>
    <mergeCell ref="I45:L45"/>
    <mergeCell ref="C40:E40"/>
    <mergeCell ref="I40:K40"/>
    <mergeCell ref="C41:E41"/>
    <mergeCell ref="I41:K41"/>
    <mergeCell ref="C42:E42"/>
    <mergeCell ref="I42:K42"/>
    <mergeCell ref="C37:E37"/>
    <mergeCell ref="I37:K37"/>
    <mergeCell ref="C38:E38"/>
    <mergeCell ref="I38:K38"/>
    <mergeCell ref="C39:E39"/>
    <mergeCell ref="I39:K39"/>
    <mergeCell ref="C34:E34"/>
    <mergeCell ref="I34:K34"/>
    <mergeCell ref="C35:E35"/>
    <mergeCell ref="I35:K35"/>
    <mergeCell ref="C36:E36"/>
    <mergeCell ref="I36:K36"/>
    <mergeCell ref="C31:E31"/>
    <mergeCell ref="I31:K31"/>
    <mergeCell ref="C32:E32"/>
    <mergeCell ref="I32:K32"/>
    <mergeCell ref="C33:E33"/>
    <mergeCell ref="I33:K33"/>
    <mergeCell ref="C28:E28"/>
    <mergeCell ref="I28:K28"/>
    <mergeCell ref="C29:E29"/>
    <mergeCell ref="I29:K29"/>
    <mergeCell ref="C30:E30"/>
    <mergeCell ref="I30:K30"/>
    <mergeCell ref="C25:E25"/>
    <mergeCell ref="I25:K25"/>
    <mergeCell ref="C26:E26"/>
    <mergeCell ref="I26:K26"/>
    <mergeCell ref="C27:E27"/>
    <mergeCell ref="I27:K27"/>
    <mergeCell ref="C22:E22"/>
    <mergeCell ref="I22:K22"/>
    <mergeCell ref="C23:E23"/>
    <mergeCell ref="I23:K23"/>
    <mergeCell ref="C24:E24"/>
    <mergeCell ref="I24:K24"/>
    <mergeCell ref="C19:E19"/>
    <mergeCell ref="I19:K19"/>
    <mergeCell ref="C20:E20"/>
    <mergeCell ref="I20:K20"/>
    <mergeCell ref="C21:E21"/>
    <mergeCell ref="I21:K21"/>
    <mergeCell ref="C16:E16"/>
    <mergeCell ref="I16:K16"/>
    <mergeCell ref="C17:E17"/>
    <mergeCell ref="I17:K17"/>
    <mergeCell ref="C18:E18"/>
    <mergeCell ref="I18:K18"/>
    <mergeCell ref="C13:E13"/>
    <mergeCell ref="I13:K13"/>
    <mergeCell ref="C14:E14"/>
    <mergeCell ref="I14:K14"/>
    <mergeCell ref="C15:E15"/>
    <mergeCell ref="I15:K15"/>
    <mergeCell ref="C11:E11"/>
    <mergeCell ref="I11:K11"/>
    <mergeCell ref="C12:E12"/>
    <mergeCell ref="I12:K12"/>
    <mergeCell ref="B6:E6"/>
    <mergeCell ref="C7:M7"/>
    <mergeCell ref="B8:E9"/>
    <mergeCell ref="F8:F9"/>
    <mergeCell ref="G8:G9"/>
    <mergeCell ref="H8:H9"/>
    <mergeCell ref="I8:K9"/>
    <mergeCell ref="L8:L9"/>
    <mergeCell ref="M8:M9"/>
    <mergeCell ref="A1:M1"/>
    <mergeCell ref="A2:M2"/>
    <mergeCell ref="E3:J4"/>
    <mergeCell ref="B4:D4"/>
    <mergeCell ref="L4:M4"/>
    <mergeCell ref="C5:M5"/>
    <mergeCell ref="P8:S8"/>
    <mergeCell ref="C10:E10"/>
    <mergeCell ref="I10:K10"/>
  </mergeCells>
  <printOptions horizontalCentered="1" verticalCentered="1"/>
  <pageMargins left="0.25" right="0.25" top="0.75" bottom="0.75" header="0.3" footer="0.3"/>
  <pageSetup scale="78" orientation="portrait" blackAndWhite="1"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D366F-51CB-425A-9E2E-44B10E126018}">
  <sheetPr>
    <tabColor theme="5" tint="0.59999389629810485"/>
    <pageSetUpPr fitToPage="1"/>
  </sheetPr>
  <dimension ref="A1:P63"/>
  <sheetViews>
    <sheetView showGridLines="0" showRowColHeaders="0" zoomScale="140" zoomScaleNormal="140" workbookViewId="0">
      <selection activeCell="E23" sqref="E23:F23"/>
    </sheetView>
  </sheetViews>
  <sheetFormatPr defaultRowHeight="12.75" x14ac:dyDescent="0.2"/>
  <cols>
    <col min="1" max="1" width="1.42578125" style="1" customWidth="1"/>
    <col min="2" max="2" width="4.5703125" style="1" customWidth="1"/>
    <col min="3" max="3" width="13.85546875" style="1" customWidth="1"/>
    <col min="4" max="4" width="11.7109375" style="1" customWidth="1"/>
    <col min="5" max="5" width="9.7109375" style="1" bestFit="1" customWidth="1"/>
    <col min="6" max="6" width="9.140625" style="1" bestFit="1" customWidth="1"/>
    <col min="7" max="7" width="12" style="1" customWidth="1"/>
    <col min="8" max="8" width="11.5703125" style="1" customWidth="1"/>
    <col min="9" max="9" width="9.7109375" style="1" bestFit="1" customWidth="1"/>
    <col min="10" max="10" width="9.140625" style="1"/>
    <col min="11" max="11" width="1.42578125" style="1" customWidth="1"/>
    <col min="12" max="257" width="9.140625" style="1"/>
    <col min="258" max="258" width="4.5703125" style="1" customWidth="1"/>
    <col min="259" max="259" width="13.85546875" style="1" customWidth="1"/>
    <col min="260" max="260" width="11.7109375" style="1" customWidth="1"/>
    <col min="261" max="261" width="9.7109375" style="1" bestFit="1" customWidth="1"/>
    <col min="262" max="262" width="9.140625" style="1" bestFit="1" customWidth="1"/>
    <col min="263" max="263" width="12" style="1" customWidth="1"/>
    <col min="264" max="264" width="11.5703125" style="1" customWidth="1"/>
    <col min="265" max="265" width="9.7109375" style="1" bestFit="1" customWidth="1"/>
    <col min="266" max="513" width="9.140625" style="1"/>
    <col min="514" max="514" width="4.5703125" style="1" customWidth="1"/>
    <col min="515" max="515" width="13.85546875" style="1" customWidth="1"/>
    <col min="516" max="516" width="11.7109375" style="1" customWidth="1"/>
    <col min="517" max="517" width="9.7109375" style="1" bestFit="1" customWidth="1"/>
    <col min="518" max="518" width="9.140625" style="1" bestFit="1" customWidth="1"/>
    <col min="519" max="519" width="12" style="1" customWidth="1"/>
    <col min="520" max="520" width="11.5703125" style="1" customWidth="1"/>
    <col min="521" max="521" width="9.7109375" style="1" bestFit="1" customWidth="1"/>
    <col min="522" max="769" width="9.140625" style="1"/>
    <col min="770" max="770" width="4.5703125" style="1" customWidth="1"/>
    <col min="771" max="771" width="13.85546875" style="1" customWidth="1"/>
    <col min="772" max="772" width="11.7109375" style="1" customWidth="1"/>
    <col min="773" max="773" width="9.7109375" style="1" bestFit="1" customWidth="1"/>
    <col min="774" max="774" width="9.140625" style="1" bestFit="1" customWidth="1"/>
    <col min="775" max="775" width="12" style="1" customWidth="1"/>
    <col min="776" max="776" width="11.5703125" style="1" customWidth="1"/>
    <col min="777" max="777" width="9.7109375" style="1" bestFit="1" customWidth="1"/>
    <col min="778" max="1025" width="9.140625" style="1"/>
    <col min="1026" max="1026" width="4.5703125" style="1" customWidth="1"/>
    <col min="1027" max="1027" width="13.85546875" style="1" customWidth="1"/>
    <col min="1028" max="1028" width="11.7109375" style="1" customWidth="1"/>
    <col min="1029" max="1029" width="9.7109375" style="1" bestFit="1" customWidth="1"/>
    <col min="1030" max="1030" width="9.140625" style="1" bestFit="1" customWidth="1"/>
    <col min="1031" max="1031" width="12" style="1" customWidth="1"/>
    <col min="1032" max="1032" width="11.5703125" style="1" customWidth="1"/>
    <col min="1033" max="1033" width="9.7109375" style="1" bestFit="1" customWidth="1"/>
    <col min="1034" max="1281" width="9.140625" style="1"/>
    <col min="1282" max="1282" width="4.5703125" style="1" customWidth="1"/>
    <col min="1283" max="1283" width="13.85546875" style="1" customWidth="1"/>
    <col min="1284" max="1284" width="11.7109375" style="1" customWidth="1"/>
    <col min="1285" max="1285" width="9.7109375" style="1" bestFit="1" customWidth="1"/>
    <col min="1286" max="1286" width="9.140625" style="1" bestFit="1" customWidth="1"/>
    <col min="1287" max="1287" width="12" style="1" customWidth="1"/>
    <col min="1288" max="1288" width="11.5703125" style="1" customWidth="1"/>
    <col min="1289" max="1289" width="9.7109375" style="1" bestFit="1" customWidth="1"/>
    <col min="1290" max="1537" width="9.140625" style="1"/>
    <col min="1538" max="1538" width="4.5703125" style="1" customWidth="1"/>
    <col min="1539" max="1539" width="13.85546875" style="1" customWidth="1"/>
    <col min="1540" max="1540" width="11.7109375" style="1" customWidth="1"/>
    <col min="1541" max="1541" width="9.7109375" style="1" bestFit="1" customWidth="1"/>
    <col min="1542" max="1542" width="9.140625" style="1" bestFit="1" customWidth="1"/>
    <col min="1543" max="1543" width="12" style="1" customWidth="1"/>
    <col min="1544" max="1544" width="11.5703125" style="1" customWidth="1"/>
    <col min="1545" max="1545" width="9.7109375" style="1" bestFit="1" customWidth="1"/>
    <col min="1546" max="1793" width="9.140625" style="1"/>
    <col min="1794" max="1794" width="4.5703125" style="1" customWidth="1"/>
    <col min="1795" max="1795" width="13.85546875" style="1" customWidth="1"/>
    <col min="1796" max="1796" width="11.7109375" style="1" customWidth="1"/>
    <col min="1797" max="1797" width="9.7109375" style="1" bestFit="1" customWidth="1"/>
    <col min="1798" max="1798" width="9.140625" style="1" bestFit="1" customWidth="1"/>
    <col min="1799" max="1799" width="12" style="1" customWidth="1"/>
    <col min="1800" max="1800" width="11.5703125" style="1" customWidth="1"/>
    <col min="1801" max="1801" width="9.7109375" style="1" bestFit="1" customWidth="1"/>
    <col min="1802" max="2049" width="9.140625" style="1"/>
    <col min="2050" max="2050" width="4.5703125" style="1" customWidth="1"/>
    <col min="2051" max="2051" width="13.85546875" style="1" customWidth="1"/>
    <col min="2052" max="2052" width="11.7109375" style="1" customWidth="1"/>
    <col min="2053" max="2053" width="9.7109375" style="1" bestFit="1" customWidth="1"/>
    <col min="2054" max="2054" width="9.140625" style="1" bestFit="1" customWidth="1"/>
    <col min="2055" max="2055" width="12" style="1" customWidth="1"/>
    <col min="2056" max="2056" width="11.5703125" style="1" customWidth="1"/>
    <col min="2057" max="2057" width="9.7109375" style="1" bestFit="1" customWidth="1"/>
    <col min="2058" max="2305" width="9.140625" style="1"/>
    <col min="2306" max="2306" width="4.5703125" style="1" customWidth="1"/>
    <col min="2307" max="2307" width="13.85546875" style="1" customWidth="1"/>
    <col min="2308" max="2308" width="11.7109375" style="1" customWidth="1"/>
    <col min="2309" max="2309" width="9.7109375" style="1" bestFit="1" customWidth="1"/>
    <col min="2310" max="2310" width="9.140625" style="1" bestFit="1" customWidth="1"/>
    <col min="2311" max="2311" width="12" style="1" customWidth="1"/>
    <col min="2312" max="2312" width="11.5703125" style="1" customWidth="1"/>
    <col min="2313" max="2313" width="9.7109375" style="1" bestFit="1" customWidth="1"/>
    <col min="2314" max="2561" width="9.140625" style="1"/>
    <col min="2562" max="2562" width="4.5703125" style="1" customWidth="1"/>
    <col min="2563" max="2563" width="13.85546875" style="1" customWidth="1"/>
    <col min="2564" max="2564" width="11.7109375" style="1" customWidth="1"/>
    <col min="2565" max="2565" width="9.7109375" style="1" bestFit="1" customWidth="1"/>
    <col min="2566" max="2566" width="9.140625" style="1" bestFit="1" customWidth="1"/>
    <col min="2567" max="2567" width="12" style="1" customWidth="1"/>
    <col min="2568" max="2568" width="11.5703125" style="1" customWidth="1"/>
    <col min="2569" max="2569" width="9.7109375" style="1" bestFit="1" customWidth="1"/>
    <col min="2570" max="2817" width="9.140625" style="1"/>
    <col min="2818" max="2818" width="4.5703125" style="1" customWidth="1"/>
    <col min="2819" max="2819" width="13.85546875" style="1" customWidth="1"/>
    <col min="2820" max="2820" width="11.7109375" style="1" customWidth="1"/>
    <col min="2821" max="2821" width="9.7109375" style="1" bestFit="1" customWidth="1"/>
    <col min="2822" max="2822" width="9.140625" style="1" bestFit="1" customWidth="1"/>
    <col min="2823" max="2823" width="12" style="1" customWidth="1"/>
    <col min="2824" max="2824" width="11.5703125" style="1" customWidth="1"/>
    <col min="2825" max="2825" width="9.7109375" style="1" bestFit="1" customWidth="1"/>
    <col min="2826" max="3073" width="9.140625" style="1"/>
    <col min="3074" max="3074" width="4.5703125" style="1" customWidth="1"/>
    <col min="3075" max="3075" width="13.85546875" style="1" customWidth="1"/>
    <col min="3076" max="3076" width="11.7109375" style="1" customWidth="1"/>
    <col min="3077" max="3077" width="9.7109375" style="1" bestFit="1" customWidth="1"/>
    <col min="3078" max="3078" width="9.140625" style="1" bestFit="1" customWidth="1"/>
    <col min="3079" max="3079" width="12" style="1" customWidth="1"/>
    <col min="3080" max="3080" width="11.5703125" style="1" customWidth="1"/>
    <col min="3081" max="3081" width="9.7109375" style="1" bestFit="1" customWidth="1"/>
    <col min="3082" max="3329" width="9.140625" style="1"/>
    <col min="3330" max="3330" width="4.5703125" style="1" customWidth="1"/>
    <col min="3331" max="3331" width="13.85546875" style="1" customWidth="1"/>
    <col min="3332" max="3332" width="11.7109375" style="1" customWidth="1"/>
    <col min="3333" max="3333" width="9.7109375" style="1" bestFit="1" customWidth="1"/>
    <col min="3334" max="3334" width="9.140625" style="1" bestFit="1" customWidth="1"/>
    <col min="3335" max="3335" width="12" style="1" customWidth="1"/>
    <col min="3336" max="3336" width="11.5703125" style="1" customWidth="1"/>
    <col min="3337" max="3337" width="9.7109375" style="1" bestFit="1" customWidth="1"/>
    <col min="3338" max="3585" width="9.140625" style="1"/>
    <col min="3586" max="3586" width="4.5703125" style="1" customWidth="1"/>
    <col min="3587" max="3587" width="13.85546875" style="1" customWidth="1"/>
    <col min="3588" max="3588" width="11.7109375" style="1" customWidth="1"/>
    <col min="3589" max="3589" width="9.7109375" style="1" bestFit="1" customWidth="1"/>
    <col min="3590" max="3590" width="9.140625" style="1" bestFit="1" customWidth="1"/>
    <col min="3591" max="3591" width="12" style="1" customWidth="1"/>
    <col min="3592" max="3592" width="11.5703125" style="1" customWidth="1"/>
    <col min="3593" max="3593" width="9.7109375" style="1" bestFit="1" customWidth="1"/>
    <col min="3594" max="3841" width="9.140625" style="1"/>
    <col min="3842" max="3842" width="4.5703125" style="1" customWidth="1"/>
    <col min="3843" max="3843" width="13.85546875" style="1" customWidth="1"/>
    <col min="3844" max="3844" width="11.7109375" style="1" customWidth="1"/>
    <col min="3845" max="3845" width="9.7109375" style="1" bestFit="1" customWidth="1"/>
    <col min="3846" max="3846" width="9.140625" style="1" bestFit="1" customWidth="1"/>
    <col min="3847" max="3847" width="12" style="1" customWidth="1"/>
    <col min="3848" max="3848" width="11.5703125" style="1" customWidth="1"/>
    <col min="3849" max="3849" width="9.7109375" style="1" bestFit="1" customWidth="1"/>
    <col min="3850" max="4097" width="9.140625" style="1"/>
    <col min="4098" max="4098" width="4.5703125" style="1" customWidth="1"/>
    <col min="4099" max="4099" width="13.85546875" style="1" customWidth="1"/>
    <col min="4100" max="4100" width="11.7109375" style="1" customWidth="1"/>
    <col min="4101" max="4101" width="9.7109375" style="1" bestFit="1" customWidth="1"/>
    <col min="4102" max="4102" width="9.140625" style="1" bestFit="1" customWidth="1"/>
    <col min="4103" max="4103" width="12" style="1" customWidth="1"/>
    <col min="4104" max="4104" width="11.5703125" style="1" customWidth="1"/>
    <col min="4105" max="4105" width="9.7109375" style="1" bestFit="1" customWidth="1"/>
    <col min="4106" max="4353" width="9.140625" style="1"/>
    <col min="4354" max="4354" width="4.5703125" style="1" customWidth="1"/>
    <col min="4355" max="4355" width="13.85546875" style="1" customWidth="1"/>
    <col min="4356" max="4356" width="11.7109375" style="1" customWidth="1"/>
    <col min="4357" max="4357" width="9.7109375" style="1" bestFit="1" customWidth="1"/>
    <col min="4358" max="4358" width="9.140625" style="1" bestFit="1" customWidth="1"/>
    <col min="4359" max="4359" width="12" style="1" customWidth="1"/>
    <col min="4360" max="4360" width="11.5703125" style="1" customWidth="1"/>
    <col min="4361" max="4361" width="9.7109375" style="1" bestFit="1" customWidth="1"/>
    <col min="4362" max="4609" width="9.140625" style="1"/>
    <col min="4610" max="4610" width="4.5703125" style="1" customWidth="1"/>
    <col min="4611" max="4611" width="13.85546875" style="1" customWidth="1"/>
    <col min="4612" max="4612" width="11.7109375" style="1" customWidth="1"/>
    <col min="4613" max="4613" width="9.7109375" style="1" bestFit="1" customWidth="1"/>
    <col min="4614" max="4614" width="9.140625" style="1" bestFit="1" customWidth="1"/>
    <col min="4615" max="4615" width="12" style="1" customWidth="1"/>
    <col min="4616" max="4616" width="11.5703125" style="1" customWidth="1"/>
    <col min="4617" max="4617" width="9.7109375" style="1" bestFit="1" customWidth="1"/>
    <col min="4618" max="4865" width="9.140625" style="1"/>
    <col min="4866" max="4866" width="4.5703125" style="1" customWidth="1"/>
    <col min="4867" max="4867" width="13.85546875" style="1" customWidth="1"/>
    <col min="4868" max="4868" width="11.7109375" style="1" customWidth="1"/>
    <col min="4869" max="4869" width="9.7109375" style="1" bestFit="1" customWidth="1"/>
    <col min="4870" max="4870" width="9.140625" style="1" bestFit="1" customWidth="1"/>
    <col min="4871" max="4871" width="12" style="1" customWidth="1"/>
    <col min="4872" max="4872" width="11.5703125" style="1" customWidth="1"/>
    <col min="4873" max="4873" width="9.7109375" style="1" bestFit="1" customWidth="1"/>
    <col min="4874" max="5121" width="9.140625" style="1"/>
    <col min="5122" max="5122" width="4.5703125" style="1" customWidth="1"/>
    <col min="5123" max="5123" width="13.85546875" style="1" customWidth="1"/>
    <col min="5124" max="5124" width="11.7109375" style="1" customWidth="1"/>
    <col min="5125" max="5125" width="9.7109375" style="1" bestFit="1" customWidth="1"/>
    <col min="5126" max="5126" width="9.140625" style="1" bestFit="1" customWidth="1"/>
    <col min="5127" max="5127" width="12" style="1" customWidth="1"/>
    <col min="5128" max="5128" width="11.5703125" style="1" customWidth="1"/>
    <col min="5129" max="5129" width="9.7109375" style="1" bestFit="1" customWidth="1"/>
    <col min="5130" max="5377" width="9.140625" style="1"/>
    <col min="5378" max="5378" width="4.5703125" style="1" customWidth="1"/>
    <col min="5379" max="5379" width="13.85546875" style="1" customWidth="1"/>
    <col min="5380" max="5380" width="11.7109375" style="1" customWidth="1"/>
    <col min="5381" max="5381" width="9.7109375" style="1" bestFit="1" customWidth="1"/>
    <col min="5382" max="5382" width="9.140625" style="1" bestFit="1" customWidth="1"/>
    <col min="5383" max="5383" width="12" style="1" customWidth="1"/>
    <col min="5384" max="5384" width="11.5703125" style="1" customWidth="1"/>
    <col min="5385" max="5385" width="9.7109375" style="1" bestFit="1" customWidth="1"/>
    <col min="5386" max="5633" width="9.140625" style="1"/>
    <col min="5634" max="5634" width="4.5703125" style="1" customWidth="1"/>
    <col min="5635" max="5635" width="13.85546875" style="1" customWidth="1"/>
    <col min="5636" max="5636" width="11.7109375" style="1" customWidth="1"/>
    <col min="5637" max="5637" width="9.7109375" style="1" bestFit="1" customWidth="1"/>
    <col min="5638" max="5638" width="9.140625" style="1" bestFit="1" customWidth="1"/>
    <col min="5639" max="5639" width="12" style="1" customWidth="1"/>
    <col min="5640" max="5640" width="11.5703125" style="1" customWidth="1"/>
    <col min="5641" max="5641" width="9.7109375" style="1" bestFit="1" customWidth="1"/>
    <col min="5642" max="5889" width="9.140625" style="1"/>
    <col min="5890" max="5890" width="4.5703125" style="1" customWidth="1"/>
    <col min="5891" max="5891" width="13.85546875" style="1" customWidth="1"/>
    <col min="5892" max="5892" width="11.7109375" style="1" customWidth="1"/>
    <col min="5893" max="5893" width="9.7109375" style="1" bestFit="1" customWidth="1"/>
    <col min="5894" max="5894" width="9.140625" style="1" bestFit="1" customWidth="1"/>
    <col min="5895" max="5895" width="12" style="1" customWidth="1"/>
    <col min="5896" max="5896" width="11.5703125" style="1" customWidth="1"/>
    <col min="5897" max="5897" width="9.7109375" style="1" bestFit="1" customWidth="1"/>
    <col min="5898" max="6145" width="9.140625" style="1"/>
    <col min="6146" max="6146" width="4.5703125" style="1" customWidth="1"/>
    <col min="6147" max="6147" width="13.85546875" style="1" customWidth="1"/>
    <col min="6148" max="6148" width="11.7109375" style="1" customWidth="1"/>
    <col min="6149" max="6149" width="9.7109375" style="1" bestFit="1" customWidth="1"/>
    <col min="6150" max="6150" width="9.140625" style="1" bestFit="1" customWidth="1"/>
    <col min="6151" max="6151" width="12" style="1" customWidth="1"/>
    <col min="6152" max="6152" width="11.5703125" style="1" customWidth="1"/>
    <col min="6153" max="6153" width="9.7109375" style="1" bestFit="1" customWidth="1"/>
    <col min="6154" max="6401" width="9.140625" style="1"/>
    <col min="6402" max="6402" width="4.5703125" style="1" customWidth="1"/>
    <col min="6403" max="6403" width="13.85546875" style="1" customWidth="1"/>
    <col min="6404" max="6404" width="11.7109375" style="1" customWidth="1"/>
    <col min="6405" max="6405" width="9.7109375" style="1" bestFit="1" customWidth="1"/>
    <col min="6406" max="6406" width="9.140625" style="1" bestFit="1" customWidth="1"/>
    <col min="6407" max="6407" width="12" style="1" customWidth="1"/>
    <col min="6408" max="6408" width="11.5703125" style="1" customWidth="1"/>
    <col min="6409" max="6409" width="9.7109375" style="1" bestFit="1" customWidth="1"/>
    <col min="6410" max="6657" width="9.140625" style="1"/>
    <col min="6658" max="6658" width="4.5703125" style="1" customWidth="1"/>
    <col min="6659" max="6659" width="13.85546875" style="1" customWidth="1"/>
    <col min="6660" max="6660" width="11.7109375" style="1" customWidth="1"/>
    <col min="6661" max="6661" width="9.7109375" style="1" bestFit="1" customWidth="1"/>
    <col min="6662" max="6662" width="9.140625" style="1" bestFit="1" customWidth="1"/>
    <col min="6663" max="6663" width="12" style="1" customWidth="1"/>
    <col min="6664" max="6664" width="11.5703125" style="1" customWidth="1"/>
    <col min="6665" max="6665" width="9.7109375" style="1" bestFit="1" customWidth="1"/>
    <col min="6666" max="6913" width="9.140625" style="1"/>
    <col min="6914" max="6914" width="4.5703125" style="1" customWidth="1"/>
    <col min="6915" max="6915" width="13.85546875" style="1" customWidth="1"/>
    <col min="6916" max="6916" width="11.7109375" style="1" customWidth="1"/>
    <col min="6917" max="6917" width="9.7109375" style="1" bestFit="1" customWidth="1"/>
    <col min="6918" max="6918" width="9.140625" style="1" bestFit="1" customWidth="1"/>
    <col min="6919" max="6919" width="12" style="1" customWidth="1"/>
    <col min="6920" max="6920" width="11.5703125" style="1" customWidth="1"/>
    <col min="6921" max="6921" width="9.7109375" style="1" bestFit="1" customWidth="1"/>
    <col min="6922" max="7169" width="9.140625" style="1"/>
    <col min="7170" max="7170" width="4.5703125" style="1" customWidth="1"/>
    <col min="7171" max="7171" width="13.85546875" style="1" customWidth="1"/>
    <col min="7172" max="7172" width="11.7109375" style="1" customWidth="1"/>
    <col min="7173" max="7173" width="9.7109375" style="1" bestFit="1" customWidth="1"/>
    <col min="7174" max="7174" width="9.140625" style="1" bestFit="1" customWidth="1"/>
    <col min="7175" max="7175" width="12" style="1" customWidth="1"/>
    <col min="7176" max="7176" width="11.5703125" style="1" customWidth="1"/>
    <col min="7177" max="7177" width="9.7109375" style="1" bestFit="1" customWidth="1"/>
    <col min="7178" max="7425" width="9.140625" style="1"/>
    <col min="7426" max="7426" width="4.5703125" style="1" customWidth="1"/>
    <col min="7427" max="7427" width="13.85546875" style="1" customWidth="1"/>
    <col min="7428" max="7428" width="11.7109375" style="1" customWidth="1"/>
    <col min="7429" max="7429" width="9.7109375" style="1" bestFit="1" customWidth="1"/>
    <col min="7430" max="7430" width="9.140625" style="1" bestFit="1" customWidth="1"/>
    <col min="7431" max="7431" width="12" style="1" customWidth="1"/>
    <col min="7432" max="7432" width="11.5703125" style="1" customWidth="1"/>
    <col min="7433" max="7433" width="9.7109375" style="1" bestFit="1" customWidth="1"/>
    <col min="7434" max="7681" width="9.140625" style="1"/>
    <col min="7682" max="7682" width="4.5703125" style="1" customWidth="1"/>
    <col min="7683" max="7683" width="13.85546875" style="1" customWidth="1"/>
    <col min="7684" max="7684" width="11.7109375" style="1" customWidth="1"/>
    <col min="7685" max="7685" width="9.7109375" style="1" bestFit="1" customWidth="1"/>
    <col min="7686" max="7686" width="9.140625" style="1" bestFit="1" customWidth="1"/>
    <col min="7687" max="7687" width="12" style="1" customWidth="1"/>
    <col min="7688" max="7688" width="11.5703125" style="1" customWidth="1"/>
    <col min="7689" max="7689" width="9.7109375" style="1" bestFit="1" customWidth="1"/>
    <col min="7690" max="7937" width="9.140625" style="1"/>
    <col min="7938" max="7938" width="4.5703125" style="1" customWidth="1"/>
    <col min="7939" max="7939" width="13.85546875" style="1" customWidth="1"/>
    <col min="7940" max="7940" width="11.7109375" style="1" customWidth="1"/>
    <col min="7941" max="7941" width="9.7109375" style="1" bestFit="1" customWidth="1"/>
    <col min="7942" max="7942" width="9.140625" style="1" bestFit="1" customWidth="1"/>
    <col min="7943" max="7943" width="12" style="1" customWidth="1"/>
    <col min="7944" max="7944" width="11.5703125" style="1" customWidth="1"/>
    <col min="7945" max="7945" width="9.7109375" style="1" bestFit="1" customWidth="1"/>
    <col min="7946" max="8193" width="9.140625" style="1"/>
    <col min="8194" max="8194" width="4.5703125" style="1" customWidth="1"/>
    <col min="8195" max="8195" width="13.85546875" style="1" customWidth="1"/>
    <col min="8196" max="8196" width="11.7109375" style="1" customWidth="1"/>
    <col min="8197" max="8197" width="9.7109375" style="1" bestFit="1" customWidth="1"/>
    <col min="8198" max="8198" width="9.140625" style="1" bestFit="1" customWidth="1"/>
    <col min="8199" max="8199" width="12" style="1" customWidth="1"/>
    <col min="8200" max="8200" width="11.5703125" style="1" customWidth="1"/>
    <col min="8201" max="8201" width="9.7109375" style="1" bestFit="1" customWidth="1"/>
    <col min="8202" max="8449" width="9.140625" style="1"/>
    <col min="8450" max="8450" width="4.5703125" style="1" customWidth="1"/>
    <col min="8451" max="8451" width="13.85546875" style="1" customWidth="1"/>
    <col min="8452" max="8452" width="11.7109375" style="1" customWidth="1"/>
    <col min="8453" max="8453" width="9.7109375" style="1" bestFit="1" customWidth="1"/>
    <col min="8454" max="8454" width="9.140625" style="1" bestFit="1" customWidth="1"/>
    <col min="8455" max="8455" width="12" style="1" customWidth="1"/>
    <col min="8456" max="8456" width="11.5703125" style="1" customWidth="1"/>
    <col min="8457" max="8457" width="9.7109375" style="1" bestFit="1" customWidth="1"/>
    <col min="8458" max="8705" width="9.140625" style="1"/>
    <col min="8706" max="8706" width="4.5703125" style="1" customWidth="1"/>
    <col min="8707" max="8707" width="13.85546875" style="1" customWidth="1"/>
    <col min="8708" max="8708" width="11.7109375" style="1" customWidth="1"/>
    <col min="8709" max="8709" width="9.7109375" style="1" bestFit="1" customWidth="1"/>
    <col min="8710" max="8710" width="9.140625" style="1" bestFit="1" customWidth="1"/>
    <col min="8711" max="8711" width="12" style="1" customWidth="1"/>
    <col min="8712" max="8712" width="11.5703125" style="1" customWidth="1"/>
    <col min="8713" max="8713" width="9.7109375" style="1" bestFit="1" customWidth="1"/>
    <col min="8714" max="8961" width="9.140625" style="1"/>
    <col min="8962" max="8962" width="4.5703125" style="1" customWidth="1"/>
    <col min="8963" max="8963" width="13.85546875" style="1" customWidth="1"/>
    <col min="8964" max="8964" width="11.7109375" style="1" customWidth="1"/>
    <col min="8965" max="8965" width="9.7109375" style="1" bestFit="1" customWidth="1"/>
    <col min="8966" max="8966" width="9.140625" style="1" bestFit="1" customWidth="1"/>
    <col min="8967" max="8967" width="12" style="1" customWidth="1"/>
    <col min="8968" max="8968" width="11.5703125" style="1" customWidth="1"/>
    <col min="8969" max="8969" width="9.7109375" style="1" bestFit="1" customWidth="1"/>
    <col min="8970" max="9217" width="9.140625" style="1"/>
    <col min="9218" max="9218" width="4.5703125" style="1" customWidth="1"/>
    <col min="9219" max="9219" width="13.85546875" style="1" customWidth="1"/>
    <col min="9220" max="9220" width="11.7109375" style="1" customWidth="1"/>
    <col min="9221" max="9221" width="9.7109375" style="1" bestFit="1" customWidth="1"/>
    <col min="9222" max="9222" width="9.140625" style="1" bestFit="1" customWidth="1"/>
    <col min="9223" max="9223" width="12" style="1" customWidth="1"/>
    <col min="9224" max="9224" width="11.5703125" style="1" customWidth="1"/>
    <col min="9225" max="9225" width="9.7109375" style="1" bestFit="1" customWidth="1"/>
    <col min="9226" max="9473" width="9.140625" style="1"/>
    <col min="9474" max="9474" width="4.5703125" style="1" customWidth="1"/>
    <col min="9475" max="9475" width="13.85546875" style="1" customWidth="1"/>
    <col min="9476" max="9476" width="11.7109375" style="1" customWidth="1"/>
    <col min="9477" max="9477" width="9.7109375" style="1" bestFit="1" customWidth="1"/>
    <col min="9478" max="9478" width="9.140625" style="1" bestFit="1" customWidth="1"/>
    <col min="9479" max="9479" width="12" style="1" customWidth="1"/>
    <col min="9480" max="9480" width="11.5703125" style="1" customWidth="1"/>
    <col min="9481" max="9481" width="9.7109375" style="1" bestFit="1" customWidth="1"/>
    <col min="9482" max="9729" width="9.140625" style="1"/>
    <col min="9730" max="9730" width="4.5703125" style="1" customWidth="1"/>
    <col min="9731" max="9731" width="13.85546875" style="1" customWidth="1"/>
    <col min="9732" max="9732" width="11.7109375" style="1" customWidth="1"/>
    <col min="9733" max="9733" width="9.7109375" style="1" bestFit="1" customWidth="1"/>
    <col min="9734" max="9734" width="9.140625" style="1" bestFit="1" customWidth="1"/>
    <col min="9735" max="9735" width="12" style="1" customWidth="1"/>
    <col min="9736" max="9736" width="11.5703125" style="1" customWidth="1"/>
    <col min="9737" max="9737" width="9.7109375" style="1" bestFit="1" customWidth="1"/>
    <col min="9738" max="9985" width="9.140625" style="1"/>
    <col min="9986" max="9986" width="4.5703125" style="1" customWidth="1"/>
    <col min="9987" max="9987" width="13.85546875" style="1" customWidth="1"/>
    <col min="9988" max="9988" width="11.7109375" style="1" customWidth="1"/>
    <col min="9989" max="9989" width="9.7109375" style="1" bestFit="1" customWidth="1"/>
    <col min="9990" max="9990" width="9.140625" style="1" bestFit="1" customWidth="1"/>
    <col min="9991" max="9991" width="12" style="1" customWidth="1"/>
    <col min="9992" max="9992" width="11.5703125" style="1" customWidth="1"/>
    <col min="9993" max="9993" width="9.7109375" style="1" bestFit="1" customWidth="1"/>
    <col min="9994" max="10241" width="9.140625" style="1"/>
    <col min="10242" max="10242" width="4.5703125" style="1" customWidth="1"/>
    <col min="10243" max="10243" width="13.85546875" style="1" customWidth="1"/>
    <col min="10244" max="10244" width="11.7109375" style="1" customWidth="1"/>
    <col min="10245" max="10245" width="9.7109375" style="1" bestFit="1" customWidth="1"/>
    <col min="10246" max="10246" width="9.140625" style="1" bestFit="1" customWidth="1"/>
    <col min="10247" max="10247" width="12" style="1" customWidth="1"/>
    <col min="10248" max="10248" width="11.5703125" style="1" customWidth="1"/>
    <col min="10249" max="10249" width="9.7109375" style="1" bestFit="1" customWidth="1"/>
    <col min="10250" max="10497" width="9.140625" style="1"/>
    <col min="10498" max="10498" width="4.5703125" style="1" customWidth="1"/>
    <col min="10499" max="10499" width="13.85546875" style="1" customWidth="1"/>
    <col min="10500" max="10500" width="11.7109375" style="1" customWidth="1"/>
    <col min="10501" max="10501" width="9.7109375" style="1" bestFit="1" customWidth="1"/>
    <col min="10502" max="10502" width="9.140625" style="1" bestFit="1" customWidth="1"/>
    <col min="10503" max="10503" width="12" style="1" customWidth="1"/>
    <col min="10504" max="10504" width="11.5703125" style="1" customWidth="1"/>
    <col min="10505" max="10505" width="9.7109375" style="1" bestFit="1" customWidth="1"/>
    <col min="10506" max="10753" width="9.140625" style="1"/>
    <col min="10754" max="10754" width="4.5703125" style="1" customWidth="1"/>
    <col min="10755" max="10755" width="13.85546875" style="1" customWidth="1"/>
    <col min="10756" max="10756" width="11.7109375" style="1" customWidth="1"/>
    <col min="10757" max="10757" width="9.7109375" style="1" bestFit="1" customWidth="1"/>
    <col min="10758" max="10758" width="9.140625" style="1" bestFit="1" customWidth="1"/>
    <col min="10759" max="10759" width="12" style="1" customWidth="1"/>
    <col min="10760" max="10760" width="11.5703125" style="1" customWidth="1"/>
    <col min="10761" max="10761" width="9.7109375" style="1" bestFit="1" customWidth="1"/>
    <col min="10762" max="11009" width="9.140625" style="1"/>
    <col min="11010" max="11010" width="4.5703125" style="1" customWidth="1"/>
    <col min="11011" max="11011" width="13.85546875" style="1" customWidth="1"/>
    <col min="11012" max="11012" width="11.7109375" style="1" customWidth="1"/>
    <col min="11013" max="11013" width="9.7109375" style="1" bestFit="1" customWidth="1"/>
    <col min="11014" max="11014" width="9.140625" style="1" bestFit="1" customWidth="1"/>
    <col min="11015" max="11015" width="12" style="1" customWidth="1"/>
    <col min="11016" max="11016" width="11.5703125" style="1" customWidth="1"/>
    <col min="11017" max="11017" width="9.7109375" style="1" bestFit="1" customWidth="1"/>
    <col min="11018" max="11265" width="9.140625" style="1"/>
    <col min="11266" max="11266" width="4.5703125" style="1" customWidth="1"/>
    <col min="11267" max="11267" width="13.85546875" style="1" customWidth="1"/>
    <col min="11268" max="11268" width="11.7109375" style="1" customWidth="1"/>
    <col min="11269" max="11269" width="9.7109375" style="1" bestFit="1" customWidth="1"/>
    <col min="11270" max="11270" width="9.140625" style="1" bestFit="1" customWidth="1"/>
    <col min="11271" max="11271" width="12" style="1" customWidth="1"/>
    <col min="11272" max="11272" width="11.5703125" style="1" customWidth="1"/>
    <col min="11273" max="11273" width="9.7109375" style="1" bestFit="1" customWidth="1"/>
    <col min="11274" max="11521" width="9.140625" style="1"/>
    <col min="11522" max="11522" width="4.5703125" style="1" customWidth="1"/>
    <col min="11523" max="11523" width="13.85546875" style="1" customWidth="1"/>
    <col min="11524" max="11524" width="11.7109375" style="1" customWidth="1"/>
    <col min="11525" max="11525" width="9.7109375" style="1" bestFit="1" customWidth="1"/>
    <col min="11526" max="11526" width="9.140625" style="1" bestFit="1" customWidth="1"/>
    <col min="11527" max="11527" width="12" style="1" customWidth="1"/>
    <col min="11528" max="11528" width="11.5703125" style="1" customWidth="1"/>
    <col min="11529" max="11529" width="9.7109375" style="1" bestFit="1" customWidth="1"/>
    <col min="11530" max="11777" width="9.140625" style="1"/>
    <col min="11778" max="11778" width="4.5703125" style="1" customWidth="1"/>
    <col min="11779" max="11779" width="13.85546875" style="1" customWidth="1"/>
    <col min="11780" max="11780" width="11.7109375" style="1" customWidth="1"/>
    <col min="11781" max="11781" width="9.7109375" style="1" bestFit="1" customWidth="1"/>
    <col min="11782" max="11782" width="9.140625" style="1" bestFit="1" customWidth="1"/>
    <col min="11783" max="11783" width="12" style="1" customWidth="1"/>
    <col min="11784" max="11784" width="11.5703125" style="1" customWidth="1"/>
    <col min="11785" max="11785" width="9.7109375" style="1" bestFit="1" customWidth="1"/>
    <col min="11786" max="12033" width="9.140625" style="1"/>
    <col min="12034" max="12034" width="4.5703125" style="1" customWidth="1"/>
    <col min="12035" max="12035" width="13.85546875" style="1" customWidth="1"/>
    <col min="12036" max="12036" width="11.7109375" style="1" customWidth="1"/>
    <col min="12037" max="12037" width="9.7109375" style="1" bestFit="1" customWidth="1"/>
    <col min="12038" max="12038" width="9.140625" style="1" bestFit="1" customWidth="1"/>
    <col min="12039" max="12039" width="12" style="1" customWidth="1"/>
    <col min="12040" max="12040" width="11.5703125" style="1" customWidth="1"/>
    <col min="12041" max="12041" width="9.7109375" style="1" bestFit="1" customWidth="1"/>
    <col min="12042" max="12289" width="9.140625" style="1"/>
    <col min="12290" max="12290" width="4.5703125" style="1" customWidth="1"/>
    <col min="12291" max="12291" width="13.85546875" style="1" customWidth="1"/>
    <col min="12292" max="12292" width="11.7109375" style="1" customWidth="1"/>
    <col min="12293" max="12293" width="9.7109375" style="1" bestFit="1" customWidth="1"/>
    <col min="12294" max="12294" width="9.140625" style="1" bestFit="1" customWidth="1"/>
    <col min="12295" max="12295" width="12" style="1" customWidth="1"/>
    <col min="12296" max="12296" width="11.5703125" style="1" customWidth="1"/>
    <col min="12297" max="12297" width="9.7109375" style="1" bestFit="1" customWidth="1"/>
    <col min="12298" max="12545" width="9.140625" style="1"/>
    <col min="12546" max="12546" width="4.5703125" style="1" customWidth="1"/>
    <col min="12547" max="12547" width="13.85546875" style="1" customWidth="1"/>
    <col min="12548" max="12548" width="11.7109375" style="1" customWidth="1"/>
    <col min="12549" max="12549" width="9.7109375" style="1" bestFit="1" customWidth="1"/>
    <col min="12550" max="12550" width="9.140625" style="1" bestFit="1" customWidth="1"/>
    <col min="12551" max="12551" width="12" style="1" customWidth="1"/>
    <col min="12552" max="12552" width="11.5703125" style="1" customWidth="1"/>
    <col min="12553" max="12553" width="9.7109375" style="1" bestFit="1" customWidth="1"/>
    <col min="12554" max="12801" width="9.140625" style="1"/>
    <col min="12802" max="12802" width="4.5703125" style="1" customWidth="1"/>
    <col min="12803" max="12803" width="13.85546875" style="1" customWidth="1"/>
    <col min="12804" max="12804" width="11.7109375" style="1" customWidth="1"/>
    <col min="12805" max="12805" width="9.7109375" style="1" bestFit="1" customWidth="1"/>
    <col min="12806" max="12806" width="9.140625" style="1" bestFit="1" customWidth="1"/>
    <col min="12807" max="12807" width="12" style="1" customWidth="1"/>
    <col min="12808" max="12808" width="11.5703125" style="1" customWidth="1"/>
    <col min="12809" max="12809" width="9.7109375" style="1" bestFit="1" customWidth="1"/>
    <col min="12810" max="13057" width="9.140625" style="1"/>
    <col min="13058" max="13058" width="4.5703125" style="1" customWidth="1"/>
    <col min="13059" max="13059" width="13.85546875" style="1" customWidth="1"/>
    <col min="13060" max="13060" width="11.7109375" style="1" customWidth="1"/>
    <col min="13061" max="13061" width="9.7109375" style="1" bestFit="1" customWidth="1"/>
    <col min="13062" max="13062" width="9.140625" style="1" bestFit="1" customWidth="1"/>
    <col min="13063" max="13063" width="12" style="1" customWidth="1"/>
    <col min="13064" max="13064" width="11.5703125" style="1" customWidth="1"/>
    <col min="13065" max="13065" width="9.7109375" style="1" bestFit="1" customWidth="1"/>
    <col min="13066" max="13313" width="9.140625" style="1"/>
    <col min="13314" max="13314" width="4.5703125" style="1" customWidth="1"/>
    <col min="13315" max="13315" width="13.85546875" style="1" customWidth="1"/>
    <col min="13316" max="13316" width="11.7109375" style="1" customWidth="1"/>
    <col min="13317" max="13317" width="9.7109375" style="1" bestFit="1" customWidth="1"/>
    <col min="13318" max="13318" width="9.140625" style="1" bestFit="1" customWidth="1"/>
    <col min="13319" max="13319" width="12" style="1" customWidth="1"/>
    <col min="13320" max="13320" width="11.5703125" style="1" customWidth="1"/>
    <col min="13321" max="13321" width="9.7109375" style="1" bestFit="1" customWidth="1"/>
    <col min="13322" max="13569" width="9.140625" style="1"/>
    <col min="13570" max="13570" width="4.5703125" style="1" customWidth="1"/>
    <col min="13571" max="13571" width="13.85546875" style="1" customWidth="1"/>
    <col min="13572" max="13572" width="11.7109375" style="1" customWidth="1"/>
    <col min="13573" max="13573" width="9.7109375" style="1" bestFit="1" customWidth="1"/>
    <col min="13574" max="13574" width="9.140625" style="1" bestFit="1" customWidth="1"/>
    <col min="13575" max="13575" width="12" style="1" customWidth="1"/>
    <col min="13576" max="13576" width="11.5703125" style="1" customWidth="1"/>
    <col min="13577" max="13577" width="9.7109375" style="1" bestFit="1" customWidth="1"/>
    <col min="13578" max="13825" width="9.140625" style="1"/>
    <col min="13826" max="13826" width="4.5703125" style="1" customWidth="1"/>
    <col min="13827" max="13827" width="13.85546875" style="1" customWidth="1"/>
    <col min="13828" max="13828" width="11.7109375" style="1" customWidth="1"/>
    <col min="13829" max="13829" width="9.7109375" style="1" bestFit="1" customWidth="1"/>
    <col min="13830" max="13830" width="9.140625" style="1" bestFit="1" customWidth="1"/>
    <col min="13831" max="13831" width="12" style="1" customWidth="1"/>
    <col min="13832" max="13832" width="11.5703125" style="1" customWidth="1"/>
    <col min="13833" max="13833" width="9.7109375" style="1" bestFit="1" customWidth="1"/>
    <col min="13834" max="14081" width="9.140625" style="1"/>
    <col min="14082" max="14082" width="4.5703125" style="1" customWidth="1"/>
    <col min="14083" max="14083" width="13.85546875" style="1" customWidth="1"/>
    <col min="14084" max="14084" width="11.7109375" style="1" customWidth="1"/>
    <col min="14085" max="14085" width="9.7109375" style="1" bestFit="1" customWidth="1"/>
    <col min="14086" max="14086" width="9.140625" style="1" bestFit="1" customWidth="1"/>
    <col min="14087" max="14087" width="12" style="1" customWidth="1"/>
    <col min="14088" max="14088" width="11.5703125" style="1" customWidth="1"/>
    <col min="14089" max="14089" width="9.7109375" style="1" bestFit="1" customWidth="1"/>
    <col min="14090" max="14337" width="9.140625" style="1"/>
    <col min="14338" max="14338" width="4.5703125" style="1" customWidth="1"/>
    <col min="14339" max="14339" width="13.85546875" style="1" customWidth="1"/>
    <col min="14340" max="14340" width="11.7109375" style="1" customWidth="1"/>
    <col min="14341" max="14341" width="9.7109375" style="1" bestFit="1" customWidth="1"/>
    <col min="14342" max="14342" width="9.140625" style="1" bestFit="1" customWidth="1"/>
    <col min="14343" max="14343" width="12" style="1" customWidth="1"/>
    <col min="14344" max="14344" width="11.5703125" style="1" customWidth="1"/>
    <col min="14345" max="14345" width="9.7109375" style="1" bestFit="1" customWidth="1"/>
    <col min="14346" max="14593" width="9.140625" style="1"/>
    <col min="14594" max="14594" width="4.5703125" style="1" customWidth="1"/>
    <col min="14595" max="14595" width="13.85546875" style="1" customWidth="1"/>
    <col min="14596" max="14596" width="11.7109375" style="1" customWidth="1"/>
    <col min="14597" max="14597" width="9.7109375" style="1" bestFit="1" customWidth="1"/>
    <col min="14598" max="14598" width="9.140625" style="1" bestFit="1" customWidth="1"/>
    <col min="14599" max="14599" width="12" style="1" customWidth="1"/>
    <col min="14600" max="14600" width="11.5703125" style="1" customWidth="1"/>
    <col min="14601" max="14601" width="9.7109375" style="1" bestFit="1" customWidth="1"/>
    <col min="14602" max="14849" width="9.140625" style="1"/>
    <col min="14850" max="14850" width="4.5703125" style="1" customWidth="1"/>
    <col min="14851" max="14851" width="13.85546875" style="1" customWidth="1"/>
    <col min="14852" max="14852" width="11.7109375" style="1" customWidth="1"/>
    <col min="14853" max="14853" width="9.7109375" style="1" bestFit="1" customWidth="1"/>
    <col min="14854" max="14854" width="9.140625" style="1" bestFit="1" customWidth="1"/>
    <col min="14855" max="14855" width="12" style="1" customWidth="1"/>
    <col min="14856" max="14856" width="11.5703125" style="1" customWidth="1"/>
    <col min="14857" max="14857" width="9.7109375" style="1" bestFit="1" customWidth="1"/>
    <col min="14858" max="15105" width="9.140625" style="1"/>
    <col min="15106" max="15106" width="4.5703125" style="1" customWidth="1"/>
    <col min="15107" max="15107" width="13.85546875" style="1" customWidth="1"/>
    <col min="15108" max="15108" width="11.7109375" style="1" customWidth="1"/>
    <col min="15109" max="15109" width="9.7109375" style="1" bestFit="1" customWidth="1"/>
    <col min="15110" max="15110" width="9.140625" style="1" bestFit="1" customWidth="1"/>
    <col min="15111" max="15111" width="12" style="1" customWidth="1"/>
    <col min="15112" max="15112" width="11.5703125" style="1" customWidth="1"/>
    <col min="15113" max="15113" width="9.7109375" style="1" bestFit="1" customWidth="1"/>
    <col min="15114" max="15361" width="9.140625" style="1"/>
    <col min="15362" max="15362" width="4.5703125" style="1" customWidth="1"/>
    <col min="15363" max="15363" width="13.85546875" style="1" customWidth="1"/>
    <col min="15364" max="15364" width="11.7109375" style="1" customWidth="1"/>
    <col min="15365" max="15365" width="9.7109375" style="1" bestFit="1" customWidth="1"/>
    <col min="15366" max="15366" width="9.140625" style="1" bestFit="1" customWidth="1"/>
    <col min="15367" max="15367" width="12" style="1" customWidth="1"/>
    <col min="15368" max="15368" width="11.5703125" style="1" customWidth="1"/>
    <col min="15369" max="15369" width="9.7109375" style="1" bestFit="1" customWidth="1"/>
    <col min="15370" max="15617" width="9.140625" style="1"/>
    <col min="15618" max="15618" width="4.5703125" style="1" customWidth="1"/>
    <col min="15619" max="15619" width="13.85546875" style="1" customWidth="1"/>
    <col min="15620" max="15620" width="11.7109375" style="1" customWidth="1"/>
    <col min="15621" max="15621" width="9.7109375" style="1" bestFit="1" customWidth="1"/>
    <col min="15622" max="15622" width="9.140625" style="1" bestFit="1" customWidth="1"/>
    <col min="15623" max="15623" width="12" style="1" customWidth="1"/>
    <col min="15624" max="15624" width="11.5703125" style="1" customWidth="1"/>
    <col min="15625" max="15625" width="9.7109375" style="1" bestFit="1" customWidth="1"/>
    <col min="15626" max="15873" width="9.140625" style="1"/>
    <col min="15874" max="15874" width="4.5703125" style="1" customWidth="1"/>
    <col min="15875" max="15875" width="13.85546875" style="1" customWidth="1"/>
    <col min="15876" max="15876" width="11.7109375" style="1" customWidth="1"/>
    <col min="15877" max="15877" width="9.7109375" style="1" bestFit="1" customWidth="1"/>
    <col min="15878" max="15878" width="9.140625" style="1" bestFit="1" customWidth="1"/>
    <col min="15879" max="15879" width="12" style="1" customWidth="1"/>
    <col min="15880" max="15880" width="11.5703125" style="1" customWidth="1"/>
    <col min="15881" max="15881" width="9.7109375" style="1" bestFit="1" customWidth="1"/>
    <col min="15882" max="16129" width="9.140625" style="1"/>
    <col min="16130" max="16130" width="4.5703125" style="1" customWidth="1"/>
    <col min="16131" max="16131" width="13.85546875" style="1" customWidth="1"/>
    <col min="16132" max="16132" width="11.7109375" style="1" customWidth="1"/>
    <col min="16133" max="16133" width="9.7109375" style="1" bestFit="1" customWidth="1"/>
    <col min="16134" max="16134" width="9.140625" style="1" bestFit="1" customWidth="1"/>
    <col min="16135" max="16135" width="12" style="1" customWidth="1"/>
    <col min="16136" max="16136" width="11.5703125" style="1" customWidth="1"/>
    <col min="16137" max="16137" width="9.7109375" style="1" bestFit="1" customWidth="1"/>
    <col min="16138" max="16384" width="9.140625" style="1"/>
  </cols>
  <sheetData>
    <row r="1" spans="1:16" x14ac:dyDescent="0.2">
      <c r="A1" s="179"/>
      <c r="B1" s="180" t="s">
        <v>28</v>
      </c>
      <c r="C1" s="180"/>
      <c r="D1" s="180"/>
      <c r="E1" s="741" t="s">
        <v>70</v>
      </c>
      <c r="F1" s="742"/>
      <c r="G1" s="742"/>
      <c r="H1" s="180"/>
      <c r="I1" s="180"/>
      <c r="J1" s="180"/>
      <c r="K1" s="179"/>
    </row>
    <row r="2" spans="1:16" x14ac:dyDescent="0.2">
      <c r="A2" s="179"/>
      <c r="B2" s="180" t="s">
        <v>29</v>
      </c>
      <c r="C2" s="180"/>
      <c r="D2" s="180"/>
      <c r="E2" s="742"/>
      <c r="F2" s="742"/>
      <c r="G2" s="742"/>
      <c r="H2" s="180"/>
      <c r="I2" s="180" t="s">
        <v>30</v>
      </c>
      <c r="J2" s="153"/>
      <c r="K2" s="179"/>
    </row>
    <row r="3" spans="1:16" ht="15.75" x14ac:dyDescent="0.25">
      <c r="A3" s="179"/>
      <c r="B3" s="180" t="s">
        <v>31</v>
      </c>
      <c r="C3" s="180"/>
      <c r="D3" s="180"/>
      <c r="E3" s="742"/>
      <c r="F3" s="742"/>
      <c r="G3" s="742"/>
      <c r="H3" s="180"/>
      <c r="I3" s="180"/>
      <c r="J3" s="180"/>
      <c r="K3" s="179"/>
      <c r="M3" s="17" t="s">
        <v>62</v>
      </c>
      <c r="N3" s="17"/>
      <c r="O3" s="17"/>
      <c r="P3" s="17"/>
    </row>
    <row r="4" spans="1:16" ht="6" customHeight="1" x14ac:dyDescent="0.25">
      <c r="A4" s="179"/>
      <c r="B4" s="180"/>
      <c r="C4" s="180"/>
      <c r="D4" s="180"/>
      <c r="E4" s="180"/>
      <c r="F4" s="180"/>
      <c r="G4" s="180"/>
      <c r="H4" s="180"/>
      <c r="I4" s="180"/>
      <c r="J4" s="180"/>
      <c r="K4" s="179"/>
      <c r="M4" s="17"/>
      <c r="N4" s="17"/>
      <c r="O4" s="17"/>
      <c r="P4" s="17"/>
    </row>
    <row r="5" spans="1:16" ht="18.75" x14ac:dyDescent="0.3">
      <c r="A5" s="179"/>
      <c r="B5" s="743" t="s">
        <v>32</v>
      </c>
      <c r="C5" s="743"/>
      <c r="D5" s="743"/>
      <c r="E5" s="743"/>
      <c r="F5" s="743"/>
      <c r="G5" s="743"/>
      <c r="H5" s="743"/>
      <c r="I5" s="743"/>
      <c r="J5" s="743"/>
      <c r="K5" s="181"/>
      <c r="M5" s="17" t="s">
        <v>61</v>
      </c>
      <c r="N5" s="17"/>
      <c r="O5" s="17"/>
      <c r="P5" s="17"/>
    </row>
    <row r="6" spans="1:16" ht="6" customHeight="1" x14ac:dyDescent="0.25">
      <c r="A6" s="179"/>
      <c r="B6" s="180"/>
      <c r="C6" s="180"/>
      <c r="D6" s="180"/>
      <c r="E6" s="180"/>
      <c r="F6" s="180"/>
      <c r="G6" s="180"/>
      <c r="H6" s="180"/>
      <c r="I6" s="180"/>
      <c r="J6" s="180"/>
      <c r="K6" s="179"/>
      <c r="M6" s="17"/>
      <c r="N6" s="17"/>
      <c r="O6" s="17"/>
      <c r="P6" s="17"/>
    </row>
    <row r="7" spans="1:16" ht="15.75" x14ac:dyDescent="0.25">
      <c r="A7" s="179"/>
      <c r="B7" s="182" t="s">
        <v>131</v>
      </c>
      <c r="C7" s="180"/>
      <c r="D7" s="744">
        <f>Information!B4</f>
        <v>0</v>
      </c>
      <c r="E7" s="744"/>
      <c r="F7" s="744"/>
      <c r="G7" s="744"/>
      <c r="H7" s="184" t="s">
        <v>33</v>
      </c>
      <c r="I7" s="744" t="str">
        <f>Information!D15&amp;"-" &amp;'2026 OP RR'!J2</f>
        <v>-</v>
      </c>
      <c r="J7" s="744"/>
      <c r="K7" s="185"/>
      <c r="M7" s="17" t="s">
        <v>83</v>
      </c>
      <c r="N7" s="17"/>
      <c r="O7" s="17"/>
      <c r="P7" s="17"/>
    </row>
    <row r="8" spans="1:16" ht="6" customHeight="1" x14ac:dyDescent="0.25">
      <c r="A8" s="179"/>
      <c r="B8" s="180"/>
      <c r="C8" s="180"/>
      <c r="D8" s="180"/>
      <c r="E8" s="180"/>
      <c r="F8" s="180"/>
      <c r="G8" s="180"/>
      <c r="H8" s="183"/>
      <c r="I8" s="180"/>
      <c r="J8" s="180"/>
      <c r="K8" s="179"/>
      <c r="M8" s="17"/>
      <c r="N8" s="17"/>
      <c r="O8" s="17"/>
      <c r="P8" s="17"/>
    </row>
    <row r="9" spans="1:16" ht="15.75" x14ac:dyDescent="0.25">
      <c r="A9" s="179"/>
      <c r="B9" s="182" t="s">
        <v>34</v>
      </c>
      <c r="C9" s="180"/>
      <c r="D9" s="744" t="s">
        <v>127</v>
      </c>
      <c r="E9" s="744"/>
      <c r="F9" s="744"/>
      <c r="G9" s="744"/>
      <c r="H9" s="180"/>
      <c r="I9" s="744"/>
      <c r="J9" s="744"/>
      <c r="K9" s="186"/>
      <c r="M9" s="17" t="s">
        <v>63</v>
      </c>
      <c r="N9" s="17"/>
      <c r="O9" s="17"/>
      <c r="P9" s="17"/>
    </row>
    <row r="10" spans="1:16" ht="6" customHeight="1" x14ac:dyDescent="0.2">
      <c r="A10" s="179"/>
      <c r="B10" s="180"/>
      <c r="C10" s="180"/>
      <c r="D10" s="180"/>
      <c r="E10" s="180"/>
      <c r="F10" s="180"/>
      <c r="G10" s="180"/>
      <c r="H10" s="182"/>
      <c r="I10" s="187"/>
      <c r="J10" s="187"/>
      <c r="K10" s="186"/>
    </row>
    <row r="11" spans="1:16" x14ac:dyDescent="0.2">
      <c r="A11" s="179"/>
      <c r="B11" s="180" t="s">
        <v>35</v>
      </c>
      <c r="C11" s="180"/>
      <c r="D11" s="188">
        <f>'2026 OP FSR'!F6</f>
        <v>0</v>
      </c>
      <c r="E11" s="187" t="s">
        <v>36</v>
      </c>
      <c r="F11" s="188">
        <f>'2026 OP FSR'!H6</f>
        <v>0</v>
      </c>
      <c r="G11" s="180"/>
      <c r="H11" s="180"/>
      <c r="I11" s="180"/>
      <c r="J11" s="180"/>
      <c r="K11" s="179"/>
      <c r="M11" s="575" t="s">
        <v>119</v>
      </c>
      <c r="N11" s="575"/>
      <c r="O11" s="575"/>
      <c r="P11" s="575"/>
    </row>
    <row r="12" spans="1:16" ht="6" customHeight="1" x14ac:dyDescent="0.2">
      <c r="A12" s="179"/>
      <c r="B12" s="180"/>
      <c r="C12" s="180"/>
      <c r="D12" s="189"/>
      <c r="E12" s="180"/>
      <c r="F12" s="180"/>
      <c r="G12" s="180"/>
      <c r="H12" s="180"/>
      <c r="I12" s="180"/>
      <c r="J12" s="180"/>
      <c r="K12" s="179"/>
      <c r="M12" s="575"/>
      <c r="N12" s="575"/>
      <c r="O12" s="575"/>
      <c r="P12" s="575"/>
    </row>
    <row r="13" spans="1:16" x14ac:dyDescent="0.2">
      <c r="A13" s="179"/>
      <c r="B13" s="180"/>
      <c r="C13" s="180"/>
      <c r="D13" s="180"/>
      <c r="E13" s="734" t="s">
        <v>108</v>
      </c>
      <c r="F13" s="734"/>
      <c r="G13" s="734" t="s">
        <v>37</v>
      </c>
      <c r="H13" s="734"/>
      <c r="I13" s="734" t="s">
        <v>38</v>
      </c>
      <c r="J13" s="734"/>
      <c r="K13" s="179"/>
      <c r="M13" s="575"/>
      <c r="N13" s="575"/>
      <c r="O13" s="575"/>
      <c r="P13" s="575"/>
    </row>
    <row r="14" spans="1:16" ht="13.5" thickBot="1" x14ac:dyDescent="0.25">
      <c r="A14" s="179"/>
      <c r="B14" s="190">
        <v>1</v>
      </c>
      <c r="C14" s="735" t="s">
        <v>39</v>
      </c>
      <c r="D14" s="736"/>
      <c r="E14" s="737">
        <f>Information!B15</f>
        <v>0</v>
      </c>
      <c r="F14" s="738"/>
      <c r="G14" s="737">
        <f>SUM(E14*0.25)</f>
        <v>0</v>
      </c>
      <c r="H14" s="738"/>
      <c r="I14" s="737">
        <f>SUM(E14+G14)</f>
        <v>0</v>
      </c>
      <c r="J14" s="738"/>
      <c r="K14" s="179"/>
      <c r="M14" s="575"/>
      <c r="N14" s="575"/>
      <c r="O14" s="575"/>
      <c r="P14" s="575"/>
    </row>
    <row r="15" spans="1:16" ht="6" customHeight="1" thickBot="1" x14ac:dyDescent="0.25">
      <c r="A15" s="179"/>
      <c r="B15" s="180"/>
      <c r="C15" s="180"/>
      <c r="D15" s="180"/>
      <c r="E15" s="183"/>
      <c r="F15" s="183"/>
      <c r="G15" s="183"/>
      <c r="H15" s="183"/>
      <c r="I15" s="183"/>
      <c r="J15" s="183"/>
      <c r="K15" s="179"/>
      <c r="M15" s="575"/>
      <c r="N15" s="575"/>
      <c r="O15" s="575"/>
      <c r="P15" s="575"/>
    </row>
    <row r="16" spans="1:16" x14ac:dyDescent="0.2">
      <c r="A16" s="179"/>
      <c r="B16" s="191">
        <v>2</v>
      </c>
      <c r="C16" s="739" t="s">
        <v>40</v>
      </c>
      <c r="D16" s="739"/>
      <c r="E16" s="740">
        <f>'2026 OP FSR'!M46</f>
        <v>0</v>
      </c>
      <c r="F16" s="740"/>
      <c r="G16" s="740"/>
      <c r="H16" s="740"/>
      <c r="I16" s="714">
        <f>SUM(E16:H16)</f>
        <v>0</v>
      </c>
      <c r="J16" s="716"/>
      <c r="K16" s="179"/>
      <c r="M16" s="575"/>
      <c r="N16" s="575"/>
      <c r="O16" s="575"/>
      <c r="P16" s="575"/>
    </row>
    <row r="17" spans="1:11" x14ac:dyDescent="0.2">
      <c r="A17" s="179"/>
      <c r="B17" s="192">
        <v>3</v>
      </c>
      <c r="C17" s="725" t="s">
        <v>41</v>
      </c>
      <c r="D17" s="725"/>
      <c r="E17" s="719"/>
      <c r="F17" s="719"/>
      <c r="G17" s="719"/>
      <c r="H17" s="719"/>
      <c r="I17" s="726">
        <f>SUM(E17:H17)</f>
        <v>0</v>
      </c>
      <c r="J17" s="727"/>
      <c r="K17" s="179"/>
    </row>
    <row r="18" spans="1:11" x14ac:dyDescent="0.2">
      <c r="A18" s="179"/>
      <c r="B18" s="192">
        <v>4</v>
      </c>
      <c r="C18" s="725" t="s">
        <v>42</v>
      </c>
      <c r="D18" s="725"/>
      <c r="E18" s="719"/>
      <c r="F18" s="719"/>
      <c r="G18" s="719"/>
      <c r="H18" s="719"/>
      <c r="I18" s="726">
        <f>SUM(E18:H18)</f>
        <v>0</v>
      </c>
      <c r="J18" s="727"/>
      <c r="K18" s="179"/>
    </row>
    <row r="19" spans="1:11" x14ac:dyDescent="0.2">
      <c r="A19" s="179"/>
      <c r="B19" s="192">
        <v>5</v>
      </c>
      <c r="C19" s="725" t="s">
        <v>43</v>
      </c>
      <c r="D19" s="725"/>
      <c r="E19" s="719"/>
      <c r="F19" s="719"/>
      <c r="G19" s="719"/>
      <c r="H19" s="719"/>
      <c r="I19" s="726">
        <f>SUM(E19:H19)</f>
        <v>0</v>
      </c>
      <c r="J19" s="727"/>
      <c r="K19" s="179"/>
    </row>
    <row r="20" spans="1:11" ht="13.5" thickBot="1" x14ac:dyDescent="0.25">
      <c r="A20" s="179"/>
      <c r="B20" s="193">
        <v>6</v>
      </c>
      <c r="C20" s="728" t="s">
        <v>44</v>
      </c>
      <c r="D20" s="728"/>
      <c r="E20" s="729"/>
      <c r="F20" s="730"/>
      <c r="G20" s="731">
        <f>'2026 OP Match'!M50</f>
        <v>0</v>
      </c>
      <c r="H20" s="732"/>
      <c r="I20" s="731">
        <f>SUM(E20:H20)</f>
        <v>0</v>
      </c>
      <c r="J20" s="733"/>
      <c r="K20" s="194"/>
    </row>
    <row r="21" spans="1:11" ht="6" customHeight="1" thickBot="1" x14ac:dyDescent="0.25">
      <c r="A21" s="179"/>
      <c r="B21" s="195"/>
      <c r="C21" s="195"/>
      <c r="D21" s="195"/>
      <c r="E21" s="196"/>
      <c r="F21" s="196"/>
      <c r="G21" s="196"/>
      <c r="H21" s="196"/>
      <c r="I21" s="196"/>
      <c r="J21" s="196"/>
      <c r="K21" s="194"/>
    </row>
    <row r="22" spans="1:11" x14ac:dyDescent="0.2">
      <c r="A22" s="179"/>
      <c r="B22" s="197">
        <v>7</v>
      </c>
      <c r="C22" s="713" t="s">
        <v>45</v>
      </c>
      <c r="D22" s="713"/>
      <c r="E22" s="714">
        <f>SUM(E16:F20)</f>
        <v>0</v>
      </c>
      <c r="F22" s="715"/>
      <c r="G22" s="714">
        <f>SUM(G16:H20)</f>
        <v>0</v>
      </c>
      <c r="H22" s="715"/>
      <c r="I22" s="714">
        <f>SUM(I16:J20)</f>
        <v>0</v>
      </c>
      <c r="J22" s="716"/>
      <c r="K22" s="194"/>
    </row>
    <row r="23" spans="1:11" x14ac:dyDescent="0.2">
      <c r="A23" s="179"/>
      <c r="B23" s="198">
        <v>8</v>
      </c>
      <c r="C23" s="718" t="s">
        <v>118</v>
      </c>
      <c r="D23" s="718"/>
      <c r="E23" s="557"/>
      <c r="F23" s="558"/>
      <c r="G23" s="559"/>
      <c r="H23" s="559"/>
      <c r="I23" s="719">
        <f>SUM(E23:H23)</f>
        <v>0</v>
      </c>
      <c r="J23" s="720"/>
      <c r="K23" s="194"/>
    </row>
    <row r="24" spans="1:11" ht="13.5" thickBot="1" x14ac:dyDescent="0.25">
      <c r="A24" s="179"/>
      <c r="B24" s="193">
        <v>9</v>
      </c>
      <c r="C24" s="721" t="s">
        <v>46</v>
      </c>
      <c r="D24" s="721"/>
      <c r="E24" s="722">
        <f>SUM(E22:F23)</f>
        <v>0</v>
      </c>
      <c r="F24" s="722"/>
      <c r="G24" s="722">
        <f>SUM(G22:H23)</f>
        <v>0</v>
      </c>
      <c r="H24" s="722"/>
      <c r="I24" s="722">
        <f>SUM(E24:H24)</f>
        <v>0</v>
      </c>
      <c r="J24" s="723"/>
      <c r="K24" s="194"/>
    </row>
    <row r="25" spans="1:11" ht="6" customHeight="1" thickBot="1" x14ac:dyDescent="0.25">
      <c r="A25" s="179"/>
      <c r="B25" s="199"/>
      <c r="C25" s="195"/>
      <c r="D25" s="195"/>
      <c r="E25" s="200"/>
      <c r="F25" s="200"/>
      <c r="G25" s="200"/>
      <c r="H25" s="200"/>
      <c r="I25" s="200"/>
      <c r="J25" s="200"/>
      <c r="K25" s="194"/>
    </row>
    <row r="26" spans="1:11" ht="13.5" thickBot="1" x14ac:dyDescent="0.25">
      <c r="A26" s="179"/>
      <c r="B26" s="201">
        <v>10</v>
      </c>
      <c r="C26" s="724" t="s">
        <v>47</v>
      </c>
      <c r="D26" s="724"/>
      <c r="E26" s="694">
        <f>SUM(E14-E24)</f>
        <v>0</v>
      </c>
      <c r="F26" s="694"/>
      <c r="G26" s="694">
        <f>SUM(G14-G24)</f>
        <v>0</v>
      </c>
      <c r="H26" s="694"/>
      <c r="I26" s="694">
        <f>SUM(I14-I24)</f>
        <v>0</v>
      </c>
      <c r="J26" s="695"/>
      <c r="K26" s="194"/>
    </row>
    <row r="27" spans="1:11" ht="6" customHeight="1" thickBot="1" x14ac:dyDescent="0.25">
      <c r="A27" s="179"/>
      <c r="B27" s="202"/>
      <c r="C27" s="202"/>
      <c r="D27" s="202"/>
      <c r="E27" s="202"/>
      <c r="F27" s="202"/>
      <c r="G27" s="202"/>
      <c r="H27" s="202"/>
      <c r="I27" s="202"/>
      <c r="J27" s="202"/>
      <c r="K27" s="194"/>
    </row>
    <row r="28" spans="1:11" ht="6" customHeight="1" x14ac:dyDescent="0.2">
      <c r="A28" s="179"/>
      <c r="B28" s="195"/>
      <c r="C28" s="195"/>
      <c r="D28" s="195"/>
      <c r="E28" s="195"/>
      <c r="F28" s="195"/>
      <c r="G28" s="195"/>
      <c r="H28" s="195"/>
      <c r="I28" s="195"/>
      <c r="J28" s="195"/>
      <c r="K28" s="194"/>
    </row>
    <row r="29" spans="1:11" x14ac:dyDescent="0.2">
      <c r="A29" s="179"/>
      <c r="B29" s="203" t="s">
        <v>13</v>
      </c>
      <c r="C29" s="195"/>
      <c r="D29" s="195"/>
      <c r="E29" s="195"/>
      <c r="F29" s="195"/>
      <c r="G29" s="180"/>
      <c r="H29" s="204" t="s">
        <v>12</v>
      </c>
      <c r="I29" s="195"/>
      <c r="J29" s="195"/>
      <c r="K29" s="194"/>
    </row>
    <row r="30" spans="1:11" ht="6" customHeight="1" x14ac:dyDescent="0.2">
      <c r="A30" s="179"/>
      <c r="B30" s="195"/>
      <c r="C30" s="195"/>
      <c r="D30" s="195"/>
      <c r="E30" s="195"/>
      <c r="F30" s="195"/>
      <c r="G30" s="195"/>
      <c r="H30" s="195"/>
      <c r="I30" s="195"/>
      <c r="J30" s="195"/>
      <c r="K30" s="194"/>
    </row>
    <row r="31" spans="1:11" x14ac:dyDescent="0.2">
      <c r="A31" s="179"/>
      <c r="B31" s="696" t="s">
        <v>85</v>
      </c>
      <c r="C31" s="696"/>
      <c r="D31" s="696"/>
      <c r="E31" s="696"/>
      <c r="F31" s="696"/>
      <c r="G31" s="696"/>
      <c r="H31" s="696"/>
      <c r="I31" s="696"/>
      <c r="J31" s="696"/>
      <c r="K31" s="194"/>
    </row>
    <row r="32" spans="1:11" x14ac:dyDescent="0.2">
      <c r="A32" s="179"/>
      <c r="B32" s="696"/>
      <c r="C32" s="696"/>
      <c r="D32" s="696"/>
      <c r="E32" s="696"/>
      <c r="F32" s="696"/>
      <c r="G32" s="696"/>
      <c r="H32" s="696"/>
      <c r="I32" s="696"/>
      <c r="J32" s="696"/>
      <c r="K32" s="194"/>
    </row>
    <row r="33" spans="1:11" x14ac:dyDescent="0.2">
      <c r="A33" s="179"/>
      <c r="B33" s="696"/>
      <c r="C33" s="696"/>
      <c r="D33" s="696"/>
      <c r="E33" s="696"/>
      <c r="F33" s="696"/>
      <c r="G33" s="696"/>
      <c r="H33" s="696"/>
      <c r="I33" s="696"/>
      <c r="J33" s="696"/>
      <c r="K33" s="194"/>
    </row>
    <row r="34" spans="1:11" ht="6" customHeight="1" x14ac:dyDescent="0.2">
      <c r="A34" s="179"/>
      <c r="B34" s="696"/>
      <c r="C34" s="696"/>
      <c r="D34" s="696"/>
      <c r="E34" s="696"/>
      <c r="F34" s="696"/>
      <c r="G34" s="696"/>
      <c r="H34" s="696"/>
      <c r="I34" s="696"/>
      <c r="J34" s="696"/>
      <c r="K34" s="194"/>
    </row>
    <row r="35" spans="1:11" x14ac:dyDescent="0.2">
      <c r="A35" s="179"/>
      <c r="B35" s="204" t="s">
        <v>14</v>
      </c>
      <c r="C35" s="205"/>
      <c r="D35" s="195"/>
      <c r="E35" s="205"/>
      <c r="F35" s="205"/>
      <c r="G35" s="205"/>
      <c r="H35" s="195"/>
      <c r="I35" s="717"/>
      <c r="J35" s="717"/>
      <c r="K35" s="194"/>
    </row>
    <row r="36" spans="1:11" x14ac:dyDescent="0.2">
      <c r="A36" s="179"/>
      <c r="B36" s="195"/>
      <c r="C36" s="195" t="s">
        <v>48</v>
      </c>
      <c r="D36" s="195"/>
      <c r="E36" s="206" t="s">
        <v>49</v>
      </c>
      <c r="F36" s="195"/>
      <c r="G36" s="195"/>
      <c r="H36" s="195"/>
      <c r="I36" s="195" t="s">
        <v>50</v>
      </c>
      <c r="J36" s="195"/>
      <c r="K36" s="194"/>
    </row>
    <row r="37" spans="1:11" ht="6" customHeight="1" x14ac:dyDescent="0.2">
      <c r="A37" s="179"/>
      <c r="B37" s="206"/>
      <c r="C37" s="206"/>
      <c r="D37" s="206"/>
      <c r="E37" s="206"/>
      <c r="F37" s="206"/>
      <c r="G37" s="206"/>
      <c r="H37" s="206"/>
      <c r="I37" s="206"/>
      <c r="J37" s="206"/>
      <c r="K37" s="207"/>
    </row>
    <row r="38" spans="1:11" ht="15" x14ac:dyDescent="0.2">
      <c r="A38" s="179"/>
      <c r="B38" s="208" t="s">
        <v>15</v>
      </c>
      <c r="C38" s="209" t="s">
        <v>86</v>
      </c>
      <c r="D38" s="206"/>
      <c r="E38" s="701">
        <f>Information!B10</f>
        <v>0</v>
      </c>
      <c r="F38" s="702"/>
      <c r="G38" s="702"/>
      <c r="H38" s="702"/>
      <c r="I38" s="702"/>
      <c r="J38" s="702"/>
      <c r="K38" s="207"/>
    </row>
    <row r="39" spans="1:11" ht="6" customHeight="1" x14ac:dyDescent="0.2">
      <c r="A39" s="179"/>
      <c r="B39" s="206"/>
      <c r="C39" s="206"/>
      <c r="D39" s="206"/>
      <c r="E39" s="206"/>
      <c r="F39" s="206"/>
      <c r="G39" s="206"/>
      <c r="H39" s="206"/>
      <c r="I39" s="206"/>
      <c r="J39" s="206"/>
      <c r="K39" s="207"/>
    </row>
    <row r="40" spans="1:11" x14ac:dyDescent="0.2">
      <c r="A40" s="179"/>
      <c r="B40" s="206"/>
      <c r="C40" s="209" t="s">
        <v>51</v>
      </c>
      <c r="D40" s="206"/>
      <c r="E40" s="703">
        <f>Information!B6</f>
        <v>0</v>
      </c>
      <c r="F40" s="703"/>
      <c r="G40" s="704"/>
      <c r="H40" s="206"/>
      <c r="I40" s="206"/>
      <c r="J40" s="206"/>
      <c r="K40" s="207"/>
    </row>
    <row r="41" spans="1:11" ht="6" customHeight="1" x14ac:dyDescent="0.2">
      <c r="A41" s="179"/>
      <c r="B41" s="206"/>
      <c r="C41" s="206"/>
      <c r="D41" s="206"/>
      <c r="E41" s="206"/>
      <c r="F41" s="206"/>
      <c r="G41" s="206"/>
      <c r="H41" s="206"/>
      <c r="I41" s="206"/>
      <c r="J41" s="206"/>
      <c r="K41" s="207"/>
    </row>
    <row r="42" spans="1:11" x14ac:dyDescent="0.2">
      <c r="A42" s="179"/>
      <c r="B42" s="206"/>
      <c r="C42" s="209"/>
      <c r="D42" s="206"/>
      <c r="E42" s="705">
        <f>Information!B7</f>
        <v>0</v>
      </c>
      <c r="F42" s="705"/>
      <c r="G42" s="698"/>
      <c r="H42" s="210"/>
      <c r="I42" s="206"/>
      <c r="J42" s="206"/>
      <c r="K42" s="207"/>
    </row>
    <row r="43" spans="1:11" x14ac:dyDescent="0.2">
      <c r="A43" s="179"/>
      <c r="B43" s="180"/>
      <c r="C43" s="180"/>
      <c r="D43" s="180"/>
      <c r="E43" s="705">
        <f>Information!B8</f>
        <v>0</v>
      </c>
      <c r="F43" s="705"/>
      <c r="G43" s="698"/>
      <c r="H43" s="211"/>
      <c r="I43" s="180"/>
      <c r="J43" s="180"/>
      <c r="K43" s="179"/>
    </row>
    <row r="44" spans="1:11" x14ac:dyDescent="0.2">
      <c r="A44" s="179"/>
      <c r="B44" s="180"/>
      <c r="C44" s="180"/>
      <c r="D44" s="180"/>
      <c r="E44" s="179"/>
      <c r="F44" s="179"/>
      <c r="G44" s="179"/>
      <c r="H44" s="180"/>
      <c r="I44" s="180"/>
      <c r="J44" s="180"/>
      <c r="K44" s="179"/>
    </row>
    <row r="45" spans="1:11" ht="6" customHeight="1" x14ac:dyDescent="0.2">
      <c r="A45" s="179"/>
      <c r="B45" s="212"/>
      <c r="C45" s="212"/>
      <c r="D45" s="212"/>
      <c r="E45" s="212"/>
      <c r="F45" s="212"/>
      <c r="G45" s="212"/>
      <c r="H45" s="212"/>
      <c r="I45" s="212"/>
      <c r="J45" s="212"/>
      <c r="K45" s="179"/>
    </row>
    <row r="46" spans="1:11" x14ac:dyDescent="0.2">
      <c r="A46" s="179"/>
      <c r="B46" s="180"/>
      <c r="C46" s="180"/>
      <c r="D46" s="180"/>
      <c r="E46" s="706" t="s">
        <v>7</v>
      </c>
      <c r="F46" s="706"/>
      <c r="G46" s="706"/>
      <c r="H46" s="180"/>
      <c r="I46" s="180"/>
      <c r="J46" s="180"/>
      <c r="K46" s="179"/>
    </row>
    <row r="47" spans="1:11" ht="6" customHeight="1" x14ac:dyDescent="0.2">
      <c r="A47" s="179"/>
      <c r="B47" s="180"/>
      <c r="C47" s="213"/>
      <c r="D47" s="187"/>
      <c r="E47" s="187"/>
      <c r="F47" s="187"/>
      <c r="G47" s="187"/>
      <c r="H47" s="707" t="s">
        <v>67</v>
      </c>
      <c r="I47" s="708">
        <f>E22</f>
        <v>0</v>
      </c>
      <c r="J47" s="187"/>
      <c r="K47" s="179"/>
    </row>
    <row r="48" spans="1:11" x14ac:dyDescent="0.2">
      <c r="A48" s="179"/>
      <c r="B48" s="214" t="s">
        <v>52</v>
      </c>
      <c r="C48" s="214"/>
      <c r="D48" s="214"/>
      <c r="E48" s="214" t="s">
        <v>97</v>
      </c>
      <c r="F48" s="214"/>
      <c r="G48" s="214"/>
      <c r="H48" s="707"/>
      <c r="I48" s="708"/>
      <c r="J48" s="180"/>
      <c r="K48" s="179"/>
    </row>
    <row r="49" spans="1:11" ht="6" customHeight="1" x14ac:dyDescent="0.2">
      <c r="A49" s="179"/>
      <c r="B49" s="180"/>
      <c r="C49" s="180"/>
      <c r="D49" s="180"/>
      <c r="E49" s="180"/>
      <c r="F49" s="180"/>
      <c r="G49" s="180"/>
      <c r="H49" s="180"/>
      <c r="I49" s="709" t="s">
        <v>99</v>
      </c>
      <c r="J49" s="709"/>
      <c r="K49" s="179"/>
    </row>
    <row r="50" spans="1:11" ht="15" customHeight="1" x14ac:dyDescent="0.2">
      <c r="A50" s="179"/>
      <c r="B50" s="214" t="s">
        <v>87</v>
      </c>
      <c r="C50" s="180"/>
      <c r="D50" s="180"/>
      <c r="E50" s="214" t="s">
        <v>88</v>
      </c>
      <c r="F50" s="215"/>
      <c r="G50" s="214" t="s">
        <v>89</v>
      </c>
      <c r="H50" s="180"/>
      <c r="I50" s="709"/>
      <c r="J50" s="709"/>
      <c r="K50" s="179"/>
    </row>
    <row r="51" spans="1:11" x14ac:dyDescent="0.2">
      <c r="A51" s="179"/>
      <c r="B51" s="180"/>
      <c r="C51" s="180"/>
      <c r="D51" s="180"/>
      <c r="E51" s="180"/>
      <c r="F51" s="214"/>
      <c r="G51" s="180"/>
      <c r="H51" s="180"/>
      <c r="I51" s="710" t="s">
        <v>98</v>
      </c>
      <c r="J51" s="710"/>
      <c r="K51" s="179"/>
    </row>
    <row r="52" spans="1:11" x14ac:dyDescent="0.2">
      <c r="A52" s="179"/>
      <c r="B52" s="214" t="s">
        <v>53</v>
      </c>
      <c r="C52" s="180"/>
      <c r="D52" s="180"/>
      <c r="E52" s="214" t="s">
        <v>54</v>
      </c>
      <c r="F52" s="214"/>
      <c r="G52" s="180"/>
      <c r="H52" s="180"/>
      <c r="I52" s="710" t="s">
        <v>100</v>
      </c>
      <c r="J52" s="710"/>
      <c r="K52" s="179"/>
    </row>
    <row r="53" spans="1:11" ht="6" customHeight="1" x14ac:dyDescent="0.2">
      <c r="A53" s="179"/>
      <c r="B53" s="212"/>
      <c r="C53" s="212"/>
      <c r="D53" s="212"/>
      <c r="E53" s="212"/>
      <c r="F53" s="212"/>
      <c r="G53" s="212"/>
      <c r="H53" s="212"/>
      <c r="I53" s="711"/>
      <c r="J53" s="711"/>
      <c r="K53" s="179"/>
    </row>
    <row r="54" spans="1:11" x14ac:dyDescent="0.2">
      <c r="A54" s="179"/>
      <c r="B54" s="180"/>
      <c r="C54" s="180"/>
      <c r="D54" s="180"/>
      <c r="E54" s="180"/>
      <c r="F54" s="180"/>
      <c r="G54" s="180"/>
      <c r="H54" s="180"/>
      <c r="I54" s="180"/>
      <c r="J54" s="180"/>
      <c r="K54" s="179"/>
    </row>
    <row r="55" spans="1:11" x14ac:dyDescent="0.2">
      <c r="A55" s="179"/>
      <c r="B55" s="214" t="s">
        <v>55</v>
      </c>
      <c r="C55" s="180"/>
      <c r="D55" s="180"/>
      <c r="E55" s="180"/>
      <c r="F55" s="180"/>
      <c r="G55" s="180"/>
      <c r="H55" s="214" t="s">
        <v>56</v>
      </c>
      <c r="I55" s="180"/>
      <c r="J55" s="180"/>
      <c r="K55" s="179"/>
    </row>
    <row r="56" spans="1:11" ht="6" customHeight="1" x14ac:dyDescent="0.2">
      <c r="A56" s="179"/>
      <c r="B56" s="180"/>
      <c r="C56" s="180"/>
      <c r="D56" s="180"/>
      <c r="E56" s="180"/>
      <c r="F56" s="180"/>
      <c r="G56" s="180"/>
      <c r="H56" s="180"/>
      <c r="I56" s="180"/>
      <c r="J56" s="180"/>
      <c r="K56" s="179"/>
    </row>
    <row r="57" spans="1:11" x14ac:dyDescent="0.2">
      <c r="A57" s="179"/>
      <c r="B57" s="214" t="s">
        <v>93</v>
      </c>
      <c r="C57" s="180"/>
      <c r="D57" s="701">
        <f>Information!B11</f>
        <v>0</v>
      </c>
      <c r="E57" s="701"/>
      <c r="F57" s="180"/>
      <c r="G57" s="180"/>
      <c r="H57" s="180"/>
      <c r="I57" s="180"/>
      <c r="J57" s="180"/>
      <c r="K57" s="179"/>
    </row>
    <row r="58" spans="1:11" x14ac:dyDescent="0.2">
      <c r="A58" s="179"/>
      <c r="B58" s="180"/>
      <c r="C58" s="180"/>
      <c r="D58" s="180"/>
      <c r="E58" s="180"/>
      <c r="F58" s="180"/>
      <c r="G58" s="180"/>
      <c r="H58" s="180"/>
      <c r="I58" s="180"/>
      <c r="J58" s="180"/>
      <c r="K58" s="179"/>
    </row>
    <row r="59" spans="1:11" x14ac:dyDescent="0.2">
      <c r="A59" s="179"/>
      <c r="B59" s="712" t="s">
        <v>81</v>
      </c>
      <c r="C59" s="698"/>
      <c r="D59" s="214"/>
      <c r="E59" s="180"/>
      <c r="F59" s="180"/>
      <c r="G59" s="214"/>
      <c r="H59" s="180"/>
      <c r="I59" s="180"/>
      <c r="J59" s="180"/>
      <c r="K59" s="179"/>
    </row>
    <row r="60" spans="1:11" x14ac:dyDescent="0.2">
      <c r="A60" s="179"/>
      <c r="B60" s="180" t="s">
        <v>126</v>
      </c>
      <c r="C60" s="180"/>
      <c r="D60" s="180"/>
      <c r="E60" s="180"/>
      <c r="F60" s="180"/>
      <c r="G60" s="180"/>
      <c r="H60" s="180"/>
      <c r="I60" s="180"/>
      <c r="J60" s="180"/>
      <c r="K60" s="179"/>
    </row>
    <row r="61" spans="1:11" x14ac:dyDescent="0.2">
      <c r="A61" s="179"/>
      <c r="B61" s="180"/>
      <c r="C61" s="180"/>
      <c r="D61" s="697"/>
      <c r="E61" s="698"/>
      <c r="F61" s="698"/>
      <c r="G61" s="216"/>
      <c r="H61" s="699">
        <f>E22</f>
        <v>0</v>
      </c>
      <c r="I61" s="700"/>
      <c r="J61" s="180"/>
      <c r="K61" s="179"/>
    </row>
    <row r="62" spans="1:11" x14ac:dyDescent="0.2">
      <c r="A62" s="179"/>
      <c r="B62" s="180"/>
      <c r="C62" s="180"/>
      <c r="D62" s="180"/>
      <c r="E62" s="180"/>
      <c r="F62" s="180"/>
      <c r="G62" s="180"/>
      <c r="H62" s="180"/>
      <c r="I62" s="180"/>
      <c r="J62" s="180"/>
      <c r="K62" s="179"/>
    </row>
    <row r="63" spans="1:11" x14ac:dyDescent="0.2">
      <c r="A63" s="179"/>
      <c r="B63" s="179"/>
      <c r="C63" s="179"/>
      <c r="D63" s="179"/>
      <c r="E63" s="179"/>
      <c r="F63" s="179"/>
      <c r="G63" s="179"/>
      <c r="H63" s="179"/>
      <c r="I63" s="179"/>
      <c r="J63" s="180" t="s">
        <v>117</v>
      </c>
      <c r="K63" s="179"/>
    </row>
  </sheetData>
  <sheetProtection algorithmName="SHA-512" hashValue="4BNQHq3Qz7ZbQmFpA5jBYBbdsF76sy8lPKf9yxudTpp7eHftxnW/JJ4sLM8pNbZJTznu6IYhrb7gz0SUmgoang==" saltValue="MwWNH3QBs6aYCYCGPO7CVA==" spinCount="100000" sheet="1" selectLockedCells="1"/>
  <mergeCells count="66">
    <mergeCell ref="E1:G3"/>
    <mergeCell ref="B5:J5"/>
    <mergeCell ref="D7:G7"/>
    <mergeCell ref="I7:J7"/>
    <mergeCell ref="D9:G9"/>
    <mergeCell ref="I9:J9"/>
    <mergeCell ref="M11:P16"/>
    <mergeCell ref="E13:F13"/>
    <mergeCell ref="G13:H13"/>
    <mergeCell ref="I13:J13"/>
    <mergeCell ref="C14:D14"/>
    <mergeCell ref="E14:F14"/>
    <mergeCell ref="G14:H14"/>
    <mergeCell ref="I14:J14"/>
    <mergeCell ref="C16:D16"/>
    <mergeCell ref="E16:F16"/>
    <mergeCell ref="G16:H16"/>
    <mergeCell ref="I16:J16"/>
    <mergeCell ref="C17:D17"/>
    <mergeCell ref="E17:F17"/>
    <mergeCell ref="G17:H17"/>
    <mergeCell ref="I17:J17"/>
    <mergeCell ref="C18:D18"/>
    <mergeCell ref="E18:F18"/>
    <mergeCell ref="G18:H18"/>
    <mergeCell ref="I18:J18"/>
    <mergeCell ref="C19:D19"/>
    <mergeCell ref="E19:F19"/>
    <mergeCell ref="G19:H19"/>
    <mergeCell ref="I19:J19"/>
    <mergeCell ref="C20:D20"/>
    <mergeCell ref="E20:F20"/>
    <mergeCell ref="G20:H20"/>
    <mergeCell ref="I20:J20"/>
    <mergeCell ref="C22:D22"/>
    <mergeCell ref="E22:F22"/>
    <mergeCell ref="G22:H22"/>
    <mergeCell ref="I22:J22"/>
    <mergeCell ref="I35:J35"/>
    <mergeCell ref="C23:D23"/>
    <mergeCell ref="E23:F23"/>
    <mergeCell ref="G23:H23"/>
    <mergeCell ref="I23:J23"/>
    <mergeCell ref="C24:D24"/>
    <mergeCell ref="E24:F24"/>
    <mergeCell ref="G24:H24"/>
    <mergeCell ref="I24:J24"/>
    <mergeCell ref="C26:D26"/>
    <mergeCell ref="E26:F26"/>
    <mergeCell ref="G26:H26"/>
    <mergeCell ref="I26:J26"/>
    <mergeCell ref="B31:J34"/>
    <mergeCell ref="D61:F61"/>
    <mergeCell ref="H61:I61"/>
    <mergeCell ref="E38:J38"/>
    <mergeCell ref="E40:G40"/>
    <mergeCell ref="E42:G42"/>
    <mergeCell ref="E43:G43"/>
    <mergeCell ref="E46:G46"/>
    <mergeCell ref="H47:H48"/>
    <mergeCell ref="I47:I48"/>
    <mergeCell ref="I49:J50"/>
    <mergeCell ref="I51:J51"/>
    <mergeCell ref="I52:J53"/>
    <mergeCell ref="D57:E57"/>
    <mergeCell ref="B59:C59"/>
  </mergeCells>
  <pageMargins left="0.75" right="0.75" top="1" bottom="1" header="0.5" footer="0.5"/>
  <pageSetup scale="94"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985" r:id="rId4" name="Check Box 1">
              <controlPr defaultSize="0" autoFill="0" autoLine="0" autoPict="0">
                <anchor moveWithCells="1">
                  <from>
                    <xdr:col>1</xdr:col>
                    <xdr:colOff>285750</xdr:colOff>
                    <xdr:row>28</xdr:row>
                    <xdr:rowOff>0</xdr:rowOff>
                  </from>
                  <to>
                    <xdr:col>5</xdr:col>
                    <xdr:colOff>381000</xdr:colOff>
                    <xdr:row>29</xdr:row>
                    <xdr:rowOff>57150</xdr:rowOff>
                  </to>
                </anchor>
              </controlPr>
            </control>
          </mc:Choice>
        </mc:AlternateContent>
        <mc:AlternateContent xmlns:mc="http://schemas.openxmlformats.org/markup-compatibility/2006">
          <mc:Choice Requires="x14">
            <control shapeId="41986" r:id="rId5" name="Check Box 2">
              <controlPr defaultSize="0" autoFill="0" autoLine="0" autoPict="0">
                <anchor moveWithCells="1">
                  <from>
                    <xdr:col>7</xdr:col>
                    <xdr:colOff>247650</xdr:colOff>
                    <xdr:row>28</xdr:row>
                    <xdr:rowOff>0</xdr:rowOff>
                  </from>
                  <to>
                    <xdr:col>9</xdr:col>
                    <xdr:colOff>361950</xdr:colOff>
                    <xdr:row>29</xdr:row>
                    <xdr:rowOff>57150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216405D823B724CADB632771F2F0909" ma:contentTypeVersion="15" ma:contentTypeDescription="Create a new document." ma:contentTypeScope="" ma:versionID="5c4360d24e9c59593dcdd9624a3d186c">
  <xsd:schema xmlns:xsd="http://www.w3.org/2001/XMLSchema" xmlns:xs="http://www.w3.org/2001/XMLSchema" xmlns:p="http://schemas.microsoft.com/office/2006/metadata/properties" xmlns:ns1="http://schemas.microsoft.com/sharepoint/v3" xmlns:ns3="b365136a-f652-47c1-b153-8f7ee6b0bcfd" xmlns:ns4="5d2e40ec-1a74-4e76-b702-f3df2b3e7f36" targetNamespace="http://schemas.microsoft.com/office/2006/metadata/properties" ma:root="true" ma:fieldsID="ae80d595026a20c8977267406d5dda04" ns1:_="" ns3:_="" ns4:_="">
    <xsd:import namespace="http://schemas.microsoft.com/sharepoint/v3"/>
    <xsd:import namespace="b365136a-f652-47c1-b153-8f7ee6b0bcfd"/>
    <xsd:import namespace="5d2e40ec-1a74-4e76-b702-f3df2b3e7f36"/>
    <xsd:element name="properties">
      <xsd:complexType>
        <xsd:sequence>
          <xsd:element name="documentManagement">
            <xsd:complexType>
              <xsd:all>
                <xsd:element ref="ns1:_ip_UnifiedCompliancePolicyProperties" minOccurs="0"/>
                <xsd:element ref="ns1:_ip_UnifiedCompliancePolicyUIAction"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365136a-f652-47c1-b153-8f7ee6b0bcf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d2e40ec-1a74-4e76-b702-f3df2b3e7f36"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44DF6A47-9B89-4F7E-B097-0F151E4BF6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365136a-f652-47c1-b153-8f7ee6b0bcfd"/>
    <ds:schemaRef ds:uri="5d2e40ec-1a74-4e76-b702-f3df2b3e7f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090008D-0A72-4294-BF3E-B1B46F7D567C}">
  <ds:schemaRefs>
    <ds:schemaRef ds:uri="http://schemas.microsoft.com/sharepoint/v3/contenttype/forms"/>
  </ds:schemaRefs>
</ds:datastoreItem>
</file>

<file path=customXml/itemProps3.xml><?xml version="1.0" encoding="utf-8"?>
<ds:datastoreItem xmlns:ds="http://schemas.openxmlformats.org/officeDocument/2006/customXml" ds:itemID="{C7AFC0B6-9C23-4E36-A582-B9E414275BC7}">
  <ds:schemaRefs>
    <ds:schemaRef ds:uri="http://schemas.microsoft.com/office/2006/metadata/properties"/>
    <ds:schemaRef ds:uri="http://www.w3.org/XML/1998/namespace"/>
    <ds:schemaRef ds:uri="http://purl.org/dc/elements/1.1/"/>
    <ds:schemaRef ds:uri="http://schemas.microsoft.com/office/infopath/2007/PartnerControls"/>
    <ds:schemaRef ds:uri="http://schemas.openxmlformats.org/package/2006/metadata/core-properties"/>
    <ds:schemaRef ds:uri="http://purl.org/dc/dcmitype/"/>
    <ds:schemaRef ds:uri="http://schemas.microsoft.com/office/2006/documentManagement/types"/>
    <ds:schemaRef ds:uri="5d2e40ec-1a74-4e76-b702-f3df2b3e7f36"/>
    <ds:schemaRef ds:uri="b365136a-f652-47c1-b153-8f7ee6b0bcfd"/>
    <ds:schemaRef ds:uri="http://schemas.microsoft.com/sharepoint/v3"/>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17</vt:i4>
      </vt:variant>
    </vt:vector>
  </HeadingPairs>
  <TitlesOfParts>
    <vt:vector size="35" baseType="lpstr">
      <vt:lpstr>Instructions</vt:lpstr>
      <vt:lpstr>Submission Checklist</vt:lpstr>
      <vt:lpstr>Information</vt:lpstr>
      <vt:lpstr>2026 AL FSR</vt:lpstr>
      <vt:lpstr>2026 AL Match</vt:lpstr>
      <vt:lpstr>2026 AL RR</vt:lpstr>
      <vt:lpstr>2026 OP FSR</vt:lpstr>
      <vt:lpstr>2026 OP Match</vt:lpstr>
      <vt:lpstr>2026 OP RR</vt:lpstr>
      <vt:lpstr>2026 SC FSR</vt:lpstr>
      <vt:lpstr>2026 SC Match</vt:lpstr>
      <vt:lpstr>2026 SC RR</vt:lpstr>
      <vt:lpstr>2026 DD FSR</vt:lpstr>
      <vt:lpstr>2026 DD Match</vt:lpstr>
      <vt:lpstr>2026 DD RR</vt:lpstr>
      <vt:lpstr>2026 PS FSR</vt:lpstr>
      <vt:lpstr>2026 PS Match</vt:lpstr>
      <vt:lpstr>2026 PS RR</vt:lpstr>
      <vt:lpstr>'2026 AL FSR'!Print_Area</vt:lpstr>
      <vt:lpstr>'2026 AL Match'!Print_Area</vt:lpstr>
      <vt:lpstr>'2026 AL RR'!Print_Area</vt:lpstr>
      <vt:lpstr>'2026 DD FSR'!Print_Area</vt:lpstr>
      <vt:lpstr>'2026 DD Match'!Print_Area</vt:lpstr>
      <vt:lpstr>'2026 DD RR'!Print_Area</vt:lpstr>
      <vt:lpstr>'2026 OP FSR'!Print_Area</vt:lpstr>
      <vt:lpstr>'2026 OP Match'!Print_Area</vt:lpstr>
      <vt:lpstr>'2026 OP RR'!Print_Area</vt:lpstr>
      <vt:lpstr>'2026 PS FSR'!Print_Area</vt:lpstr>
      <vt:lpstr>'2026 PS Match'!Print_Area</vt:lpstr>
      <vt:lpstr>'2026 PS RR'!Print_Area</vt:lpstr>
      <vt:lpstr>'2026 SC FSR'!Print_Area</vt:lpstr>
      <vt:lpstr>'2026 SC Match'!Print_Area</vt:lpstr>
      <vt:lpstr>'2026 SC RR'!Print_Area</vt:lpstr>
      <vt:lpstr>Information!Print_Area</vt:lpstr>
      <vt:lpstr>'Submission Checklist'!Print_Area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Dionne, Jamie</dc:creator>
  <cp:lastModifiedBy>Brown, Nicholas</cp:lastModifiedBy>
  <cp:lastPrinted>2024-09-16T18:05:52Z</cp:lastPrinted>
  <dcterms:created xsi:type="dcterms:W3CDTF">2018-10-29T15:12:49Z</dcterms:created>
  <dcterms:modified xsi:type="dcterms:W3CDTF">2025-11-13T13:17:41Z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0x0101006216405D823B724CADB632771F2F0909</vt:lpwstr>
  </property>
</Properties>
</file>