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tateofmaine-my.sharepoint.com/personal/nicholas_brown_maine_gov/Documents/Desktop/Grant Forms Updates/Reimbursement Workbooks/FFY25/"/>
    </mc:Choice>
  </mc:AlternateContent>
  <xr:revisionPtr revIDLastSave="4628" documentId="8_{84AF5DB3-08AF-4301-8F27-9761873D4431}" xr6:coauthVersionLast="47" xr6:coauthVersionMax="47" xr10:uidLastSave="{39E8F6E5-1107-4E7C-9C95-ECFF37237CEC}"/>
  <bookViews>
    <workbookView xWindow="-120" yWindow="-120" windowWidth="38640" windowHeight="21240" tabRatio="870" activeTab="2" xr2:uid="{00000000-000D-0000-FFFF-FFFF00000000}"/>
  </bookViews>
  <sheets>
    <sheet name="Instructions" sheetId="34" r:id="rId1"/>
    <sheet name="Submission Checklist" sheetId="71" r:id="rId2"/>
    <sheet name="Information" sheetId="16" r:id="rId3"/>
    <sheet name="2025 ID FSR" sheetId="55" r:id="rId4"/>
    <sheet name="2025 ID Match" sheetId="56" r:id="rId5"/>
    <sheet name="2025 ID RR" sheetId="57" r:id="rId6"/>
    <sheet name="2025 OP FSR" sheetId="58" r:id="rId7"/>
    <sheet name="2025 OP Match" sheetId="59" r:id="rId8"/>
    <sheet name="2025 OP RR" sheetId="60" r:id="rId9"/>
    <sheet name="2025 PT FSR" sheetId="61" r:id="rId10"/>
    <sheet name="2025 PT Match" sheetId="62" r:id="rId11"/>
    <sheet name="2025 PT RR" sheetId="63" r:id="rId12"/>
    <sheet name="2025 DD FSR" sheetId="52" r:id="rId13"/>
    <sheet name="2025 DD Match" sheetId="53" r:id="rId14"/>
    <sheet name="2025 DD RR" sheetId="54" r:id="rId15"/>
    <sheet name="2025 PS FSR" sheetId="64" r:id="rId16"/>
    <sheet name="2025 PS Match" sheetId="65" r:id="rId17"/>
    <sheet name="2025 PS RR" sheetId="66" r:id="rId18"/>
    <sheet name="2025 Edu FSR" sheetId="67" r:id="rId19"/>
    <sheet name="2025 Edu Match" sheetId="68" r:id="rId20"/>
    <sheet name="2025 Edu RR" sheetId="69" r:id="rId21"/>
  </sheets>
  <definedNames>
    <definedName name="_xlnm.Print_Area" localSheetId="12">'2025 DD FSR'!$A$1:$N$60</definedName>
    <definedName name="_xlnm.Print_Area" localSheetId="13">'2025 DD Match'!$A$1:$I$61</definedName>
    <definedName name="_xlnm.Print_Area" localSheetId="14">'2025 DD RR'!$A$1:$K$63</definedName>
    <definedName name="_xlnm.Print_Area" localSheetId="18">'2025 Edu FSR'!$A$1:$N$60</definedName>
    <definedName name="_xlnm.Print_Area" localSheetId="19">'2025 Edu Match'!$A$1:$I$61</definedName>
    <definedName name="_xlnm.Print_Area" localSheetId="20">'2025 Edu RR'!$A$1:$K$63</definedName>
    <definedName name="_xlnm.Print_Area" localSheetId="3">'2025 ID FSR'!$A$1:$N$60</definedName>
    <definedName name="_xlnm.Print_Area" localSheetId="4">'2025 ID Match'!$A$1:$I$61</definedName>
    <definedName name="_xlnm.Print_Area" localSheetId="5">'2025 ID RR'!$A$1:$K$63</definedName>
    <definedName name="_xlnm.Print_Area" localSheetId="6">'2025 OP FSR'!$A$1:$N$60</definedName>
    <definedName name="_xlnm.Print_Area" localSheetId="7">'2025 OP Match'!$A$1:$I$61</definedName>
    <definedName name="_xlnm.Print_Area" localSheetId="8">'2025 OP RR'!$A$1:$K$63</definedName>
    <definedName name="_xlnm.Print_Area" localSheetId="15">'2025 PS FSR'!$A$1:$N$60</definedName>
    <definedName name="_xlnm.Print_Area" localSheetId="16">'2025 PS Match'!$A$1:$I$61</definedName>
    <definedName name="_xlnm.Print_Area" localSheetId="17">'2025 PS RR'!$A$1:$K$63</definedName>
    <definedName name="_xlnm.Print_Area" localSheetId="9">'2025 PT FSR'!$A$1:$N$60</definedName>
    <definedName name="_xlnm.Print_Area" localSheetId="10">'2025 PT Match'!$A$1:$I$61</definedName>
    <definedName name="_xlnm.Print_Area" localSheetId="11">'2025 PT RR'!$A$1:$K$63</definedName>
    <definedName name="_xlnm.Print_Area" localSheetId="2">Information!$A$1:$G$28</definedName>
    <definedName name="_xlnm.Print_Area" localSheetId="1">'Submission Checklist'!$A$1:$N$15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55" l="1"/>
  <c r="D44" i="68"/>
  <c r="E14" i="69" l="1"/>
  <c r="F11" i="69"/>
  <c r="D11" i="69"/>
  <c r="E6" i="68"/>
  <c r="C6" i="68"/>
  <c r="L4" i="67"/>
  <c r="H4" i="68"/>
  <c r="I7" i="69"/>
  <c r="D57" i="69"/>
  <c r="E43" i="69"/>
  <c r="E42" i="69"/>
  <c r="E40" i="69"/>
  <c r="E38" i="69"/>
  <c r="I23" i="69"/>
  <c r="I19" i="69"/>
  <c r="I18" i="69"/>
  <c r="I17" i="69"/>
  <c r="G14" i="69"/>
  <c r="D7" i="69"/>
  <c r="H42" i="68"/>
  <c r="H41" i="68"/>
  <c r="H40" i="68"/>
  <c r="H39" i="68"/>
  <c r="H38" i="68"/>
  <c r="H35" i="68"/>
  <c r="H34" i="68"/>
  <c r="H33" i="68"/>
  <c r="H32" i="68"/>
  <c r="H31" i="68"/>
  <c r="H28" i="68"/>
  <c r="H27" i="68"/>
  <c r="H26" i="68"/>
  <c r="H25" i="68"/>
  <c r="H24" i="68"/>
  <c r="H21" i="68"/>
  <c r="H20" i="68"/>
  <c r="H19" i="68"/>
  <c r="H18" i="68"/>
  <c r="H17" i="68"/>
  <c r="H14" i="68"/>
  <c r="H13" i="68"/>
  <c r="H12" i="68"/>
  <c r="H11" i="68"/>
  <c r="H10" i="68"/>
  <c r="C4" i="68"/>
  <c r="G46" i="67"/>
  <c r="M45" i="67"/>
  <c r="K9" i="67"/>
  <c r="K42" i="67" s="1"/>
  <c r="J9" i="67"/>
  <c r="J43" i="67" s="1"/>
  <c r="I9" i="67"/>
  <c r="I40" i="67" s="1"/>
  <c r="E3" i="67"/>
  <c r="E14" i="66"/>
  <c r="E14" i="63"/>
  <c r="G14" i="63" s="1"/>
  <c r="E6" i="59"/>
  <c r="C6" i="59"/>
  <c r="F11" i="60"/>
  <c r="D11" i="60"/>
  <c r="E6" i="62"/>
  <c r="C6" i="62"/>
  <c r="D11" i="63"/>
  <c r="F11" i="63"/>
  <c r="F11" i="66"/>
  <c r="D11" i="66"/>
  <c r="E6" i="65"/>
  <c r="C6" i="65"/>
  <c r="L4" i="64"/>
  <c r="H4" i="65"/>
  <c r="I7" i="66"/>
  <c r="D57" i="66"/>
  <c r="E43" i="66"/>
  <c r="E42" i="66"/>
  <c r="E40" i="66"/>
  <c r="E38" i="66"/>
  <c r="I23" i="66"/>
  <c r="I19" i="66"/>
  <c r="I18" i="66"/>
  <c r="I17" i="66"/>
  <c r="D7" i="66"/>
  <c r="D44" i="65"/>
  <c r="H43" i="65"/>
  <c r="H42" i="65"/>
  <c r="H41" i="65"/>
  <c r="H40" i="65"/>
  <c r="H39" i="65"/>
  <c r="H38" i="65"/>
  <c r="H37" i="65"/>
  <c r="H36" i="65"/>
  <c r="H35" i="65"/>
  <c r="H34" i="65"/>
  <c r="H33" i="65"/>
  <c r="H32" i="65"/>
  <c r="H31" i="65"/>
  <c r="H30" i="65"/>
  <c r="H29" i="65"/>
  <c r="H28" i="65"/>
  <c r="H27" i="65"/>
  <c r="H26" i="65"/>
  <c r="H25" i="65"/>
  <c r="H24" i="65"/>
  <c r="H23" i="65"/>
  <c r="H22" i="65"/>
  <c r="H21" i="65"/>
  <c r="H20" i="65"/>
  <c r="H19" i="65"/>
  <c r="H18" i="65"/>
  <c r="H17" i="65"/>
  <c r="H16" i="65"/>
  <c r="H15" i="65"/>
  <c r="H14" i="65"/>
  <c r="H13" i="65"/>
  <c r="H12" i="65"/>
  <c r="H11" i="65"/>
  <c r="H10" i="65"/>
  <c r="H9" i="65"/>
  <c r="H44" i="65" s="1"/>
  <c r="H48" i="65" s="1"/>
  <c r="G20" i="66" s="1"/>
  <c r="G22" i="66" s="1"/>
  <c r="G24" i="66" s="1"/>
  <c r="C4" i="65"/>
  <c r="G46" i="64"/>
  <c r="M45" i="64"/>
  <c r="K9" i="64"/>
  <c r="K41" i="64" s="1"/>
  <c r="J9" i="64"/>
  <c r="J44" i="64" s="1"/>
  <c r="I9" i="64"/>
  <c r="I44" i="64" s="1"/>
  <c r="E3" i="64"/>
  <c r="G20" i="63"/>
  <c r="I7" i="63"/>
  <c r="H4" i="62"/>
  <c r="L4" i="61"/>
  <c r="D57" i="63"/>
  <c r="E43" i="63"/>
  <c r="E42" i="63"/>
  <c r="E40" i="63"/>
  <c r="E38" i="63"/>
  <c r="I23" i="63"/>
  <c r="I20" i="63"/>
  <c r="I19" i="63"/>
  <c r="I18" i="63"/>
  <c r="I17" i="63"/>
  <c r="D7" i="63"/>
  <c r="D44" i="62"/>
  <c r="H43" i="62"/>
  <c r="H42" i="62"/>
  <c r="H41" i="62"/>
  <c r="H40" i="62"/>
  <c r="H39" i="62"/>
  <c r="H38" i="62"/>
  <c r="H37" i="62"/>
  <c r="H36" i="62"/>
  <c r="H35" i="62"/>
  <c r="H34" i="62"/>
  <c r="H33" i="62"/>
  <c r="H32" i="62"/>
  <c r="H31" i="62"/>
  <c r="H30" i="62"/>
  <c r="H29" i="62"/>
  <c r="H28" i="62"/>
  <c r="H27" i="62"/>
  <c r="H26" i="62"/>
  <c r="H25" i="62"/>
  <c r="H24" i="62"/>
  <c r="H23" i="62"/>
  <c r="H22" i="62"/>
  <c r="H21" i="62"/>
  <c r="H20" i="62"/>
  <c r="H19" i="62"/>
  <c r="H18" i="62"/>
  <c r="H17" i="62"/>
  <c r="H16" i="62"/>
  <c r="H15" i="62"/>
  <c r="H14" i="62"/>
  <c r="H13" i="62"/>
  <c r="H12" i="62"/>
  <c r="H11" i="62"/>
  <c r="H10" i="62"/>
  <c r="H9" i="62"/>
  <c r="H44" i="62" s="1"/>
  <c r="H48" i="62" s="1"/>
  <c r="C4" i="62"/>
  <c r="G46" i="61"/>
  <c r="M45" i="61"/>
  <c r="J32" i="61"/>
  <c r="I32" i="61"/>
  <c r="I29" i="61"/>
  <c r="J27" i="61"/>
  <c r="I21" i="61"/>
  <c r="I20" i="61"/>
  <c r="K9" i="61"/>
  <c r="K42" i="61" s="1"/>
  <c r="J9" i="61"/>
  <c r="J43" i="61" s="1"/>
  <c r="I9" i="61"/>
  <c r="I37" i="61" s="1"/>
  <c r="E3" i="61"/>
  <c r="E14" i="60"/>
  <c r="E14" i="57"/>
  <c r="I15" i="67" l="1"/>
  <c r="J35" i="61"/>
  <c r="I38" i="61"/>
  <c r="J11" i="61"/>
  <c r="I12" i="61"/>
  <c r="J12" i="61"/>
  <c r="J33" i="61"/>
  <c r="J36" i="61"/>
  <c r="I14" i="61"/>
  <c r="K31" i="64"/>
  <c r="J14" i="61"/>
  <c r="J15" i="61"/>
  <c r="K33" i="64"/>
  <c r="J15" i="64"/>
  <c r="J20" i="61"/>
  <c r="J38" i="61"/>
  <c r="K16" i="64"/>
  <c r="K17" i="64"/>
  <c r="J28" i="64"/>
  <c r="I23" i="61"/>
  <c r="J23" i="61"/>
  <c r="K28" i="64"/>
  <c r="K18" i="64"/>
  <c r="K36" i="64"/>
  <c r="I42" i="67"/>
  <c r="K37" i="64"/>
  <c r="K21" i="64"/>
  <c r="J21" i="61"/>
  <c r="I39" i="61"/>
  <c r="K10" i="64"/>
  <c r="K22" i="64"/>
  <c r="K38" i="64"/>
  <c r="J44" i="61"/>
  <c r="K11" i="64"/>
  <c r="K23" i="64"/>
  <c r="J39" i="64"/>
  <c r="K12" i="64"/>
  <c r="K24" i="64"/>
  <c r="K39" i="64"/>
  <c r="K42" i="64"/>
  <c r="K13" i="64"/>
  <c r="K26" i="64"/>
  <c r="K14" i="64"/>
  <c r="K27" i="64"/>
  <c r="J43" i="64"/>
  <c r="I15" i="64"/>
  <c r="K43" i="64"/>
  <c r="J15" i="67"/>
  <c r="I18" i="67"/>
  <c r="K15" i="64"/>
  <c r="K29" i="64"/>
  <c r="I29" i="67"/>
  <c r="J29" i="67"/>
  <c r="I41" i="67"/>
  <c r="I32" i="67"/>
  <c r="J18" i="67"/>
  <c r="J32" i="67"/>
  <c r="I20" i="67"/>
  <c r="I33" i="67"/>
  <c r="J20" i="67"/>
  <c r="J33" i="67"/>
  <c r="J29" i="61"/>
  <c r="I11" i="67"/>
  <c r="I21" i="67"/>
  <c r="I35" i="67"/>
  <c r="J17" i="61"/>
  <c r="J39" i="61"/>
  <c r="J18" i="61"/>
  <c r="I30" i="61"/>
  <c r="I41" i="61"/>
  <c r="J21" i="64"/>
  <c r="K32" i="64"/>
  <c r="K44" i="64"/>
  <c r="J11" i="67"/>
  <c r="J21" i="67"/>
  <c r="J35" i="67"/>
  <c r="K35" i="61"/>
  <c r="K26" i="61"/>
  <c r="K14" i="61"/>
  <c r="J30" i="61"/>
  <c r="K41" i="61"/>
  <c r="J33" i="64"/>
  <c r="I12" i="67"/>
  <c r="I26" i="67"/>
  <c r="I36" i="67"/>
  <c r="I22" i="64"/>
  <c r="J12" i="67"/>
  <c r="J26" i="67"/>
  <c r="J36" i="67"/>
  <c r="K20" i="61"/>
  <c r="M20" i="61" s="1"/>
  <c r="I14" i="67"/>
  <c r="I27" i="67"/>
  <c r="I39" i="67"/>
  <c r="K11" i="61"/>
  <c r="I37" i="64"/>
  <c r="J14" i="67"/>
  <c r="J27" i="67"/>
  <c r="J39" i="67"/>
  <c r="I36" i="61"/>
  <c r="I19" i="64"/>
  <c r="I34" i="64"/>
  <c r="I43" i="64"/>
  <c r="I13" i="64"/>
  <c r="I21" i="64"/>
  <c r="I28" i="64"/>
  <c r="I36" i="64"/>
  <c r="I39" i="64"/>
  <c r="I30" i="64"/>
  <c r="I31" i="64"/>
  <c r="I15" i="61"/>
  <c r="I33" i="61"/>
  <c r="I16" i="64"/>
  <c r="I24" i="64"/>
  <c r="I10" i="64"/>
  <c r="I24" i="61"/>
  <c r="I17" i="61"/>
  <c r="I26" i="61"/>
  <c r="I35" i="61"/>
  <c r="I25" i="64"/>
  <c r="I33" i="64"/>
  <c r="I40" i="64"/>
  <c r="I44" i="61"/>
  <c r="I18" i="64"/>
  <c r="I42" i="64"/>
  <c r="I43" i="67"/>
  <c r="I11" i="61"/>
  <c r="I18" i="61"/>
  <c r="I27" i="61"/>
  <c r="I12" i="64"/>
  <c r="I27" i="64"/>
  <c r="J10" i="64"/>
  <c r="J27" i="64"/>
  <c r="J16" i="64"/>
  <c r="J22" i="64"/>
  <c r="J12" i="64"/>
  <c r="J34" i="64"/>
  <c r="J40" i="64"/>
  <c r="J41" i="67"/>
  <c r="J18" i="64"/>
  <c r="J24" i="64"/>
  <c r="J36" i="64"/>
  <c r="J42" i="64"/>
  <c r="J30" i="64"/>
  <c r="J42" i="67"/>
  <c r="M42" i="67" s="1"/>
  <c r="J13" i="64"/>
  <c r="J24" i="61"/>
  <c r="J41" i="61"/>
  <c r="J19" i="64"/>
  <c r="J25" i="64"/>
  <c r="J31" i="64"/>
  <c r="J37" i="64"/>
  <c r="J26" i="61"/>
  <c r="J42" i="61"/>
  <c r="K29" i="61"/>
  <c r="K44" i="61"/>
  <c r="K34" i="64"/>
  <c r="K32" i="67"/>
  <c r="K41" i="67"/>
  <c r="K29" i="67"/>
  <c r="K11" i="67"/>
  <c r="K19" i="64"/>
  <c r="K35" i="64"/>
  <c r="K20" i="67"/>
  <c r="K23" i="61"/>
  <c r="K20" i="64"/>
  <c r="K30" i="64"/>
  <c r="K40" i="64"/>
  <c r="K38" i="61"/>
  <c r="K25" i="64"/>
  <c r="M44" i="64"/>
  <c r="K17" i="61"/>
  <c r="K14" i="67"/>
  <c r="K26" i="67"/>
  <c r="K32" i="61"/>
  <c r="M32" i="61" s="1"/>
  <c r="K35" i="67"/>
  <c r="H43" i="68"/>
  <c r="H36" i="68"/>
  <c r="H29" i="68"/>
  <c r="H22" i="68"/>
  <c r="H15" i="68"/>
  <c r="I14" i="69"/>
  <c r="I22" i="67"/>
  <c r="I28" i="67"/>
  <c r="J13" i="67"/>
  <c r="J19" i="67"/>
  <c r="J25" i="67"/>
  <c r="J40" i="67"/>
  <c r="K13" i="67"/>
  <c r="K19" i="67"/>
  <c r="K22" i="67"/>
  <c r="K25" i="67"/>
  <c r="K28" i="67"/>
  <c r="K34" i="67"/>
  <c r="K40" i="67"/>
  <c r="K43" i="67"/>
  <c r="K12" i="67"/>
  <c r="K15" i="67"/>
  <c r="M15" i="67" s="1"/>
  <c r="K18" i="67"/>
  <c r="K21" i="67"/>
  <c r="K27" i="67"/>
  <c r="K33" i="67"/>
  <c r="K36" i="67"/>
  <c r="K39" i="67"/>
  <c r="I13" i="67"/>
  <c r="I19" i="67"/>
  <c r="I25" i="67"/>
  <c r="I34" i="67"/>
  <c r="J22" i="67"/>
  <c r="J28" i="67"/>
  <c r="J34" i="67"/>
  <c r="I20" i="66"/>
  <c r="G14" i="66"/>
  <c r="G26" i="66" s="1"/>
  <c r="I11" i="64"/>
  <c r="I14" i="64"/>
  <c r="I17" i="64"/>
  <c r="I20" i="64"/>
  <c r="I23" i="64"/>
  <c r="I26" i="64"/>
  <c r="I29" i="64"/>
  <c r="I32" i="64"/>
  <c r="I35" i="64"/>
  <c r="I38" i="64"/>
  <c r="I41" i="64"/>
  <c r="J11" i="64"/>
  <c r="J14" i="64"/>
  <c r="J17" i="64"/>
  <c r="J20" i="64"/>
  <c r="J23" i="64"/>
  <c r="J26" i="64"/>
  <c r="J29" i="64"/>
  <c r="J32" i="64"/>
  <c r="J35" i="64"/>
  <c r="J38" i="64"/>
  <c r="J41" i="64"/>
  <c r="G22" i="63"/>
  <c r="G24" i="63" s="1"/>
  <c r="G26" i="63" s="1"/>
  <c r="I14" i="63"/>
  <c r="I42" i="61"/>
  <c r="I10" i="61"/>
  <c r="I19" i="61"/>
  <c r="I25" i="61"/>
  <c r="I34" i="61"/>
  <c r="I43" i="61"/>
  <c r="J10" i="61"/>
  <c r="J13" i="61"/>
  <c r="J16" i="61"/>
  <c r="J19" i="61"/>
  <c r="J22" i="61"/>
  <c r="J25" i="61"/>
  <c r="J28" i="61"/>
  <c r="J31" i="61"/>
  <c r="J34" i="61"/>
  <c r="J37" i="61"/>
  <c r="J40" i="61"/>
  <c r="I13" i="61"/>
  <c r="I28" i="61"/>
  <c r="I40" i="61"/>
  <c r="K10" i="61"/>
  <c r="K13" i="61"/>
  <c r="K16" i="61"/>
  <c r="K19" i="61"/>
  <c r="K22" i="61"/>
  <c r="K25" i="61"/>
  <c r="K28" i="61"/>
  <c r="K31" i="61"/>
  <c r="K34" i="61"/>
  <c r="K37" i="61"/>
  <c r="K40" i="61"/>
  <c r="K43" i="61"/>
  <c r="K12" i="61"/>
  <c r="K15" i="61"/>
  <c r="M15" i="61" s="1"/>
  <c r="K18" i="61"/>
  <c r="K21" i="61"/>
  <c r="K24" i="61"/>
  <c r="K27" i="61"/>
  <c r="K30" i="61"/>
  <c r="K33" i="61"/>
  <c r="K36" i="61"/>
  <c r="K39" i="61"/>
  <c r="I16" i="61"/>
  <c r="I22" i="61"/>
  <c r="I31" i="61"/>
  <c r="M38" i="61" l="1"/>
  <c r="M12" i="61"/>
  <c r="M35" i="64"/>
  <c r="M33" i="67"/>
  <c r="M21" i="61"/>
  <c r="M35" i="67"/>
  <c r="M37" i="61"/>
  <c r="M16" i="64"/>
  <c r="M39" i="64"/>
  <c r="M42" i="64"/>
  <c r="M15" i="64"/>
  <c r="M38" i="64"/>
  <c r="M41" i="67"/>
  <c r="M21" i="64"/>
  <c r="M24" i="61"/>
  <c r="M14" i="61"/>
  <c r="M32" i="67"/>
  <c r="M10" i="64"/>
  <c r="M43" i="64"/>
  <c r="M25" i="61"/>
  <c r="M23" i="61"/>
  <c r="M26" i="67"/>
  <c r="M39" i="61"/>
  <c r="M20" i="67"/>
  <c r="M28" i="64"/>
  <c r="M27" i="61"/>
  <c r="M30" i="61"/>
  <c r="M11" i="61"/>
  <c r="M29" i="67"/>
  <c r="M42" i="61"/>
  <c r="M27" i="67"/>
  <c r="M26" i="64"/>
  <c r="M41" i="61"/>
  <c r="M18" i="64"/>
  <c r="M22" i="64"/>
  <c r="M29" i="61"/>
  <c r="M14" i="67"/>
  <c r="M17" i="64"/>
  <c r="M13" i="64"/>
  <c r="M31" i="64"/>
  <c r="M24" i="64"/>
  <c r="M33" i="64"/>
  <c r="M18" i="67"/>
  <c r="M18" i="61"/>
  <c r="M11" i="64"/>
  <c r="M36" i="67"/>
  <c r="M17" i="61"/>
  <c r="M34" i="64"/>
  <c r="M33" i="61"/>
  <c r="M29" i="64"/>
  <c r="M12" i="67"/>
  <c r="M11" i="67"/>
  <c r="M36" i="61"/>
  <c r="M27" i="64"/>
  <c r="M35" i="61"/>
  <c r="M36" i="64"/>
  <c r="M21" i="67"/>
  <c r="M43" i="67"/>
  <c r="M40" i="64"/>
  <c r="M37" i="64"/>
  <c r="M26" i="61"/>
  <c r="M31" i="61"/>
  <c r="M14" i="64"/>
  <c r="M39" i="67"/>
  <c r="M44" i="61"/>
  <c r="M30" i="64"/>
  <c r="M25" i="64"/>
  <c r="M12" i="64"/>
  <c r="M28" i="61"/>
  <c r="M22" i="61"/>
  <c r="M23" i="64"/>
  <c r="M19" i="64"/>
  <c r="M40" i="61"/>
  <c r="M20" i="64"/>
  <c r="H44" i="68"/>
  <c r="H48" i="68" s="1"/>
  <c r="G20" i="69" s="1"/>
  <c r="G22" i="69" s="1"/>
  <c r="G24" i="69" s="1"/>
  <c r="G26" i="69" s="1"/>
  <c r="M28" i="67"/>
  <c r="M40" i="67"/>
  <c r="M34" i="67"/>
  <c r="M25" i="67"/>
  <c r="M22" i="67"/>
  <c r="M19" i="67"/>
  <c r="M13" i="67"/>
  <c r="I14" i="66"/>
  <c r="M41" i="64"/>
  <c r="M32" i="64"/>
  <c r="M16" i="61"/>
  <c r="M13" i="61"/>
  <c r="M34" i="61"/>
  <c r="M43" i="61"/>
  <c r="M19" i="61"/>
  <c r="M10" i="61"/>
  <c r="M37" i="67" l="1"/>
  <c r="M44" i="67"/>
  <c r="M16" i="67"/>
  <c r="M30" i="67"/>
  <c r="M46" i="61"/>
  <c r="E16" i="63" s="1"/>
  <c r="I16" i="63" s="1"/>
  <c r="I22" i="63" s="1"/>
  <c r="M46" i="64"/>
  <c r="E16" i="66" s="1"/>
  <c r="I16" i="66" s="1"/>
  <c r="I22" i="66" s="1"/>
  <c r="I20" i="69"/>
  <c r="M23" i="67"/>
  <c r="I7" i="60"/>
  <c r="H4" i="59"/>
  <c r="L4" i="58"/>
  <c r="H4" i="56"/>
  <c r="D57" i="60"/>
  <c r="E43" i="60"/>
  <c r="E42" i="60"/>
  <c r="E40" i="60"/>
  <c r="E38" i="60"/>
  <c r="I23" i="60"/>
  <c r="I19" i="60"/>
  <c r="I18" i="60"/>
  <c r="I17" i="60"/>
  <c r="D7" i="60"/>
  <c r="D44" i="59"/>
  <c r="H43" i="59"/>
  <c r="H42" i="59"/>
  <c r="H41" i="59"/>
  <c r="H40" i="59"/>
  <c r="H39" i="59"/>
  <c r="H38" i="59"/>
  <c r="H37" i="59"/>
  <c r="H36" i="59"/>
  <c r="H35" i="59"/>
  <c r="H34" i="59"/>
  <c r="H33" i="59"/>
  <c r="H32" i="59"/>
  <c r="H31" i="59"/>
  <c r="H30" i="59"/>
  <c r="H29" i="59"/>
  <c r="H28" i="59"/>
  <c r="H27" i="59"/>
  <c r="H26" i="59"/>
  <c r="H25" i="59"/>
  <c r="H24" i="59"/>
  <c r="H23" i="59"/>
  <c r="H22" i="59"/>
  <c r="H21" i="59"/>
  <c r="H20" i="59"/>
  <c r="H19" i="59"/>
  <c r="H18" i="59"/>
  <c r="H17" i="59"/>
  <c r="H16" i="59"/>
  <c r="H15" i="59"/>
  <c r="H14" i="59"/>
  <c r="H13" i="59"/>
  <c r="H12" i="59"/>
  <c r="H11" i="59"/>
  <c r="H10" i="59"/>
  <c r="H9" i="59"/>
  <c r="C4" i="59"/>
  <c r="G46" i="58"/>
  <c r="M45" i="58"/>
  <c r="K9" i="58"/>
  <c r="K44" i="58" s="1"/>
  <c r="J9" i="58"/>
  <c r="J44" i="58" s="1"/>
  <c r="I9" i="58"/>
  <c r="I44" i="58" s="1"/>
  <c r="E3" i="58"/>
  <c r="M46" i="67" l="1"/>
  <c r="E16" i="69" s="1"/>
  <c r="I16" i="69" s="1"/>
  <c r="I22" i="69" s="1"/>
  <c r="E22" i="63"/>
  <c r="I47" i="63" s="1"/>
  <c r="I24" i="58"/>
  <c r="I27" i="58"/>
  <c r="I30" i="58"/>
  <c r="E22" i="66"/>
  <c r="E24" i="66" s="1"/>
  <c r="H44" i="59"/>
  <c r="H48" i="59" s="1"/>
  <c r="G20" i="60" s="1"/>
  <c r="G22" i="60" s="1"/>
  <c r="G24" i="60" s="1"/>
  <c r="M44" i="58"/>
  <c r="I39" i="58"/>
  <c r="I36" i="58"/>
  <c r="I42" i="58"/>
  <c r="I15" i="58"/>
  <c r="I12" i="58"/>
  <c r="I18" i="58"/>
  <c r="I33" i="58"/>
  <c r="I21" i="58"/>
  <c r="I20" i="60"/>
  <c r="G14" i="60"/>
  <c r="G26" i="60" s="1"/>
  <c r="K15" i="58"/>
  <c r="K21" i="58"/>
  <c r="K27" i="58"/>
  <c r="K33" i="58"/>
  <c r="K42" i="58"/>
  <c r="I13" i="58"/>
  <c r="I19" i="58"/>
  <c r="I25" i="58"/>
  <c r="I34" i="58"/>
  <c r="J10" i="58"/>
  <c r="J13" i="58"/>
  <c r="J16" i="58"/>
  <c r="J19" i="58"/>
  <c r="J22" i="58"/>
  <c r="J25" i="58"/>
  <c r="J28" i="58"/>
  <c r="J31" i="58"/>
  <c r="J34" i="58"/>
  <c r="J37" i="58"/>
  <c r="J40" i="58"/>
  <c r="J43" i="58"/>
  <c r="I16" i="58"/>
  <c r="I28" i="58"/>
  <c r="I37" i="58"/>
  <c r="I43" i="58"/>
  <c r="J12" i="58"/>
  <c r="J15" i="58"/>
  <c r="J18" i="58"/>
  <c r="J21" i="58"/>
  <c r="J24" i="58"/>
  <c r="J27" i="58"/>
  <c r="J30" i="58"/>
  <c r="J33" i="58"/>
  <c r="J36" i="58"/>
  <c r="M36" i="58" s="1"/>
  <c r="J39" i="58"/>
  <c r="J42" i="58"/>
  <c r="K12" i="58"/>
  <c r="K18" i="58"/>
  <c r="K24" i="58"/>
  <c r="K30" i="58"/>
  <c r="K36" i="58"/>
  <c r="K39" i="58"/>
  <c r="I10" i="58"/>
  <c r="I22" i="58"/>
  <c r="I31" i="58"/>
  <c r="I40" i="58"/>
  <c r="K10" i="58"/>
  <c r="K13" i="58"/>
  <c r="K16" i="58"/>
  <c r="K19" i="58"/>
  <c r="K22" i="58"/>
  <c r="K25" i="58"/>
  <c r="K28" i="58"/>
  <c r="K31" i="58"/>
  <c r="K34" i="58"/>
  <c r="K37" i="58"/>
  <c r="K40" i="58"/>
  <c r="K43" i="58"/>
  <c r="I11" i="58"/>
  <c r="I14" i="58"/>
  <c r="I17" i="58"/>
  <c r="I20" i="58"/>
  <c r="I23" i="58"/>
  <c r="I26" i="58"/>
  <c r="I29" i="58"/>
  <c r="I32" i="58"/>
  <c r="I35" i="58"/>
  <c r="I38" i="58"/>
  <c r="M38" i="58" s="1"/>
  <c r="I41" i="58"/>
  <c r="J11" i="58"/>
  <c r="J14" i="58"/>
  <c r="J17" i="58"/>
  <c r="J20" i="58"/>
  <c r="J23" i="58"/>
  <c r="J26" i="58"/>
  <c r="J29" i="58"/>
  <c r="J32" i="58"/>
  <c r="J35" i="58"/>
  <c r="J38" i="58"/>
  <c r="J41" i="58"/>
  <c r="K11" i="58"/>
  <c r="K14" i="58"/>
  <c r="K17" i="58"/>
  <c r="K20" i="58"/>
  <c r="K23" i="58"/>
  <c r="K26" i="58"/>
  <c r="K29" i="58"/>
  <c r="K32" i="58"/>
  <c r="K35" i="58"/>
  <c r="K38" i="58"/>
  <c r="K41" i="58"/>
  <c r="I47" i="66" l="1"/>
  <c r="M39" i="58"/>
  <c r="H61" i="66"/>
  <c r="H61" i="63"/>
  <c r="E24" i="63"/>
  <c r="I24" i="63" s="1"/>
  <c r="I26" i="63" s="1"/>
  <c r="E22" i="69"/>
  <c r="E24" i="69" s="1"/>
  <c r="I24" i="69" s="1"/>
  <c r="I26" i="69" s="1"/>
  <c r="M22" i="58"/>
  <c r="M30" i="58"/>
  <c r="M25" i="58"/>
  <c r="M27" i="58"/>
  <c r="M24" i="58"/>
  <c r="M33" i="58"/>
  <c r="I24" i="66"/>
  <c r="I26" i="66" s="1"/>
  <c r="E26" i="66"/>
  <c r="M15" i="58"/>
  <c r="M12" i="58"/>
  <c r="M17" i="58"/>
  <c r="M43" i="58"/>
  <c r="M32" i="58"/>
  <c r="M35" i="58"/>
  <c r="M14" i="58"/>
  <c r="M13" i="58"/>
  <c r="M29" i="58"/>
  <c r="M10" i="58"/>
  <c r="M19" i="58"/>
  <c r="M21" i="58"/>
  <c r="M18" i="58"/>
  <c r="M42" i="58"/>
  <c r="I14" i="60"/>
  <c r="M37" i="58"/>
  <c r="M11" i="58"/>
  <c r="M28" i="58"/>
  <c r="M40" i="58"/>
  <c r="M16" i="58"/>
  <c r="M41" i="58"/>
  <c r="M31" i="58"/>
  <c r="M34" i="58"/>
  <c r="M26" i="58"/>
  <c r="M23" i="58"/>
  <c r="M20" i="58"/>
  <c r="E26" i="63" l="1"/>
  <c r="E26" i="69"/>
  <c r="I47" i="69"/>
  <c r="H61" i="69"/>
  <c r="M46" i="58"/>
  <c r="E16" i="60" s="1"/>
  <c r="I7" i="57"/>
  <c r="F11" i="57"/>
  <c r="D11" i="57"/>
  <c r="E6" i="56"/>
  <c r="C6" i="56"/>
  <c r="D57" i="57"/>
  <c r="E43" i="57"/>
  <c r="E42" i="57"/>
  <c r="E40" i="57"/>
  <c r="E38" i="57"/>
  <c r="I23" i="57"/>
  <c r="I19" i="57"/>
  <c r="I18" i="57"/>
  <c r="I17" i="57"/>
  <c r="G14" i="57"/>
  <c r="D7" i="57"/>
  <c r="D44" i="56"/>
  <c r="H43" i="56"/>
  <c r="H42" i="56"/>
  <c r="H41" i="56"/>
  <c r="H40" i="56"/>
  <c r="H39" i="56"/>
  <c r="H38" i="56"/>
  <c r="H37" i="56"/>
  <c r="H36" i="56"/>
  <c r="H35" i="56"/>
  <c r="H34" i="56"/>
  <c r="H33" i="56"/>
  <c r="H32" i="56"/>
  <c r="H31" i="56"/>
  <c r="H30" i="56"/>
  <c r="H29" i="56"/>
  <c r="H28" i="56"/>
  <c r="H27" i="56"/>
  <c r="H26" i="56"/>
  <c r="H25" i="56"/>
  <c r="H24" i="56"/>
  <c r="H23" i="56"/>
  <c r="H22" i="56"/>
  <c r="H21" i="56"/>
  <c r="H20" i="56"/>
  <c r="H19" i="56"/>
  <c r="H18" i="56"/>
  <c r="H17" i="56"/>
  <c r="H16" i="56"/>
  <c r="H15" i="56"/>
  <c r="H14" i="56"/>
  <c r="H13" i="56"/>
  <c r="H12" i="56"/>
  <c r="H11" i="56"/>
  <c r="H10" i="56"/>
  <c r="H9" i="56"/>
  <c r="C4" i="56"/>
  <c r="G46" i="55"/>
  <c r="M45" i="55"/>
  <c r="K9" i="55"/>
  <c r="K43" i="55" s="1"/>
  <c r="J9" i="55"/>
  <c r="J43" i="55" s="1"/>
  <c r="I9" i="55"/>
  <c r="I40" i="55" s="1"/>
  <c r="E3" i="55"/>
  <c r="D8" i="16"/>
  <c r="D7" i="16"/>
  <c r="D6" i="16"/>
  <c r="L4" i="52"/>
  <c r="H4" i="53"/>
  <c r="I7" i="54"/>
  <c r="D11" i="16"/>
  <c r="D10" i="16"/>
  <c r="I14" i="55" l="1"/>
  <c r="I24" i="55"/>
  <c r="H44" i="56"/>
  <c r="H48" i="56" s="1"/>
  <c r="G20" i="57" s="1"/>
  <c r="G22" i="57" s="1"/>
  <c r="G24" i="57" s="1"/>
  <c r="G26" i="57" s="1"/>
  <c r="K18" i="55"/>
  <c r="K42" i="55"/>
  <c r="K29" i="55"/>
  <c r="K19" i="55"/>
  <c r="K21" i="55"/>
  <c r="K11" i="55"/>
  <c r="K34" i="55"/>
  <c r="K35" i="55"/>
  <c r="K36" i="55"/>
  <c r="K30" i="55"/>
  <c r="K32" i="55"/>
  <c r="K12" i="55"/>
  <c r="K14" i="55"/>
  <c r="K37" i="55"/>
  <c r="K31" i="55"/>
  <c r="K38" i="55"/>
  <c r="K41" i="55"/>
  <c r="K44" i="55"/>
  <c r="K33" i="55"/>
  <c r="K23" i="55"/>
  <c r="K13" i="55"/>
  <c r="K15" i="55"/>
  <c r="K26" i="55"/>
  <c r="K16" i="55"/>
  <c r="K27" i="55"/>
  <c r="K39" i="55"/>
  <c r="K20" i="55"/>
  <c r="K10" i="55"/>
  <c r="K22" i="55"/>
  <c r="K24" i="55"/>
  <c r="K25" i="55"/>
  <c r="K17" i="55"/>
  <c r="K28" i="55"/>
  <c r="K40" i="55"/>
  <c r="J15" i="55"/>
  <c r="J29" i="55"/>
  <c r="J36" i="55"/>
  <c r="J44" i="55"/>
  <c r="J32" i="55"/>
  <c r="J12" i="55"/>
  <c r="J23" i="55"/>
  <c r="J18" i="55"/>
  <c r="J33" i="55"/>
  <c r="J30" i="55"/>
  <c r="J38" i="55"/>
  <c r="J24" i="55"/>
  <c r="J39" i="55"/>
  <c r="J26" i="55"/>
  <c r="J20" i="55"/>
  <c r="J41" i="55"/>
  <c r="J17" i="55"/>
  <c r="J11" i="55"/>
  <c r="J27" i="55"/>
  <c r="J14" i="55"/>
  <c r="J21" i="55"/>
  <c r="J35" i="55"/>
  <c r="J42" i="55"/>
  <c r="I35" i="55"/>
  <c r="I20" i="55"/>
  <c r="I41" i="55"/>
  <c r="I42" i="55"/>
  <c r="I30" i="55"/>
  <c r="I17" i="55"/>
  <c r="I27" i="55"/>
  <c r="I15" i="55"/>
  <c r="I11" i="55"/>
  <c r="I12" i="55"/>
  <c r="I38" i="55"/>
  <c r="I36" i="55"/>
  <c r="I21" i="55"/>
  <c r="I32" i="55"/>
  <c r="I23" i="55"/>
  <c r="I33" i="55"/>
  <c r="I44" i="55"/>
  <c r="I26" i="55"/>
  <c r="I18" i="55"/>
  <c r="I29" i="55"/>
  <c r="I39" i="55"/>
  <c r="I14" i="57"/>
  <c r="I43" i="55"/>
  <c r="M43" i="55" s="1"/>
  <c r="I10" i="55"/>
  <c r="I13" i="55"/>
  <c r="I16" i="55"/>
  <c r="I19" i="55"/>
  <c r="I22" i="55"/>
  <c r="I25" i="55"/>
  <c r="I28" i="55"/>
  <c r="I31" i="55"/>
  <c r="I34" i="55"/>
  <c r="I37" i="55"/>
  <c r="J10" i="55"/>
  <c r="J13" i="55"/>
  <c r="J16" i="55"/>
  <c r="J19" i="55"/>
  <c r="J22" i="55"/>
  <c r="J25" i="55"/>
  <c r="J28" i="55"/>
  <c r="J31" i="55"/>
  <c r="J34" i="55"/>
  <c r="J37" i="55"/>
  <c r="J40" i="55"/>
  <c r="E3" i="52"/>
  <c r="E14" i="54"/>
  <c r="K9" i="52"/>
  <c r="J9" i="52"/>
  <c r="I9" i="52"/>
  <c r="D57" i="54"/>
  <c r="E43" i="54"/>
  <c r="E42" i="54"/>
  <c r="E40" i="54"/>
  <c r="E38" i="54"/>
  <c r="D7" i="54"/>
  <c r="C4" i="53"/>
  <c r="G46" i="52"/>
  <c r="M45" i="52"/>
  <c r="M14" i="55" l="1"/>
  <c r="M29" i="55"/>
  <c r="I20" i="57"/>
  <c r="M24" i="55"/>
  <c r="M39" i="55"/>
  <c r="M11" i="55"/>
  <c r="M15" i="55"/>
  <c r="M25" i="55"/>
  <c r="M12" i="55"/>
  <c r="M40" i="55"/>
  <c r="M44" i="55"/>
  <c r="M26" i="55"/>
  <c r="M28" i="55"/>
  <c r="M17" i="55"/>
  <c r="M22" i="55"/>
  <c r="M16" i="55"/>
  <c r="M38" i="55"/>
  <c r="M42" i="55"/>
  <c r="M41" i="55"/>
  <c r="M30" i="55"/>
  <c r="M13" i="55"/>
  <c r="M32" i="55"/>
  <c r="M37" i="55"/>
  <c r="M18" i="55"/>
  <c r="M19" i="55"/>
  <c r="M33" i="55"/>
  <c r="M20" i="55"/>
  <c r="M27" i="55"/>
  <c r="M23" i="55"/>
  <c r="M10" i="55"/>
  <c r="M21" i="55"/>
  <c r="M35" i="55"/>
  <c r="M36" i="55"/>
  <c r="M34" i="55"/>
  <c r="M31" i="55"/>
  <c r="D11" i="54"/>
  <c r="F11" i="54"/>
  <c r="I17" i="54"/>
  <c r="I18" i="54"/>
  <c r="I19" i="54"/>
  <c r="I23" i="54"/>
  <c r="C6" i="53"/>
  <c r="E6" i="53"/>
  <c r="H9" i="53"/>
  <c r="H10" i="53"/>
  <c r="H11" i="53"/>
  <c r="H12" i="53"/>
  <c r="H13" i="53"/>
  <c r="H14" i="53"/>
  <c r="H15" i="53"/>
  <c r="H16" i="53"/>
  <c r="H17" i="53"/>
  <c r="H18" i="53"/>
  <c r="H19" i="53"/>
  <c r="H20" i="53"/>
  <c r="H21" i="53"/>
  <c r="H22" i="53"/>
  <c r="H23" i="53"/>
  <c r="H24" i="53"/>
  <c r="H25" i="53"/>
  <c r="H26" i="53"/>
  <c r="H27" i="53"/>
  <c r="H28" i="53"/>
  <c r="H29" i="53"/>
  <c r="H30" i="53"/>
  <c r="H31" i="53"/>
  <c r="H32" i="53"/>
  <c r="H33" i="53"/>
  <c r="H34" i="53"/>
  <c r="H35" i="53"/>
  <c r="H36" i="53"/>
  <c r="H37" i="53"/>
  <c r="H38" i="53"/>
  <c r="H39" i="53"/>
  <c r="H40" i="53"/>
  <c r="H41" i="53"/>
  <c r="H42" i="53"/>
  <c r="H43" i="53"/>
  <c r="D44" i="53"/>
  <c r="I12" i="52"/>
  <c r="J12" i="52"/>
  <c r="K10" i="52"/>
  <c r="I11" i="52"/>
  <c r="K11" i="52"/>
  <c r="K12" i="52"/>
  <c r="K13" i="52"/>
  <c r="I14" i="52"/>
  <c r="K14" i="52"/>
  <c r="K15" i="52"/>
  <c r="K16" i="52"/>
  <c r="I17" i="52"/>
  <c r="K17" i="52"/>
  <c r="K18" i="52"/>
  <c r="K19" i="52"/>
  <c r="I20" i="52"/>
  <c r="K20" i="52"/>
  <c r="K21" i="52"/>
  <c r="K22" i="52"/>
  <c r="I23" i="52"/>
  <c r="K23" i="52"/>
  <c r="K24" i="52"/>
  <c r="K25" i="52"/>
  <c r="I26" i="52"/>
  <c r="K26" i="52"/>
  <c r="K27" i="52"/>
  <c r="K28" i="52"/>
  <c r="I29" i="52"/>
  <c r="K29" i="52"/>
  <c r="K30" i="52"/>
  <c r="K31" i="52"/>
  <c r="I32" i="52"/>
  <c r="K32" i="52"/>
  <c r="K33" i="52"/>
  <c r="K34" i="52"/>
  <c r="I35" i="52"/>
  <c r="K35" i="52"/>
  <c r="K36" i="52"/>
  <c r="K37" i="52"/>
  <c r="I38" i="52"/>
  <c r="K38" i="52"/>
  <c r="K39" i="52"/>
  <c r="K40" i="52"/>
  <c r="I41" i="52"/>
  <c r="K41" i="52"/>
  <c r="K42" i="52"/>
  <c r="K43" i="52"/>
  <c r="I44" i="52"/>
  <c r="K44" i="52"/>
  <c r="M46" i="55" l="1"/>
  <c r="E16" i="57" s="1"/>
  <c r="H44" i="53"/>
  <c r="H48" i="53" s="1"/>
  <c r="G20" i="54" s="1"/>
  <c r="I20" i="54" s="1"/>
  <c r="G14" i="54"/>
  <c r="M12" i="52"/>
  <c r="J44" i="52"/>
  <c r="M44" i="52" s="1"/>
  <c r="J41" i="52"/>
  <c r="M41" i="52" s="1"/>
  <c r="J38" i="52"/>
  <c r="M38" i="52" s="1"/>
  <c r="J35" i="52"/>
  <c r="M35" i="52" s="1"/>
  <c r="J32" i="52"/>
  <c r="M32" i="52" s="1"/>
  <c r="J29" i="52"/>
  <c r="M29" i="52" s="1"/>
  <c r="J26" i="52"/>
  <c r="M26" i="52" s="1"/>
  <c r="J23" i="52"/>
  <c r="M23" i="52" s="1"/>
  <c r="J20" i="52"/>
  <c r="M20" i="52" s="1"/>
  <c r="J17" i="52"/>
  <c r="M17" i="52" s="1"/>
  <c r="J14" i="52"/>
  <c r="M14" i="52" s="1"/>
  <c r="J11" i="52"/>
  <c r="M11" i="52" s="1"/>
  <c r="J43" i="52"/>
  <c r="J40" i="52"/>
  <c r="J37" i="52"/>
  <c r="J34" i="52"/>
  <c r="J31" i="52"/>
  <c r="J28" i="52"/>
  <c r="J25" i="52"/>
  <c r="J22" i="52"/>
  <c r="J19" i="52"/>
  <c r="J16" i="52"/>
  <c r="J13" i="52"/>
  <c r="J10" i="52"/>
  <c r="I43" i="52"/>
  <c r="I40" i="52"/>
  <c r="I37" i="52"/>
  <c r="I34" i="52"/>
  <c r="I31" i="52"/>
  <c r="I28" i="52"/>
  <c r="I25" i="52"/>
  <c r="M25" i="52" s="1"/>
  <c r="I22" i="52"/>
  <c r="I19" i="52"/>
  <c r="I16" i="52"/>
  <c r="I13" i="52"/>
  <c r="I10" i="52"/>
  <c r="J42" i="52"/>
  <c r="J39" i="52"/>
  <c r="J36" i="52"/>
  <c r="J33" i="52"/>
  <c r="J30" i="52"/>
  <c r="J27" i="52"/>
  <c r="J24" i="52"/>
  <c r="J21" i="52"/>
  <c r="J18" i="52"/>
  <c r="J15" i="52"/>
  <c r="I42" i="52"/>
  <c r="I39" i="52"/>
  <c r="I36" i="52"/>
  <c r="I33" i="52"/>
  <c r="I30" i="52"/>
  <c r="I27" i="52"/>
  <c r="I24" i="52"/>
  <c r="I21" i="52"/>
  <c r="I18" i="52"/>
  <c r="I15" i="52"/>
  <c r="M40" i="52" l="1"/>
  <c r="M19" i="52"/>
  <c r="M28" i="52"/>
  <c r="M34" i="52"/>
  <c r="M37" i="52"/>
  <c r="M24" i="52"/>
  <c r="M43" i="52"/>
  <c r="M16" i="52"/>
  <c r="M10" i="52"/>
  <c r="M42" i="52"/>
  <c r="M22" i="52"/>
  <c r="M18" i="52"/>
  <c r="M31" i="52"/>
  <c r="M13" i="52"/>
  <c r="M21" i="52"/>
  <c r="G22" i="54"/>
  <c r="G24" i="54" s="1"/>
  <c r="G26" i="54" s="1"/>
  <c r="I14" i="54"/>
  <c r="M30" i="52"/>
  <c r="M15" i="52"/>
  <c r="M27" i="52"/>
  <c r="M33" i="52"/>
  <c r="M36" i="52"/>
  <c r="M39" i="52"/>
  <c r="M46" i="52" l="1"/>
  <c r="E16" i="54" l="1"/>
  <c r="I16" i="54" s="1"/>
  <c r="I22" i="54" s="1"/>
  <c r="E22" i="54" l="1"/>
  <c r="E24" i="54" s="1"/>
  <c r="I16" i="57"/>
  <c r="I22" i="57" s="1"/>
  <c r="E22" i="57"/>
  <c r="I16" i="60"/>
  <c r="I22" i="60" s="1"/>
  <c r="E22" i="60"/>
  <c r="H61" i="54"/>
  <c r="I47" i="54"/>
  <c r="E26" i="54"/>
  <c r="I24" i="54"/>
  <c r="I26" i="54" s="1"/>
  <c r="I47" i="60" l="1"/>
  <c r="E24" i="60"/>
  <c r="H61" i="60"/>
  <c r="I47" i="57"/>
  <c r="E24" i="57"/>
  <c r="H61" i="57"/>
  <c r="I24" i="60" l="1"/>
  <c r="I26" i="60" s="1"/>
  <c r="E26" i="60"/>
  <c r="I24" i="57"/>
  <c r="I26" i="57" s="1"/>
  <c r="E26" i="57"/>
</calcChain>
</file>

<file path=xl/sharedStrings.xml><?xml version="1.0" encoding="utf-8"?>
<sst xmlns="http://schemas.openxmlformats.org/spreadsheetml/2006/main" count="749" uniqueCount="159">
  <si>
    <r>
      <t>Department Name:</t>
    </r>
    <r>
      <rPr>
        <sz val="12"/>
        <color theme="1"/>
        <rFont val="Times New Roman"/>
        <family val="1"/>
      </rPr>
      <t xml:space="preserve">   </t>
    </r>
  </si>
  <si>
    <t>Subgrant #</t>
  </si>
  <si>
    <t>to</t>
  </si>
  <si>
    <t>Officer Name</t>
  </si>
  <si>
    <t>Hours</t>
  </si>
  <si>
    <t>Date Paid</t>
  </si>
  <si>
    <t>Total</t>
  </si>
  <si>
    <t>Total Hours</t>
  </si>
  <si>
    <t>Bureau of Highway Safety Use Only</t>
  </si>
  <si>
    <t>Overtime Rate</t>
  </si>
  <si>
    <t>Date of Activity</t>
  </si>
  <si>
    <t>Financial Reporting Period:</t>
  </si>
  <si>
    <r>
      <t xml:space="preserve">Retirement </t>
    </r>
    <r>
      <rPr>
        <b/>
        <sz val="9"/>
        <color theme="1"/>
        <rFont val="Times New Roman"/>
        <family val="1"/>
      </rPr>
      <t/>
    </r>
  </si>
  <si>
    <t>12.</t>
  </si>
  <si>
    <t>11.</t>
  </si>
  <si>
    <t>13.</t>
  </si>
  <si>
    <t>14.</t>
  </si>
  <si>
    <t>Date:</t>
  </si>
  <si>
    <t>Printed name:</t>
  </si>
  <si>
    <t>Title:</t>
  </si>
  <si>
    <t>Signature:</t>
  </si>
  <si>
    <t>MATCH REPORT</t>
  </si>
  <si>
    <r>
      <t>Financial Reporting Period:</t>
    </r>
    <r>
      <rPr>
        <sz val="12"/>
        <color theme="1"/>
        <rFont val="Times New Roman"/>
        <family val="1"/>
      </rPr>
      <t xml:space="preserve">  </t>
    </r>
  </si>
  <si>
    <t>Date Worked</t>
  </si>
  <si>
    <t>Salary Rate</t>
  </si>
  <si>
    <t>Employee Name</t>
  </si>
  <si>
    <t>Function</t>
  </si>
  <si>
    <t>Other Types of Match</t>
  </si>
  <si>
    <t>TOTAL MATCH</t>
  </si>
  <si>
    <t>Total Costs (Match)</t>
  </si>
  <si>
    <t>Total Costs</t>
  </si>
  <si>
    <t xml:space="preserve">Department Name:   </t>
  </si>
  <si>
    <t>FINANCIAL SUMMARY REPORT</t>
  </si>
  <si>
    <t>Bureau of Highway Safety</t>
  </si>
  <si>
    <t>164 State House Station</t>
  </si>
  <si>
    <t>Request #</t>
  </si>
  <si>
    <t>Augusta, ME 04333-0164</t>
  </si>
  <si>
    <t>REIMBURSEMENT REQUEST/EXPENDITURE REPORT</t>
  </si>
  <si>
    <t>SUBGRANTEE:</t>
  </si>
  <si>
    <t xml:space="preserve">   SUBGRANT #:</t>
  </si>
  <si>
    <t>PROJECT TITLE:</t>
  </si>
  <si>
    <t>REPORT PERIOD:</t>
  </si>
  <si>
    <t>TO</t>
  </si>
  <si>
    <t>Match Funds</t>
  </si>
  <si>
    <t>Total Grant Funds</t>
  </si>
  <si>
    <t>Award Amount</t>
  </si>
  <si>
    <t>Personal Services</t>
  </si>
  <si>
    <t>Travel</t>
  </si>
  <si>
    <t>Equipment</t>
  </si>
  <si>
    <t>Consultants</t>
  </si>
  <si>
    <t>Other</t>
  </si>
  <si>
    <t>Total Cost this Period</t>
  </si>
  <si>
    <t>Cumulative Cost Prior Period</t>
  </si>
  <si>
    <t>Cumulative Cost to Date</t>
  </si>
  <si>
    <t>Balance Remaining in Grant</t>
  </si>
  <si>
    <t>Date</t>
  </si>
  <si>
    <t>Authorized Signature</t>
  </si>
  <si>
    <t>Title</t>
  </si>
  <si>
    <t>Make check payable to:</t>
  </si>
  <si>
    <t>Voucher #: ___________</t>
  </si>
  <si>
    <t>Accounting Review By: _________________</t>
  </si>
  <si>
    <t>Date: ____________</t>
  </si>
  <si>
    <t>Approved for payment by: ___________________________________________</t>
  </si>
  <si>
    <t>Date:___________________</t>
  </si>
  <si>
    <t>Subrecipient Name:</t>
  </si>
  <si>
    <t>Yes</t>
  </si>
  <si>
    <t>No</t>
  </si>
  <si>
    <t>Subrecipient Information from Grant Application</t>
  </si>
  <si>
    <t xml:space="preserve">and checkboxes as necessary.  All other </t>
  </si>
  <si>
    <t>*Please complete all highlighted fields</t>
  </si>
  <si>
    <t>from prior worksheets*</t>
  </si>
  <si>
    <t xml:space="preserve">required fields will automatically populate from prior worksheets* </t>
  </si>
  <si>
    <t>Address:</t>
  </si>
  <si>
    <t>Checks payable to:</t>
  </si>
  <si>
    <t xml:space="preserve">Reimbursement </t>
  </si>
  <si>
    <t>****Payroll Representative/Financial Officer listed on the application****</t>
  </si>
  <si>
    <t>Finance Adjustment</t>
  </si>
  <si>
    <t>Printed Name:</t>
  </si>
  <si>
    <t>Please e-mail reimbursement to:
BHSGrant.MDPS@maine.gov</t>
  </si>
  <si>
    <t>Notes for Finance Adjustment</t>
  </si>
  <si>
    <t>City/Town/State/Zip:</t>
  </si>
  <si>
    <t>CIOT-BUNE:</t>
  </si>
  <si>
    <t>Speed:</t>
  </si>
  <si>
    <t>Pedestrian &amp; M/V:</t>
  </si>
  <si>
    <t>Social Security (6.2% only):</t>
  </si>
  <si>
    <t>Medicare (1.45% only):</t>
  </si>
  <si>
    <t>MainePers Retirement Rate:</t>
  </si>
  <si>
    <t>Social Security</t>
  </si>
  <si>
    <t>Medicare</t>
  </si>
  <si>
    <t>ALN # : 20.600</t>
  </si>
  <si>
    <t>ALN # : 20.616</t>
  </si>
  <si>
    <t>required fields will automatically populate</t>
  </si>
  <si>
    <t>Rev. 8/2024</t>
  </si>
  <si>
    <t>rev. 8/2024</t>
  </si>
  <si>
    <t>I certify that the totals listed above are an actual representation of expenses incurred by this agency towards the administration of the federal grant listed above.  The expenses listed above are intended as in-kind match funds to be utilized to satisfy the match requirements of the federal grant. I further certify that the expenses listed above are not being used as match funds for any other federal grant program and are in accordance with federal guidelines.</t>
  </si>
  <si>
    <t>I CERTIFY, that, in accordance with the laws of the state and under terms of the approved project mentioned herein, that actual costs claimed have been incurred for the purpose specified; that no other/prior claim has been presented for payment of costs claimed herein.</t>
  </si>
  <si>
    <t>rev 8/2024</t>
  </si>
  <si>
    <t>Federal Employer Number:</t>
  </si>
  <si>
    <t>Coordinator Review By: _________________</t>
  </si>
  <si>
    <t>Date Recieved: ____________</t>
  </si>
  <si>
    <t>Final Date Approved: ____________</t>
  </si>
  <si>
    <t>Education &amp; Collaboration:</t>
  </si>
  <si>
    <t>Employer Contribution Rate</t>
  </si>
  <si>
    <t>(if applicable)</t>
  </si>
  <si>
    <t>Federal Dollars Awarded</t>
  </si>
  <si>
    <t>Vendor Number:</t>
  </si>
  <si>
    <t>Subgrant Number</t>
  </si>
  <si>
    <t>Impaired Driving:</t>
  </si>
  <si>
    <t>Distracted Driving:</t>
  </si>
  <si>
    <t>Voucher Date: ____________</t>
  </si>
  <si>
    <t>Disb: ________________</t>
  </si>
  <si>
    <t>Exp: ________________</t>
  </si>
  <si>
    <t>Draw: _______________</t>
  </si>
  <si>
    <t>Line 8 is to be filled in with the amount from Line 9 of your previous reimbursement request.</t>
  </si>
  <si>
    <t>2025 Impaired Driving Enforcement</t>
  </si>
  <si>
    <t xml:space="preserve">2025 Distracted Driving Enforcement </t>
  </si>
  <si>
    <t>2025 Distracted Driving Enforcement</t>
  </si>
  <si>
    <t xml:space="preserve">2025 Impaired Driving Enforcement </t>
  </si>
  <si>
    <t xml:space="preserve">I certify that the totals listed above are the overtime wages earned by the participating officers and were paid to the officers on the dates indicated. Reimbursement is being sought as personal services under the 2025 Impaired Driving Enforcement grant. </t>
  </si>
  <si>
    <t xml:space="preserve">I certify that the totals listed above are the overtime wages earned by the participating officers and were paid to the officers on the dates indicated. Reimbursement is being sought as personal services under the 2025 Distracted Driving Enforcement grant. </t>
  </si>
  <si>
    <t>2025 Occupant Protection CIOT/BUNE</t>
  </si>
  <si>
    <t>2025 Occupant Protection High Visablity Enforcement</t>
  </si>
  <si>
    <t>2025 Speed Enforcement</t>
  </si>
  <si>
    <t>2025 Pedestrian/Motor Vehicle Enforcement</t>
  </si>
  <si>
    <t>2025 Education and Community Collaboration</t>
  </si>
  <si>
    <t>2025 2025 Education and Community Collaboration</t>
  </si>
  <si>
    <t>Impaired</t>
  </si>
  <si>
    <t>CIOT</t>
  </si>
  <si>
    <t>Speed</t>
  </si>
  <si>
    <t>DD</t>
  </si>
  <si>
    <t>PS</t>
  </si>
  <si>
    <t>Impaired Driving Education</t>
  </si>
  <si>
    <t>Impaired Total</t>
  </si>
  <si>
    <t>Occupant Protection Education</t>
  </si>
  <si>
    <t>Occupant Protection Total</t>
  </si>
  <si>
    <t>Speed Education</t>
  </si>
  <si>
    <t>Speed Total</t>
  </si>
  <si>
    <t>Distracted Driving Education</t>
  </si>
  <si>
    <t>Distracted Total</t>
  </si>
  <si>
    <t>Pedestrian Safety Education</t>
  </si>
  <si>
    <t xml:space="preserve">I certify that the totals listed above are the overtime wages earned by the participating officers and were paid to the officers on the dates indicated. Reimbursement is being sought as personal services under the 2025 Education and Community Collaboration grant. </t>
  </si>
  <si>
    <t>Pedestrian Total</t>
  </si>
  <si>
    <t>&lt; =Please note this rate may change on July 1st 2025</t>
  </si>
  <si>
    <t>I certify that the totals listed above are the overtime wages earned by the participating officers and were paid to the officers on the dates indicated. Reimbursement is being sought as personal services under the 2025 Click It or Ticket High Visibility Enforcement Campaign &amp; Increased Seat Belt Enforcement grant.</t>
  </si>
  <si>
    <t xml:space="preserve">I certify that the totals listed above are the overtime wages earned by the participating officers and were paid to the officers on the dates indicated. Reimbursement is being sought as personal services under the 2025 Data Driven Speed Enforcement grant. </t>
  </si>
  <si>
    <t xml:space="preserve">I certify that the totals listed above are the overtime wages earned by the participating officers and were paid to the officers on the dates indicated. Reimbursement is being sought as personal services under the 2025 Pedestrian/Motor Vehicle Enforcement grant. </t>
  </si>
  <si>
    <t>CTB 16A 20240823000000000012</t>
  </si>
  <si>
    <t>Document Checklists for Quarterly Reporting – High Visibility Enforcement/ Education &amp; Collaboration</t>
  </si>
  <si>
    <t>Reimbursement request signed by legal authority</t>
  </si>
  <si>
    <t>CROP reports for each detail conducted during reporting period</t>
  </si>
  <si>
    <t>HVE Progress Report signed by project director</t>
  </si>
  <si>
    <t>Match Report signed by financial/payroll representative</t>
  </si>
  <si>
    <t>Financial Report signed by financial/payroll representative</t>
  </si>
  <si>
    <r>
      <t xml:space="preserve">Supporting payroll documentation for activities conducted during reporting period </t>
    </r>
    <r>
      <rPr>
        <b/>
        <sz val="14"/>
        <color theme="1"/>
        <rFont val="Calibri"/>
        <family val="2"/>
        <scheme val="minor"/>
      </rPr>
      <t>(Include Social Security, Medicare, and MainePers Retirement if applicable)</t>
    </r>
  </si>
  <si>
    <r>
      <t xml:space="preserve">Education Summary Progress Report signed by project director </t>
    </r>
    <r>
      <rPr>
        <b/>
        <sz val="14"/>
        <color theme="1"/>
        <rFont val="Calibri"/>
        <family val="2"/>
        <scheme val="minor"/>
      </rPr>
      <t>(Education and Collaboration grant only)</t>
    </r>
  </si>
  <si>
    <r>
      <t xml:space="preserve">HVE Summary Progress Report </t>
    </r>
    <r>
      <rPr>
        <b/>
        <sz val="14"/>
        <color theme="1"/>
        <rFont val="Calibri"/>
        <family val="2"/>
        <scheme val="minor"/>
      </rPr>
      <t>(Only required for Final RR)</t>
    </r>
  </si>
  <si>
    <r>
      <t xml:space="preserve">Signed Equipment Letter, Copy of Paid Invoice, Check or EFT </t>
    </r>
    <r>
      <rPr>
        <b/>
        <sz val="14"/>
        <color theme="1"/>
        <rFont val="Calibri"/>
        <family val="2"/>
        <scheme val="minor"/>
      </rPr>
      <t>(Speed Radars Only)</t>
    </r>
  </si>
  <si>
    <r>
      <t xml:space="preserve">Copies of summons issued during CROPs </t>
    </r>
    <r>
      <rPr>
        <b/>
        <sz val="14"/>
        <color theme="1"/>
        <rFont val="Calibri"/>
        <family val="2"/>
        <scheme val="minor"/>
      </rPr>
      <t>(citation numbers for agencies on eCitation)</t>
    </r>
  </si>
  <si>
    <t>Federal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</si>
</sst>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0"/>
    <numFmt numFmtId="165" formatCode="&quot;$&quot;#,##0.00"/>
    <numFmt numFmtId="166" formatCode="m/d/yyyy;@"/>
  </numFmts>
  <fonts count="45" x14ac:knownFonts="1">
    <font>
      <sz val="11"/>
      <color theme="1"/>
      <name val="Calibri"/>
      <family val="2"/>
      <scheme val="minor"/>
    </font>
    <font>
      <b/>
      <sz val="15"/>
      <color theme="1"/>
      <name val="Times New Roman"/>
      <family val="1"/>
    </font>
    <font>
      <b/>
      <sz val="14"/>
      <color theme="1"/>
      <name val="Times New Roman"/>
      <family val="1"/>
    </font>
    <font>
      <sz val="10"/>
      <color theme="1"/>
      <name val="Arial"/>
      <family val="2"/>
    </font>
    <font>
      <b/>
      <sz val="12"/>
      <color theme="1"/>
      <name val="Times New Roman"/>
      <family val="1"/>
    </font>
    <font>
      <sz val="12"/>
      <color theme="1"/>
      <name val="Times New Roman"/>
      <family val="1"/>
    </font>
    <font>
      <sz val="8"/>
      <color theme="1"/>
      <name val="Times New Roman"/>
      <family val="1"/>
    </font>
    <font>
      <b/>
      <sz val="10"/>
      <color theme="1"/>
      <name val="Times New Roman"/>
      <family val="1"/>
    </font>
    <font>
      <sz val="10"/>
      <color theme="1"/>
      <name val="Times New Roman"/>
      <family val="1"/>
    </font>
    <font>
      <b/>
      <sz val="8"/>
      <color theme="1"/>
      <name val="Times New Roman"/>
      <family val="1"/>
    </font>
    <font>
      <b/>
      <sz val="9"/>
      <color theme="1"/>
      <name val="Times New Roman"/>
      <family val="1"/>
    </font>
    <font>
      <sz val="11"/>
      <color theme="1"/>
      <name val="Times New Roman"/>
      <family val="1"/>
    </font>
    <font>
      <sz val="9"/>
      <color theme="1"/>
      <name val="Times New Roman"/>
      <family val="1"/>
    </font>
    <font>
      <b/>
      <sz val="11"/>
      <color theme="1"/>
      <name val="Times New Roman"/>
      <family val="1"/>
    </font>
    <font>
      <sz val="8"/>
      <color theme="1"/>
      <name val="Calibri"/>
      <family val="2"/>
      <scheme val="minor"/>
    </font>
    <font>
      <b/>
      <sz val="16"/>
      <color theme="1"/>
      <name val="Times New Roman"/>
      <family val="1"/>
    </font>
    <font>
      <b/>
      <sz val="9"/>
      <name val="Times New Roman"/>
      <family val="1"/>
    </font>
    <font>
      <sz val="10"/>
      <name val="Arial"/>
      <family val="2"/>
    </font>
    <font>
      <sz val="10"/>
      <name val="Times New Roman"/>
      <family val="1"/>
    </font>
    <font>
      <b/>
      <sz val="10"/>
      <name val="Times New Roman"/>
      <family val="1"/>
    </font>
    <font>
      <b/>
      <sz val="14"/>
      <name val="Times New Roman"/>
      <family val="1"/>
    </font>
    <font>
      <b/>
      <sz val="14"/>
      <name val="Arial"/>
      <family val="2"/>
    </font>
    <font>
      <sz val="9"/>
      <name val="Times New Roman"/>
      <family val="1"/>
    </font>
    <font>
      <sz val="7.5"/>
      <name val="Times New Roman"/>
      <family val="1"/>
    </font>
    <font>
      <sz val="8"/>
      <name val="Times New Roman"/>
      <family val="1"/>
    </font>
    <font>
      <i/>
      <sz val="8"/>
      <name val="Times New Roman"/>
      <family val="1"/>
    </font>
    <font>
      <b/>
      <sz val="10"/>
      <name val="Arial"/>
      <family val="2"/>
    </font>
    <font>
      <sz val="10"/>
      <color theme="1"/>
      <name val="Calibri"/>
      <family val="2"/>
      <scheme val="minor"/>
    </font>
    <font>
      <u/>
      <sz val="12"/>
      <color theme="1"/>
      <name val="Times New Roman"/>
      <family val="1"/>
    </font>
    <font>
      <b/>
      <u/>
      <sz val="10"/>
      <name val="Times New Roman"/>
      <family val="1"/>
    </font>
    <font>
      <sz val="12"/>
      <name val="Times New Roman"/>
      <family val="1"/>
    </font>
    <font>
      <sz val="8"/>
      <color rgb="FF000000"/>
      <name val="Tahoma"/>
      <family val="2"/>
    </font>
    <font>
      <sz val="11"/>
      <name val="Times New Roman"/>
      <family val="1"/>
    </font>
    <font>
      <sz val="11"/>
      <name val="Calibri"/>
      <family val="2"/>
      <scheme val="minor"/>
    </font>
    <font>
      <b/>
      <sz val="11"/>
      <name val="Times New Roman"/>
      <family val="1"/>
    </font>
    <font>
      <b/>
      <sz val="12"/>
      <name val="Times New Roman"/>
      <family val="1"/>
    </font>
    <font>
      <b/>
      <sz val="6"/>
      <name val="Times New Roman"/>
      <family val="1"/>
    </font>
    <font>
      <sz val="9.5"/>
      <name val="Times New Roman"/>
      <family val="1"/>
    </font>
    <font>
      <sz val="12"/>
      <color theme="1"/>
      <name val="Calibri"/>
      <family val="2"/>
      <scheme val="minor"/>
    </font>
    <font>
      <b/>
      <i/>
      <sz val="8"/>
      <name val="Times New Roman"/>
      <family val="1"/>
    </font>
    <font>
      <sz val="10"/>
      <color theme="0"/>
      <name val="Times New Roman"/>
      <family val="1"/>
    </font>
    <font>
      <sz val="26"/>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rgb="FFCCCCFF"/>
        <bgColor indexed="64"/>
      </patternFill>
    </fill>
    <fill>
      <patternFill patternType="solid">
        <fgColor rgb="FFF1FE44"/>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bgColor indexed="64"/>
      </patternFill>
    </fill>
  </fills>
  <borders count="42">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7" fillId="0" borderId="0"/>
  </cellStyleXfs>
  <cellXfs count="1349">
    <xf numFmtId="0" fontId="0" fillId="0" borderId="0" xfId="0"/>
    <xf numFmtId="0" fontId="17" fillId="0" borderId="0" xfId="1"/>
    <xf numFmtId="0" fontId="5" fillId="3" borderId="0" xfId="0" applyFont="1" applyFill="1" applyAlignment="1">
      <alignment shrinkToFit="1"/>
    </xf>
    <xf numFmtId="0" fontId="5" fillId="3" borderId="0" xfId="0" applyFont="1" applyFill="1" applyAlignment="1">
      <alignment horizontal="left" shrinkToFit="1"/>
    </xf>
    <xf numFmtId="0" fontId="28" fillId="3" borderId="0" xfId="0" applyFont="1" applyFill="1" applyAlignment="1">
      <alignment horizontal="center" shrinkToFit="1"/>
    </xf>
    <xf numFmtId="10" fontId="5" fillId="3" borderId="0" xfId="0" applyNumberFormat="1" applyFont="1" applyFill="1" applyAlignment="1">
      <alignment horizontal="center" shrinkToFit="1"/>
    </xf>
    <xf numFmtId="166" fontId="8" fillId="2" borderId="2" xfId="0" applyNumberFormat="1" applyFont="1" applyFill="1" applyBorder="1" applyAlignment="1" applyProtection="1">
      <alignment horizontal="center" vertical="center" shrinkToFit="1"/>
      <protection locked="0" hidden="1"/>
    </xf>
    <xf numFmtId="2" fontId="8" fillId="2" borderId="2" xfId="0" applyNumberFormat="1" applyFont="1" applyFill="1" applyBorder="1" applyAlignment="1" applyProtection="1">
      <alignment horizontal="center" vertical="center" shrinkToFit="1"/>
      <protection locked="0" hidden="1"/>
    </xf>
    <xf numFmtId="164" fontId="8" fillId="2" borderId="2" xfId="0" applyNumberFormat="1" applyFont="1" applyFill="1" applyBorder="1" applyAlignment="1" applyProtection="1">
      <alignment horizontal="center" vertical="center" shrinkToFit="1"/>
      <protection locked="0" hidden="1"/>
    </xf>
    <xf numFmtId="14" fontId="8" fillId="2" borderId="2" xfId="0" applyNumberFormat="1" applyFont="1" applyFill="1" applyBorder="1" applyAlignment="1" applyProtection="1">
      <alignment horizontal="center" vertical="center" shrinkToFit="1"/>
      <protection locked="0" hidden="1"/>
    </xf>
    <xf numFmtId="14" fontId="8" fillId="2" borderId="2" xfId="0" applyNumberFormat="1" applyFont="1" applyFill="1" applyBorder="1" applyAlignment="1" applyProtection="1">
      <alignment horizontal="center" vertical="center" shrinkToFit="1"/>
      <protection locked="0"/>
    </xf>
    <xf numFmtId="2" fontId="8" fillId="2" borderId="2" xfId="0" applyNumberFormat="1" applyFont="1" applyFill="1" applyBorder="1" applyAlignment="1" applyProtection="1">
      <alignment horizontal="center" vertical="center" shrinkToFit="1"/>
      <protection locked="0"/>
    </xf>
    <xf numFmtId="0" fontId="0" fillId="3" borderId="0" xfId="0" applyFill="1" applyAlignment="1">
      <alignment horizontal="right" shrinkToFit="1"/>
    </xf>
    <xf numFmtId="0" fontId="27" fillId="3" borderId="0" xfId="0" applyFont="1" applyFill="1" applyAlignment="1">
      <alignment horizontal="right" shrinkToFit="1"/>
    </xf>
    <xf numFmtId="0" fontId="27" fillId="3" borderId="0" xfId="0" applyFont="1" applyFill="1" applyAlignment="1">
      <alignment shrinkToFit="1"/>
    </xf>
    <xf numFmtId="0" fontId="0" fillId="3" borderId="0" xfId="0" applyFill="1" applyAlignment="1">
      <alignment shrinkToFit="1"/>
    </xf>
    <xf numFmtId="0" fontId="5" fillId="3" borderId="0" xfId="0" applyFont="1" applyFill="1" applyAlignment="1">
      <alignment horizontal="center" shrinkToFit="1"/>
    </xf>
    <xf numFmtId="0" fontId="5" fillId="3" borderId="0" xfId="0" applyFont="1" applyFill="1" applyAlignment="1">
      <alignment horizontal="right" shrinkToFit="1"/>
    </xf>
    <xf numFmtId="0" fontId="11" fillId="0" borderId="0" xfId="0" applyFont="1" applyProtection="1">
      <protection hidden="1"/>
    </xf>
    <xf numFmtId="0" fontId="30" fillId="0" borderId="0" xfId="1" applyFont="1"/>
    <xf numFmtId="0" fontId="5" fillId="0" borderId="0" xfId="0" applyFont="1" applyProtection="1">
      <protection hidden="1"/>
    </xf>
    <xf numFmtId="165" fontId="5" fillId="3" borderId="0" xfId="0" applyNumberFormat="1" applyFont="1" applyFill="1" applyAlignment="1">
      <alignment horizontal="left" shrinkToFit="1"/>
    </xf>
    <xf numFmtId="0" fontId="8" fillId="2" borderId="2"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center" shrinkToFit="1"/>
      <protection locked="0"/>
    </xf>
    <xf numFmtId="14" fontId="8" fillId="2" borderId="2" xfId="0" applyNumberFormat="1" applyFont="1" applyFill="1" applyBorder="1" applyAlignment="1" applyProtection="1">
      <alignment horizontal="center" vertical="center"/>
      <protection locked="0"/>
    </xf>
    <xf numFmtId="2" fontId="8" fillId="2" borderId="2" xfId="0" applyNumberFormat="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left" vertical="center"/>
      <protection locked="0"/>
    </xf>
    <xf numFmtId="164" fontId="8" fillId="2" borderId="2" xfId="0" applyNumberFormat="1" applyFont="1" applyFill="1" applyBorder="1" applyAlignment="1" applyProtection="1">
      <alignment horizontal="center" vertical="center"/>
      <protection locked="0"/>
    </xf>
    <xf numFmtId="164" fontId="8" fillId="2" borderId="2" xfId="0" applyNumberFormat="1" applyFont="1" applyFill="1" applyBorder="1" applyAlignment="1" applyProtection="1">
      <alignment horizontal="center" vertical="center" shrinkToFit="1"/>
      <protection locked="0"/>
    </xf>
    <xf numFmtId="0" fontId="11" fillId="3" borderId="0" xfId="0" applyFont="1" applyFill="1" applyAlignment="1">
      <alignment horizontal="left" shrinkToFit="1"/>
    </xf>
    <xf numFmtId="0" fontId="5" fillId="3" borderId="0" xfId="0" applyFont="1" applyFill="1" applyAlignment="1">
      <alignment wrapText="1" shrinkToFit="1"/>
    </xf>
    <xf numFmtId="0" fontId="11" fillId="6" borderId="0" xfId="0" applyFont="1" applyFill="1" applyProtection="1">
      <protection hidden="1"/>
    </xf>
    <xf numFmtId="165" fontId="8" fillId="6" borderId="2" xfId="0" applyNumberFormat="1" applyFont="1" applyFill="1" applyBorder="1" applyAlignment="1" applyProtection="1">
      <alignment vertical="center" shrinkToFit="1"/>
      <protection hidden="1"/>
    </xf>
    <xf numFmtId="164" fontId="8" fillId="6" borderId="2" xfId="0" applyNumberFormat="1" applyFont="1" applyFill="1" applyBorder="1" applyAlignment="1" applyProtection="1">
      <alignment horizontal="center" vertical="center" shrinkToFit="1"/>
      <protection hidden="1"/>
    </xf>
    <xf numFmtId="0" fontId="12" fillId="6" borderId="2" xfId="0" applyFont="1" applyFill="1" applyBorder="1" applyAlignment="1" applyProtection="1">
      <alignment horizontal="center"/>
      <protection hidden="1"/>
    </xf>
    <xf numFmtId="1" fontId="12" fillId="6" borderId="2" xfId="0" applyNumberFormat="1" applyFont="1" applyFill="1" applyBorder="1" applyAlignment="1" applyProtection="1">
      <alignment horizontal="center"/>
      <protection hidden="1"/>
    </xf>
    <xf numFmtId="10" fontId="16" fillId="6" borderId="2" xfId="0" applyNumberFormat="1" applyFont="1" applyFill="1" applyBorder="1" applyAlignment="1" applyProtection="1">
      <alignment horizontal="center" vertical="center" wrapText="1"/>
      <protection hidden="1"/>
    </xf>
    <xf numFmtId="0" fontId="9" fillId="6" borderId="2" xfId="0" applyFont="1" applyFill="1" applyBorder="1" applyAlignment="1" applyProtection="1">
      <alignment horizontal="center" vertical="center" wrapText="1"/>
      <protection hidden="1"/>
    </xf>
    <xf numFmtId="14" fontId="5" fillId="6" borderId="0" xfId="0" applyNumberFormat="1" applyFont="1" applyFill="1" applyAlignment="1" applyProtection="1">
      <alignment horizontal="center"/>
      <protection hidden="1"/>
    </xf>
    <xf numFmtId="166" fontId="8" fillId="2" borderId="1" xfId="0" applyNumberFormat="1" applyFont="1" applyFill="1" applyBorder="1" applyAlignment="1" applyProtection="1">
      <alignment horizontal="center" shrinkToFit="1"/>
      <protection locked="0" hidden="1"/>
    </xf>
    <xf numFmtId="0" fontId="11" fillId="6" borderId="0" xfId="0" applyFont="1" applyFill="1" applyAlignment="1" applyProtection="1">
      <alignment horizontal="center"/>
      <protection hidden="1"/>
    </xf>
    <xf numFmtId="0" fontId="4" fillId="6" borderId="0" xfId="0" applyFont="1" applyFill="1" applyAlignment="1" applyProtection="1">
      <alignment horizontal="left" shrinkToFit="1"/>
      <protection hidden="1"/>
    </xf>
    <xf numFmtId="0" fontId="8" fillId="6" borderId="0" xfId="0" applyFont="1" applyFill="1" applyAlignment="1" applyProtection="1">
      <alignment vertical="center"/>
      <protection hidden="1"/>
    </xf>
    <xf numFmtId="0" fontId="32" fillId="6" borderId="0" xfId="0" applyFont="1" applyFill="1" applyProtection="1">
      <protection hidden="1"/>
    </xf>
    <xf numFmtId="165" fontId="18" fillId="6" borderId="12" xfId="0" applyNumberFormat="1" applyFont="1" applyFill="1" applyBorder="1" applyAlignment="1" applyProtection="1">
      <alignment vertical="center" shrinkToFit="1"/>
      <protection hidden="1"/>
    </xf>
    <xf numFmtId="2" fontId="19" fillId="6" borderId="2" xfId="0" applyNumberFormat="1" applyFont="1" applyFill="1" applyBorder="1" applyAlignment="1" applyProtection="1">
      <alignment horizontal="right" vertical="center" shrinkToFit="1"/>
      <protection hidden="1"/>
    </xf>
    <xf numFmtId="165" fontId="19" fillId="6" borderId="2" xfId="0" applyNumberFormat="1" applyFont="1" applyFill="1" applyBorder="1" applyAlignment="1" applyProtection="1">
      <alignment horizontal="center" vertical="center" shrinkToFit="1"/>
      <protection hidden="1"/>
    </xf>
    <xf numFmtId="0" fontId="19" fillId="6" borderId="0" xfId="0" applyFont="1" applyFill="1" applyAlignment="1" applyProtection="1">
      <alignment horizontal="right" vertical="center" shrinkToFit="1"/>
      <protection hidden="1"/>
    </xf>
    <xf numFmtId="2" fontId="19" fillId="6" borderId="0" xfId="0" applyNumberFormat="1" applyFont="1" applyFill="1" applyAlignment="1" applyProtection="1">
      <alignment horizontal="center" vertical="center" shrinkToFit="1"/>
      <protection hidden="1"/>
    </xf>
    <xf numFmtId="2" fontId="19" fillId="6" borderId="0" xfId="0" applyNumberFormat="1" applyFont="1" applyFill="1" applyAlignment="1" applyProtection="1">
      <alignment horizontal="left" vertical="center" shrinkToFit="1"/>
      <protection hidden="1"/>
    </xf>
    <xf numFmtId="2" fontId="19" fillId="6" borderId="0" xfId="0" applyNumberFormat="1" applyFont="1" applyFill="1" applyAlignment="1" applyProtection="1">
      <alignment horizontal="right" vertical="center" shrinkToFit="1"/>
      <protection hidden="1"/>
    </xf>
    <xf numFmtId="165" fontId="19" fillId="6" borderId="0" xfId="0" applyNumberFormat="1" applyFont="1" applyFill="1" applyAlignment="1" applyProtection="1">
      <alignment horizontal="center" vertical="center" shrinkToFit="1"/>
      <protection hidden="1"/>
    </xf>
    <xf numFmtId="0" fontId="34" fillId="6" borderId="0" xfId="0" applyFont="1" applyFill="1" applyAlignment="1" applyProtection="1">
      <alignment horizontal="right" vertical="center"/>
      <protection hidden="1"/>
    </xf>
    <xf numFmtId="0" fontId="36" fillId="6" borderId="0" xfId="0" applyFont="1" applyFill="1" applyAlignment="1" applyProtection="1">
      <alignment vertical="center"/>
      <protection hidden="1"/>
    </xf>
    <xf numFmtId="0" fontId="34" fillId="6" borderId="0" xfId="0" applyFont="1" applyFill="1" applyAlignment="1" applyProtection="1">
      <alignment horizontal="right"/>
      <protection hidden="1"/>
    </xf>
    <xf numFmtId="0" fontId="24" fillId="6" borderId="0" xfId="0" applyFont="1" applyFill="1" applyProtection="1">
      <protection hidden="1"/>
    </xf>
    <xf numFmtId="0" fontId="0" fillId="6" borderId="0" xfId="0" applyFill="1"/>
    <xf numFmtId="0" fontId="3" fillId="6" borderId="0" xfId="0" applyFont="1" applyFill="1" applyAlignment="1">
      <alignment vertical="center"/>
    </xf>
    <xf numFmtId="0" fontId="4" fillId="6" borderId="0" xfId="0" applyFont="1" applyFill="1" applyAlignment="1">
      <alignment vertical="center"/>
    </xf>
    <xf numFmtId="0" fontId="5" fillId="6" borderId="1" xfId="0" applyFont="1" applyFill="1" applyBorder="1" applyAlignment="1">
      <alignment horizontal="left"/>
    </xf>
    <xf numFmtId="0" fontId="4" fillId="6" borderId="0" xfId="0" applyFont="1" applyFill="1" applyAlignment="1">
      <alignment vertical="center" shrinkToFit="1"/>
    </xf>
    <xf numFmtId="14" fontId="5" fillId="6" borderId="1" xfId="0" applyNumberFormat="1" applyFont="1" applyFill="1" applyBorder="1" applyAlignment="1">
      <alignment horizontal="center"/>
    </xf>
    <xf numFmtId="0" fontId="11" fillId="6" borderId="0" xfId="0" applyFont="1" applyFill="1" applyAlignment="1">
      <alignment horizontal="center"/>
    </xf>
    <xf numFmtId="0" fontId="7" fillId="6" borderId="2" xfId="0" applyFont="1" applyFill="1" applyBorder="1" applyAlignment="1">
      <alignment horizontal="center" vertical="center"/>
    </xf>
    <xf numFmtId="165" fontId="8" fillId="6" borderId="2" xfId="0" applyNumberFormat="1" applyFont="1" applyFill="1" applyBorder="1" applyAlignment="1">
      <alignment vertical="center" shrinkToFit="1"/>
    </xf>
    <xf numFmtId="165" fontId="7" fillId="6" borderId="2" xfId="0" applyNumberFormat="1" applyFont="1" applyFill="1" applyBorder="1" applyAlignment="1">
      <alignment vertical="center" shrinkToFit="1"/>
    </xf>
    <xf numFmtId="0" fontId="8" fillId="6" borderId="0" xfId="0" applyFont="1" applyFill="1" applyAlignment="1">
      <alignment vertical="center"/>
    </xf>
    <xf numFmtId="0" fontId="8" fillId="6" borderId="0" xfId="0" applyFont="1" applyFill="1" applyAlignment="1">
      <alignment horizontal="center" vertical="center"/>
    </xf>
    <xf numFmtId="165" fontId="7" fillId="6" borderId="2" xfId="0" applyNumberFormat="1" applyFont="1" applyFill="1" applyBorder="1" applyAlignment="1">
      <alignment vertical="center"/>
    </xf>
    <xf numFmtId="0" fontId="4" fillId="6" borderId="0" xfId="0" applyFont="1" applyFill="1" applyAlignment="1">
      <alignment horizontal="right" vertical="center"/>
    </xf>
    <xf numFmtId="0" fontId="11" fillId="6" borderId="0" xfId="0" applyFont="1" applyFill="1" applyAlignment="1">
      <alignment horizontal="right"/>
    </xf>
    <xf numFmtId="165" fontId="8" fillId="2" borderId="2" xfId="0" applyNumberFormat="1" applyFont="1" applyFill="1" applyBorder="1" applyAlignment="1" applyProtection="1">
      <alignment vertical="center"/>
      <protection locked="0"/>
    </xf>
    <xf numFmtId="0" fontId="17" fillId="6" borderId="0" xfId="1" applyFill="1"/>
    <xf numFmtId="0" fontId="18" fillId="6" borderId="0" xfId="1" applyFont="1" applyFill="1"/>
    <xf numFmtId="0" fontId="21" fillId="6" borderId="0" xfId="1" applyFont="1" applyFill="1" applyAlignment="1">
      <alignment horizontal="center"/>
    </xf>
    <xf numFmtId="0" fontId="22" fillId="6" borderId="0" xfId="1" applyFont="1" applyFill="1"/>
    <xf numFmtId="0" fontId="18" fillId="6" borderId="0" xfId="1" applyFont="1" applyFill="1" applyAlignment="1">
      <alignment horizontal="left"/>
    </xf>
    <xf numFmtId="0" fontId="23" fillId="6" borderId="0" xfId="1" applyFont="1" applyFill="1" applyAlignment="1">
      <alignment horizontal="left"/>
    </xf>
    <xf numFmtId="0" fontId="17" fillId="6" borderId="0" xfId="1" applyFill="1" applyAlignment="1">
      <alignment horizontal="left"/>
    </xf>
    <xf numFmtId="0" fontId="17" fillId="6" borderId="0" xfId="1" applyFill="1" applyAlignment="1">
      <alignment horizontal="center"/>
    </xf>
    <xf numFmtId="0" fontId="18" fillId="6" borderId="0" xfId="1" applyFont="1" applyFill="1" applyAlignment="1">
      <alignment horizontal="center"/>
    </xf>
    <xf numFmtId="14" fontId="18" fillId="6" borderId="1" xfId="1" applyNumberFormat="1" applyFont="1" applyFill="1" applyBorder="1" applyAlignment="1">
      <alignment horizontal="center"/>
    </xf>
    <xf numFmtId="14" fontId="18" fillId="6" borderId="0" xfId="1" applyNumberFormat="1" applyFont="1" applyFill="1"/>
    <xf numFmtId="0" fontId="18" fillId="6" borderId="16" xfId="1" applyFont="1" applyFill="1" applyBorder="1" applyAlignment="1">
      <alignment horizontal="center"/>
    </xf>
    <xf numFmtId="0" fontId="17" fillId="6" borderId="0" xfId="1" applyFill="1" applyAlignment="1">
      <alignment horizontal="left" vertical="top" wrapText="1"/>
    </xf>
    <xf numFmtId="0" fontId="18" fillId="6" borderId="0" xfId="1" applyFont="1" applyFill="1" applyAlignment="1">
      <alignment horizontal="left" vertical="top" wrapText="1"/>
    </xf>
    <xf numFmtId="0" fontId="18" fillId="6" borderId="0" xfId="1" applyFont="1" applyFill="1" applyAlignment="1">
      <alignment horizontal="center" vertical="top" wrapText="1"/>
    </xf>
    <xf numFmtId="0" fontId="18" fillId="6" borderId="25" xfId="1" applyFont="1" applyFill="1" applyBorder="1" applyAlignment="1">
      <alignment horizontal="left" vertical="top" wrapText="1"/>
    </xf>
    <xf numFmtId="0" fontId="18" fillId="6" borderId="0" xfId="1" quotePrefix="1" applyFont="1" applyFill="1" applyAlignment="1">
      <alignment horizontal="center" vertical="top" wrapText="1"/>
    </xf>
    <xf numFmtId="0" fontId="18" fillId="6" borderId="0" xfId="1" quotePrefix="1" applyFont="1" applyFill="1" applyAlignment="1">
      <alignment horizontal="left" vertical="top" wrapText="1"/>
    </xf>
    <xf numFmtId="0" fontId="24" fillId="6" borderId="0" xfId="1" applyFont="1" applyFill="1" applyAlignment="1">
      <alignment horizontal="left" vertical="top"/>
    </xf>
    <xf numFmtId="0" fontId="18" fillId="6" borderId="1" xfId="1" applyFont="1" applyFill="1" applyBorder="1" applyAlignment="1">
      <alignment horizontal="left" vertical="top" wrapText="1"/>
    </xf>
    <xf numFmtId="0" fontId="18" fillId="6" borderId="0" xfId="1" applyFont="1" applyFill="1" applyAlignment="1">
      <alignment horizontal="left" vertical="top"/>
    </xf>
    <xf numFmtId="0" fontId="17" fillId="6" borderId="0" xfId="1" applyFill="1" applyAlignment="1">
      <alignment horizontal="left" vertical="top"/>
    </xf>
    <xf numFmtId="0" fontId="24" fillId="6" borderId="0" xfId="1" quotePrefix="1" applyFont="1" applyFill="1" applyAlignment="1">
      <alignment horizontal="left" vertical="top"/>
    </xf>
    <xf numFmtId="0" fontId="25" fillId="6" borderId="0" xfId="1" applyFont="1" applyFill="1" applyAlignment="1">
      <alignment horizontal="left" vertical="top"/>
    </xf>
    <xf numFmtId="0" fontId="25" fillId="6" borderId="0" xfId="1" applyFont="1" applyFill="1"/>
    <xf numFmtId="0" fontId="18" fillId="6" borderId="1" xfId="1" applyFont="1" applyFill="1" applyBorder="1"/>
    <xf numFmtId="0" fontId="18" fillId="6" borderId="0" xfId="1" applyFont="1" applyFill="1" applyAlignment="1">
      <alignment horizontal="right"/>
    </xf>
    <xf numFmtId="0" fontId="24" fillId="6" borderId="0" xfId="1" applyFont="1" applyFill="1"/>
    <xf numFmtId="0" fontId="26" fillId="6" borderId="0" xfId="1" applyFont="1" applyFill="1"/>
    <xf numFmtId="0" fontId="19" fillId="7" borderId="1" xfId="1" applyFont="1" applyFill="1" applyBorder="1" applyAlignment="1" applyProtection="1">
      <alignment horizontal="center"/>
      <protection locked="0" hidden="1"/>
    </xf>
    <xf numFmtId="165" fontId="5" fillId="4" borderId="2" xfId="0" applyNumberFormat="1" applyFont="1" applyFill="1" applyBorder="1" applyAlignment="1" applyProtection="1">
      <alignment horizontal="center" vertical="center" shrinkToFit="1"/>
      <protection locked="0"/>
    </xf>
    <xf numFmtId="0" fontId="5" fillId="4" borderId="2" xfId="0" applyFont="1" applyFill="1" applyBorder="1" applyAlignment="1" applyProtection="1">
      <alignment horizontal="left" shrinkToFit="1"/>
      <protection locked="0"/>
    </xf>
    <xf numFmtId="0" fontId="5" fillId="4" borderId="2" xfId="0" applyFont="1" applyFill="1" applyBorder="1" applyAlignment="1" applyProtection="1">
      <alignment horizontal="center" shrinkToFit="1"/>
      <protection locked="0"/>
    </xf>
    <xf numFmtId="0" fontId="6" fillId="6" borderId="0" xfId="0" applyFont="1" applyFill="1" applyAlignment="1" applyProtection="1">
      <alignment shrinkToFit="1"/>
      <protection hidden="1"/>
    </xf>
    <xf numFmtId="0" fontId="4" fillId="6" borderId="0" xfId="0" applyFont="1" applyFill="1" applyAlignment="1">
      <alignment horizontal="right"/>
    </xf>
    <xf numFmtId="165" fontId="18" fillId="6" borderId="0" xfId="1" applyNumberFormat="1" applyFont="1" applyFill="1" applyAlignment="1">
      <alignment horizontal="left" vertical="center"/>
    </xf>
    <xf numFmtId="0" fontId="18" fillId="6" borderId="0" xfId="1" applyFont="1" applyFill="1" applyAlignment="1">
      <alignment horizontal="left" vertical="center"/>
    </xf>
    <xf numFmtId="14" fontId="17" fillId="6" borderId="0" xfId="1" applyNumberFormat="1" applyFill="1"/>
    <xf numFmtId="0" fontId="18" fillId="6" borderId="34" xfId="1" applyFont="1" applyFill="1" applyBorder="1" applyAlignment="1">
      <alignment horizontal="center"/>
    </xf>
    <xf numFmtId="0" fontId="18" fillId="6" borderId="35" xfId="1" applyFont="1" applyFill="1" applyBorder="1" applyAlignment="1">
      <alignment horizontal="center"/>
    </xf>
    <xf numFmtId="0" fontId="18" fillId="6" borderId="36" xfId="1" applyFont="1" applyFill="1" applyBorder="1" applyAlignment="1">
      <alignment horizontal="center" vertical="top" wrapText="1"/>
    </xf>
    <xf numFmtId="0" fontId="18" fillId="6" borderId="34" xfId="1" applyFont="1" applyFill="1" applyBorder="1" applyAlignment="1">
      <alignment horizontal="center" vertical="top" wrapText="1"/>
    </xf>
    <xf numFmtId="0" fontId="18" fillId="6" borderId="35" xfId="1" applyFont="1" applyFill="1" applyBorder="1" applyAlignment="1">
      <alignment horizontal="center" vertical="top" wrapText="1"/>
    </xf>
    <xf numFmtId="0" fontId="18" fillId="6" borderId="39" xfId="1" applyFont="1" applyFill="1" applyBorder="1" applyAlignment="1">
      <alignment horizontal="center" vertical="top" wrapText="1"/>
    </xf>
    <xf numFmtId="0" fontId="11" fillId="8" borderId="0" xfId="0" applyFont="1" applyFill="1" applyProtection="1">
      <protection hidden="1"/>
    </xf>
    <xf numFmtId="0" fontId="8" fillId="8" borderId="0" xfId="0" applyFont="1" applyFill="1" applyAlignment="1" applyProtection="1">
      <alignment vertical="center"/>
      <protection hidden="1"/>
    </xf>
    <xf numFmtId="0" fontId="4" fillId="8" borderId="0" xfId="0" applyFont="1" applyFill="1" applyAlignment="1" applyProtection="1">
      <alignment horizontal="left" shrinkToFit="1"/>
      <protection hidden="1"/>
    </xf>
    <xf numFmtId="0" fontId="11" fillId="8" borderId="0" xfId="0" applyFont="1" applyFill="1" applyAlignment="1" applyProtection="1">
      <alignment horizontal="center"/>
      <protection hidden="1"/>
    </xf>
    <xf numFmtId="14" fontId="5" fillId="8" borderId="0" xfId="0" applyNumberFormat="1" applyFont="1" applyFill="1" applyAlignment="1" applyProtection="1">
      <alignment horizontal="center"/>
      <protection hidden="1"/>
    </xf>
    <xf numFmtId="0" fontId="6" fillId="8" borderId="0" xfId="0" applyFont="1" applyFill="1" applyAlignment="1" applyProtection="1">
      <alignment shrinkToFit="1"/>
      <protection hidden="1"/>
    </xf>
    <xf numFmtId="0" fontId="9" fillId="8" borderId="2" xfId="0" applyFont="1" applyFill="1" applyBorder="1" applyAlignment="1" applyProtection="1">
      <alignment horizontal="center" vertical="center" wrapText="1"/>
      <protection hidden="1"/>
    </xf>
    <xf numFmtId="10" fontId="16" fillId="8" borderId="2" xfId="0" applyNumberFormat="1" applyFont="1" applyFill="1" applyBorder="1" applyAlignment="1" applyProtection="1">
      <alignment horizontal="center" vertical="center" wrapText="1"/>
      <protection hidden="1"/>
    </xf>
    <xf numFmtId="1" fontId="12" fillId="8" borderId="2" xfId="0" applyNumberFormat="1" applyFont="1" applyFill="1" applyBorder="1" applyAlignment="1" applyProtection="1">
      <alignment horizontal="center"/>
      <protection hidden="1"/>
    </xf>
    <xf numFmtId="164" fontId="8" fillId="8" borderId="2" xfId="0" applyNumberFormat="1" applyFont="1" applyFill="1" applyBorder="1" applyAlignment="1" applyProtection="1">
      <alignment horizontal="center" vertical="center" shrinkToFit="1"/>
      <protection hidden="1"/>
    </xf>
    <xf numFmtId="165" fontId="8" fillId="8" borderId="2" xfId="0" applyNumberFormat="1" applyFont="1" applyFill="1" applyBorder="1" applyAlignment="1" applyProtection="1">
      <alignment vertical="center" shrinkToFit="1"/>
      <protection hidden="1"/>
    </xf>
    <xf numFmtId="0" fontId="12" fillId="8" borderId="2" xfId="0" applyFont="1" applyFill="1" applyBorder="1" applyAlignment="1" applyProtection="1">
      <alignment horizontal="center"/>
      <protection hidden="1"/>
    </xf>
    <xf numFmtId="0" fontId="32" fillId="8" borderId="0" xfId="0" applyFont="1" applyFill="1" applyProtection="1">
      <protection hidden="1"/>
    </xf>
    <xf numFmtId="165" fontId="18" fillId="8" borderId="12" xfId="0" applyNumberFormat="1" applyFont="1" applyFill="1" applyBorder="1" applyAlignment="1" applyProtection="1">
      <alignment vertical="center" shrinkToFit="1"/>
      <protection hidden="1"/>
    </xf>
    <xf numFmtId="2" fontId="19" fillId="8" borderId="2" xfId="0" applyNumberFormat="1" applyFont="1" applyFill="1" applyBorder="1" applyAlignment="1" applyProtection="1">
      <alignment horizontal="right" vertical="center" shrinkToFit="1"/>
      <protection hidden="1"/>
    </xf>
    <xf numFmtId="165" fontId="19" fillId="8" borderId="2" xfId="0" applyNumberFormat="1" applyFont="1" applyFill="1" applyBorder="1" applyAlignment="1" applyProtection="1">
      <alignment horizontal="center" vertical="center" shrinkToFit="1"/>
      <protection hidden="1"/>
    </xf>
    <xf numFmtId="0" fontId="19" fillId="8" borderId="0" xfId="0" applyFont="1" applyFill="1" applyAlignment="1" applyProtection="1">
      <alignment horizontal="right" vertical="center" shrinkToFit="1"/>
      <protection hidden="1"/>
    </xf>
    <xf numFmtId="2" fontId="19" fillId="8" borderId="0" xfId="0" applyNumberFormat="1" applyFont="1" applyFill="1" applyAlignment="1" applyProtection="1">
      <alignment horizontal="center" vertical="center" shrinkToFit="1"/>
      <protection hidden="1"/>
    </xf>
    <xf numFmtId="2" fontId="19" fillId="8" borderId="0" xfId="0" applyNumberFormat="1" applyFont="1" applyFill="1" applyAlignment="1" applyProtection="1">
      <alignment horizontal="left" vertical="center" shrinkToFit="1"/>
      <protection hidden="1"/>
    </xf>
    <xf numFmtId="2" fontId="19" fillId="8" borderId="0" xfId="0" applyNumberFormat="1" applyFont="1" applyFill="1" applyAlignment="1" applyProtection="1">
      <alignment horizontal="right" vertical="center" shrinkToFit="1"/>
      <protection hidden="1"/>
    </xf>
    <xf numFmtId="165" fontId="19" fillId="8" borderId="0" xfId="0" applyNumberFormat="1" applyFont="1" applyFill="1" applyAlignment="1" applyProtection="1">
      <alignment horizontal="center" vertical="center" shrinkToFit="1"/>
      <protection hidden="1"/>
    </xf>
    <xf numFmtId="0" fontId="34" fillId="8" borderId="0" xfId="0" applyFont="1" applyFill="1" applyAlignment="1" applyProtection="1">
      <alignment horizontal="right" vertical="center"/>
      <protection hidden="1"/>
    </xf>
    <xf numFmtId="0" fontId="36" fillId="8" borderId="0" xfId="0" applyFont="1" applyFill="1" applyAlignment="1" applyProtection="1">
      <alignment vertical="center"/>
      <protection hidden="1"/>
    </xf>
    <xf numFmtId="0" fontId="34" fillId="8" borderId="0" xfId="0" applyFont="1" applyFill="1" applyAlignment="1" applyProtection="1">
      <alignment horizontal="right"/>
      <protection hidden="1"/>
    </xf>
    <xf numFmtId="0" fontId="24" fillId="8" borderId="0" xfId="0" applyFont="1" applyFill="1" applyProtection="1">
      <protection hidden="1"/>
    </xf>
    <xf numFmtId="0" fontId="0" fillId="8" borderId="0" xfId="0" applyFill="1"/>
    <xf numFmtId="0" fontId="3" fillId="8" borderId="0" xfId="0" applyFont="1" applyFill="1" applyAlignment="1">
      <alignment vertical="center"/>
    </xf>
    <xf numFmtId="0" fontId="4" fillId="8" borderId="0" xfId="0" applyFont="1" applyFill="1" applyAlignment="1">
      <alignment vertical="center"/>
    </xf>
    <xf numFmtId="0" fontId="4" fillId="8" borderId="0" xfId="0" applyFont="1" applyFill="1" applyAlignment="1">
      <alignment horizontal="right"/>
    </xf>
    <xf numFmtId="0" fontId="5" fillId="8" borderId="1" xfId="0" applyFont="1" applyFill="1" applyBorder="1" applyAlignment="1">
      <alignment horizontal="left"/>
    </xf>
    <xf numFmtId="0" fontId="4" fillId="8" borderId="0" xfId="0" applyFont="1" applyFill="1" applyAlignment="1">
      <alignment vertical="center" shrinkToFit="1"/>
    </xf>
    <xf numFmtId="14" fontId="5" fillId="8" borderId="1" xfId="0" applyNumberFormat="1" applyFont="1" applyFill="1" applyBorder="1" applyAlignment="1">
      <alignment horizontal="center"/>
    </xf>
    <xf numFmtId="0" fontId="11" fillId="8" borderId="0" xfId="0" applyFont="1" applyFill="1" applyAlignment="1">
      <alignment horizontal="center"/>
    </xf>
    <xf numFmtId="0" fontId="7" fillId="8" borderId="2" xfId="0" applyFont="1" applyFill="1" applyBorder="1" applyAlignment="1">
      <alignment horizontal="center" vertical="center"/>
    </xf>
    <xf numFmtId="165" fontId="8" fillId="8" borderId="2" xfId="0" applyNumberFormat="1" applyFont="1" applyFill="1" applyBorder="1" applyAlignment="1">
      <alignment vertical="center" shrinkToFit="1"/>
    </xf>
    <xf numFmtId="165" fontId="7" fillId="8" borderId="2" xfId="0" applyNumberFormat="1" applyFont="1" applyFill="1" applyBorder="1" applyAlignment="1">
      <alignment vertical="center" shrinkToFit="1"/>
    </xf>
    <xf numFmtId="0" fontId="8" fillId="8" borderId="0" xfId="0" applyFont="1" applyFill="1" applyAlignment="1">
      <alignment vertical="center"/>
    </xf>
    <xf numFmtId="0" fontId="8" fillId="8" borderId="0" xfId="0" applyFont="1" applyFill="1" applyAlignment="1">
      <alignment horizontal="center" vertical="center"/>
    </xf>
    <xf numFmtId="0" fontId="4" fillId="8" borderId="0" xfId="0" applyFont="1" applyFill="1" applyAlignment="1">
      <alignment horizontal="right" vertical="center"/>
    </xf>
    <xf numFmtId="0" fontId="11" fillId="8" borderId="0" xfId="0" applyFont="1" applyFill="1" applyAlignment="1">
      <alignment horizontal="right"/>
    </xf>
    <xf numFmtId="165" fontId="7" fillId="8" borderId="2" xfId="0" applyNumberFormat="1" applyFont="1" applyFill="1" applyBorder="1" applyAlignment="1">
      <alignment vertical="center"/>
    </xf>
    <xf numFmtId="0" fontId="17" fillId="8" borderId="0" xfId="1" applyFill="1"/>
    <xf numFmtId="0" fontId="18" fillId="8" borderId="0" xfId="1" applyFont="1" applyFill="1"/>
    <xf numFmtId="0" fontId="21" fillId="8" borderId="0" xfId="1" applyFont="1" applyFill="1" applyAlignment="1">
      <alignment horizontal="center"/>
    </xf>
    <xf numFmtId="0" fontId="22" fillId="8" borderId="0" xfId="1" applyFont="1" applyFill="1"/>
    <xf numFmtId="0" fontId="18" fillId="8" borderId="0" xfId="1" applyFont="1" applyFill="1" applyAlignment="1">
      <alignment horizontal="left"/>
    </xf>
    <xf numFmtId="0" fontId="23" fillId="8" borderId="0" xfId="1" applyFont="1" applyFill="1" applyAlignment="1">
      <alignment horizontal="left"/>
    </xf>
    <xf numFmtId="0" fontId="17" fillId="8" borderId="0" xfId="1" applyFill="1" applyAlignment="1">
      <alignment horizontal="left"/>
    </xf>
    <xf numFmtId="0" fontId="17" fillId="8" borderId="0" xfId="1" applyFill="1" applyAlignment="1">
      <alignment horizontal="center"/>
    </xf>
    <xf numFmtId="0" fontId="18" fillId="8" borderId="0" xfId="1" applyFont="1" applyFill="1" applyAlignment="1">
      <alignment horizontal="center"/>
    </xf>
    <xf numFmtId="14" fontId="18" fillId="8" borderId="1" xfId="1" applyNumberFormat="1" applyFont="1" applyFill="1" applyBorder="1" applyAlignment="1">
      <alignment horizontal="center"/>
    </xf>
    <xf numFmtId="14" fontId="18" fillId="8" borderId="0" xfId="1" applyNumberFormat="1" applyFont="1" applyFill="1"/>
    <xf numFmtId="0" fontId="18" fillId="8" borderId="16" xfId="1" applyFont="1" applyFill="1" applyBorder="1" applyAlignment="1">
      <alignment horizontal="center"/>
    </xf>
    <xf numFmtId="0" fontId="18" fillId="8" borderId="34" xfId="1" applyFont="1" applyFill="1" applyBorder="1" applyAlignment="1">
      <alignment horizontal="center"/>
    </xf>
    <xf numFmtId="0" fontId="18" fillId="8" borderId="35" xfId="1" applyFont="1" applyFill="1" applyBorder="1" applyAlignment="1">
      <alignment horizontal="center"/>
    </xf>
    <xf numFmtId="0" fontId="18" fillId="8" borderId="36" xfId="1" applyFont="1" applyFill="1" applyBorder="1" applyAlignment="1">
      <alignment horizontal="center" vertical="top" wrapText="1"/>
    </xf>
    <xf numFmtId="0" fontId="17" fillId="8" borderId="0" xfId="1" applyFill="1" applyAlignment="1">
      <alignment horizontal="left" vertical="top" wrapText="1"/>
    </xf>
    <xf numFmtId="0" fontId="18" fillId="8" borderId="0" xfId="1" applyFont="1" applyFill="1" applyAlignment="1">
      <alignment horizontal="left" vertical="top" wrapText="1"/>
    </xf>
    <xf numFmtId="165" fontId="18" fillId="8" borderId="0" xfId="1" applyNumberFormat="1" applyFont="1" applyFill="1" applyAlignment="1">
      <alignment horizontal="left" vertical="center"/>
    </xf>
    <xf numFmtId="0" fontId="18" fillId="8" borderId="34" xfId="1" applyFont="1" applyFill="1" applyBorder="1" applyAlignment="1">
      <alignment horizontal="center" vertical="top" wrapText="1"/>
    </xf>
    <xf numFmtId="0" fontId="18" fillId="8" borderId="35" xfId="1" applyFont="1" applyFill="1" applyBorder="1" applyAlignment="1">
      <alignment horizontal="center" vertical="top" wrapText="1"/>
    </xf>
    <xf numFmtId="0" fontId="18" fillId="8" borderId="0" xfId="1" applyFont="1" applyFill="1" applyAlignment="1">
      <alignment horizontal="center" vertical="top" wrapText="1"/>
    </xf>
    <xf numFmtId="0" fontId="18" fillId="8" borderId="0" xfId="1" applyFont="1" applyFill="1" applyAlignment="1">
      <alignment horizontal="left" vertical="center"/>
    </xf>
    <xf numFmtId="0" fontId="18" fillId="8" borderId="39" xfId="1" applyFont="1" applyFill="1" applyBorder="1" applyAlignment="1">
      <alignment horizontal="center" vertical="top" wrapText="1"/>
    </xf>
    <xf numFmtId="0" fontId="18" fillId="8" borderId="25" xfId="1" applyFont="1" applyFill="1" applyBorder="1" applyAlignment="1">
      <alignment horizontal="left" vertical="top" wrapText="1"/>
    </xf>
    <xf numFmtId="0" fontId="18" fillId="8" borderId="0" xfId="1" quotePrefix="1" applyFont="1" applyFill="1" applyAlignment="1">
      <alignment horizontal="center" vertical="top" wrapText="1"/>
    </xf>
    <xf numFmtId="0" fontId="18" fillId="8" borderId="0" xfId="1" quotePrefix="1" applyFont="1" applyFill="1" applyAlignment="1">
      <alignment horizontal="left" vertical="top" wrapText="1"/>
    </xf>
    <xf numFmtId="0" fontId="18" fillId="8" borderId="1" xfId="1" applyFont="1" applyFill="1" applyBorder="1" applyAlignment="1">
      <alignment horizontal="left" vertical="top" wrapText="1"/>
    </xf>
    <xf numFmtId="0" fontId="18" fillId="8" borderId="0" xfId="1" applyFont="1" applyFill="1" applyAlignment="1">
      <alignment horizontal="left" vertical="top"/>
    </xf>
    <xf numFmtId="0" fontId="17" fillId="8" borderId="0" xfId="1" applyFill="1" applyAlignment="1">
      <alignment horizontal="left" vertical="top"/>
    </xf>
    <xf numFmtId="0" fontId="24" fillId="8" borderId="0" xfId="1" quotePrefix="1" applyFont="1" applyFill="1" applyAlignment="1">
      <alignment horizontal="left" vertical="top"/>
    </xf>
    <xf numFmtId="0" fontId="24" fillId="8" borderId="0" xfId="1" applyFont="1" applyFill="1" applyAlignment="1">
      <alignment horizontal="left" vertical="top"/>
    </xf>
    <xf numFmtId="0" fontId="25" fillId="8" borderId="0" xfId="1" applyFont="1" applyFill="1" applyAlignment="1">
      <alignment horizontal="left" vertical="top"/>
    </xf>
    <xf numFmtId="0" fontId="25" fillId="8" borderId="0" xfId="1" applyFont="1" applyFill="1"/>
    <xf numFmtId="0" fontId="18" fillId="8" borderId="1" xfId="1" applyFont="1" applyFill="1" applyBorder="1"/>
    <xf numFmtId="0" fontId="18" fillId="8" borderId="0" xfId="1" applyFont="1" applyFill="1" applyAlignment="1">
      <alignment horizontal="right"/>
    </xf>
    <xf numFmtId="0" fontId="24" fillId="8" borderId="0" xfId="1" applyFont="1" applyFill="1"/>
    <xf numFmtId="14" fontId="17" fillId="8" borderId="0" xfId="1" applyNumberFormat="1" applyFill="1"/>
    <xf numFmtId="0" fontId="26" fillId="8" borderId="0" xfId="1" applyFont="1" applyFill="1"/>
    <xf numFmtId="0" fontId="19" fillId="2" borderId="1" xfId="1" applyFont="1" applyFill="1" applyBorder="1" applyAlignment="1" applyProtection="1">
      <alignment horizontal="center"/>
      <protection locked="0" hidden="1"/>
    </xf>
    <xf numFmtId="0" fontId="11" fillId="9" borderId="0" xfId="0" applyFont="1" applyFill="1" applyProtection="1">
      <protection hidden="1"/>
    </xf>
    <xf numFmtId="0" fontId="8" fillId="9" borderId="0" xfId="0" applyFont="1" applyFill="1" applyAlignment="1" applyProtection="1">
      <alignment vertical="center"/>
      <protection hidden="1"/>
    </xf>
    <xf numFmtId="0" fontId="4" fillId="9" borderId="0" xfId="0" applyFont="1" applyFill="1" applyAlignment="1" applyProtection="1">
      <alignment horizontal="left" shrinkToFit="1"/>
      <protection hidden="1"/>
    </xf>
    <xf numFmtId="0" fontId="11" fillId="9" borderId="0" xfId="0" applyFont="1" applyFill="1" applyAlignment="1" applyProtection="1">
      <alignment horizontal="center"/>
      <protection hidden="1"/>
    </xf>
    <xf numFmtId="14" fontId="5" fillId="9" borderId="0" xfId="0" applyNumberFormat="1" applyFont="1" applyFill="1" applyAlignment="1" applyProtection="1">
      <alignment horizontal="center"/>
      <protection hidden="1"/>
    </xf>
    <xf numFmtId="0" fontId="6" fillId="9" borderId="0" xfId="0" applyFont="1" applyFill="1" applyAlignment="1" applyProtection="1">
      <alignment shrinkToFit="1"/>
      <protection hidden="1"/>
    </xf>
    <xf numFmtId="0" fontId="9" fillId="9" borderId="2" xfId="0" applyFont="1" applyFill="1" applyBorder="1" applyAlignment="1" applyProtection="1">
      <alignment horizontal="center" vertical="center" wrapText="1"/>
      <protection hidden="1"/>
    </xf>
    <xf numFmtId="10" fontId="16" fillId="9" borderId="2" xfId="0" applyNumberFormat="1" applyFont="1" applyFill="1" applyBorder="1" applyAlignment="1" applyProtection="1">
      <alignment horizontal="center" vertical="center" wrapText="1"/>
      <protection hidden="1"/>
    </xf>
    <xf numFmtId="1" fontId="12" fillId="9" borderId="2" xfId="0" applyNumberFormat="1" applyFont="1" applyFill="1" applyBorder="1" applyAlignment="1" applyProtection="1">
      <alignment horizontal="center"/>
      <protection hidden="1"/>
    </xf>
    <xf numFmtId="164" fontId="8" fillId="9" borderId="2" xfId="0" applyNumberFormat="1" applyFont="1" applyFill="1" applyBorder="1" applyAlignment="1" applyProtection="1">
      <alignment horizontal="center" vertical="center" shrinkToFit="1"/>
      <protection hidden="1"/>
    </xf>
    <xf numFmtId="165" fontId="8" fillId="9" borderId="2" xfId="0" applyNumberFormat="1" applyFont="1" applyFill="1" applyBorder="1" applyAlignment="1" applyProtection="1">
      <alignment vertical="center" shrinkToFit="1"/>
      <protection hidden="1"/>
    </xf>
    <xf numFmtId="0" fontId="12" fillId="9" borderId="2" xfId="0" applyFont="1" applyFill="1" applyBorder="1" applyAlignment="1" applyProtection="1">
      <alignment horizontal="center"/>
      <protection hidden="1"/>
    </xf>
    <xf numFmtId="0" fontId="32" fillId="9" borderId="0" xfId="0" applyFont="1" applyFill="1" applyProtection="1">
      <protection hidden="1"/>
    </xf>
    <xf numFmtId="165" fontId="18" fillId="9" borderId="12" xfId="0" applyNumberFormat="1" applyFont="1" applyFill="1" applyBorder="1" applyAlignment="1" applyProtection="1">
      <alignment vertical="center" shrinkToFit="1"/>
      <protection hidden="1"/>
    </xf>
    <xf numFmtId="2" fontId="19" fillId="9" borderId="2" xfId="0" applyNumberFormat="1" applyFont="1" applyFill="1" applyBorder="1" applyAlignment="1" applyProtection="1">
      <alignment horizontal="right" vertical="center" shrinkToFit="1"/>
      <protection hidden="1"/>
    </xf>
    <xf numFmtId="165" fontId="19" fillId="9" borderId="2" xfId="0" applyNumberFormat="1" applyFont="1" applyFill="1" applyBorder="1" applyAlignment="1" applyProtection="1">
      <alignment horizontal="center" vertical="center" shrinkToFit="1"/>
      <protection hidden="1"/>
    </xf>
    <xf numFmtId="0" fontId="19" fillId="9" borderId="0" xfId="0" applyFont="1" applyFill="1" applyAlignment="1" applyProtection="1">
      <alignment horizontal="right" vertical="center" shrinkToFit="1"/>
      <protection hidden="1"/>
    </xf>
    <xf numFmtId="2" fontId="19" fillId="9" borderId="0" xfId="0" applyNumberFormat="1" applyFont="1" applyFill="1" applyAlignment="1" applyProtection="1">
      <alignment horizontal="center" vertical="center" shrinkToFit="1"/>
      <protection hidden="1"/>
    </xf>
    <xf numFmtId="2" fontId="19" fillId="9" borderId="0" xfId="0" applyNumberFormat="1" applyFont="1" applyFill="1" applyAlignment="1" applyProtection="1">
      <alignment horizontal="left" vertical="center" shrinkToFit="1"/>
      <protection hidden="1"/>
    </xf>
    <xf numFmtId="2" fontId="19" fillId="9" borderId="0" xfId="0" applyNumberFormat="1" applyFont="1" applyFill="1" applyAlignment="1" applyProtection="1">
      <alignment horizontal="right" vertical="center" shrinkToFit="1"/>
      <protection hidden="1"/>
    </xf>
    <xf numFmtId="165" fontId="19" fillId="9" borderId="0" xfId="0" applyNumberFormat="1" applyFont="1" applyFill="1" applyAlignment="1" applyProtection="1">
      <alignment horizontal="center" vertical="center" shrinkToFit="1"/>
      <protection hidden="1"/>
    </xf>
    <xf numFmtId="0" fontId="34" fillId="9" borderId="0" xfId="0" applyFont="1" applyFill="1" applyAlignment="1" applyProtection="1">
      <alignment horizontal="right" vertical="center"/>
      <protection hidden="1"/>
    </xf>
    <xf numFmtId="0" fontId="36" fillId="9" borderId="0" xfId="0" applyFont="1" applyFill="1" applyAlignment="1" applyProtection="1">
      <alignment vertical="center"/>
      <protection hidden="1"/>
    </xf>
    <xf numFmtId="0" fontId="34" fillId="9" borderId="0" xfId="0" applyFont="1" applyFill="1" applyAlignment="1" applyProtection="1">
      <alignment horizontal="right"/>
      <protection hidden="1"/>
    </xf>
    <xf numFmtId="0" fontId="24" fillId="9" borderId="0" xfId="0" applyFont="1" applyFill="1" applyProtection="1">
      <protection hidden="1"/>
    </xf>
    <xf numFmtId="0" fontId="0" fillId="9" borderId="0" xfId="0" applyFill="1"/>
    <xf numFmtId="0" fontId="3" fillId="9" borderId="0" xfId="0" applyFont="1" applyFill="1" applyAlignment="1">
      <alignment vertical="center"/>
    </xf>
    <xf numFmtId="0" fontId="4" fillId="9" borderId="0" xfId="0" applyFont="1" applyFill="1" applyAlignment="1">
      <alignment vertical="center"/>
    </xf>
    <xf numFmtId="0" fontId="4" fillId="9" borderId="0" xfId="0" applyFont="1" applyFill="1" applyAlignment="1">
      <alignment horizontal="right"/>
    </xf>
    <xf numFmtId="0" fontId="5" fillId="9" borderId="1" xfId="0" applyFont="1" applyFill="1" applyBorder="1" applyAlignment="1">
      <alignment horizontal="left"/>
    </xf>
    <xf numFmtId="0" fontId="4" fillId="9" borderId="0" xfId="0" applyFont="1" applyFill="1" applyAlignment="1">
      <alignment vertical="center" shrinkToFit="1"/>
    </xf>
    <xf numFmtId="14" fontId="5" fillId="9" borderId="1" xfId="0" applyNumberFormat="1" applyFont="1" applyFill="1" applyBorder="1" applyAlignment="1">
      <alignment horizontal="center"/>
    </xf>
    <xf numFmtId="0" fontId="11" fillId="9" borderId="0" xfId="0" applyFont="1" applyFill="1" applyAlignment="1">
      <alignment horizontal="center"/>
    </xf>
    <xf numFmtId="0" fontId="7" fillId="9" borderId="2" xfId="0" applyFont="1" applyFill="1" applyBorder="1" applyAlignment="1">
      <alignment horizontal="center" vertical="center"/>
    </xf>
    <xf numFmtId="165" fontId="8" fillId="9" borderId="2" xfId="0" applyNumberFormat="1" applyFont="1" applyFill="1" applyBorder="1" applyAlignment="1">
      <alignment vertical="center" shrinkToFit="1"/>
    </xf>
    <xf numFmtId="165" fontId="7" fillId="9" borderId="2" xfId="0" applyNumberFormat="1" applyFont="1" applyFill="1" applyBorder="1" applyAlignment="1">
      <alignment vertical="center" shrinkToFit="1"/>
    </xf>
    <xf numFmtId="0" fontId="8" fillId="9" borderId="0" xfId="0" applyFont="1" applyFill="1" applyAlignment="1">
      <alignment horizontal="center" vertical="center"/>
    </xf>
    <xf numFmtId="0" fontId="8" fillId="9" borderId="0" xfId="0" applyFont="1" applyFill="1" applyAlignment="1">
      <alignment vertical="center"/>
    </xf>
    <xf numFmtId="0" fontId="4" fillId="9" borderId="0" xfId="0" applyFont="1" applyFill="1" applyAlignment="1">
      <alignment horizontal="right" vertical="center"/>
    </xf>
    <xf numFmtId="0" fontId="11" fillId="9" borderId="0" xfId="0" applyFont="1" applyFill="1" applyAlignment="1">
      <alignment horizontal="right"/>
    </xf>
    <xf numFmtId="165" fontId="7" fillId="9" borderId="2" xfId="0" applyNumberFormat="1" applyFont="1" applyFill="1" applyBorder="1" applyAlignment="1">
      <alignment vertical="center"/>
    </xf>
    <xf numFmtId="0" fontId="17" fillId="9" borderId="0" xfId="1" applyFill="1"/>
    <xf numFmtId="0" fontId="18" fillId="9" borderId="0" xfId="1" applyFont="1" applyFill="1"/>
    <xf numFmtId="0" fontId="21" fillId="9" borderId="0" xfId="1" applyFont="1" applyFill="1" applyAlignment="1">
      <alignment horizontal="center"/>
    </xf>
    <xf numFmtId="0" fontId="22" fillId="9" borderId="0" xfId="1" applyFont="1" applyFill="1"/>
    <xf numFmtId="0" fontId="18" fillId="9" borderId="0" xfId="1" applyFont="1" applyFill="1" applyAlignment="1">
      <alignment horizontal="left"/>
    </xf>
    <xf numFmtId="0" fontId="23" fillId="9" borderId="0" xfId="1" applyFont="1" applyFill="1" applyAlignment="1">
      <alignment horizontal="left"/>
    </xf>
    <xf numFmtId="0" fontId="17" fillId="9" borderId="0" xfId="1" applyFill="1" applyAlignment="1">
      <alignment horizontal="left"/>
    </xf>
    <xf numFmtId="0" fontId="17" fillId="9" borderId="0" xfId="1" applyFill="1" applyAlignment="1">
      <alignment horizontal="center"/>
    </xf>
    <xf numFmtId="0" fontId="18" fillId="9" borderId="0" xfId="1" applyFont="1" applyFill="1" applyAlignment="1">
      <alignment horizontal="center"/>
    </xf>
    <xf numFmtId="14" fontId="18" fillId="9" borderId="1" xfId="1" applyNumberFormat="1" applyFont="1" applyFill="1" applyBorder="1" applyAlignment="1">
      <alignment horizontal="center"/>
    </xf>
    <xf numFmtId="14" fontId="18" fillId="9" borderId="0" xfId="1" applyNumberFormat="1" applyFont="1" applyFill="1"/>
    <xf numFmtId="0" fontId="18" fillId="9" borderId="16" xfId="1" applyFont="1" applyFill="1" applyBorder="1" applyAlignment="1">
      <alignment horizontal="center"/>
    </xf>
    <xf numFmtId="0" fontId="18" fillId="9" borderId="34" xfId="1" applyFont="1" applyFill="1" applyBorder="1" applyAlignment="1">
      <alignment horizontal="center"/>
    </xf>
    <xf numFmtId="0" fontId="18" fillId="9" borderId="35" xfId="1" applyFont="1" applyFill="1" applyBorder="1" applyAlignment="1">
      <alignment horizontal="center"/>
    </xf>
    <xf numFmtId="0" fontId="18" fillId="9" borderId="36" xfId="1" applyFont="1" applyFill="1" applyBorder="1" applyAlignment="1">
      <alignment horizontal="center" vertical="top" wrapText="1"/>
    </xf>
    <xf numFmtId="0" fontId="17" fillId="9" borderId="0" xfId="1" applyFill="1" applyAlignment="1">
      <alignment horizontal="left" vertical="top" wrapText="1"/>
    </xf>
    <xf numFmtId="0" fontId="18" fillId="9" borderId="0" xfId="1" applyFont="1" applyFill="1" applyAlignment="1">
      <alignment horizontal="left" vertical="top" wrapText="1"/>
    </xf>
    <xf numFmtId="165" fontId="18" fillId="9" borderId="0" xfId="1" applyNumberFormat="1" applyFont="1" applyFill="1" applyAlignment="1">
      <alignment horizontal="left" vertical="center"/>
    </xf>
    <xf numFmtId="0" fontId="18" fillId="9" borderId="34" xfId="1" applyFont="1" applyFill="1" applyBorder="1" applyAlignment="1">
      <alignment horizontal="center" vertical="top" wrapText="1"/>
    </xf>
    <xf numFmtId="0" fontId="18" fillId="9" borderId="35" xfId="1" applyFont="1" applyFill="1" applyBorder="1" applyAlignment="1">
      <alignment horizontal="center" vertical="top" wrapText="1"/>
    </xf>
    <xf numFmtId="0" fontId="18" fillId="9" borderId="0" xfId="1" applyFont="1" applyFill="1" applyAlignment="1">
      <alignment horizontal="center" vertical="top" wrapText="1"/>
    </xf>
    <xf numFmtId="0" fontId="18" fillId="9" borderId="0" xfId="1" applyFont="1" applyFill="1" applyAlignment="1">
      <alignment horizontal="left" vertical="center"/>
    </xf>
    <xf numFmtId="0" fontId="18" fillId="9" borderId="39" xfId="1" applyFont="1" applyFill="1" applyBorder="1" applyAlignment="1">
      <alignment horizontal="center" vertical="top" wrapText="1"/>
    </xf>
    <xf numFmtId="0" fontId="18" fillId="9" borderId="25" xfId="1" applyFont="1" applyFill="1" applyBorder="1" applyAlignment="1">
      <alignment horizontal="left" vertical="top" wrapText="1"/>
    </xf>
    <xf numFmtId="0" fontId="18" fillId="9" borderId="0" xfId="1" quotePrefix="1" applyFont="1" applyFill="1" applyAlignment="1">
      <alignment horizontal="center" vertical="top" wrapText="1"/>
    </xf>
    <xf numFmtId="0" fontId="18" fillId="9" borderId="0" xfId="1" quotePrefix="1" applyFont="1" applyFill="1" applyAlignment="1">
      <alignment horizontal="left" vertical="top" wrapText="1"/>
    </xf>
    <xf numFmtId="0" fontId="18" fillId="9" borderId="1" xfId="1" applyFont="1" applyFill="1" applyBorder="1" applyAlignment="1">
      <alignment horizontal="left" vertical="top" wrapText="1"/>
    </xf>
    <xf numFmtId="0" fontId="18" fillId="9" borderId="0" xfId="1" applyFont="1" applyFill="1" applyAlignment="1">
      <alignment horizontal="left" vertical="top"/>
    </xf>
    <xf numFmtId="0" fontId="17" fillId="9" borderId="0" xfId="1" applyFill="1" applyAlignment="1">
      <alignment horizontal="left" vertical="top"/>
    </xf>
    <xf numFmtId="0" fontId="24" fillId="9" borderId="0" xfId="1" quotePrefix="1" applyFont="1" applyFill="1" applyAlignment="1">
      <alignment horizontal="left" vertical="top"/>
    </xf>
    <xf numFmtId="0" fontId="24" fillId="9" borderId="0" xfId="1" applyFont="1" applyFill="1" applyAlignment="1">
      <alignment horizontal="left" vertical="top"/>
    </xf>
    <xf numFmtId="0" fontId="25" fillId="9" borderId="0" xfId="1" applyFont="1" applyFill="1" applyAlignment="1">
      <alignment horizontal="left" vertical="top"/>
    </xf>
    <xf numFmtId="0" fontId="25" fillId="9" borderId="0" xfId="1" applyFont="1" applyFill="1"/>
    <xf numFmtId="0" fontId="18" fillId="9" borderId="1" xfId="1" applyFont="1" applyFill="1" applyBorder="1"/>
    <xf numFmtId="0" fontId="18" fillId="9" borderId="0" xfId="1" applyFont="1" applyFill="1" applyAlignment="1">
      <alignment horizontal="right"/>
    </xf>
    <xf numFmtId="0" fontId="24" fillId="9" borderId="0" xfId="1" applyFont="1" applyFill="1"/>
    <xf numFmtId="14" fontId="17" fillId="9" borderId="0" xfId="1" applyNumberFormat="1" applyFill="1"/>
    <xf numFmtId="0" fontId="26" fillId="9" borderId="0" xfId="1" applyFont="1" applyFill="1"/>
    <xf numFmtId="0" fontId="11" fillId="10" borderId="0" xfId="0" applyFont="1" applyFill="1" applyProtection="1">
      <protection hidden="1"/>
    </xf>
    <xf numFmtId="0" fontId="8" fillId="10" borderId="0" xfId="0" applyFont="1" applyFill="1" applyAlignment="1" applyProtection="1">
      <alignment vertical="center"/>
      <protection hidden="1"/>
    </xf>
    <xf numFmtId="0" fontId="4" fillId="10" borderId="0" xfId="0" applyFont="1" applyFill="1" applyAlignment="1" applyProtection="1">
      <alignment horizontal="left" shrinkToFit="1"/>
      <protection hidden="1"/>
    </xf>
    <xf numFmtId="0" fontId="11" fillId="10" borderId="0" xfId="0" applyFont="1" applyFill="1" applyAlignment="1" applyProtection="1">
      <alignment horizontal="center"/>
      <protection hidden="1"/>
    </xf>
    <xf numFmtId="14" fontId="5" fillId="10" borderId="0" xfId="0" applyNumberFormat="1" applyFont="1" applyFill="1" applyAlignment="1" applyProtection="1">
      <alignment horizontal="center"/>
      <protection hidden="1"/>
    </xf>
    <xf numFmtId="0" fontId="6" fillId="10" borderId="0" xfId="0" applyFont="1" applyFill="1" applyAlignment="1" applyProtection="1">
      <alignment shrinkToFit="1"/>
      <protection hidden="1"/>
    </xf>
    <xf numFmtId="0" fontId="9" fillId="10" borderId="2" xfId="0" applyFont="1" applyFill="1" applyBorder="1" applyAlignment="1" applyProtection="1">
      <alignment horizontal="center" vertical="center" wrapText="1"/>
      <protection hidden="1"/>
    </xf>
    <xf numFmtId="10" fontId="16" fillId="10" borderId="2" xfId="0" applyNumberFormat="1" applyFont="1" applyFill="1" applyBorder="1" applyAlignment="1" applyProtection="1">
      <alignment horizontal="center" vertical="center" wrapText="1"/>
      <protection hidden="1"/>
    </xf>
    <xf numFmtId="1" fontId="12" fillId="10" borderId="2" xfId="0" applyNumberFormat="1" applyFont="1" applyFill="1" applyBorder="1" applyAlignment="1" applyProtection="1">
      <alignment horizontal="center"/>
      <protection hidden="1"/>
    </xf>
    <xf numFmtId="164" fontId="8" fillId="10" borderId="2" xfId="0" applyNumberFormat="1" applyFont="1" applyFill="1" applyBorder="1" applyAlignment="1" applyProtection="1">
      <alignment horizontal="center" vertical="center" shrinkToFit="1"/>
      <protection hidden="1"/>
    </xf>
    <xf numFmtId="165" fontId="8" fillId="10" borderId="2" xfId="0" applyNumberFormat="1" applyFont="1" applyFill="1" applyBorder="1" applyAlignment="1" applyProtection="1">
      <alignment vertical="center" shrinkToFit="1"/>
      <protection hidden="1"/>
    </xf>
    <xf numFmtId="0" fontId="12" fillId="10" borderId="2" xfId="0" applyFont="1" applyFill="1" applyBorder="1" applyAlignment="1" applyProtection="1">
      <alignment horizontal="center"/>
      <protection hidden="1"/>
    </xf>
    <xf numFmtId="0" fontId="32" fillId="10" borderId="0" xfId="0" applyFont="1" applyFill="1" applyProtection="1">
      <protection hidden="1"/>
    </xf>
    <xf numFmtId="165" fontId="18" fillId="10" borderId="12" xfId="0" applyNumberFormat="1" applyFont="1" applyFill="1" applyBorder="1" applyAlignment="1" applyProtection="1">
      <alignment vertical="center" shrinkToFit="1"/>
      <protection hidden="1"/>
    </xf>
    <xf numFmtId="2" fontId="19" fillId="10" borderId="2" xfId="0" applyNumberFormat="1" applyFont="1" applyFill="1" applyBorder="1" applyAlignment="1" applyProtection="1">
      <alignment horizontal="right" vertical="center" shrinkToFit="1"/>
      <protection hidden="1"/>
    </xf>
    <xf numFmtId="165" fontId="19" fillId="10" borderId="2" xfId="0" applyNumberFormat="1" applyFont="1" applyFill="1" applyBorder="1" applyAlignment="1" applyProtection="1">
      <alignment horizontal="center" vertical="center" shrinkToFit="1"/>
      <protection hidden="1"/>
    </xf>
    <xf numFmtId="0" fontId="19" fillId="10" borderId="0" xfId="0" applyFont="1" applyFill="1" applyAlignment="1" applyProtection="1">
      <alignment horizontal="right" vertical="center" shrinkToFit="1"/>
      <protection hidden="1"/>
    </xf>
    <xf numFmtId="2" fontId="19" fillId="10" borderId="0" xfId="0" applyNumberFormat="1" applyFont="1" applyFill="1" applyAlignment="1" applyProtection="1">
      <alignment horizontal="center" vertical="center" shrinkToFit="1"/>
      <protection hidden="1"/>
    </xf>
    <xf numFmtId="2" fontId="19" fillId="10" borderId="0" xfId="0" applyNumberFormat="1" applyFont="1" applyFill="1" applyAlignment="1" applyProtection="1">
      <alignment horizontal="left" vertical="center" shrinkToFit="1"/>
      <protection hidden="1"/>
    </xf>
    <xf numFmtId="2" fontId="19" fillId="10" borderId="0" xfId="0" applyNumberFormat="1" applyFont="1" applyFill="1" applyAlignment="1" applyProtection="1">
      <alignment horizontal="right" vertical="center" shrinkToFit="1"/>
      <protection hidden="1"/>
    </xf>
    <xf numFmtId="165" fontId="19" fillId="10" borderId="0" xfId="0" applyNumberFormat="1" applyFont="1" applyFill="1" applyAlignment="1" applyProtection="1">
      <alignment horizontal="center" vertical="center" shrinkToFit="1"/>
      <protection hidden="1"/>
    </xf>
    <xf numFmtId="0" fontId="34" fillId="10" borderId="0" xfId="0" applyFont="1" applyFill="1" applyAlignment="1" applyProtection="1">
      <alignment horizontal="right" vertical="center"/>
      <protection hidden="1"/>
    </xf>
    <xf numFmtId="0" fontId="36" fillId="10" borderId="0" xfId="0" applyFont="1" applyFill="1" applyAlignment="1" applyProtection="1">
      <alignment vertical="center"/>
      <protection hidden="1"/>
    </xf>
    <xf numFmtId="0" fontId="34" fillId="10" borderId="0" xfId="0" applyFont="1" applyFill="1" applyAlignment="1" applyProtection="1">
      <alignment horizontal="right"/>
      <protection hidden="1"/>
    </xf>
    <xf numFmtId="0" fontId="24" fillId="10" borderId="0" xfId="0" applyFont="1" applyFill="1" applyProtection="1">
      <protection hidden="1"/>
    </xf>
    <xf numFmtId="0" fontId="0" fillId="10" borderId="0" xfId="0" applyFill="1"/>
    <xf numFmtId="0" fontId="3" fillId="10" borderId="0" xfId="0" applyFont="1" applyFill="1" applyAlignment="1">
      <alignment vertical="center"/>
    </xf>
    <xf numFmtId="0" fontId="4" fillId="10" borderId="0" xfId="0" applyFont="1" applyFill="1" applyAlignment="1">
      <alignment vertical="center"/>
    </xf>
    <xf numFmtId="0" fontId="4" fillId="10" borderId="0" xfId="0" applyFont="1" applyFill="1" applyAlignment="1">
      <alignment horizontal="right"/>
    </xf>
    <xf numFmtId="0" fontId="5" fillId="10" borderId="1" xfId="0" applyFont="1" applyFill="1" applyBorder="1" applyAlignment="1">
      <alignment horizontal="left"/>
    </xf>
    <xf numFmtId="0" fontId="4" fillId="10" borderId="0" xfId="0" applyFont="1" applyFill="1" applyAlignment="1">
      <alignment vertical="center" shrinkToFit="1"/>
    </xf>
    <xf numFmtId="14" fontId="5" fillId="10" borderId="1" xfId="0" applyNumberFormat="1" applyFont="1" applyFill="1" applyBorder="1" applyAlignment="1">
      <alignment horizontal="center"/>
    </xf>
    <xf numFmtId="0" fontId="11" fillId="10" borderId="0" xfId="0" applyFont="1" applyFill="1" applyAlignment="1">
      <alignment horizontal="center"/>
    </xf>
    <xf numFmtId="0" fontId="7" fillId="10" borderId="2" xfId="0" applyFont="1" applyFill="1" applyBorder="1" applyAlignment="1">
      <alignment horizontal="center" vertical="center"/>
    </xf>
    <xf numFmtId="165" fontId="8" fillId="10" borderId="2" xfId="0" applyNumberFormat="1" applyFont="1" applyFill="1" applyBorder="1" applyAlignment="1">
      <alignment vertical="center" shrinkToFit="1"/>
    </xf>
    <xf numFmtId="165" fontId="7" fillId="10" borderId="2" xfId="0" applyNumberFormat="1" applyFont="1" applyFill="1" applyBorder="1" applyAlignment="1">
      <alignment vertical="center" shrinkToFit="1"/>
    </xf>
    <xf numFmtId="0" fontId="8" fillId="10" borderId="0" xfId="0" applyFont="1" applyFill="1" applyAlignment="1">
      <alignment horizontal="center" vertical="center"/>
    </xf>
    <xf numFmtId="0" fontId="8" fillId="10" borderId="0" xfId="0" applyFont="1" applyFill="1" applyAlignment="1">
      <alignment vertical="center"/>
    </xf>
    <xf numFmtId="0" fontId="4" fillId="10" borderId="0" xfId="0" applyFont="1" applyFill="1" applyAlignment="1">
      <alignment horizontal="right" vertical="center"/>
    </xf>
    <xf numFmtId="0" fontId="11" fillId="10" borderId="0" xfId="0" applyFont="1" applyFill="1" applyAlignment="1">
      <alignment horizontal="right"/>
    </xf>
    <xf numFmtId="165" fontId="7" fillId="10" borderId="2" xfId="0" applyNumberFormat="1" applyFont="1" applyFill="1" applyBorder="1" applyAlignment="1">
      <alignment vertical="center"/>
    </xf>
    <xf numFmtId="0" fontId="17" fillId="10" borderId="0" xfId="1" applyFill="1"/>
    <xf numFmtId="0" fontId="18" fillId="10" borderId="0" xfId="1" applyFont="1" applyFill="1"/>
    <xf numFmtId="0" fontId="21" fillId="10" borderId="0" xfId="1" applyFont="1" applyFill="1" applyAlignment="1">
      <alignment horizontal="center"/>
    </xf>
    <xf numFmtId="0" fontId="22" fillId="10" borderId="0" xfId="1" applyFont="1" applyFill="1"/>
    <xf numFmtId="0" fontId="18" fillId="10" borderId="0" xfId="1" applyFont="1" applyFill="1" applyAlignment="1">
      <alignment horizontal="left"/>
    </xf>
    <xf numFmtId="0" fontId="23" fillId="10" borderId="0" xfId="1" applyFont="1" applyFill="1" applyAlignment="1">
      <alignment horizontal="left"/>
    </xf>
    <xf numFmtId="0" fontId="17" fillId="10" borderId="0" xfId="1" applyFill="1" applyAlignment="1">
      <alignment horizontal="left"/>
    </xf>
    <xf numFmtId="0" fontId="17" fillId="10" borderId="0" xfId="1" applyFill="1" applyAlignment="1">
      <alignment horizontal="center"/>
    </xf>
    <xf numFmtId="0" fontId="18" fillId="10" borderId="0" xfId="1" applyFont="1" applyFill="1" applyAlignment="1">
      <alignment horizontal="center"/>
    </xf>
    <xf numFmtId="14" fontId="18" fillId="10" borderId="1" xfId="1" applyNumberFormat="1" applyFont="1" applyFill="1" applyBorder="1" applyAlignment="1">
      <alignment horizontal="center"/>
    </xf>
    <xf numFmtId="14" fontId="18" fillId="10" borderId="0" xfId="1" applyNumberFormat="1" applyFont="1" applyFill="1"/>
    <xf numFmtId="0" fontId="18" fillId="10" borderId="16" xfId="1" applyFont="1" applyFill="1" applyBorder="1" applyAlignment="1">
      <alignment horizontal="center"/>
    </xf>
    <xf numFmtId="0" fontId="18" fillId="10" borderId="34" xfId="1" applyFont="1" applyFill="1" applyBorder="1" applyAlignment="1">
      <alignment horizontal="center"/>
    </xf>
    <xf numFmtId="0" fontId="18" fillId="10" borderId="35" xfId="1" applyFont="1" applyFill="1" applyBorder="1" applyAlignment="1">
      <alignment horizontal="center"/>
    </xf>
    <xf numFmtId="0" fontId="18" fillId="10" borderId="36" xfId="1" applyFont="1" applyFill="1" applyBorder="1" applyAlignment="1">
      <alignment horizontal="center" vertical="top" wrapText="1"/>
    </xf>
    <xf numFmtId="0" fontId="17" fillId="10" borderId="0" xfId="1" applyFill="1" applyAlignment="1">
      <alignment horizontal="left" vertical="top" wrapText="1"/>
    </xf>
    <xf numFmtId="0" fontId="18" fillId="10" borderId="0" xfId="1" applyFont="1" applyFill="1" applyAlignment="1">
      <alignment horizontal="left" vertical="top" wrapText="1"/>
    </xf>
    <xf numFmtId="165" fontId="18" fillId="10" borderId="0" xfId="1" applyNumberFormat="1" applyFont="1" applyFill="1" applyAlignment="1">
      <alignment horizontal="left" vertical="center"/>
    </xf>
    <xf numFmtId="0" fontId="18" fillId="10" borderId="34" xfId="1" applyFont="1" applyFill="1" applyBorder="1" applyAlignment="1">
      <alignment horizontal="center" vertical="top" wrapText="1"/>
    </xf>
    <xf numFmtId="0" fontId="18" fillId="10" borderId="35" xfId="1" applyFont="1" applyFill="1" applyBorder="1" applyAlignment="1">
      <alignment horizontal="center" vertical="top" wrapText="1"/>
    </xf>
    <xf numFmtId="0" fontId="18" fillId="10" borderId="0" xfId="1" applyFont="1" applyFill="1" applyAlignment="1">
      <alignment horizontal="center" vertical="top" wrapText="1"/>
    </xf>
    <xf numFmtId="0" fontId="18" fillId="10" borderId="0" xfId="1" applyFont="1" applyFill="1" applyAlignment="1">
      <alignment horizontal="left" vertical="center"/>
    </xf>
    <xf numFmtId="0" fontId="18" fillId="10" borderId="39" xfId="1" applyFont="1" applyFill="1" applyBorder="1" applyAlignment="1">
      <alignment horizontal="center" vertical="top" wrapText="1"/>
    </xf>
    <xf numFmtId="0" fontId="18" fillId="10" borderId="25" xfId="1" applyFont="1" applyFill="1" applyBorder="1" applyAlignment="1">
      <alignment horizontal="left" vertical="top" wrapText="1"/>
    </xf>
    <xf numFmtId="0" fontId="18" fillId="10" borderId="0" xfId="1" quotePrefix="1" applyFont="1" applyFill="1" applyAlignment="1">
      <alignment horizontal="center" vertical="top" wrapText="1"/>
    </xf>
    <xf numFmtId="0" fontId="18" fillId="10" borderId="0" xfId="1" quotePrefix="1" applyFont="1" applyFill="1" applyAlignment="1">
      <alignment horizontal="left" vertical="top" wrapText="1"/>
    </xf>
    <xf numFmtId="0" fontId="18" fillId="10" borderId="1" xfId="1" applyFont="1" applyFill="1" applyBorder="1" applyAlignment="1">
      <alignment horizontal="left" vertical="top" wrapText="1"/>
    </xf>
    <xf numFmtId="0" fontId="18" fillId="10" borderId="0" xfId="1" applyFont="1" applyFill="1" applyAlignment="1">
      <alignment horizontal="left" vertical="top"/>
    </xf>
    <xf numFmtId="0" fontId="17" fillId="10" borderId="0" xfId="1" applyFill="1" applyAlignment="1">
      <alignment horizontal="left" vertical="top"/>
    </xf>
    <xf numFmtId="0" fontId="24" fillId="10" borderId="0" xfId="1" quotePrefix="1" applyFont="1" applyFill="1" applyAlignment="1">
      <alignment horizontal="left" vertical="top"/>
    </xf>
    <xf numFmtId="0" fontId="24" fillId="10" borderId="0" xfId="1" applyFont="1" applyFill="1" applyAlignment="1">
      <alignment horizontal="left" vertical="top"/>
    </xf>
    <xf numFmtId="0" fontId="25" fillId="10" borderId="0" xfId="1" applyFont="1" applyFill="1" applyAlignment="1">
      <alignment horizontal="left" vertical="top"/>
    </xf>
    <xf numFmtId="0" fontId="25" fillId="10" borderId="0" xfId="1" applyFont="1" applyFill="1"/>
    <xf numFmtId="0" fontId="18" fillId="10" borderId="1" xfId="1" applyFont="1" applyFill="1" applyBorder="1"/>
    <xf numFmtId="0" fontId="18" fillId="10" borderId="0" xfId="1" applyFont="1" applyFill="1" applyAlignment="1">
      <alignment horizontal="right"/>
    </xf>
    <xf numFmtId="0" fontId="24" fillId="10" borderId="0" xfId="1" applyFont="1" applyFill="1"/>
    <xf numFmtId="14" fontId="17" fillId="10" borderId="0" xfId="1" applyNumberFormat="1" applyFill="1"/>
    <xf numFmtId="0" fontId="26" fillId="10" borderId="0" xfId="1" applyFont="1" applyFill="1"/>
    <xf numFmtId="0" fontId="17" fillId="11" borderId="0" xfId="1" applyFill="1"/>
    <xf numFmtId="0" fontId="18" fillId="11" borderId="0" xfId="1" applyFont="1" applyFill="1"/>
    <xf numFmtId="0" fontId="21" fillId="11" borderId="0" xfId="1" applyFont="1" applyFill="1" applyAlignment="1">
      <alignment horizontal="center"/>
    </xf>
    <xf numFmtId="0" fontId="22" fillId="11" borderId="0" xfId="1" applyFont="1" applyFill="1"/>
    <xf numFmtId="0" fontId="18" fillId="11" borderId="0" xfId="1" applyFont="1" applyFill="1" applyAlignment="1">
      <alignment horizontal="left"/>
    </xf>
    <xf numFmtId="0" fontId="23" fillId="11" borderId="0" xfId="1" applyFont="1" applyFill="1" applyAlignment="1">
      <alignment horizontal="left"/>
    </xf>
    <xf numFmtId="0" fontId="17" fillId="11" borderId="0" xfId="1" applyFill="1" applyAlignment="1">
      <alignment horizontal="left"/>
    </xf>
    <xf numFmtId="0" fontId="17" fillId="11" borderId="0" xfId="1" applyFill="1" applyAlignment="1">
      <alignment horizontal="center"/>
    </xf>
    <xf numFmtId="0" fontId="18" fillId="11" borderId="0" xfId="1" applyFont="1" applyFill="1" applyAlignment="1">
      <alignment horizontal="center"/>
    </xf>
    <xf numFmtId="14" fontId="18" fillId="11" borderId="1" xfId="1" applyNumberFormat="1" applyFont="1" applyFill="1" applyBorder="1" applyAlignment="1">
      <alignment horizontal="center"/>
    </xf>
    <xf numFmtId="14" fontId="18" fillId="11" borderId="0" xfId="1" applyNumberFormat="1" applyFont="1" applyFill="1"/>
    <xf numFmtId="0" fontId="18" fillId="11" borderId="16" xfId="1" applyFont="1" applyFill="1" applyBorder="1" applyAlignment="1">
      <alignment horizontal="center"/>
    </xf>
    <xf numFmtId="0" fontId="18" fillId="11" borderId="34" xfId="1" applyFont="1" applyFill="1" applyBorder="1" applyAlignment="1">
      <alignment horizontal="center"/>
    </xf>
    <xf numFmtId="0" fontId="18" fillId="11" borderId="35" xfId="1" applyFont="1" applyFill="1" applyBorder="1" applyAlignment="1">
      <alignment horizontal="center"/>
    </xf>
    <xf numFmtId="0" fontId="18" fillId="11" borderId="36" xfId="1" applyFont="1" applyFill="1" applyBorder="1" applyAlignment="1">
      <alignment horizontal="center" vertical="top" wrapText="1"/>
    </xf>
    <xf numFmtId="0" fontId="17" fillId="11" borderId="0" xfId="1" applyFill="1" applyAlignment="1">
      <alignment horizontal="left" vertical="top" wrapText="1"/>
    </xf>
    <xf numFmtId="0" fontId="18" fillId="11" borderId="0" xfId="1" applyFont="1" applyFill="1" applyAlignment="1">
      <alignment horizontal="left" vertical="top" wrapText="1"/>
    </xf>
    <xf numFmtId="165" fontId="18" fillId="11" borderId="0" xfId="1" applyNumberFormat="1" applyFont="1" applyFill="1" applyAlignment="1">
      <alignment horizontal="left" vertical="center"/>
    </xf>
    <xf numFmtId="0" fontId="18" fillId="11" borderId="34" xfId="1" applyFont="1" applyFill="1" applyBorder="1" applyAlignment="1">
      <alignment horizontal="center" vertical="top" wrapText="1"/>
    </xf>
    <xf numFmtId="0" fontId="18" fillId="11" borderId="35" xfId="1" applyFont="1" applyFill="1" applyBorder="1" applyAlignment="1">
      <alignment horizontal="center" vertical="top" wrapText="1"/>
    </xf>
    <xf numFmtId="0" fontId="18" fillId="11" borderId="0" xfId="1" applyFont="1" applyFill="1" applyAlignment="1">
      <alignment horizontal="center" vertical="top" wrapText="1"/>
    </xf>
    <xf numFmtId="0" fontId="18" fillId="11" borderId="0" xfId="1" applyFont="1" applyFill="1" applyAlignment="1">
      <alignment horizontal="left" vertical="center"/>
    </xf>
    <xf numFmtId="0" fontId="18" fillId="11" borderId="39" xfId="1" applyFont="1" applyFill="1" applyBorder="1" applyAlignment="1">
      <alignment horizontal="center" vertical="top" wrapText="1"/>
    </xf>
    <xf numFmtId="0" fontId="18" fillId="11" borderId="25" xfId="1" applyFont="1" applyFill="1" applyBorder="1" applyAlignment="1">
      <alignment horizontal="left" vertical="top" wrapText="1"/>
    </xf>
    <xf numFmtId="0" fontId="18" fillId="11" borderId="0" xfId="1" quotePrefix="1" applyFont="1" applyFill="1" applyAlignment="1">
      <alignment horizontal="center" vertical="top" wrapText="1"/>
    </xf>
    <xf numFmtId="0" fontId="18" fillId="11" borderId="0" xfId="1" quotePrefix="1" applyFont="1" applyFill="1" applyAlignment="1">
      <alignment horizontal="left" vertical="top" wrapText="1"/>
    </xf>
    <xf numFmtId="0" fontId="18" fillId="11" borderId="1" xfId="1" applyFont="1" applyFill="1" applyBorder="1" applyAlignment="1">
      <alignment horizontal="left" vertical="top" wrapText="1"/>
    </xf>
    <xf numFmtId="0" fontId="18" fillId="11" borderId="0" xfId="1" applyFont="1" applyFill="1" applyAlignment="1">
      <alignment horizontal="left" vertical="top"/>
    </xf>
    <xf numFmtId="0" fontId="17" fillId="11" borderId="0" xfId="1" applyFill="1" applyAlignment="1">
      <alignment horizontal="left" vertical="top"/>
    </xf>
    <xf numFmtId="0" fontId="24" fillId="11" borderId="0" xfId="1" quotePrefix="1" applyFont="1" applyFill="1" applyAlignment="1">
      <alignment horizontal="left" vertical="top"/>
    </xf>
    <xf numFmtId="0" fontId="24" fillId="11" borderId="0" xfId="1" applyFont="1" applyFill="1" applyAlignment="1">
      <alignment horizontal="left" vertical="top"/>
    </xf>
    <xf numFmtId="0" fontId="25" fillId="11" borderId="0" xfId="1" applyFont="1" applyFill="1" applyAlignment="1">
      <alignment horizontal="left" vertical="top"/>
    </xf>
    <xf numFmtId="0" fontId="25" fillId="11" borderId="0" xfId="1" applyFont="1" applyFill="1"/>
    <xf numFmtId="0" fontId="18" fillId="11" borderId="1" xfId="1" applyFont="1" applyFill="1" applyBorder="1"/>
    <xf numFmtId="0" fontId="18" fillId="11" borderId="0" xfId="1" applyFont="1" applyFill="1" applyAlignment="1">
      <alignment horizontal="right"/>
    </xf>
    <xf numFmtId="0" fontId="24" fillId="11" borderId="0" xfId="1" applyFont="1" applyFill="1"/>
    <xf numFmtId="14" fontId="17" fillId="11" borderId="0" xfId="1" applyNumberFormat="1" applyFill="1"/>
    <xf numFmtId="0" fontId="26" fillId="11" borderId="0" xfId="1" applyFont="1" applyFill="1"/>
    <xf numFmtId="0" fontId="11" fillId="11" borderId="0" xfId="0" applyFont="1" applyFill="1" applyProtection="1">
      <protection hidden="1"/>
    </xf>
    <xf numFmtId="0" fontId="8" fillId="11" borderId="0" xfId="0" applyFont="1" applyFill="1" applyAlignment="1" applyProtection="1">
      <alignment vertical="center"/>
      <protection hidden="1"/>
    </xf>
    <xf numFmtId="0" fontId="4" fillId="11" borderId="0" xfId="0" applyFont="1" applyFill="1" applyAlignment="1" applyProtection="1">
      <alignment horizontal="left" shrinkToFit="1"/>
      <protection hidden="1"/>
    </xf>
    <xf numFmtId="0" fontId="11" fillId="11" borderId="0" xfId="0" applyFont="1" applyFill="1" applyAlignment="1" applyProtection="1">
      <alignment horizontal="center"/>
      <protection hidden="1"/>
    </xf>
    <xf numFmtId="14" fontId="5" fillId="11" borderId="0" xfId="0" applyNumberFormat="1" applyFont="1" applyFill="1" applyAlignment="1" applyProtection="1">
      <alignment horizontal="center"/>
      <protection hidden="1"/>
    </xf>
    <xf numFmtId="0" fontId="6" fillId="11" borderId="0" xfId="0" applyFont="1" applyFill="1" applyAlignment="1" applyProtection="1">
      <alignment shrinkToFit="1"/>
      <protection hidden="1"/>
    </xf>
    <xf numFmtId="0" fontId="9" fillId="11" borderId="2" xfId="0" applyFont="1" applyFill="1" applyBorder="1" applyAlignment="1" applyProtection="1">
      <alignment horizontal="center" vertical="center" wrapText="1"/>
      <protection hidden="1"/>
    </xf>
    <xf numFmtId="10" fontId="16" fillId="11" borderId="2" xfId="0" applyNumberFormat="1" applyFont="1" applyFill="1" applyBorder="1" applyAlignment="1" applyProtection="1">
      <alignment horizontal="center" vertical="center" wrapText="1"/>
      <protection hidden="1"/>
    </xf>
    <xf numFmtId="1" fontId="12" fillId="11" borderId="2" xfId="0" applyNumberFormat="1" applyFont="1" applyFill="1" applyBorder="1" applyAlignment="1" applyProtection="1">
      <alignment horizontal="center"/>
      <protection hidden="1"/>
    </xf>
    <xf numFmtId="164" fontId="8" fillId="11" borderId="2" xfId="0" applyNumberFormat="1" applyFont="1" applyFill="1" applyBorder="1" applyAlignment="1" applyProtection="1">
      <alignment horizontal="center" vertical="center" shrinkToFit="1"/>
      <protection hidden="1"/>
    </xf>
    <xf numFmtId="165" fontId="8" fillId="11" borderId="2" xfId="0" applyNumberFormat="1" applyFont="1" applyFill="1" applyBorder="1" applyAlignment="1" applyProtection="1">
      <alignment vertical="center" shrinkToFit="1"/>
      <protection hidden="1"/>
    </xf>
    <xf numFmtId="0" fontId="12" fillId="11" borderId="2" xfId="0" applyFont="1" applyFill="1" applyBorder="1" applyAlignment="1" applyProtection="1">
      <alignment horizontal="center"/>
      <protection hidden="1"/>
    </xf>
    <xf numFmtId="0" fontId="32" fillId="11" borderId="0" xfId="0" applyFont="1" applyFill="1" applyProtection="1">
      <protection hidden="1"/>
    </xf>
    <xf numFmtId="165" fontId="18" fillId="11" borderId="12" xfId="0" applyNumberFormat="1" applyFont="1" applyFill="1" applyBorder="1" applyAlignment="1" applyProtection="1">
      <alignment vertical="center" shrinkToFit="1"/>
      <protection hidden="1"/>
    </xf>
    <xf numFmtId="2" fontId="19" fillId="11" borderId="2" xfId="0" applyNumberFormat="1" applyFont="1" applyFill="1" applyBorder="1" applyAlignment="1" applyProtection="1">
      <alignment horizontal="right" vertical="center" shrinkToFit="1"/>
      <protection hidden="1"/>
    </xf>
    <xf numFmtId="165" fontId="19" fillId="11" borderId="2" xfId="0" applyNumberFormat="1" applyFont="1" applyFill="1" applyBorder="1" applyAlignment="1" applyProtection="1">
      <alignment horizontal="center" vertical="center" shrinkToFit="1"/>
      <protection hidden="1"/>
    </xf>
    <xf numFmtId="0" fontId="19" fillId="11" borderId="0" xfId="0" applyFont="1" applyFill="1" applyAlignment="1" applyProtection="1">
      <alignment horizontal="right" vertical="center" shrinkToFit="1"/>
      <protection hidden="1"/>
    </xf>
    <xf numFmtId="2" fontId="19" fillId="11" borderId="0" xfId="0" applyNumberFormat="1" applyFont="1" applyFill="1" applyAlignment="1" applyProtection="1">
      <alignment horizontal="center" vertical="center" shrinkToFit="1"/>
      <protection hidden="1"/>
    </xf>
    <xf numFmtId="2" fontId="19" fillId="11" borderId="0" xfId="0" applyNumberFormat="1" applyFont="1" applyFill="1" applyAlignment="1" applyProtection="1">
      <alignment horizontal="left" vertical="center" shrinkToFit="1"/>
      <protection hidden="1"/>
    </xf>
    <xf numFmtId="2" fontId="19" fillId="11" borderId="0" xfId="0" applyNumberFormat="1" applyFont="1" applyFill="1" applyAlignment="1" applyProtection="1">
      <alignment horizontal="right" vertical="center" shrinkToFit="1"/>
      <protection hidden="1"/>
    </xf>
    <xf numFmtId="165" fontId="19" fillId="11" borderId="0" xfId="0" applyNumberFormat="1" applyFont="1" applyFill="1" applyAlignment="1" applyProtection="1">
      <alignment horizontal="center" vertical="center" shrinkToFit="1"/>
      <protection hidden="1"/>
    </xf>
    <xf numFmtId="0" fontId="34" fillId="11" borderId="0" xfId="0" applyFont="1" applyFill="1" applyAlignment="1" applyProtection="1">
      <alignment horizontal="right" vertical="center"/>
      <protection hidden="1"/>
    </xf>
    <xf numFmtId="0" fontId="36" fillId="11" borderId="0" xfId="0" applyFont="1" applyFill="1" applyAlignment="1" applyProtection="1">
      <alignment vertical="center"/>
      <protection hidden="1"/>
    </xf>
    <xf numFmtId="0" fontId="34" fillId="11" borderId="0" xfId="0" applyFont="1" applyFill="1" applyAlignment="1" applyProtection="1">
      <alignment horizontal="right"/>
      <protection hidden="1"/>
    </xf>
    <xf numFmtId="0" fontId="24" fillId="11" borderId="0" xfId="0" applyFont="1" applyFill="1" applyProtection="1">
      <protection hidden="1"/>
    </xf>
    <xf numFmtId="0" fontId="0" fillId="11" borderId="0" xfId="0" applyFill="1"/>
    <xf numFmtId="0" fontId="3" fillId="11" borderId="0" xfId="0" applyFont="1" applyFill="1" applyAlignment="1">
      <alignment vertical="center"/>
    </xf>
    <xf numFmtId="0" fontId="4" fillId="11" borderId="0" xfId="0" applyFont="1" applyFill="1" applyAlignment="1">
      <alignment vertical="center"/>
    </xf>
    <xf numFmtId="0" fontId="4" fillId="11" borderId="0" xfId="0" applyFont="1" applyFill="1" applyAlignment="1">
      <alignment horizontal="right"/>
    </xf>
    <xf numFmtId="0" fontId="5" fillId="11" borderId="1" xfId="0" applyFont="1" applyFill="1" applyBorder="1" applyAlignment="1">
      <alignment horizontal="left"/>
    </xf>
    <xf numFmtId="0" fontId="4" fillId="11" borderId="0" xfId="0" applyFont="1" applyFill="1" applyAlignment="1">
      <alignment vertical="center" shrinkToFit="1"/>
    </xf>
    <xf numFmtId="14" fontId="5" fillId="11" borderId="1" xfId="0" applyNumberFormat="1" applyFont="1" applyFill="1" applyBorder="1" applyAlignment="1">
      <alignment horizontal="center"/>
    </xf>
    <xf numFmtId="0" fontId="11" fillId="11" borderId="0" xfId="0" applyFont="1" applyFill="1" applyAlignment="1">
      <alignment horizontal="center"/>
    </xf>
    <xf numFmtId="0" fontId="7" fillId="11" borderId="2" xfId="0" applyFont="1" applyFill="1" applyBorder="1" applyAlignment="1">
      <alignment horizontal="center" vertical="center"/>
    </xf>
    <xf numFmtId="165" fontId="8" fillId="11" borderId="2" xfId="0" applyNumberFormat="1" applyFont="1" applyFill="1" applyBorder="1" applyAlignment="1">
      <alignment vertical="center" shrinkToFit="1"/>
    </xf>
    <xf numFmtId="165" fontId="7" fillId="11" borderId="2" xfId="0" applyNumberFormat="1" applyFont="1" applyFill="1" applyBorder="1" applyAlignment="1">
      <alignment vertical="center" shrinkToFit="1"/>
    </xf>
    <xf numFmtId="0" fontId="8" fillId="11" borderId="0" xfId="0" applyFont="1" applyFill="1" applyAlignment="1">
      <alignment vertical="center"/>
    </xf>
    <xf numFmtId="0" fontId="8" fillId="11" borderId="0" xfId="0" applyFont="1" applyFill="1" applyAlignment="1">
      <alignment horizontal="center" vertical="center"/>
    </xf>
    <xf numFmtId="0" fontId="4" fillId="11" borderId="0" xfId="0" applyFont="1" applyFill="1" applyAlignment="1">
      <alignment horizontal="right" vertical="center"/>
    </xf>
    <xf numFmtId="0" fontId="11" fillId="11" borderId="0" xfId="0" applyFont="1" applyFill="1" applyAlignment="1">
      <alignment horizontal="right"/>
    </xf>
    <xf numFmtId="165" fontId="7" fillId="11" borderId="2" xfId="0" applyNumberFormat="1" applyFont="1" applyFill="1" applyBorder="1" applyAlignment="1">
      <alignment vertical="center"/>
    </xf>
    <xf numFmtId="0" fontId="11" fillId="12" borderId="0" xfId="0" applyFont="1" applyFill="1" applyProtection="1">
      <protection hidden="1"/>
    </xf>
    <xf numFmtId="0" fontId="8" fillId="12" borderId="0" xfId="0" applyFont="1" applyFill="1" applyAlignment="1" applyProtection="1">
      <alignment vertical="center"/>
      <protection hidden="1"/>
    </xf>
    <xf numFmtId="0" fontId="4" fillId="12" borderId="0" xfId="0" applyFont="1" applyFill="1" applyAlignment="1" applyProtection="1">
      <alignment horizontal="left" shrinkToFit="1"/>
      <protection hidden="1"/>
    </xf>
    <xf numFmtId="0" fontId="11" fillId="12" borderId="0" xfId="0" applyFont="1" applyFill="1" applyAlignment="1" applyProtection="1">
      <alignment horizontal="center"/>
      <protection hidden="1"/>
    </xf>
    <xf numFmtId="14" fontId="5" fillId="12" borderId="0" xfId="0" applyNumberFormat="1" applyFont="1" applyFill="1" applyAlignment="1" applyProtection="1">
      <alignment horizontal="center"/>
      <protection hidden="1"/>
    </xf>
    <xf numFmtId="0" fontId="6" fillId="12" borderId="0" xfId="0" applyFont="1" applyFill="1" applyAlignment="1" applyProtection="1">
      <alignment shrinkToFit="1"/>
      <protection hidden="1"/>
    </xf>
    <xf numFmtId="0" fontId="9" fillId="12" borderId="2" xfId="0" applyFont="1" applyFill="1" applyBorder="1" applyAlignment="1" applyProtection="1">
      <alignment horizontal="center" vertical="center" wrapText="1"/>
      <protection hidden="1"/>
    </xf>
    <xf numFmtId="10" fontId="16" fillId="12" borderId="2" xfId="0" applyNumberFormat="1" applyFont="1" applyFill="1" applyBorder="1" applyAlignment="1" applyProtection="1">
      <alignment horizontal="center" vertical="center" wrapText="1"/>
      <protection hidden="1"/>
    </xf>
    <xf numFmtId="1" fontId="12" fillId="12" borderId="2" xfId="0" applyNumberFormat="1" applyFont="1" applyFill="1" applyBorder="1" applyAlignment="1" applyProtection="1">
      <alignment horizontal="center"/>
      <protection hidden="1"/>
    </xf>
    <xf numFmtId="164" fontId="8" fillId="12" borderId="2" xfId="0" applyNumberFormat="1" applyFont="1" applyFill="1" applyBorder="1" applyAlignment="1" applyProtection="1">
      <alignment horizontal="center" vertical="center" shrinkToFit="1"/>
      <protection hidden="1"/>
    </xf>
    <xf numFmtId="165" fontId="8" fillId="12" borderId="2" xfId="0" applyNumberFormat="1" applyFont="1" applyFill="1" applyBorder="1" applyAlignment="1" applyProtection="1">
      <alignment vertical="center" shrinkToFit="1"/>
      <protection hidden="1"/>
    </xf>
    <xf numFmtId="0" fontId="12" fillId="12" borderId="2" xfId="0" applyFont="1" applyFill="1" applyBorder="1" applyAlignment="1" applyProtection="1">
      <alignment horizontal="center"/>
      <protection hidden="1"/>
    </xf>
    <xf numFmtId="0" fontId="32" fillId="12" borderId="0" xfId="0" applyFont="1" applyFill="1" applyProtection="1">
      <protection hidden="1"/>
    </xf>
    <xf numFmtId="165" fontId="18" fillId="12" borderId="12" xfId="0" applyNumberFormat="1" applyFont="1" applyFill="1" applyBorder="1" applyAlignment="1" applyProtection="1">
      <alignment vertical="center" shrinkToFit="1"/>
      <protection hidden="1"/>
    </xf>
    <xf numFmtId="2" fontId="19" fillId="12" borderId="2" xfId="0" applyNumberFormat="1" applyFont="1" applyFill="1" applyBorder="1" applyAlignment="1" applyProtection="1">
      <alignment horizontal="right" vertical="center" shrinkToFit="1"/>
      <protection hidden="1"/>
    </xf>
    <xf numFmtId="165" fontId="19" fillId="12" borderId="2" xfId="0" applyNumberFormat="1" applyFont="1" applyFill="1" applyBorder="1" applyAlignment="1" applyProtection="1">
      <alignment horizontal="center" vertical="center" shrinkToFit="1"/>
      <protection hidden="1"/>
    </xf>
    <xf numFmtId="0" fontId="19" fillId="12" borderId="0" xfId="0" applyFont="1" applyFill="1" applyAlignment="1" applyProtection="1">
      <alignment horizontal="right" vertical="center" shrinkToFit="1"/>
      <protection hidden="1"/>
    </xf>
    <xf numFmtId="2" fontId="19" fillId="12" borderId="0" xfId="0" applyNumberFormat="1" applyFont="1" applyFill="1" applyAlignment="1" applyProtection="1">
      <alignment horizontal="center" vertical="center" shrinkToFit="1"/>
      <protection hidden="1"/>
    </xf>
    <xf numFmtId="2" fontId="19" fillId="12" borderId="0" xfId="0" applyNumberFormat="1" applyFont="1" applyFill="1" applyAlignment="1" applyProtection="1">
      <alignment horizontal="left" vertical="center" shrinkToFit="1"/>
      <protection hidden="1"/>
    </xf>
    <xf numFmtId="2" fontId="19" fillId="12" borderId="0" xfId="0" applyNumberFormat="1" applyFont="1" applyFill="1" applyAlignment="1" applyProtection="1">
      <alignment horizontal="right" vertical="center" shrinkToFit="1"/>
      <protection hidden="1"/>
    </xf>
    <xf numFmtId="165" fontId="19" fillId="12" borderId="0" xfId="0" applyNumberFormat="1" applyFont="1" applyFill="1" applyAlignment="1" applyProtection="1">
      <alignment horizontal="center" vertical="center" shrinkToFit="1"/>
      <protection hidden="1"/>
    </xf>
    <xf numFmtId="0" fontId="34" fillId="12" borderId="0" xfId="0" applyFont="1" applyFill="1" applyAlignment="1" applyProtection="1">
      <alignment horizontal="right" vertical="center"/>
      <protection hidden="1"/>
    </xf>
    <xf numFmtId="0" fontId="36" fillId="12" borderId="0" xfId="0" applyFont="1" applyFill="1" applyAlignment="1" applyProtection="1">
      <alignment vertical="center"/>
      <protection hidden="1"/>
    </xf>
    <xf numFmtId="0" fontId="34" fillId="12" borderId="0" xfId="0" applyFont="1" applyFill="1" applyAlignment="1" applyProtection="1">
      <alignment horizontal="right"/>
      <protection hidden="1"/>
    </xf>
    <xf numFmtId="0" fontId="24" fillId="12" borderId="0" xfId="0" applyFont="1" applyFill="1" applyProtection="1">
      <protection hidden="1"/>
    </xf>
    <xf numFmtId="0" fontId="0" fillId="12" borderId="0" xfId="0" applyFill="1"/>
    <xf numFmtId="0" fontId="3" fillId="12" borderId="0" xfId="0" applyFont="1" applyFill="1" applyAlignment="1">
      <alignment vertical="center"/>
    </xf>
    <xf numFmtId="0" fontId="4" fillId="12" borderId="0" xfId="0" applyFont="1" applyFill="1" applyAlignment="1">
      <alignment vertical="center"/>
    </xf>
    <xf numFmtId="0" fontId="4" fillId="12" borderId="0" xfId="0" applyFont="1" applyFill="1" applyAlignment="1">
      <alignment horizontal="right"/>
    </xf>
    <xf numFmtId="0" fontId="5" fillId="12" borderId="1" xfId="0" applyFont="1" applyFill="1" applyBorder="1" applyAlignment="1">
      <alignment horizontal="left"/>
    </xf>
    <xf numFmtId="0" fontId="4" fillId="12" borderId="0" xfId="0" applyFont="1" applyFill="1" applyAlignment="1">
      <alignment vertical="center" shrinkToFit="1"/>
    </xf>
    <xf numFmtId="14" fontId="5" fillId="12" borderId="1" xfId="0" applyNumberFormat="1" applyFont="1" applyFill="1" applyBorder="1" applyAlignment="1">
      <alignment horizontal="center"/>
    </xf>
    <xf numFmtId="0" fontId="11" fillId="12" borderId="0" xfId="0" applyFont="1" applyFill="1" applyAlignment="1">
      <alignment horizontal="center"/>
    </xf>
    <xf numFmtId="0" fontId="7" fillId="12" borderId="2" xfId="0" applyFont="1" applyFill="1" applyBorder="1" applyAlignment="1">
      <alignment horizontal="center" vertical="center"/>
    </xf>
    <xf numFmtId="165" fontId="8" fillId="12" borderId="2" xfId="0" applyNumberFormat="1" applyFont="1" applyFill="1" applyBorder="1" applyAlignment="1">
      <alignment vertical="center" shrinkToFit="1"/>
    </xf>
    <xf numFmtId="165" fontId="7" fillId="12" borderId="2" xfId="0" applyNumberFormat="1" applyFont="1" applyFill="1" applyBorder="1" applyAlignment="1">
      <alignment vertical="center" shrinkToFit="1"/>
    </xf>
    <xf numFmtId="0" fontId="8" fillId="12" borderId="0" xfId="0" applyFont="1" applyFill="1" applyAlignment="1">
      <alignment horizontal="center" vertical="center"/>
    </xf>
    <xf numFmtId="0" fontId="8" fillId="12" borderId="0" xfId="0" applyFont="1" applyFill="1" applyAlignment="1">
      <alignment vertical="center"/>
    </xf>
    <xf numFmtId="0" fontId="4" fillId="12" borderId="0" xfId="0" applyFont="1" applyFill="1" applyAlignment="1">
      <alignment horizontal="right" vertical="center"/>
    </xf>
    <xf numFmtId="0" fontId="11" fillId="12" borderId="0" xfId="0" applyFont="1" applyFill="1" applyAlignment="1">
      <alignment horizontal="right"/>
    </xf>
    <xf numFmtId="165" fontId="7" fillId="12" borderId="2" xfId="0" applyNumberFormat="1" applyFont="1" applyFill="1" applyBorder="1" applyAlignment="1">
      <alignment vertical="center"/>
    </xf>
    <xf numFmtId="0" fontId="17" fillId="12" borderId="0" xfId="1" applyFill="1"/>
    <xf numFmtId="0" fontId="18" fillId="12" borderId="0" xfId="1" applyFont="1" applyFill="1"/>
    <xf numFmtId="0" fontId="21" fillId="12" borderId="0" xfId="1" applyFont="1" applyFill="1" applyAlignment="1">
      <alignment horizontal="center"/>
    </xf>
    <xf numFmtId="0" fontId="22" fillId="12" borderId="0" xfId="1" applyFont="1" applyFill="1"/>
    <xf numFmtId="0" fontId="18" fillId="12" borderId="0" xfId="1" applyFont="1" applyFill="1" applyAlignment="1">
      <alignment horizontal="left"/>
    </xf>
    <xf numFmtId="0" fontId="23" fillId="12" borderId="0" xfId="1" applyFont="1" applyFill="1" applyAlignment="1">
      <alignment horizontal="left"/>
    </xf>
    <xf numFmtId="0" fontId="17" fillId="12" borderId="0" xfId="1" applyFill="1" applyAlignment="1">
      <alignment horizontal="left"/>
    </xf>
    <xf numFmtId="0" fontId="17" fillId="12" borderId="0" xfId="1" applyFill="1" applyAlignment="1">
      <alignment horizontal="center"/>
    </xf>
    <xf numFmtId="0" fontId="18" fillId="12" borderId="0" xfId="1" applyFont="1" applyFill="1" applyAlignment="1">
      <alignment horizontal="center"/>
    </xf>
    <xf numFmtId="14" fontId="18" fillId="12" borderId="1" xfId="1" applyNumberFormat="1" applyFont="1" applyFill="1" applyBorder="1" applyAlignment="1">
      <alignment horizontal="center"/>
    </xf>
    <xf numFmtId="14" fontId="18" fillId="12" borderId="0" xfId="1" applyNumberFormat="1" applyFont="1" applyFill="1"/>
    <xf numFmtId="0" fontId="18" fillId="12" borderId="16" xfId="1" applyFont="1" applyFill="1" applyBorder="1" applyAlignment="1">
      <alignment horizontal="center"/>
    </xf>
    <xf numFmtId="0" fontId="18" fillId="12" borderId="34" xfId="1" applyFont="1" applyFill="1" applyBorder="1" applyAlignment="1">
      <alignment horizontal="center"/>
    </xf>
    <xf numFmtId="0" fontId="18" fillId="12" borderId="35" xfId="1" applyFont="1" applyFill="1" applyBorder="1" applyAlignment="1">
      <alignment horizontal="center"/>
    </xf>
    <xf numFmtId="0" fontId="18" fillId="12" borderId="36" xfId="1" applyFont="1" applyFill="1" applyBorder="1" applyAlignment="1">
      <alignment horizontal="center" vertical="top" wrapText="1"/>
    </xf>
    <xf numFmtId="0" fontId="17" fillId="12" borderId="0" xfId="1" applyFill="1" applyAlignment="1">
      <alignment horizontal="left" vertical="top" wrapText="1"/>
    </xf>
    <xf numFmtId="0" fontId="18" fillId="12" borderId="0" xfId="1" applyFont="1" applyFill="1" applyAlignment="1">
      <alignment horizontal="left" vertical="top" wrapText="1"/>
    </xf>
    <xf numFmtId="165" fontId="18" fillId="12" borderId="0" xfId="1" applyNumberFormat="1" applyFont="1" applyFill="1" applyAlignment="1">
      <alignment horizontal="left" vertical="center"/>
    </xf>
    <xf numFmtId="0" fontId="18" fillId="12" borderId="34" xfId="1" applyFont="1" applyFill="1" applyBorder="1" applyAlignment="1">
      <alignment horizontal="center" vertical="top" wrapText="1"/>
    </xf>
    <xf numFmtId="0" fontId="18" fillId="12" borderId="35" xfId="1" applyFont="1" applyFill="1" applyBorder="1" applyAlignment="1">
      <alignment horizontal="center" vertical="top" wrapText="1"/>
    </xf>
    <xf numFmtId="0" fontId="18" fillId="12" borderId="0" xfId="1" applyFont="1" applyFill="1" applyAlignment="1">
      <alignment horizontal="left" vertical="center"/>
    </xf>
    <xf numFmtId="0" fontId="18" fillId="12" borderId="0" xfId="1" applyFont="1" applyFill="1" applyAlignment="1">
      <alignment horizontal="center" vertical="top" wrapText="1"/>
    </xf>
    <xf numFmtId="0" fontId="18" fillId="12" borderId="39" xfId="1" applyFont="1" applyFill="1" applyBorder="1" applyAlignment="1">
      <alignment horizontal="center" vertical="top" wrapText="1"/>
    </xf>
    <xf numFmtId="0" fontId="18" fillId="12" borderId="25" xfId="1" applyFont="1" applyFill="1" applyBorder="1" applyAlignment="1">
      <alignment horizontal="left" vertical="top" wrapText="1"/>
    </xf>
    <xf numFmtId="0" fontId="18" fillId="12" borderId="0" xfId="1" quotePrefix="1" applyFont="1" applyFill="1" applyAlignment="1">
      <alignment horizontal="center" vertical="top" wrapText="1"/>
    </xf>
    <xf numFmtId="0" fontId="18" fillId="12" borderId="0" xfId="1" quotePrefix="1" applyFont="1" applyFill="1" applyAlignment="1">
      <alignment horizontal="left" vertical="top" wrapText="1"/>
    </xf>
    <xf numFmtId="0" fontId="18" fillId="12" borderId="1" xfId="1" applyFont="1" applyFill="1" applyBorder="1" applyAlignment="1">
      <alignment horizontal="left" vertical="top" wrapText="1"/>
    </xf>
    <xf numFmtId="0" fontId="18" fillId="12" borderId="0" xfId="1" applyFont="1" applyFill="1" applyAlignment="1">
      <alignment horizontal="left" vertical="top"/>
    </xf>
    <xf numFmtId="0" fontId="17" fillId="12" borderId="0" xfId="1" applyFill="1" applyAlignment="1">
      <alignment horizontal="left" vertical="top"/>
    </xf>
    <xf numFmtId="0" fontId="24" fillId="12" borderId="0" xfId="1" quotePrefix="1" applyFont="1" applyFill="1" applyAlignment="1">
      <alignment horizontal="left" vertical="top"/>
    </xf>
    <xf numFmtId="0" fontId="24" fillId="12" borderId="0" xfId="1" applyFont="1" applyFill="1" applyAlignment="1">
      <alignment horizontal="left" vertical="top"/>
    </xf>
    <xf numFmtId="0" fontId="25" fillId="12" borderId="0" xfId="1" applyFont="1" applyFill="1" applyAlignment="1">
      <alignment horizontal="left" vertical="top"/>
    </xf>
    <xf numFmtId="0" fontId="25" fillId="12" borderId="0" xfId="1" applyFont="1" applyFill="1"/>
    <xf numFmtId="0" fontId="18" fillId="12" borderId="1" xfId="1" applyFont="1" applyFill="1" applyBorder="1"/>
    <xf numFmtId="0" fontId="18" fillId="12" borderId="0" xfId="1" applyFont="1" applyFill="1" applyAlignment="1">
      <alignment horizontal="right"/>
    </xf>
    <xf numFmtId="0" fontId="24" fillId="12" borderId="0" xfId="1" applyFont="1" applyFill="1"/>
    <xf numFmtId="14" fontId="17" fillId="12" borderId="0" xfId="1" applyNumberFormat="1" applyFill="1"/>
    <xf numFmtId="0" fontId="26" fillId="12" borderId="0" xfId="1" applyFont="1" applyFill="1"/>
    <xf numFmtId="165" fontId="7" fillId="12" borderId="2" xfId="0" applyNumberFormat="1" applyFont="1" applyFill="1" applyBorder="1" applyAlignment="1" applyProtection="1">
      <alignment vertical="center" shrinkToFit="1"/>
      <protection hidden="1"/>
    </xf>
    <xf numFmtId="0" fontId="41" fillId="3" borderId="0" xfId="0" applyFont="1" applyFill="1" applyAlignment="1">
      <alignment shrinkToFit="1"/>
    </xf>
    <xf numFmtId="0" fontId="5" fillId="3" borderId="0" xfId="0" applyFont="1" applyFill="1" applyAlignment="1">
      <alignment horizontal="right" vertical="center" shrinkToFit="1"/>
    </xf>
    <xf numFmtId="0" fontId="42" fillId="11" borderId="3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2" fillId="11" borderId="3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10" fontId="5" fillId="4" borderId="2" xfId="0" applyNumberFormat="1" applyFont="1" applyFill="1" applyBorder="1" applyAlignment="1" applyProtection="1">
      <alignment horizontal="center" vertical="center" shrinkToFit="1"/>
      <protection locked="0"/>
    </xf>
    <xf numFmtId="0" fontId="42" fillId="11" borderId="2" xfId="0" applyFont="1" applyFill="1" applyBorder="1" applyAlignment="1">
      <alignment horizontal="left" vertical="center" wrapText="1"/>
    </xf>
    <xf numFmtId="0" fontId="42" fillId="11" borderId="37" xfId="0" applyFont="1" applyFill="1" applyBorder="1" applyAlignment="1">
      <alignment horizontal="left" vertical="center" wrapText="1"/>
    </xf>
    <xf numFmtId="0" fontId="42" fillId="11" borderId="16" xfId="0" applyFont="1" applyFill="1" applyBorder="1" applyAlignment="1">
      <alignment horizontal="left" vertical="center" wrapText="1"/>
    </xf>
    <xf numFmtId="0" fontId="42" fillId="11" borderId="38" xfId="0" applyFont="1" applyFill="1" applyBorder="1" applyAlignment="1">
      <alignment horizontal="left" vertical="center" wrapText="1"/>
    </xf>
    <xf numFmtId="0" fontId="44" fillId="11" borderId="34" xfId="0" applyFont="1" applyFill="1" applyBorder="1" applyAlignment="1">
      <alignment horizontal="center" vertical="center"/>
    </xf>
    <xf numFmtId="0" fontId="44" fillId="11" borderId="18" xfId="0" applyFont="1" applyFill="1" applyBorder="1" applyAlignment="1">
      <alignment horizontal="center" vertical="center"/>
    </xf>
    <xf numFmtId="0" fontId="44" fillId="11" borderId="41" xfId="0" applyFont="1" applyFill="1" applyBorder="1" applyAlignment="1">
      <alignment horizontal="center" vertical="center"/>
    </xf>
    <xf numFmtId="0" fontId="44" fillId="11" borderId="35" xfId="0" applyFont="1" applyFill="1" applyBorder="1" applyAlignment="1">
      <alignment horizontal="center" vertical="center"/>
    </xf>
    <xf numFmtId="0" fontId="44" fillId="11" borderId="2" xfId="0" applyFont="1" applyFill="1" applyBorder="1" applyAlignment="1">
      <alignment horizontal="center" vertical="center"/>
    </xf>
    <xf numFmtId="0" fontId="44" fillId="11" borderId="37" xfId="0" applyFont="1" applyFill="1" applyBorder="1" applyAlignment="1">
      <alignment horizontal="center" vertical="center"/>
    </xf>
    <xf numFmtId="0" fontId="41" fillId="3" borderId="0" xfId="0" applyFont="1" applyFill="1" applyAlignment="1">
      <alignment horizontal="center" shrinkToFit="1"/>
    </xf>
    <xf numFmtId="0" fontId="41" fillId="3" borderId="0" xfId="0" applyFont="1" applyFill="1" applyAlignment="1">
      <alignment horizontal="left" shrinkToFit="1"/>
    </xf>
    <xf numFmtId="0" fontId="5" fillId="3" borderId="0" xfId="0" applyFont="1" applyFill="1" applyAlignment="1">
      <alignment horizontal="center" vertical="center" wrapText="1" shrinkToFit="1"/>
    </xf>
    <xf numFmtId="0" fontId="27" fillId="3" borderId="0" xfId="0" applyFont="1" applyFill="1" applyAlignment="1">
      <alignment horizontal="center" shrinkToFit="1"/>
    </xf>
    <xf numFmtId="0" fontId="38" fillId="3" borderId="0" xfId="0" applyFont="1" applyFill="1" applyAlignment="1">
      <alignment horizontal="center" shrinkToFit="1"/>
    </xf>
    <xf numFmtId="0" fontId="5" fillId="8" borderId="0" xfId="0" applyFont="1" applyFill="1" applyAlignment="1" applyProtection="1">
      <alignment vertical="center"/>
      <protection hidden="1"/>
    </xf>
    <xf numFmtId="0" fontId="15" fillId="8" borderId="0" xfId="0" applyFont="1" applyFill="1" applyAlignment="1" applyProtection="1">
      <alignment horizontal="center"/>
      <protection hidden="1"/>
    </xf>
    <xf numFmtId="0" fontId="15" fillId="8" borderId="0" xfId="0" applyFont="1" applyFill="1" applyAlignment="1">
      <alignment horizontal="center"/>
    </xf>
    <xf numFmtId="0" fontId="11" fillId="8" borderId="0" xfId="0" applyFont="1" applyFill="1" applyAlignment="1">
      <alignment horizontal="left"/>
    </xf>
    <xf numFmtId="0" fontId="11" fillId="8" borderId="1" xfId="0" applyFont="1" applyFill="1" applyBorder="1" applyAlignment="1">
      <alignment horizontal="left"/>
    </xf>
    <xf numFmtId="0" fontId="13" fillId="8" borderId="0" xfId="0" applyFont="1" applyFill="1" applyAlignment="1" applyProtection="1">
      <alignment horizontal="left" shrinkToFit="1"/>
      <protection hidden="1"/>
    </xf>
    <xf numFmtId="0" fontId="13" fillId="8" borderId="0" xfId="0" applyFont="1" applyFill="1" applyAlignment="1">
      <alignment horizontal="left" shrinkToFit="1"/>
    </xf>
    <xf numFmtId="0" fontId="0" fillId="8" borderId="0" xfId="0" applyFill="1" applyAlignment="1">
      <alignment horizontal="left" shrinkToFit="1"/>
    </xf>
    <xf numFmtId="0" fontId="11" fillId="8" borderId="1" xfId="0" applyFont="1" applyFill="1" applyBorder="1" applyAlignment="1">
      <alignment horizontal="left" shrinkToFit="1"/>
    </xf>
    <xf numFmtId="0" fontId="13" fillId="8" borderId="0" xfId="0" applyFont="1" applyFill="1" applyAlignment="1" applyProtection="1">
      <alignment shrinkToFit="1"/>
      <protection hidden="1"/>
    </xf>
    <xf numFmtId="0" fontId="13" fillId="8" borderId="0" xfId="0" applyFont="1" applyFill="1" applyAlignment="1">
      <alignment shrinkToFit="1"/>
    </xf>
    <xf numFmtId="0" fontId="0" fillId="8" borderId="0" xfId="0" applyFill="1" applyAlignment="1">
      <alignment shrinkToFit="1"/>
    </xf>
    <xf numFmtId="0" fontId="6" fillId="8" borderId="1" xfId="0" applyFont="1" applyFill="1" applyBorder="1" applyAlignment="1" applyProtection="1">
      <alignment vertical="center"/>
      <protection hidden="1"/>
    </xf>
    <xf numFmtId="0" fontId="7" fillId="8" borderId="8" xfId="0" applyFont="1" applyFill="1" applyBorder="1" applyAlignment="1" applyProtection="1">
      <alignment horizontal="center" vertical="center"/>
      <protection hidden="1"/>
    </xf>
    <xf numFmtId="0" fontId="7" fillId="8" borderId="17" xfId="0" applyFont="1" applyFill="1" applyBorder="1" applyAlignment="1" applyProtection="1">
      <alignment horizontal="center" vertical="center"/>
      <protection hidden="1"/>
    </xf>
    <xf numFmtId="0" fontId="0" fillId="8" borderId="17" xfId="0" applyFill="1" applyBorder="1" applyAlignment="1">
      <alignment horizontal="center" vertical="center"/>
    </xf>
    <xf numFmtId="0" fontId="0" fillId="8" borderId="9" xfId="0" applyFill="1" applyBorder="1" applyAlignment="1">
      <alignment horizontal="center" vertical="center"/>
    </xf>
    <xf numFmtId="0" fontId="7" fillId="8" borderId="10" xfId="0" applyFont="1" applyFill="1" applyBorder="1" applyAlignment="1" applyProtection="1">
      <alignment horizontal="center" vertical="center"/>
      <protection hidden="1"/>
    </xf>
    <xf numFmtId="0" fontId="7" fillId="8" borderId="1" xfId="0" applyFont="1" applyFill="1" applyBorder="1" applyAlignment="1" applyProtection="1">
      <alignment horizontal="center" vertical="center"/>
      <protection hidden="1"/>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7" fillId="8" borderId="12" xfId="0" applyFont="1" applyFill="1" applyBorder="1" applyAlignment="1" applyProtection="1">
      <alignment horizontal="center" vertical="center" wrapText="1"/>
      <protection hidden="1"/>
    </xf>
    <xf numFmtId="0" fontId="7" fillId="8" borderId="13" xfId="0" applyFont="1" applyFill="1" applyBorder="1" applyAlignment="1" applyProtection="1">
      <alignment horizontal="center" vertical="center" wrapText="1"/>
      <protection hidden="1"/>
    </xf>
    <xf numFmtId="0" fontId="7" fillId="8" borderId="12" xfId="0" applyFont="1" applyFill="1" applyBorder="1" applyAlignment="1" applyProtection="1">
      <alignment horizontal="center" vertical="center" shrinkToFit="1"/>
      <protection hidden="1"/>
    </xf>
    <xf numFmtId="0" fontId="7" fillId="8" borderId="13" xfId="0" applyFont="1" applyFill="1" applyBorder="1" applyAlignment="1" applyProtection="1">
      <alignment horizontal="center" vertical="center" shrinkToFit="1"/>
      <protection hidden="1"/>
    </xf>
    <xf numFmtId="0" fontId="10" fillId="8" borderId="12" xfId="0" applyFont="1" applyFill="1" applyBorder="1" applyAlignment="1" applyProtection="1">
      <alignment horizontal="center" vertical="center" wrapText="1"/>
      <protection hidden="1"/>
    </xf>
    <xf numFmtId="0" fontId="10" fillId="8" borderId="13" xfId="0" applyFont="1" applyFill="1" applyBorder="1" applyAlignment="1" applyProtection="1">
      <alignment horizontal="center" vertical="center" wrapText="1"/>
      <protection hidden="1"/>
    </xf>
    <xf numFmtId="0" fontId="7" fillId="8" borderId="12" xfId="0" applyFont="1" applyFill="1" applyBorder="1" applyAlignment="1" applyProtection="1">
      <alignment horizontal="center" vertical="center"/>
      <protection hidden="1"/>
    </xf>
    <xf numFmtId="0" fontId="7" fillId="8" borderId="13" xfId="0" applyFont="1" applyFill="1" applyBorder="1" applyAlignment="1" applyProtection="1">
      <alignment horizontal="center" vertical="center"/>
      <protection hidden="1"/>
    </xf>
    <xf numFmtId="0" fontId="8" fillId="2" borderId="7" xfId="0" applyFont="1" applyFill="1" applyBorder="1" applyAlignment="1" applyProtection="1">
      <alignment horizontal="left" vertical="center" shrinkToFit="1"/>
      <protection locked="0" hidden="1"/>
    </xf>
    <xf numFmtId="0" fontId="0" fillId="2" borderId="7"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30" fillId="0" borderId="0" xfId="1" applyFont="1" applyAlignment="1">
      <alignment wrapText="1"/>
    </xf>
    <xf numFmtId="0" fontId="5" fillId="0" borderId="0" xfId="0" applyFont="1"/>
    <xf numFmtId="0" fontId="8" fillId="2" borderId="3" xfId="0" applyFont="1" applyFill="1" applyBorder="1" applyAlignment="1" applyProtection="1">
      <alignment horizontal="left" vertical="center" shrinkToFit="1"/>
      <protection locked="0" hidden="1"/>
    </xf>
    <xf numFmtId="0" fontId="8" fillId="2" borderId="4" xfId="0" applyFont="1" applyFill="1" applyBorder="1" applyAlignment="1" applyProtection="1">
      <alignment horizontal="left" vertical="center" shrinkToFit="1"/>
      <protection locked="0" hidden="1"/>
    </xf>
    <xf numFmtId="0" fontId="19" fillId="8" borderId="8" xfId="0" applyFont="1" applyFill="1" applyBorder="1" applyAlignment="1" applyProtection="1">
      <alignment horizontal="center" vertical="center" shrinkToFit="1"/>
      <protection locked="0" hidden="1"/>
    </xf>
    <xf numFmtId="0" fontId="19" fillId="8" borderId="17" xfId="0" applyFont="1" applyFill="1" applyBorder="1" applyAlignment="1" applyProtection="1">
      <alignment horizontal="center" vertical="center" shrinkToFit="1"/>
      <protection locked="0" hidden="1"/>
    </xf>
    <xf numFmtId="0" fontId="19" fillId="8" borderId="9" xfId="0" applyFont="1" applyFill="1" applyBorder="1" applyAlignment="1" applyProtection="1">
      <alignment horizontal="center" vertical="center" shrinkToFit="1"/>
      <protection locked="0" hidden="1"/>
    </xf>
    <xf numFmtId="44" fontId="18" fillId="2" borderId="8" xfId="0" applyNumberFormat="1" applyFont="1" applyFill="1" applyBorder="1" applyAlignment="1" applyProtection="1">
      <alignment horizontal="right" vertical="center" shrinkToFit="1"/>
      <protection locked="0" hidden="1"/>
    </xf>
    <xf numFmtId="44" fontId="18" fillId="2" borderId="17" xfId="0" applyNumberFormat="1" applyFont="1" applyFill="1" applyBorder="1" applyAlignment="1" applyProtection="1">
      <alignment horizontal="right" vertical="center" shrinkToFit="1"/>
      <protection locked="0" hidden="1"/>
    </xf>
    <xf numFmtId="44" fontId="18" fillId="2" borderId="9" xfId="0" applyNumberFormat="1" applyFont="1" applyFill="1" applyBorder="1" applyAlignment="1" applyProtection="1">
      <alignment horizontal="right" vertical="center" shrinkToFit="1"/>
      <protection locked="0" hidden="1"/>
    </xf>
    <xf numFmtId="164" fontId="18" fillId="5" borderId="3" xfId="0" applyNumberFormat="1" applyFont="1" applyFill="1" applyBorder="1" applyAlignment="1" applyProtection="1">
      <alignment horizontal="center" vertical="center" shrinkToFit="1"/>
      <protection hidden="1"/>
    </xf>
    <xf numFmtId="164" fontId="18" fillId="5" borderId="7" xfId="0" applyNumberFormat="1" applyFont="1" applyFill="1" applyBorder="1" applyAlignment="1" applyProtection="1">
      <alignment horizontal="center" vertical="center" shrinkToFit="1"/>
      <protection hidden="1"/>
    </xf>
    <xf numFmtId="164" fontId="18" fillId="5" borderId="4" xfId="0" applyNumberFormat="1" applyFont="1" applyFill="1" applyBorder="1" applyAlignment="1" applyProtection="1">
      <alignment horizontal="center" vertical="center" shrinkToFit="1"/>
      <protection hidden="1"/>
    </xf>
    <xf numFmtId="0" fontId="19" fillId="8" borderId="2" xfId="0" applyFont="1" applyFill="1" applyBorder="1" applyAlignment="1" applyProtection="1">
      <alignment horizontal="right" vertical="center" shrinkToFit="1"/>
      <protection hidden="1"/>
    </xf>
    <xf numFmtId="2" fontId="19" fillId="8" borderId="3" xfId="0" applyNumberFormat="1" applyFont="1" applyFill="1" applyBorder="1" applyAlignment="1" applyProtection="1">
      <alignment horizontal="center" vertical="center" shrinkToFit="1"/>
      <protection hidden="1"/>
    </xf>
    <xf numFmtId="2" fontId="19" fillId="8" borderId="4" xfId="0" applyNumberFormat="1" applyFont="1" applyFill="1" applyBorder="1" applyAlignment="1" applyProtection="1">
      <alignment horizontal="center" vertical="center" shrinkToFit="1"/>
      <protection hidden="1"/>
    </xf>
    <xf numFmtId="2" fontId="19" fillId="5" borderId="3" xfId="0" applyNumberFormat="1" applyFont="1" applyFill="1" applyBorder="1" applyAlignment="1" applyProtection="1">
      <alignment horizontal="center" vertical="center" shrinkToFit="1"/>
      <protection hidden="1"/>
    </xf>
    <xf numFmtId="2" fontId="19" fillId="5" borderId="7" xfId="0" applyNumberFormat="1" applyFont="1" applyFill="1" applyBorder="1" applyAlignment="1" applyProtection="1">
      <alignment horizontal="center" vertical="center" shrinkToFit="1"/>
      <protection hidden="1"/>
    </xf>
    <xf numFmtId="2" fontId="19" fillId="5" borderId="4" xfId="0" applyNumberFormat="1" applyFont="1" applyFill="1" applyBorder="1" applyAlignment="1" applyProtection="1">
      <alignment horizontal="center" vertical="center" shrinkToFit="1"/>
      <protection hidden="1"/>
    </xf>
    <xf numFmtId="0" fontId="36" fillId="8" borderId="0" xfId="0" applyFont="1" applyFill="1" applyAlignment="1" applyProtection="1">
      <alignment vertical="center"/>
      <protection hidden="1"/>
    </xf>
    <xf numFmtId="0" fontId="34" fillId="8" borderId="0" xfId="0" applyFont="1" applyFill="1" applyAlignment="1" applyProtection="1">
      <alignment horizontal="right" vertical="center"/>
      <protection hidden="1"/>
    </xf>
    <xf numFmtId="0" fontId="32" fillId="8" borderId="1" xfId="0" applyFont="1" applyFill="1" applyBorder="1" applyAlignment="1" applyProtection="1">
      <alignment horizontal="left" vertical="center" shrinkToFit="1"/>
      <protection hidden="1"/>
    </xf>
    <xf numFmtId="0" fontId="33" fillId="8" borderId="1" xfId="0" applyFont="1" applyFill="1" applyBorder="1" applyAlignment="1">
      <alignment horizontal="left" shrinkToFit="1"/>
    </xf>
    <xf numFmtId="14" fontId="32" fillId="8" borderId="1" xfId="0" applyNumberFormat="1" applyFont="1" applyFill="1" applyBorder="1" applyAlignment="1" applyProtection="1">
      <alignment horizontal="left" vertical="center" shrinkToFit="1"/>
      <protection locked="0" hidden="1"/>
    </xf>
    <xf numFmtId="14" fontId="33" fillId="8" borderId="1" xfId="0" applyNumberFormat="1" applyFont="1" applyFill="1" applyBorder="1" applyAlignment="1" applyProtection="1">
      <alignment horizontal="left" shrinkToFit="1"/>
      <protection locked="0"/>
    </xf>
    <xf numFmtId="0" fontId="34" fillId="2" borderId="30" xfId="0" applyFont="1" applyFill="1" applyBorder="1" applyAlignment="1" applyProtection="1">
      <alignment horizontal="center"/>
      <protection hidden="1"/>
    </xf>
    <xf numFmtId="0" fontId="34" fillId="2" borderId="25" xfId="0" applyFont="1" applyFill="1" applyBorder="1" applyAlignment="1" applyProtection="1">
      <alignment horizontal="center"/>
      <protection hidden="1"/>
    </xf>
    <xf numFmtId="0" fontId="34" fillId="2" borderId="31" xfId="0" applyFont="1" applyFill="1" applyBorder="1" applyAlignment="1" applyProtection="1">
      <alignment horizontal="center"/>
      <protection hidden="1"/>
    </xf>
    <xf numFmtId="0" fontId="32" fillId="8" borderId="32" xfId="0" applyFont="1" applyFill="1" applyBorder="1" applyAlignment="1" applyProtection="1">
      <alignment horizontal="left" vertical="top" wrapText="1"/>
      <protection locked="0" hidden="1"/>
    </xf>
    <xf numFmtId="0" fontId="32" fillId="8" borderId="5" xfId="0" applyFont="1" applyFill="1" applyBorder="1" applyAlignment="1" applyProtection="1">
      <alignment horizontal="left" vertical="top" wrapText="1"/>
      <protection locked="0" hidden="1"/>
    </xf>
    <xf numFmtId="0" fontId="32" fillId="8" borderId="33" xfId="0" applyFont="1" applyFill="1" applyBorder="1" applyAlignment="1" applyProtection="1">
      <alignment horizontal="left" vertical="top" wrapText="1"/>
      <protection locked="0" hidden="1"/>
    </xf>
    <xf numFmtId="0" fontId="32" fillId="8" borderId="26" xfId="0" applyFont="1" applyFill="1" applyBorder="1" applyAlignment="1" applyProtection="1">
      <alignment horizontal="left" vertical="top" wrapText="1"/>
      <protection locked="0" hidden="1"/>
    </xf>
    <xf numFmtId="0" fontId="32" fillId="8" borderId="0" xfId="0" applyFont="1" applyFill="1" applyAlignment="1" applyProtection="1">
      <alignment horizontal="left" vertical="top" wrapText="1"/>
      <protection locked="0" hidden="1"/>
    </xf>
    <xf numFmtId="0" fontId="32" fillId="8" borderId="27" xfId="0" applyFont="1" applyFill="1" applyBorder="1" applyAlignment="1" applyProtection="1">
      <alignment horizontal="left" vertical="top" wrapText="1"/>
      <protection locked="0" hidden="1"/>
    </xf>
    <xf numFmtId="0" fontId="32" fillId="8" borderId="28" xfId="0" applyFont="1" applyFill="1" applyBorder="1" applyAlignment="1" applyProtection="1">
      <alignment horizontal="left" vertical="top" wrapText="1"/>
      <protection locked="0" hidden="1"/>
    </xf>
    <xf numFmtId="0" fontId="32" fillId="8" borderId="6" xfId="0" applyFont="1" applyFill="1" applyBorder="1" applyAlignment="1" applyProtection="1">
      <alignment horizontal="left" vertical="top" wrapText="1"/>
      <protection locked="0" hidden="1"/>
    </xf>
    <xf numFmtId="0" fontId="32" fillId="8" borderId="29" xfId="0" applyFont="1" applyFill="1" applyBorder="1" applyAlignment="1" applyProtection="1">
      <alignment horizontal="left" vertical="top" wrapText="1"/>
      <protection locked="0" hidden="1"/>
    </xf>
    <xf numFmtId="0" fontId="18" fillId="8" borderId="5" xfId="0" applyFont="1" applyFill="1" applyBorder="1" applyAlignment="1" applyProtection="1">
      <alignment horizontal="left" vertical="center" wrapText="1"/>
      <protection hidden="1"/>
    </xf>
    <xf numFmtId="0" fontId="18" fillId="8" borderId="0" xfId="0" applyFont="1" applyFill="1" applyAlignment="1" applyProtection="1">
      <alignment horizontal="left" vertical="center" wrapText="1"/>
      <protection hidden="1"/>
    </xf>
    <xf numFmtId="0" fontId="35" fillId="8" borderId="0" xfId="0" applyFont="1" applyFill="1" applyAlignment="1" applyProtection="1">
      <alignment horizontal="center" vertical="top" shrinkToFit="1"/>
      <protection hidden="1"/>
    </xf>
    <xf numFmtId="0" fontId="34" fillId="8" borderId="0" xfId="0" applyFont="1" applyFill="1" applyAlignment="1" applyProtection="1">
      <alignment horizontal="right" vertical="center" shrinkToFit="1"/>
      <protection hidden="1"/>
    </xf>
    <xf numFmtId="0" fontId="32" fillId="8" borderId="1" xfId="0" applyFont="1" applyFill="1" applyBorder="1" applyAlignment="1" applyProtection="1">
      <alignment horizontal="left" vertical="center" shrinkToFit="1"/>
      <protection locked="0" hidden="1"/>
    </xf>
    <xf numFmtId="0" fontId="33" fillId="8" borderId="1" xfId="0" applyFont="1" applyFill="1" applyBorder="1" applyAlignment="1" applyProtection="1">
      <alignment horizontal="left" vertical="center" shrinkToFit="1"/>
      <protection locked="0"/>
    </xf>
    <xf numFmtId="0" fontId="7" fillId="5" borderId="3"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4"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1" fillId="8" borderId="0" xfId="0" applyFont="1" applyFill="1" applyAlignment="1">
      <alignment horizontal="center" vertical="center"/>
    </xf>
    <xf numFmtId="0" fontId="0" fillId="8" borderId="0" xfId="0" applyFill="1"/>
    <xf numFmtId="0" fontId="2" fillId="8" borderId="0" xfId="0" applyFont="1" applyFill="1" applyAlignment="1">
      <alignment horizontal="center" vertical="center"/>
    </xf>
    <xf numFmtId="0" fontId="5" fillId="8" borderId="1" xfId="0" applyFont="1" applyFill="1" applyBorder="1" applyAlignment="1">
      <alignment horizontal="left" shrinkToFit="1"/>
    </xf>
    <xf numFmtId="0" fontId="5" fillId="8" borderId="0" xfId="0" applyFont="1" applyFill="1" applyAlignment="1">
      <alignment vertical="center"/>
    </xf>
    <xf numFmtId="0" fontId="6" fillId="8" borderId="0" xfId="0" applyFont="1" applyFill="1" applyAlignment="1">
      <alignment vertical="center"/>
    </xf>
    <xf numFmtId="0" fontId="14" fillId="8" borderId="0" xfId="0" applyFont="1" applyFill="1"/>
    <xf numFmtId="0" fontId="7" fillId="8" borderId="2" xfId="0" applyFont="1" applyFill="1" applyBorder="1" applyAlignment="1">
      <alignment horizontal="right" vertical="center" shrinkToFit="1"/>
    </xf>
    <xf numFmtId="2" fontId="7" fillId="8" borderId="2" xfId="0" applyNumberFormat="1" applyFont="1" applyFill="1" applyBorder="1" applyAlignment="1">
      <alignment vertical="center" shrinkToFit="1"/>
    </xf>
    <xf numFmtId="0" fontId="7" fillId="8" borderId="2" xfId="0" applyFont="1" applyFill="1" applyBorder="1" applyAlignment="1">
      <alignment vertical="center" shrinkToFit="1"/>
    </xf>
    <xf numFmtId="0" fontId="7" fillId="8" borderId="2" xfId="0" applyFont="1" applyFill="1" applyBorder="1" applyAlignment="1">
      <alignment horizontal="center" vertical="center" shrinkToFit="1"/>
    </xf>
    <xf numFmtId="0" fontId="8" fillId="2" borderId="2" xfId="0" applyFont="1" applyFill="1" applyBorder="1" applyAlignment="1" applyProtection="1">
      <alignment horizontal="left" vertical="center" shrinkToFit="1"/>
      <protection locked="0"/>
    </xf>
    <xf numFmtId="0" fontId="4" fillId="8" borderId="17" xfId="0" applyFont="1" applyFill="1" applyBorder="1" applyAlignment="1">
      <alignment horizontal="center" vertical="center"/>
    </xf>
    <xf numFmtId="0" fontId="4" fillId="8" borderId="1" xfId="0" applyFont="1" applyFill="1" applyBorder="1" applyAlignment="1">
      <alignment horizontal="center" vertical="center"/>
    </xf>
    <xf numFmtId="0" fontId="8" fillId="8" borderId="0" xfId="0" applyFont="1" applyFill="1" applyAlignment="1">
      <alignment vertical="center" shrinkToFit="1"/>
    </xf>
    <xf numFmtId="0" fontId="11" fillId="8" borderId="0" xfId="0" applyFont="1" applyFill="1" applyAlignment="1">
      <alignment horizontal="left" vertical="center" wrapText="1" shrinkToFit="1"/>
    </xf>
    <xf numFmtId="0" fontId="8" fillId="8" borderId="0" xfId="0" applyFont="1" applyFill="1" applyAlignment="1">
      <alignment horizontal="left" vertical="center" wrapText="1" shrinkToFit="1"/>
    </xf>
    <xf numFmtId="0" fontId="4" fillId="8" borderId="0" xfId="0" applyFont="1" applyFill="1" applyAlignment="1">
      <alignment horizontal="center" vertical="center"/>
    </xf>
    <xf numFmtId="0" fontId="0" fillId="8" borderId="0" xfId="0" applyFill="1" applyAlignment="1">
      <alignment horizontal="center"/>
    </xf>
    <xf numFmtId="0" fontId="11" fillId="8" borderId="1" xfId="0" applyFont="1" applyFill="1" applyBorder="1" applyAlignment="1" applyProtection="1">
      <alignment horizontal="left"/>
      <protection locked="0"/>
    </xf>
    <xf numFmtId="0" fontId="18" fillId="8" borderId="0" xfId="1" applyFont="1" applyFill="1" applyAlignment="1">
      <alignment horizontal="center" vertical="center" wrapText="1"/>
    </xf>
    <xf numFmtId="0" fontId="18" fillId="8" borderId="0" xfId="1" applyFont="1" applyFill="1" applyAlignment="1">
      <alignment horizontal="center" vertical="center"/>
    </xf>
    <xf numFmtId="0" fontId="20" fillId="8" borderId="0" xfId="1" applyFont="1" applyFill="1" applyAlignment="1">
      <alignment horizontal="center"/>
    </xf>
    <xf numFmtId="0" fontId="18" fillId="8" borderId="0" xfId="1" applyFont="1" applyFill="1" applyAlignment="1">
      <alignment horizontal="left"/>
    </xf>
    <xf numFmtId="0" fontId="30" fillId="0" borderId="0" xfId="1" applyFont="1" applyAlignment="1">
      <alignment horizontal="left" vertical="center" wrapText="1"/>
    </xf>
    <xf numFmtId="0" fontId="18" fillId="8" borderId="12" xfId="1" applyFont="1" applyFill="1" applyBorder="1" applyAlignment="1">
      <alignment horizontal="left"/>
    </xf>
    <xf numFmtId="0" fontId="18" fillId="8" borderId="14" xfId="1" applyFont="1" applyFill="1" applyBorder="1"/>
    <xf numFmtId="0" fontId="17" fillId="8" borderId="15" xfId="1" applyFill="1" applyBorder="1"/>
    <xf numFmtId="8" fontId="18" fillId="8" borderId="14" xfId="1" applyNumberFormat="1" applyFont="1" applyFill="1" applyBorder="1" applyAlignment="1">
      <alignment horizontal="left"/>
    </xf>
    <xf numFmtId="8" fontId="18" fillId="8" borderId="15" xfId="1" applyNumberFormat="1" applyFont="1" applyFill="1" applyBorder="1" applyAlignment="1">
      <alignment horizontal="left"/>
    </xf>
    <xf numFmtId="0" fontId="18" fillId="8" borderId="18" xfId="1" applyFont="1" applyFill="1" applyBorder="1" applyAlignment="1">
      <alignment horizontal="left"/>
    </xf>
    <xf numFmtId="165" fontId="18" fillId="8" borderId="18" xfId="1" applyNumberFormat="1" applyFont="1" applyFill="1" applyBorder="1" applyAlignment="1">
      <alignment horizontal="left" vertical="center"/>
    </xf>
    <xf numFmtId="165" fontId="18" fillId="8" borderId="19" xfId="1" applyNumberFormat="1" applyFont="1" applyFill="1" applyBorder="1" applyAlignment="1">
      <alignment horizontal="left" vertical="center"/>
    </xf>
    <xf numFmtId="165" fontId="18" fillId="8" borderId="20" xfId="1" applyNumberFormat="1" applyFont="1" applyFill="1" applyBorder="1" applyAlignment="1">
      <alignment horizontal="left" vertical="center"/>
    </xf>
    <xf numFmtId="0" fontId="18" fillId="8" borderId="2" xfId="1" applyFont="1" applyFill="1" applyBorder="1" applyAlignment="1">
      <alignment horizontal="left"/>
    </xf>
    <xf numFmtId="165" fontId="18" fillId="8" borderId="2" xfId="1" applyNumberFormat="1" applyFont="1" applyFill="1" applyBorder="1" applyAlignment="1">
      <alignment horizontal="left" vertical="center"/>
    </xf>
    <xf numFmtId="165" fontId="18" fillId="8" borderId="3" xfId="1" applyNumberFormat="1" applyFont="1" applyFill="1" applyBorder="1" applyAlignment="1">
      <alignment horizontal="left" vertical="center"/>
    </xf>
    <xf numFmtId="165" fontId="18" fillId="8" borderId="21" xfId="1" applyNumberFormat="1" applyFont="1" applyFill="1" applyBorder="1" applyAlignment="1">
      <alignment horizontal="left" vertical="center"/>
    </xf>
    <xf numFmtId="0" fontId="18" fillId="8" borderId="16" xfId="1" applyFont="1" applyFill="1" applyBorder="1" applyAlignment="1">
      <alignment horizontal="left" vertical="top" wrapText="1"/>
    </xf>
    <xf numFmtId="165" fontId="18" fillId="8" borderId="14" xfId="1" applyNumberFormat="1" applyFont="1" applyFill="1" applyBorder="1" applyAlignment="1" applyProtection="1">
      <alignment horizontal="left" vertical="center"/>
      <protection hidden="1"/>
    </xf>
    <xf numFmtId="165" fontId="18" fillId="8" borderId="15" xfId="1" applyNumberFormat="1" applyFont="1" applyFill="1" applyBorder="1" applyAlignment="1" applyProtection="1">
      <alignment horizontal="left" vertical="center"/>
      <protection hidden="1"/>
    </xf>
    <xf numFmtId="165" fontId="18" fillId="8" borderId="14" xfId="1" applyNumberFormat="1" applyFont="1" applyFill="1" applyBorder="1" applyAlignment="1">
      <alignment horizontal="left" vertical="center"/>
    </xf>
    <xf numFmtId="165" fontId="18" fillId="8" borderId="15" xfId="1" applyNumberFormat="1" applyFont="1" applyFill="1" applyBorder="1" applyAlignment="1">
      <alignment horizontal="left" vertical="center"/>
    </xf>
    <xf numFmtId="165" fontId="18" fillId="8" borderId="22" xfId="1" applyNumberFormat="1" applyFont="1" applyFill="1" applyBorder="1" applyAlignment="1">
      <alignment horizontal="left" vertical="center"/>
    </xf>
    <xf numFmtId="0" fontId="18" fillId="8" borderId="18" xfId="1" applyFont="1" applyFill="1" applyBorder="1" applyAlignment="1">
      <alignment horizontal="left" vertical="top"/>
    </xf>
    <xf numFmtId="165" fontId="18" fillId="8" borderId="23" xfId="1" applyNumberFormat="1" applyFont="1" applyFill="1" applyBorder="1" applyAlignment="1">
      <alignment horizontal="left" vertical="center"/>
    </xf>
    <xf numFmtId="0" fontId="18" fillId="8" borderId="1" xfId="1" applyFont="1" applyFill="1" applyBorder="1" applyAlignment="1">
      <alignment horizontal="left" vertical="top" wrapText="1"/>
    </xf>
    <xf numFmtId="0" fontId="18" fillId="8" borderId="2" xfId="1" applyFont="1" applyFill="1" applyBorder="1" applyAlignment="1">
      <alignment horizontal="left" vertical="top"/>
    </xf>
    <xf numFmtId="165" fontId="18" fillId="2" borderId="3" xfId="1" applyNumberFormat="1" applyFont="1" applyFill="1" applyBorder="1" applyAlignment="1" applyProtection="1">
      <alignment horizontal="left" vertical="center"/>
      <protection locked="0" hidden="1"/>
    </xf>
    <xf numFmtId="165" fontId="18" fillId="2" borderId="4" xfId="1" applyNumberFormat="1" applyFont="1" applyFill="1" applyBorder="1" applyAlignment="1" applyProtection="1">
      <alignment horizontal="left" vertical="center"/>
      <protection locked="0" hidden="1"/>
    </xf>
    <xf numFmtId="165" fontId="18" fillId="2" borderId="2" xfId="1" applyNumberFormat="1" applyFont="1" applyFill="1" applyBorder="1" applyAlignment="1" applyProtection="1">
      <alignment horizontal="left" vertical="center"/>
      <protection locked="0" hidden="1"/>
    </xf>
    <xf numFmtId="165" fontId="18" fillId="8" borderId="37" xfId="1" applyNumberFormat="1" applyFont="1" applyFill="1" applyBorder="1" applyAlignment="1">
      <alignment horizontal="left" vertical="center"/>
    </xf>
    <xf numFmtId="0" fontId="18" fillId="8" borderId="16" xfId="1" applyFont="1" applyFill="1" applyBorder="1" applyAlignment="1">
      <alignment horizontal="left" vertical="top"/>
    </xf>
    <xf numFmtId="165" fontId="18" fillId="8" borderId="16" xfId="1" applyNumberFormat="1" applyFont="1" applyFill="1" applyBorder="1" applyAlignment="1">
      <alignment horizontal="left" vertical="center"/>
    </xf>
    <xf numFmtId="165" fontId="18" fillId="8" borderId="38" xfId="1" applyNumberFormat="1" applyFont="1" applyFill="1" applyBorder="1" applyAlignment="1">
      <alignment horizontal="left" vertical="center"/>
    </xf>
    <xf numFmtId="0" fontId="18" fillId="8" borderId="24" xfId="1" applyFont="1" applyFill="1" applyBorder="1" applyAlignment="1">
      <alignment horizontal="left" vertical="top"/>
    </xf>
    <xf numFmtId="165" fontId="18" fillId="8" borderId="24" xfId="1" applyNumberFormat="1" applyFont="1" applyFill="1" applyBorder="1" applyAlignment="1">
      <alignment horizontal="left" vertical="center"/>
    </xf>
    <xf numFmtId="165" fontId="18" fillId="8" borderId="40" xfId="1" applyNumberFormat="1" applyFont="1" applyFill="1" applyBorder="1" applyAlignment="1">
      <alignment horizontal="left" vertical="center"/>
    </xf>
    <xf numFmtId="0" fontId="37" fillId="8" borderId="0" xfId="1" applyFont="1" applyFill="1" applyAlignment="1">
      <alignment horizontal="left" vertical="center" wrapText="1"/>
    </xf>
    <xf numFmtId="49" fontId="18" fillId="8" borderId="0" xfId="1" applyNumberFormat="1" applyFont="1" applyFill="1"/>
    <xf numFmtId="0" fontId="17" fillId="8" borderId="0" xfId="1" applyFill="1"/>
    <xf numFmtId="165" fontId="29" fillId="8" borderId="0" xfId="1" applyNumberFormat="1" applyFont="1" applyFill="1" applyAlignment="1" applyProtection="1">
      <alignment horizontal="center"/>
      <protection hidden="1"/>
    </xf>
    <xf numFmtId="0" fontId="29" fillId="8" borderId="0" xfId="1" applyFont="1" applyFill="1" applyAlignment="1" applyProtection="1">
      <alignment horizontal="center"/>
      <protection hidden="1"/>
    </xf>
    <xf numFmtId="0" fontId="18" fillId="8" borderId="0" xfId="1" applyFont="1" applyFill="1" applyAlignment="1">
      <alignment horizontal="left" vertical="top"/>
    </xf>
    <xf numFmtId="0" fontId="0" fillId="8" borderId="0" xfId="0" applyFill="1" applyAlignment="1">
      <alignment horizontal="left" vertical="top"/>
    </xf>
    <xf numFmtId="0" fontId="19" fillId="8" borderId="0" xfId="1" applyFont="1" applyFill="1" applyAlignment="1">
      <alignment horizontal="left" shrinkToFit="1"/>
    </xf>
    <xf numFmtId="0" fontId="17" fillId="8" borderId="0" xfId="1" applyFill="1" applyAlignment="1">
      <alignment horizontal="left"/>
    </xf>
    <xf numFmtId="0" fontId="18" fillId="8" borderId="0" xfId="1" applyFont="1" applyFill="1" applyAlignment="1">
      <alignment horizontal="left" shrinkToFit="1"/>
    </xf>
    <xf numFmtId="0" fontId="39" fillId="8" borderId="17" xfId="1" applyFont="1" applyFill="1" applyBorder="1" applyAlignment="1">
      <alignment horizontal="center"/>
    </xf>
    <xf numFmtId="0" fontId="24" fillId="8" borderId="0" xfId="1" applyFont="1" applyFill="1" applyAlignment="1">
      <alignment horizontal="center" vertical="center"/>
    </xf>
    <xf numFmtId="165" fontId="24" fillId="8" borderId="0" xfId="1" applyNumberFormat="1" applyFont="1" applyFill="1" applyAlignment="1">
      <alignment horizontal="center" vertical="center"/>
    </xf>
    <xf numFmtId="0" fontId="24" fillId="8" borderId="0" xfId="1" applyFont="1" applyFill="1" applyAlignment="1">
      <alignment horizontal="left" vertical="center"/>
    </xf>
    <xf numFmtId="0" fontId="24" fillId="8" borderId="0" xfId="1" applyFont="1" applyFill="1" applyAlignment="1">
      <alignment horizontal="left"/>
    </xf>
    <xf numFmtId="0" fontId="24" fillId="8" borderId="1" xfId="1" applyFont="1" applyFill="1" applyBorder="1" applyAlignment="1">
      <alignment horizontal="left"/>
    </xf>
    <xf numFmtId="0" fontId="24" fillId="8" borderId="0" xfId="1" applyFont="1" applyFill="1"/>
    <xf numFmtId="0" fontId="5" fillId="9" borderId="0" xfId="0" applyFont="1" applyFill="1" applyAlignment="1" applyProtection="1">
      <alignment vertical="center"/>
      <protection hidden="1"/>
    </xf>
    <xf numFmtId="0" fontId="15" fillId="9" borderId="0" xfId="0" applyFont="1" applyFill="1" applyAlignment="1" applyProtection="1">
      <alignment horizontal="center"/>
      <protection hidden="1"/>
    </xf>
    <xf numFmtId="0" fontId="15" fillId="9" borderId="0" xfId="0" applyFont="1" applyFill="1" applyAlignment="1">
      <alignment horizontal="center"/>
    </xf>
    <xf numFmtId="0" fontId="11" fillId="9" borderId="0" xfId="0" applyFont="1" applyFill="1" applyAlignment="1">
      <alignment horizontal="left"/>
    </xf>
    <xf numFmtId="0" fontId="11" fillId="9" borderId="1" xfId="0" applyFont="1" applyFill="1" applyBorder="1" applyAlignment="1">
      <alignment horizontal="left"/>
    </xf>
    <xf numFmtId="0" fontId="13" fillId="9" borderId="0" xfId="0" applyFont="1" applyFill="1" applyAlignment="1" applyProtection="1">
      <alignment horizontal="left" shrinkToFit="1"/>
      <protection hidden="1"/>
    </xf>
    <xf numFmtId="0" fontId="13" fillId="9" borderId="0" xfId="0" applyFont="1" applyFill="1" applyAlignment="1">
      <alignment horizontal="left" shrinkToFit="1"/>
    </xf>
    <xf numFmtId="0" fontId="0" fillId="9" borderId="0" xfId="0" applyFill="1" applyAlignment="1">
      <alignment horizontal="left" shrinkToFit="1"/>
    </xf>
    <xf numFmtId="0" fontId="11" fillId="9" borderId="1" xfId="0" applyFont="1" applyFill="1" applyBorder="1" applyAlignment="1">
      <alignment horizontal="left" shrinkToFit="1"/>
    </xf>
    <xf numFmtId="0" fontId="13" fillId="9" borderId="0" xfId="0" applyFont="1" applyFill="1" applyAlignment="1" applyProtection="1">
      <alignment shrinkToFit="1"/>
      <protection hidden="1"/>
    </xf>
    <xf numFmtId="0" fontId="13" fillId="9" borderId="0" xfId="0" applyFont="1" applyFill="1" applyAlignment="1">
      <alignment shrinkToFit="1"/>
    </xf>
    <xf numFmtId="0" fontId="0" fillId="9" borderId="0" xfId="0" applyFill="1" applyAlignment="1">
      <alignment shrinkToFit="1"/>
    </xf>
    <xf numFmtId="0" fontId="6" fillId="9" borderId="1" xfId="0" applyFont="1" applyFill="1" applyBorder="1" applyAlignment="1" applyProtection="1">
      <alignment vertical="center"/>
      <protection hidden="1"/>
    </xf>
    <xf numFmtId="0" fontId="7" fillId="9" borderId="8" xfId="0" applyFont="1" applyFill="1" applyBorder="1" applyAlignment="1" applyProtection="1">
      <alignment horizontal="center" vertical="center"/>
      <protection hidden="1"/>
    </xf>
    <xf numFmtId="0" fontId="7" fillId="9" borderId="17" xfId="0" applyFont="1" applyFill="1" applyBorder="1" applyAlignment="1" applyProtection="1">
      <alignment horizontal="center" vertical="center"/>
      <protection hidden="1"/>
    </xf>
    <xf numFmtId="0" fontId="0" fillId="9" borderId="17" xfId="0" applyFill="1" applyBorder="1" applyAlignment="1">
      <alignment horizontal="center" vertical="center"/>
    </xf>
    <xf numFmtId="0" fontId="0" fillId="9" borderId="9" xfId="0" applyFill="1" applyBorder="1" applyAlignment="1">
      <alignment horizontal="center" vertical="center"/>
    </xf>
    <xf numFmtId="0" fontId="7" fillId="9" borderId="10" xfId="0" applyFont="1" applyFill="1" applyBorder="1" applyAlignment="1" applyProtection="1">
      <alignment horizontal="center" vertical="center"/>
      <protection hidden="1"/>
    </xf>
    <xf numFmtId="0" fontId="7" fillId="9" borderId="1" xfId="0" applyFont="1" applyFill="1" applyBorder="1" applyAlignment="1" applyProtection="1">
      <alignment horizontal="center" vertical="center"/>
      <protection hidden="1"/>
    </xf>
    <xf numFmtId="0" fontId="0" fillId="9" borderId="1" xfId="0" applyFill="1" applyBorder="1" applyAlignment="1">
      <alignment horizontal="center" vertical="center"/>
    </xf>
    <xf numFmtId="0" fontId="0" fillId="9" borderId="11" xfId="0" applyFill="1" applyBorder="1" applyAlignment="1">
      <alignment horizontal="center" vertical="center"/>
    </xf>
    <xf numFmtId="0" fontId="7" fillId="9" borderId="12" xfId="0" applyFont="1" applyFill="1" applyBorder="1" applyAlignment="1" applyProtection="1">
      <alignment horizontal="center" vertical="center" wrapText="1"/>
      <protection hidden="1"/>
    </xf>
    <xf numFmtId="0" fontId="7" fillId="9" borderId="13" xfId="0" applyFont="1" applyFill="1" applyBorder="1" applyAlignment="1" applyProtection="1">
      <alignment horizontal="center" vertical="center" wrapText="1"/>
      <protection hidden="1"/>
    </xf>
    <xf numFmtId="0" fontId="7" fillId="9" borderId="12" xfId="0" applyFont="1" applyFill="1" applyBorder="1" applyAlignment="1" applyProtection="1">
      <alignment horizontal="center" vertical="center" shrinkToFit="1"/>
      <protection hidden="1"/>
    </xf>
    <xf numFmtId="0" fontId="7" fillId="9" borderId="13" xfId="0" applyFont="1" applyFill="1" applyBorder="1" applyAlignment="1" applyProtection="1">
      <alignment horizontal="center" vertical="center" shrinkToFit="1"/>
      <protection hidden="1"/>
    </xf>
    <xf numFmtId="0" fontId="10" fillId="9" borderId="12" xfId="0" applyFont="1" applyFill="1" applyBorder="1" applyAlignment="1" applyProtection="1">
      <alignment horizontal="center" vertical="center" wrapText="1"/>
      <protection hidden="1"/>
    </xf>
    <xf numFmtId="0" fontId="10" fillId="9" borderId="13" xfId="0" applyFont="1" applyFill="1" applyBorder="1" applyAlignment="1" applyProtection="1">
      <alignment horizontal="center" vertical="center" wrapText="1"/>
      <protection hidden="1"/>
    </xf>
    <xf numFmtId="0" fontId="7" fillId="9" borderId="12" xfId="0" applyFont="1" applyFill="1" applyBorder="1" applyAlignment="1" applyProtection="1">
      <alignment horizontal="center" vertical="center"/>
      <protection hidden="1"/>
    </xf>
    <xf numFmtId="0" fontId="7" fillId="9" borderId="13" xfId="0" applyFont="1" applyFill="1" applyBorder="1" applyAlignment="1" applyProtection="1">
      <alignment horizontal="center" vertical="center"/>
      <protection hidden="1"/>
    </xf>
    <xf numFmtId="0" fontId="19" fillId="9" borderId="8" xfId="0" applyFont="1" applyFill="1" applyBorder="1" applyAlignment="1" applyProtection="1">
      <alignment horizontal="center" vertical="center" shrinkToFit="1"/>
      <protection locked="0" hidden="1"/>
    </xf>
    <xf numFmtId="0" fontId="19" fillId="9" borderId="17" xfId="0" applyFont="1" applyFill="1" applyBorder="1" applyAlignment="1" applyProtection="1">
      <alignment horizontal="center" vertical="center" shrinkToFit="1"/>
      <protection locked="0" hidden="1"/>
    </xf>
    <xf numFmtId="0" fontId="19" fillId="9" borderId="9" xfId="0" applyFont="1" applyFill="1" applyBorder="1" applyAlignment="1" applyProtection="1">
      <alignment horizontal="center" vertical="center" shrinkToFit="1"/>
      <protection locked="0" hidden="1"/>
    </xf>
    <xf numFmtId="0" fontId="19" fillId="9" borderId="2" xfId="0" applyFont="1" applyFill="1" applyBorder="1" applyAlignment="1" applyProtection="1">
      <alignment horizontal="right" vertical="center" shrinkToFit="1"/>
      <protection hidden="1"/>
    </xf>
    <xf numFmtId="2" fontId="19" fillId="9" borderId="3" xfId="0" applyNumberFormat="1" applyFont="1" applyFill="1" applyBorder="1" applyAlignment="1" applyProtection="1">
      <alignment horizontal="center" vertical="center" shrinkToFit="1"/>
      <protection hidden="1"/>
    </xf>
    <xf numFmtId="2" fontId="19" fillId="9" borderId="4" xfId="0" applyNumberFormat="1" applyFont="1" applyFill="1" applyBorder="1" applyAlignment="1" applyProtection="1">
      <alignment horizontal="center" vertical="center" shrinkToFit="1"/>
      <protection hidden="1"/>
    </xf>
    <xf numFmtId="0" fontId="36" fillId="9" borderId="0" xfId="0" applyFont="1" applyFill="1" applyAlignment="1" applyProtection="1">
      <alignment vertical="center"/>
      <protection hidden="1"/>
    </xf>
    <xf numFmtId="0" fontId="34" fillId="9" borderId="0" xfId="0" applyFont="1" applyFill="1" applyAlignment="1" applyProtection="1">
      <alignment horizontal="right" vertical="center"/>
      <protection hidden="1"/>
    </xf>
    <xf numFmtId="0" fontId="32" fillId="9" borderId="1" xfId="0" applyFont="1" applyFill="1" applyBorder="1" applyAlignment="1" applyProtection="1">
      <alignment horizontal="left" vertical="center" shrinkToFit="1"/>
      <protection hidden="1"/>
    </xf>
    <xf numFmtId="0" fontId="33" fillId="9" borderId="1" xfId="0" applyFont="1" applyFill="1" applyBorder="1" applyAlignment="1">
      <alignment horizontal="left" shrinkToFit="1"/>
    </xf>
    <xf numFmtId="14" fontId="32" fillId="9" borderId="1" xfId="0" applyNumberFormat="1" applyFont="1" applyFill="1" applyBorder="1" applyAlignment="1" applyProtection="1">
      <alignment horizontal="left" vertical="center" shrinkToFit="1"/>
      <protection locked="0" hidden="1"/>
    </xf>
    <xf numFmtId="14" fontId="33" fillId="9" borderId="1" xfId="0" applyNumberFormat="1" applyFont="1" applyFill="1" applyBorder="1" applyAlignment="1" applyProtection="1">
      <alignment horizontal="left" shrinkToFit="1"/>
      <protection locked="0"/>
    </xf>
    <xf numFmtId="0" fontId="32" fillId="9" borderId="32" xfId="0" applyFont="1" applyFill="1" applyBorder="1" applyAlignment="1" applyProtection="1">
      <alignment horizontal="left" vertical="top" wrapText="1"/>
      <protection locked="0" hidden="1"/>
    </xf>
    <xf numFmtId="0" fontId="32" fillId="9" borderId="5" xfId="0" applyFont="1" applyFill="1" applyBorder="1" applyAlignment="1" applyProtection="1">
      <alignment horizontal="left" vertical="top" wrapText="1"/>
      <protection locked="0" hidden="1"/>
    </xf>
    <xf numFmtId="0" fontId="32" fillId="9" borderId="33" xfId="0" applyFont="1" applyFill="1" applyBorder="1" applyAlignment="1" applyProtection="1">
      <alignment horizontal="left" vertical="top" wrapText="1"/>
      <protection locked="0" hidden="1"/>
    </xf>
    <xf numFmtId="0" fontId="32" fillId="9" borderId="26" xfId="0" applyFont="1" applyFill="1" applyBorder="1" applyAlignment="1" applyProtection="1">
      <alignment horizontal="left" vertical="top" wrapText="1"/>
      <protection locked="0" hidden="1"/>
    </xf>
    <xf numFmtId="0" fontId="32" fillId="9" borderId="0" xfId="0" applyFont="1" applyFill="1" applyAlignment="1" applyProtection="1">
      <alignment horizontal="left" vertical="top" wrapText="1"/>
      <protection locked="0" hidden="1"/>
    </xf>
    <xf numFmtId="0" fontId="32" fillId="9" borderId="27" xfId="0" applyFont="1" applyFill="1" applyBorder="1" applyAlignment="1" applyProtection="1">
      <alignment horizontal="left" vertical="top" wrapText="1"/>
      <protection locked="0" hidden="1"/>
    </xf>
    <xf numFmtId="0" fontId="32" fillId="9" borderId="28" xfId="0" applyFont="1" applyFill="1" applyBorder="1" applyAlignment="1" applyProtection="1">
      <alignment horizontal="left" vertical="top" wrapText="1"/>
      <protection locked="0" hidden="1"/>
    </xf>
    <xf numFmtId="0" fontId="32" fillId="9" borderId="6" xfId="0" applyFont="1" applyFill="1" applyBorder="1" applyAlignment="1" applyProtection="1">
      <alignment horizontal="left" vertical="top" wrapText="1"/>
      <protection locked="0" hidden="1"/>
    </xf>
    <xf numFmtId="0" fontId="32" fillId="9" borderId="29" xfId="0" applyFont="1" applyFill="1" applyBorder="1" applyAlignment="1" applyProtection="1">
      <alignment horizontal="left" vertical="top" wrapText="1"/>
      <protection locked="0" hidden="1"/>
    </xf>
    <xf numFmtId="0" fontId="18" fillId="9" borderId="5" xfId="0" applyFont="1" applyFill="1" applyBorder="1" applyAlignment="1" applyProtection="1">
      <alignment horizontal="left" vertical="center" wrapText="1"/>
      <protection hidden="1"/>
    </xf>
    <xf numFmtId="0" fontId="18" fillId="9" borderId="0" xfId="0" applyFont="1" applyFill="1" applyAlignment="1" applyProtection="1">
      <alignment horizontal="left" vertical="center" wrapText="1"/>
      <protection hidden="1"/>
    </xf>
    <xf numFmtId="0" fontId="35" fillId="9" borderId="0" xfId="0" applyFont="1" applyFill="1" applyAlignment="1" applyProtection="1">
      <alignment horizontal="center" vertical="top" shrinkToFit="1"/>
      <protection hidden="1"/>
    </xf>
    <xf numFmtId="0" fontId="34" fillId="9" borderId="0" xfId="0" applyFont="1" applyFill="1" applyAlignment="1" applyProtection="1">
      <alignment horizontal="right" vertical="center" shrinkToFit="1"/>
      <protection hidden="1"/>
    </xf>
    <xf numFmtId="0" fontId="32" fillId="9" borderId="1" xfId="0" applyFont="1" applyFill="1" applyBorder="1" applyAlignment="1" applyProtection="1">
      <alignment horizontal="left" vertical="center" shrinkToFit="1"/>
      <protection locked="0" hidden="1"/>
    </xf>
    <xf numFmtId="0" fontId="33" fillId="9" borderId="1" xfId="0" applyFont="1" applyFill="1" applyBorder="1" applyAlignment="1" applyProtection="1">
      <alignment horizontal="left" vertical="center" shrinkToFit="1"/>
      <protection locked="0"/>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1" fillId="9" borderId="0" xfId="0" applyFont="1" applyFill="1" applyAlignment="1">
      <alignment horizontal="center" vertical="center"/>
    </xf>
    <xf numFmtId="0" fontId="0" fillId="9" borderId="0" xfId="0" applyFill="1"/>
    <xf numFmtId="0" fontId="2" fillId="9" borderId="0" xfId="0" applyFont="1" applyFill="1" applyAlignment="1">
      <alignment horizontal="center" vertical="center"/>
    </xf>
    <xf numFmtId="0" fontId="5" fillId="9" borderId="1" xfId="0" applyFont="1" applyFill="1" applyBorder="1" applyAlignment="1">
      <alignment horizontal="left" shrinkToFit="1"/>
    </xf>
    <xf numFmtId="0" fontId="5" fillId="9" borderId="0" xfId="0" applyFont="1" applyFill="1" applyAlignment="1">
      <alignment vertical="center"/>
    </xf>
    <xf numFmtId="0" fontId="6" fillId="9" borderId="0" xfId="0" applyFont="1" applyFill="1" applyAlignment="1">
      <alignment vertical="center"/>
    </xf>
    <xf numFmtId="0" fontId="14" fillId="9" borderId="0" xfId="0" applyFont="1" applyFill="1"/>
    <xf numFmtId="0" fontId="7" fillId="9" borderId="2" xfId="0" applyFont="1" applyFill="1" applyBorder="1" applyAlignment="1">
      <alignment horizontal="right" vertical="center" shrinkToFit="1"/>
    </xf>
    <xf numFmtId="2" fontId="7" fillId="9" borderId="2" xfId="0" applyNumberFormat="1" applyFont="1" applyFill="1" applyBorder="1" applyAlignment="1">
      <alignment vertical="center" shrinkToFit="1"/>
    </xf>
    <xf numFmtId="0" fontId="7" fillId="9" borderId="2" xfId="0" applyFont="1" applyFill="1" applyBorder="1" applyAlignment="1">
      <alignment vertical="center" shrinkToFit="1"/>
    </xf>
    <xf numFmtId="0" fontId="7" fillId="9" borderId="2" xfId="0" applyFont="1" applyFill="1" applyBorder="1" applyAlignment="1">
      <alignment horizontal="center" vertical="center" shrinkToFit="1"/>
    </xf>
    <xf numFmtId="0" fontId="4" fillId="9" borderId="17" xfId="0" applyFont="1" applyFill="1" applyBorder="1" applyAlignment="1">
      <alignment horizontal="center" vertical="center"/>
    </xf>
    <xf numFmtId="0" fontId="4" fillId="9" borderId="1" xfId="0" applyFont="1" applyFill="1" applyBorder="1" applyAlignment="1">
      <alignment horizontal="center" vertical="center"/>
    </xf>
    <xf numFmtId="0" fontId="8" fillId="9" borderId="0" xfId="0" applyFont="1" applyFill="1" applyAlignment="1">
      <alignment vertical="center" shrinkToFit="1"/>
    </xf>
    <xf numFmtId="0" fontId="11" fillId="9" borderId="0" xfId="0" applyFont="1" applyFill="1" applyAlignment="1">
      <alignment horizontal="left" vertical="center" wrapText="1" shrinkToFit="1"/>
    </xf>
    <xf numFmtId="0" fontId="8" fillId="9" borderId="0" xfId="0" applyFont="1" applyFill="1" applyAlignment="1">
      <alignment horizontal="left" vertical="center" wrapText="1" shrinkToFit="1"/>
    </xf>
    <xf numFmtId="0" fontId="4" fillId="9" borderId="0" xfId="0" applyFont="1" applyFill="1" applyAlignment="1">
      <alignment horizontal="center" vertical="center"/>
    </xf>
    <xf numFmtId="0" fontId="0" fillId="9" borderId="0" xfId="0" applyFill="1" applyAlignment="1">
      <alignment horizontal="center"/>
    </xf>
    <xf numFmtId="0" fontId="11" fillId="9" borderId="1" xfId="0" applyFont="1" applyFill="1" applyBorder="1" applyAlignment="1" applyProtection="1">
      <alignment horizontal="left"/>
      <protection locked="0"/>
    </xf>
    <xf numFmtId="0" fontId="18" fillId="9" borderId="0" xfId="1" applyFont="1" applyFill="1" applyAlignment="1">
      <alignment horizontal="center" vertical="center" wrapText="1"/>
    </xf>
    <xf numFmtId="0" fontId="18" fillId="9" borderId="0" xfId="1" applyFont="1" applyFill="1" applyAlignment="1">
      <alignment horizontal="center" vertical="center"/>
    </xf>
    <xf numFmtId="0" fontId="20" fillId="9" borderId="0" xfId="1" applyFont="1" applyFill="1" applyAlignment="1">
      <alignment horizontal="center"/>
    </xf>
    <xf numFmtId="0" fontId="18" fillId="9" borderId="0" xfId="1" applyFont="1" applyFill="1" applyAlignment="1">
      <alignment horizontal="left"/>
    </xf>
    <xf numFmtId="0" fontId="18" fillId="9" borderId="12" xfId="1" applyFont="1" applyFill="1" applyBorder="1" applyAlignment="1">
      <alignment horizontal="left"/>
    </xf>
    <xf numFmtId="0" fontId="18" fillId="9" borderId="14" xfId="1" applyFont="1" applyFill="1" applyBorder="1"/>
    <xf numFmtId="0" fontId="17" fillId="9" borderId="15" xfId="1" applyFill="1" applyBorder="1"/>
    <xf numFmtId="8" fontId="18" fillId="9" borderId="14" xfId="1" applyNumberFormat="1" applyFont="1" applyFill="1" applyBorder="1" applyAlignment="1">
      <alignment horizontal="left"/>
    </xf>
    <xf numFmtId="8" fontId="18" fillId="9" borderId="15" xfId="1" applyNumberFormat="1" applyFont="1" applyFill="1" applyBorder="1" applyAlignment="1">
      <alignment horizontal="left"/>
    </xf>
    <xf numFmtId="0" fontId="18" fillId="9" borderId="18" xfId="1" applyFont="1" applyFill="1" applyBorder="1" applyAlignment="1">
      <alignment horizontal="left"/>
    </xf>
    <xf numFmtId="165" fontId="18" fillId="9" borderId="18" xfId="1" applyNumberFormat="1" applyFont="1" applyFill="1" applyBorder="1" applyAlignment="1">
      <alignment horizontal="left" vertical="center"/>
    </xf>
    <xf numFmtId="165" fontId="18" fillId="9" borderId="19" xfId="1" applyNumberFormat="1" applyFont="1" applyFill="1" applyBorder="1" applyAlignment="1">
      <alignment horizontal="left" vertical="center"/>
    </xf>
    <xf numFmtId="165" fontId="18" fillId="9" borderId="20" xfId="1" applyNumberFormat="1" applyFont="1" applyFill="1" applyBorder="1" applyAlignment="1">
      <alignment horizontal="left" vertical="center"/>
    </xf>
    <xf numFmtId="0" fontId="18" fillId="9" borderId="2" xfId="1" applyFont="1" applyFill="1" applyBorder="1" applyAlignment="1">
      <alignment horizontal="left"/>
    </xf>
    <xf numFmtId="165" fontId="18" fillId="9" borderId="2" xfId="1" applyNumberFormat="1" applyFont="1" applyFill="1" applyBorder="1" applyAlignment="1">
      <alignment horizontal="left" vertical="center"/>
    </xf>
    <xf numFmtId="165" fontId="18" fillId="9" borderId="3" xfId="1" applyNumberFormat="1" applyFont="1" applyFill="1" applyBorder="1" applyAlignment="1">
      <alignment horizontal="left" vertical="center"/>
    </xf>
    <xf numFmtId="165" fontId="18" fillId="9" borderId="21" xfId="1" applyNumberFormat="1" applyFont="1" applyFill="1" applyBorder="1" applyAlignment="1">
      <alignment horizontal="left" vertical="center"/>
    </xf>
    <xf numFmtId="0" fontId="18" fillId="9" borderId="16" xfId="1" applyFont="1" applyFill="1" applyBorder="1" applyAlignment="1">
      <alignment horizontal="left" vertical="top" wrapText="1"/>
    </xf>
    <xf numFmtId="165" fontId="18" fillId="9" borderId="14" xfId="1" applyNumberFormat="1" applyFont="1" applyFill="1" applyBorder="1" applyAlignment="1" applyProtection="1">
      <alignment horizontal="left" vertical="center"/>
      <protection hidden="1"/>
    </xf>
    <xf numFmtId="165" fontId="18" fillId="9" borderId="15" xfId="1" applyNumberFormat="1" applyFont="1" applyFill="1" applyBorder="1" applyAlignment="1" applyProtection="1">
      <alignment horizontal="left" vertical="center"/>
      <protection hidden="1"/>
    </xf>
    <xf numFmtId="165" fontId="18" fillId="9" borderId="14" xfId="1" applyNumberFormat="1" applyFont="1" applyFill="1" applyBorder="1" applyAlignment="1">
      <alignment horizontal="left" vertical="center"/>
    </xf>
    <xf numFmtId="165" fontId="18" fillId="9" borderId="15" xfId="1" applyNumberFormat="1" applyFont="1" applyFill="1" applyBorder="1" applyAlignment="1">
      <alignment horizontal="left" vertical="center"/>
    </xf>
    <xf numFmtId="165" fontId="18" fillId="9" borderId="22" xfId="1" applyNumberFormat="1" applyFont="1" applyFill="1" applyBorder="1" applyAlignment="1">
      <alignment horizontal="left" vertical="center"/>
    </xf>
    <xf numFmtId="0" fontId="18" fillId="9" borderId="18" xfId="1" applyFont="1" applyFill="1" applyBorder="1" applyAlignment="1">
      <alignment horizontal="left" vertical="top"/>
    </xf>
    <xf numFmtId="165" fontId="18" fillId="9" borderId="23" xfId="1" applyNumberFormat="1" applyFont="1" applyFill="1" applyBorder="1" applyAlignment="1">
      <alignment horizontal="left" vertical="center"/>
    </xf>
    <xf numFmtId="0" fontId="18" fillId="9" borderId="1" xfId="1" applyFont="1" applyFill="1" applyBorder="1" applyAlignment="1">
      <alignment horizontal="left" vertical="top" wrapText="1"/>
    </xf>
    <xf numFmtId="0" fontId="18" fillId="9" borderId="2" xfId="1" applyFont="1" applyFill="1" applyBorder="1" applyAlignment="1">
      <alignment horizontal="left" vertical="top"/>
    </xf>
    <xf numFmtId="165" fontId="18" fillId="9" borderId="37" xfId="1" applyNumberFormat="1" applyFont="1" applyFill="1" applyBorder="1" applyAlignment="1">
      <alignment horizontal="left" vertical="center"/>
    </xf>
    <xf numFmtId="0" fontId="18" fillId="9" borderId="16" xfId="1" applyFont="1" applyFill="1" applyBorder="1" applyAlignment="1">
      <alignment horizontal="left" vertical="top"/>
    </xf>
    <xf numFmtId="165" fontId="18" fillId="9" borderId="16" xfId="1" applyNumberFormat="1" applyFont="1" applyFill="1" applyBorder="1" applyAlignment="1">
      <alignment horizontal="left" vertical="center"/>
    </xf>
    <xf numFmtId="165" fontId="18" fillId="9" borderId="38" xfId="1" applyNumberFormat="1" applyFont="1" applyFill="1" applyBorder="1" applyAlignment="1">
      <alignment horizontal="left" vertical="center"/>
    </xf>
    <xf numFmtId="0" fontId="18" fillId="9" borderId="24" xfId="1" applyFont="1" applyFill="1" applyBorder="1" applyAlignment="1">
      <alignment horizontal="left" vertical="top"/>
    </xf>
    <xf numFmtId="165" fontId="18" fillId="9" borderId="24" xfId="1" applyNumberFormat="1" applyFont="1" applyFill="1" applyBorder="1" applyAlignment="1">
      <alignment horizontal="left" vertical="center"/>
    </xf>
    <xf numFmtId="165" fontId="18" fillId="9" borderId="40" xfId="1" applyNumberFormat="1" applyFont="1" applyFill="1" applyBorder="1" applyAlignment="1">
      <alignment horizontal="left" vertical="center"/>
    </xf>
    <xf numFmtId="0" fontId="37" fillId="9" borderId="0" xfId="1" applyFont="1" applyFill="1" applyAlignment="1">
      <alignment horizontal="left" vertical="center" wrapText="1"/>
    </xf>
    <xf numFmtId="49" fontId="18" fillId="9" borderId="0" xfId="1" applyNumberFormat="1" applyFont="1" applyFill="1"/>
    <xf numFmtId="0" fontId="17" fillId="9" borderId="0" xfId="1" applyFill="1"/>
    <xf numFmtId="165" fontId="29" fillId="9" borderId="0" xfId="1" applyNumberFormat="1" applyFont="1" applyFill="1" applyAlignment="1" applyProtection="1">
      <alignment horizontal="center"/>
      <protection hidden="1"/>
    </xf>
    <xf numFmtId="0" fontId="29" fillId="9" borderId="0" xfId="1" applyFont="1" applyFill="1" applyAlignment="1" applyProtection="1">
      <alignment horizontal="center"/>
      <protection hidden="1"/>
    </xf>
    <xf numFmtId="0" fontId="18" fillId="9" borderId="0" xfId="1" applyFont="1" applyFill="1" applyAlignment="1">
      <alignment horizontal="left" vertical="top"/>
    </xf>
    <xf numFmtId="0" fontId="0" fillId="9" borderId="0" xfId="0" applyFill="1" applyAlignment="1">
      <alignment horizontal="left" vertical="top"/>
    </xf>
    <xf numFmtId="0" fontId="19" fillId="9" borderId="0" xfId="1" applyFont="1" applyFill="1" applyAlignment="1">
      <alignment horizontal="left" shrinkToFit="1"/>
    </xf>
    <xf numFmtId="0" fontId="17" fillId="9" borderId="0" xfId="1" applyFill="1" applyAlignment="1">
      <alignment horizontal="left"/>
    </xf>
    <xf numFmtId="0" fontId="18" fillId="9" borderId="0" xfId="1" applyFont="1" applyFill="1" applyAlignment="1">
      <alignment horizontal="left" shrinkToFit="1"/>
    </xf>
    <xf numFmtId="0" fontId="39" fillId="9" borderId="17" xfId="1" applyFont="1" applyFill="1" applyBorder="1" applyAlignment="1">
      <alignment horizontal="center"/>
    </xf>
    <xf numFmtId="0" fontId="24" fillId="9" borderId="0" xfId="1" applyFont="1" applyFill="1" applyAlignment="1">
      <alignment horizontal="center" vertical="center"/>
    </xf>
    <xf numFmtId="165" fontId="24" fillId="9" borderId="0" xfId="1" applyNumberFormat="1" applyFont="1" applyFill="1" applyAlignment="1">
      <alignment horizontal="center" vertical="center"/>
    </xf>
    <xf numFmtId="0" fontId="24" fillId="9" borderId="0" xfId="1" applyFont="1" applyFill="1" applyAlignment="1">
      <alignment horizontal="left" vertical="center"/>
    </xf>
    <xf numFmtId="0" fontId="24" fillId="9" borderId="0" xfId="1" applyFont="1" applyFill="1" applyAlignment="1">
      <alignment horizontal="left"/>
    </xf>
    <xf numFmtId="0" fontId="24" fillId="9" borderId="1" xfId="1" applyFont="1" applyFill="1" applyBorder="1" applyAlignment="1">
      <alignment horizontal="left"/>
    </xf>
    <xf numFmtId="0" fontId="24" fillId="9" borderId="0" xfId="1" applyFont="1" applyFill="1"/>
    <xf numFmtId="0" fontId="5" fillId="10" borderId="0" xfId="0" applyFont="1" applyFill="1" applyAlignment="1" applyProtection="1">
      <alignment vertical="center"/>
      <protection hidden="1"/>
    </xf>
    <xf numFmtId="0" fontId="15" fillId="10" borderId="0" xfId="0" applyFont="1" applyFill="1" applyAlignment="1" applyProtection="1">
      <alignment horizontal="center"/>
      <protection hidden="1"/>
    </xf>
    <xf numFmtId="0" fontId="15" fillId="10" borderId="0" xfId="0" applyFont="1" applyFill="1" applyAlignment="1">
      <alignment horizontal="center"/>
    </xf>
    <xf numFmtId="0" fontId="11" fillId="10" borderId="0" xfId="0" applyFont="1" applyFill="1" applyAlignment="1">
      <alignment horizontal="left"/>
    </xf>
    <xf numFmtId="0" fontId="11" fillId="10" borderId="1" xfId="0" applyFont="1" applyFill="1" applyBorder="1" applyAlignment="1">
      <alignment horizontal="left"/>
    </xf>
    <xf numFmtId="0" fontId="13" fillId="10" borderId="0" xfId="0" applyFont="1" applyFill="1" applyAlignment="1" applyProtection="1">
      <alignment horizontal="left" shrinkToFit="1"/>
      <protection hidden="1"/>
    </xf>
    <xf numFmtId="0" fontId="13" fillId="10" borderId="0" xfId="0" applyFont="1" applyFill="1" applyAlignment="1">
      <alignment horizontal="left" shrinkToFit="1"/>
    </xf>
    <xf numFmtId="0" fontId="0" fillId="10" borderId="0" xfId="0" applyFill="1" applyAlignment="1">
      <alignment horizontal="left" shrinkToFit="1"/>
    </xf>
    <xf numFmtId="0" fontId="11" fillId="10" borderId="1" xfId="0" applyFont="1" applyFill="1" applyBorder="1" applyAlignment="1">
      <alignment horizontal="left" shrinkToFit="1"/>
    </xf>
    <xf numFmtId="0" fontId="13" fillId="10" borderId="0" xfId="0" applyFont="1" applyFill="1" applyAlignment="1" applyProtection="1">
      <alignment shrinkToFit="1"/>
      <protection hidden="1"/>
    </xf>
    <xf numFmtId="0" fontId="13" fillId="10" borderId="0" xfId="0" applyFont="1" applyFill="1" applyAlignment="1">
      <alignment shrinkToFit="1"/>
    </xf>
    <xf numFmtId="0" fontId="0" fillId="10" borderId="0" xfId="0" applyFill="1" applyAlignment="1">
      <alignment shrinkToFit="1"/>
    </xf>
    <xf numFmtId="0" fontId="6" fillId="10" borderId="1" xfId="0" applyFont="1" applyFill="1" applyBorder="1" applyAlignment="1" applyProtection="1">
      <alignment vertical="center"/>
      <protection hidden="1"/>
    </xf>
    <xf numFmtId="0" fontId="7" fillId="10" borderId="8" xfId="0" applyFont="1" applyFill="1" applyBorder="1" applyAlignment="1" applyProtection="1">
      <alignment horizontal="center" vertical="center"/>
      <protection hidden="1"/>
    </xf>
    <xf numFmtId="0" fontId="7" fillId="10" borderId="17" xfId="0" applyFont="1" applyFill="1" applyBorder="1" applyAlignment="1" applyProtection="1">
      <alignment horizontal="center" vertical="center"/>
      <protection hidden="1"/>
    </xf>
    <xf numFmtId="0" fontId="0" fillId="10" borderId="17" xfId="0" applyFill="1" applyBorder="1" applyAlignment="1">
      <alignment horizontal="center" vertical="center"/>
    </xf>
    <xf numFmtId="0" fontId="0" fillId="10" borderId="9" xfId="0" applyFill="1" applyBorder="1" applyAlignment="1">
      <alignment horizontal="center" vertical="center"/>
    </xf>
    <xf numFmtId="0" fontId="7" fillId="10" borderId="10" xfId="0" applyFont="1" applyFill="1" applyBorder="1" applyAlignment="1" applyProtection="1">
      <alignment horizontal="center" vertical="center"/>
      <protection hidden="1"/>
    </xf>
    <xf numFmtId="0" fontId="7" fillId="10" borderId="1" xfId="0" applyFont="1" applyFill="1" applyBorder="1" applyAlignment="1" applyProtection="1">
      <alignment horizontal="center" vertical="center"/>
      <protection hidden="1"/>
    </xf>
    <xf numFmtId="0" fontId="0" fillId="10" borderId="1" xfId="0" applyFill="1" applyBorder="1" applyAlignment="1">
      <alignment horizontal="center" vertical="center"/>
    </xf>
    <xf numFmtId="0" fontId="0" fillId="10" borderId="11" xfId="0" applyFill="1" applyBorder="1" applyAlignment="1">
      <alignment horizontal="center" vertical="center"/>
    </xf>
    <xf numFmtId="0" fontId="7" fillId="10" borderId="12" xfId="0" applyFont="1" applyFill="1" applyBorder="1" applyAlignment="1" applyProtection="1">
      <alignment horizontal="center" vertical="center" wrapText="1"/>
      <protection hidden="1"/>
    </xf>
    <xf numFmtId="0" fontId="7" fillId="10" borderId="13" xfId="0" applyFont="1" applyFill="1" applyBorder="1" applyAlignment="1" applyProtection="1">
      <alignment horizontal="center" vertical="center" wrapText="1"/>
      <protection hidden="1"/>
    </xf>
    <xf numFmtId="0" fontId="7" fillId="10" borderId="12" xfId="0" applyFont="1" applyFill="1" applyBorder="1" applyAlignment="1" applyProtection="1">
      <alignment horizontal="center" vertical="center" shrinkToFit="1"/>
      <protection hidden="1"/>
    </xf>
    <xf numFmtId="0" fontId="7" fillId="10" borderId="13" xfId="0" applyFont="1" applyFill="1" applyBorder="1" applyAlignment="1" applyProtection="1">
      <alignment horizontal="center" vertical="center" shrinkToFit="1"/>
      <protection hidden="1"/>
    </xf>
    <xf numFmtId="0" fontId="10" fillId="10" borderId="12" xfId="0" applyFont="1" applyFill="1" applyBorder="1" applyAlignment="1" applyProtection="1">
      <alignment horizontal="center" vertical="center" wrapText="1"/>
      <protection hidden="1"/>
    </xf>
    <xf numFmtId="0" fontId="10" fillId="10" borderId="13" xfId="0" applyFont="1" applyFill="1" applyBorder="1" applyAlignment="1" applyProtection="1">
      <alignment horizontal="center" vertical="center" wrapText="1"/>
      <protection hidden="1"/>
    </xf>
    <xf numFmtId="0" fontId="7" fillId="10" borderId="12" xfId="0" applyFont="1" applyFill="1" applyBorder="1" applyAlignment="1" applyProtection="1">
      <alignment horizontal="center" vertical="center"/>
      <protection hidden="1"/>
    </xf>
    <xf numFmtId="0" fontId="7" fillId="10" borderId="13" xfId="0" applyFont="1" applyFill="1" applyBorder="1" applyAlignment="1" applyProtection="1">
      <alignment horizontal="center" vertical="center"/>
      <protection hidden="1"/>
    </xf>
    <xf numFmtId="0" fontId="19" fillId="10" borderId="8" xfId="0" applyFont="1" applyFill="1" applyBorder="1" applyAlignment="1" applyProtection="1">
      <alignment horizontal="center" vertical="center" shrinkToFit="1"/>
      <protection locked="0" hidden="1"/>
    </xf>
    <xf numFmtId="0" fontId="19" fillId="10" borderId="17" xfId="0" applyFont="1" applyFill="1" applyBorder="1" applyAlignment="1" applyProtection="1">
      <alignment horizontal="center" vertical="center" shrinkToFit="1"/>
      <protection locked="0" hidden="1"/>
    </xf>
    <xf numFmtId="0" fontId="19" fillId="10" borderId="9" xfId="0" applyFont="1" applyFill="1" applyBorder="1" applyAlignment="1" applyProtection="1">
      <alignment horizontal="center" vertical="center" shrinkToFit="1"/>
      <protection locked="0" hidden="1"/>
    </xf>
    <xf numFmtId="0" fontId="19" fillId="10" borderId="2" xfId="0" applyFont="1" applyFill="1" applyBorder="1" applyAlignment="1" applyProtection="1">
      <alignment horizontal="right" vertical="center" shrinkToFit="1"/>
      <protection hidden="1"/>
    </xf>
    <xf numFmtId="2" fontId="19" fillId="10" borderId="3" xfId="0" applyNumberFormat="1" applyFont="1" applyFill="1" applyBorder="1" applyAlignment="1" applyProtection="1">
      <alignment horizontal="center" vertical="center" shrinkToFit="1"/>
      <protection hidden="1"/>
    </xf>
    <xf numFmtId="2" fontId="19" fillId="10" borderId="4" xfId="0" applyNumberFormat="1" applyFont="1" applyFill="1" applyBorder="1" applyAlignment="1" applyProtection="1">
      <alignment horizontal="center" vertical="center" shrinkToFit="1"/>
      <protection hidden="1"/>
    </xf>
    <xf numFmtId="0" fontId="36" fillId="10" borderId="0" xfId="0" applyFont="1" applyFill="1" applyAlignment="1" applyProtection="1">
      <alignment vertical="center"/>
      <protection hidden="1"/>
    </xf>
    <xf numFmtId="0" fontId="34" fillId="10" borderId="0" xfId="0" applyFont="1" applyFill="1" applyAlignment="1" applyProtection="1">
      <alignment horizontal="right" vertical="center"/>
      <protection hidden="1"/>
    </xf>
    <xf numFmtId="0" fontId="32" fillId="10" borderId="1" xfId="0" applyFont="1" applyFill="1" applyBorder="1" applyAlignment="1" applyProtection="1">
      <alignment horizontal="left" vertical="center" shrinkToFit="1"/>
      <protection hidden="1"/>
    </xf>
    <xf numFmtId="0" fontId="33" fillId="10" borderId="1" xfId="0" applyFont="1" applyFill="1" applyBorder="1" applyAlignment="1">
      <alignment horizontal="left" shrinkToFit="1"/>
    </xf>
    <xf numFmtId="14" fontId="32" fillId="10" borderId="1" xfId="0" applyNumberFormat="1" applyFont="1" applyFill="1" applyBorder="1" applyAlignment="1" applyProtection="1">
      <alignment horizontal="left" vertical="center" shrinkToFit="1"/>
      <protection locked="0" hidden="1"/>
    </xf>
    <xf numFmtId="14" fontId="33" fillId="10" borderId="1" xfId="0" applyNumberFormat="1" applyFont="1" applyFill="1" applyBorder="1" applyAlignment="1" applyProtection="1">
      <alignment horizontal="left" shrinkToFit="1"/>
      <protection locked="0"/>
    </xf>
    <xf numFmtId="0" fontId="32" fillId="10" borderId="32" xfId="0" applyFont="1" applyFill="1" applyBorder="1" applyAlignment="1" applyProtection="1">
      <alignment horizontal="left" vertical="top" wrapText="1"/>
      <protection locked="0" hidden="1"/>
    </xf>
    <xf numFmtId="0" fontId="32" fillId="10" borderId="5" xfId="0" applyFont="1" applyFill="1" applyBorder="1" applyAlignment="1" applyProtection="1">
      <alignment horizontal="left" vertical="top" wrapText="1"/>
      <protection locked="0" hidden="1"/>
    </xf>
    <xf numFmtId="0" fontId="32" fillId="10" borderId="33" xfId="0" applyFont="1" applyFill="1" applyBorder="1" applyAlignment="1" applyProtection="1">
      <alignment horizontal="left" vertical="top" wrapText="1"/>
      <protection locked="0" hidden="1"/>
    </xf>
    <xf numFmtId="0" fontId="32" fillId="10" borderId="26" xfId="0" applyFont="1" applyFill="1" applyBorder="1" applyAlignment="1" applyProtection="1">
      <alignment horizontal="left" vertical="top" wrapText="1"/>
      <protection locked="0" hidden="1"/>
    </xf>
    <xf numFmtId="0" fontId="32" fillId="10" borderId="0" xfId="0" applyFont="1" applyFill="1" applyAlignment="1" applyProtection="1">
      <alignment horizontal="left" vertical="top" wrapText="1"/>
      <protection locked="0" hidden="1"/>
    </xf>
    <xf numFmtId="0" fontId="32" fillId="10" borderId="27" xfId="0" applyFont="1" applyFill="1" applyBorder="1" applyAlignment="1" applyProtection="1">
      <alignment horizontal="left" vertical="top" wrapText="1"/>
      <protection locked="0" hidden="1"/>
    </xf>
    <xf numFmtId="0" fontId="32" fillId="10" borderId="28" xfId="0" applyFont="1" applyFill="1" applyBorder="1" applyAlignment="1" applyProtection="1">
      <alignment horizontal="left" vertical="top" wrapText="1"/>
      <protection locked="0" hidden="1"/>
    </xf>
    <xf numFmtId="0" fontId="32" fillId="10" borderId="6" xfId="0" applyFont="1" applyFill="1" applyBorder="1" applyAlignment="1" applyProtection="1">
      <alignment horizontal="left" vertical="top" wrapText="1"/>
      <protection locked="0" hidden="1"/>
    </xf>
    <xf numFmtId="0" fontId="32" fillId="10" borderId="29" xfId="0" applyFont="1" applyFill="1" applyBorder="1" applyAlignment="1" applyProtection="1">
      <alignment horizontal="left" vertical="top" wrapText="1"/>
      <protection locked="0" hidden="1"/>
    </xf>
    <xf numFmtId="0" fontId="18" fillId="10" borderId="5" xfId="0" applyFont="1" applyFill="1" applyBorder="1" applyAlignment="1" applyProtection="1">
      <alignment horizontal="left" vertical="center" wrapText="1"/>
      <protection hidden="1"/>
    </xf>
    <xf numFmtId="0" fontId="18" fillId="10" borderId="0" xfId="0" applyFont="1" applyFill="1" applyAlignment="1" applyProtection="1">
      <alignment horizontal="left" vertical="center" wrapText="1"/>
      <protection hidden="1"/>
    </xf>
    <xf numFmtId="0" fontId="35" fillId="10" borderId="0" xfId="0" applyFont="1" applyFill="1" applyAlignment="1" applyProtection="1">
      <alignment horizontal="center" vertical="top" shrinkToFit="1"/>
      <protection hidden="1"/>
    </xf>
    <xf numFmtId="0" fontId="34" fillId="10" borderId="0" xfId="0" applyFont="1" applyFill="1" applyAlignment="1" applyProtection="1">
      <alignment horizontal="right" vertical="center" shrinkToFit="1"/>
      <protection hidden="1"/>
    </xf>
    <xf numFmtId="0" fontId="32" fillId="10" borderId="1" xfId="0" applyFont="1" applyFill="1" applyBorder="1" applyAlignment="1" applyProtection="1">
      <alignment horizontal="left" vertical="center" shrinkToFit="1"/>
      <protection locked="0" hidden="1"/>
    </xf>
    <xf numFmtId="0" fontId="33" fillId="10" borderId="1" xfId="0" applyFont="1" applyFill="1" applyBorder="1" applyAlignment="1" applyProtection="1">
      <alignment horizontal="left" vertical="center" shrinkToFit="1"/>
      <protection locked="0"/>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1" fillId="10" borderId="0" xfId="0" applyFont="1" applyFill="1" applyAlignment="1">
      <alignment horizontal="center" vertical="center"/>
    </xf>
    <xf numFmtId="0" fontId="0" fillId="10" borderId="0" xfId="0" applyFill="1"/>
    <xf numFmtId="0" fontId="2" fillId="10" borderId="0" xfId="0" applyFont="1" applyFill="1" applyAlignment="1">
      <alignment horizontal="center" vertical="center"/>
    </xf>
    <xf numFmtId="0" fontId="5" fillId="10" borderId="1" xfId="0" applyFont="1" applyFill="1" applyBorder="1" applyAlignment="1">
      <alignment horizontal="left" shrinkToFit="1"/>
    </xf>
    <xf numFmtId="0" fontId="5" fillId="10" borderId="0" xfId="0" applyFont="1" applyFill="1" applyAlignment="1">
      <alignment vertical="center"/>
    </xf>
    <xf numFmtId="0" fontId="6" fillId="10" borderId="0" xfId="0" applyFont="1" applyFill="1" applyAlignment="1">
      <alignment vertical="center"/>
    </xf>
    <xf numFmtId="0" fontId="14" fillId="10" borderId="0" xfId="0" applyFont="1" applyFill="1"/>
    <xf numFmtId="0" fontId="7" fillId="10" borderId="2" xfId="0" applyFont="1" applyFill="1" applyBorder="1" applyAlignment="1">
      <alignment horizontal="right" vertical="center" shrinkToFit="1"/>
    </xf>
    <xf numFmtId="2" fontId="7" fillId="10" borderId="2" xfId="0" applyNumberFormat="1" applyFont="1" applyFill="1" applyBorder="1" applyAlignment="1">
      <alignment vertical="center" shrinkToFit="1"/>
    </xf>
    <xf numFmtId="0" fontId="7" fillId="10" borderId="2" xfId="0" applyFont="1" applyFill="1" applyBorder="1" applyAlignment="1">
      <alignment vertical="center" shrinkToFit="1"/>
    </xf>
    <xf numFmtId="0" fontId="7" fillId="10" borderId="2" xfId="0" applyFont="1" applyFill="1" applyBorder="1" applyAlignment="1">
      <alignment horizontal="center" vertical="center" shrinkToFit="1"/>
    </xf>
    <xf numFmtId="0" fontId="4" fillId="10" borderId="17" xfId="0" applyFont="1" applyFill="1" applyBorder="1" applyAlignment="1">
      <alignment horizontal="center" vertical="center"/>
    </xf>
    <xf numFmtId="0" fontId="4" fillId="10" borderId="1" xfId="0" applyFont="1" applyFill="1" applyBorder="1" applyAlignment="1">
      <alignment horizontal="center" vertical="center"/>
    </xf>
    <xf numFmtId="0" fontId="8" fillId="10" borderId="0" xfId="0" applyFont="1" applyFill="1" applyAlignment="1">
      <alignment vertical="center" shrinkToFit="1"/>
    </xf>
    <xf numFmtId="0" fontId="11" fillId="10" borderId="0" xfId="0" applyFont="1" applyFill="1" applyAlignment="1">
      <alignment horizontal="left" vertical="center" wrapText="1" shrinkToFit="1"/>
    </xf>
    <xf numFmtId="0" fontId="8" fillId="10" borderId="0" xfId="0" applyFont="1" applyFill="1" applyAlignment="1">
      <alignment horizontal="left" vertical="center" wrapText="1" shrinkToFit="1"/>
    </xf>
    <xf numFmtId="0" fontId="4" fillId="10" borderId="0" xfId="0" applyFont="1" applyFill="1" applyAlignment="1">
      <alignment horizontal="center" vertical="center"/>
    </xf>
    <xf numFmtId="0" fontId="0" fillId="10" borderId="0" xfId="0" applyFill="1" applyAlignment="1">
      <alignment horizontal="center"/>
    </xf>
    <xf numFmtId="0" fontId="11" fillId="10" borderId="1" xfId="0" applyFont="1" applyFill="1" applyBorder="1" applyAlignment="1" applyProtection="1">
      <alignment horizontal="left"/>
      <protection locked="0"/>
    </xf>
    <xf numFmtId="0" fontId="18" fillId="10" borderId="0" xfId="1" applyFont="1" applyFill="1" applyAlignment="1">
      <alignment horizontal="center" vertical="center" wrapText="1"/>
    </xf>
    <xf numFmtId="0" fontId="18" fillId="10" borderId="0" xfId="1" applyFont="1" applyFill="1" applyAlignment="1">
      <alignment horizontal="center" vertical="center"/>
    </xf>
    <xf numFmtId="0" fontId="20" fillId="10" borderId="0" xfId="1" applyFont="1" applyFill="1" applyAlignment="1">
      <alignment horizontal="center"/>
    </xf>
    <xf numFmtId="0" fontId="18" fillId="10" borderId="0" xfId="1" applyFont="1" applyFill="1" applyAlignment="1">
      <alignment horizontal="left"/>
    </xf>
    <xf numFmtId="0" fontId="18" fillId="10" borderId="12" xfId="1" applyFont="1" applyFill="1" applyBorder="1" applyAlignment="1">
      <alignment horizontal="left"/>
    </xf>
    <xf numFmtId="0" fontId="18" fillId="10" borderId="14" xfId="1" applyFont="1" applyFill="1" applyBorder="1"/>
    <xf numFmtId="0" fontId="17" fillId="10" borderId="15" xfId="1" applyFill="1" applyBorder="1"/>
    <xf numFmtId="8" fontId="18" fillId="10" borderId="14" xfId="1" applyNumberFormat="1" applyFont="1" applyFill="1" applyBorder="1" applyAlignment="1">
      <alignment horizontal="left"/>
    </xf>
    <xf numFmtId="8" fontId="18" fillId="10" borderId="15" xfId="1" applyNumberFormat="1" applyFont="1" applyFill="1" applyBorder="1" applyAlignment="1">
      <alignment horizontal="left"/>
    </xf>
    <xf numFmtId="0" fontId="18" fillId="10" borderId="18" xfId="1" applyFont="1" applyFill="1" applyBorder="1" applyAlignment="1">
      <alignment horizontal="left"/>
    </xf>
    <xf numFmtId="165" fontId="18" fillId="10" borderId="18" xfId="1" applyNumberFormat="1" applyFont="1" applyFill="1" applyBorder="1" applyAlignment="1">
      <alignment horizontal="left" vertical="center"/>
    </xf>
    <xf numFmtId="165" fontId="18" fillId="10" borderId="19" xfId="1" applyNumberFormat="1" applyFont="1" applyFill="1" applyBorder="1" applyAlignment="1">
      <alignment horizontal="left" vertical="center"/>
    </xf>
    <xf numFmtId="165" fontId="18" fillId="10" borderId="20" xfId="1" applyNumberFormat="1" applyFont="1" applyFill="1" applyBorder="1" applyAlignment="1">
      <alignment horizontal="left" vertical="center"/>
    </xf>
    <xf numFmtId="0" fontId="18" fillId="10" borderId="2" xfId="1" applyFont="1" applyFill="1" applyBorder="1" applyAlignment="1">
      <alignment horizontal="left"/>
    </xf>
    <xf numFmtId="165" fontId="18" fillId="10" borderId="2" xfId="1" applyNumberFormat="1" applyFont="1" applyFill="1" applyBorder="1" applyAlignment="1">
      <alignment horizontal="left" vertical="center"/>
    </xf>
    <xf numFmtId="165" fontId="18" fillId="10" borderId="3" xfId="1" applyNumberFormat="1" applyFont="1" applyFill="1" applyBorder="1" applyAlignment="1">
      <alignment horizontal="left" vertical="center"/>
    </xf>
    <xf numFmtId="165" fontId="18" fillId="10" borderId="21" xfId="1" applyNumberFormat="1" applyFont="1" applyFill="1" applyBorder="1" applyAlignment="1">
      <alignment horizontal="left" vertical="center"/>
    </xf>
    <xf numFmtId="0" fontId="18" fillId="10" borderId="16" xfId="1" applyFont="1" applyFill="1" applyBorder="1" applyAlignment="1">
      <alignment horizontal="left" vertical="top" wrapText="1"/>
    </xf>
    <xf numFmtId="165" fontId="18" fillId="10" borderId="14" xfId="1" applyNumberFormat="1" applyFont="1" applyFill="1" applyBorder="1" applyAlignment="1" applyProtection="1">
      <alignment horizontal="left" vertical="center"/>
      <protection locked="0" hidden="1"/>
    </xf>
    <xf numFmtId="165" fontId="18" fillId="10" borderId="15" xfId="1" applyNumberFormat="1" applyFont="1" applyFill="1" applyBorder="1" applyAlignment="1" applyProtection="1">
      <alignment horizontal="left" vertical="center"/>
      <protection locked="0" hidden="1"/>
    </xf>
    <xf numFmtId="165" fontId="18" fillId="10" borderId="14" xfId="1" applyNumberFormat="1" applyFont="1" applyFill="1" applyBorder="1" applyAlignment="1">
      <alignment horizontal="left" vertical="center"/>
    </xf>
    <xf numFmtId="165" fontId="18" fillId="10" borderId="15" xfId="1" applyNumberFormat="1" applyFont="1" applyFill="1" applyBorder="1" applyAlignment="1">
      <alignment horizontal="left" vertical="center"/>
    </xf>
    <xf numFmtId="165" fontId="18" fillId="10" borderId="22" xfId="1" applyNumberFormat="1" applyFont="1" applyFill="1" applyBorder="1" applyAlignment="1">
      <alignment horizontal="left" vertical="center"/>
    </xf>
    <xf numFmtId="0" fontId="18" fillId="10" borderId="18" xfId="1" applyFont="1" applyFill="1" applyBorder="1" applyAlignment="1">
      <alignment horizontal="left" vertical="top"/>
    </xf>
    <xf numFmtId="165" fontId="18" fillId="10" borderId="23" xfId="1" applyNumberFormat="1" applyFont="1" applyFill="1" applyBorder="1" applyAlignment="1">
      <alignment horizontal="left" vertical="center"/>
    </xf>
    <xf numFmtId="0" fontId="18" fillId="10" borderId="1" xfId="1" applyFont="1" applyFill="1" applyBorder="1" applyAlignment="1">
      <alignment horizontal="left" vertical="top" wrapText="1"/>
    </xf>
    <xf numFmtId="0" fontId="18" fillId="10" borderId="2" xfId="1" applyFont="1" applyFill="1" applyBorder="1" applyAlignment="1">
      <alignment horizontal="left" vertical="top"/>
    </xf>
    <xf numFmtId="165" fontId="18" fillId="10" borderId="37" xfId="1" applyNumberFormat="1" applyFont="1" applyFill="1" applyBorder="1" applyAlignment="1">
      <alignment horizontal="left" vertical="center"/>
    </xf>
    <xf numFmtId="0" fontId="18" fillId="10" borderId="16" xfId="1" applyFont="1" applyFill="1" applyBorder="1" applyAlignment="1">
      <alignment horizontal="left" vertical="top"/>
    </xf>
    <xf numFmtId="165" fontId="18" fillId="10" borderId="16" xfId="1" applyNumberFormat="1" applyFont="1" applyFill="1" applyBorder="1" applyAlignment="1">
      <alignment horizontal="left" vertical="center"/>
    </xf>
    <xf numFmtId="165" fontId="18" fillId="10" borderId="38" xfId="1" applyNumberFormat="1" applyFont="1" applyFill="1" applyBorder="1" applyAlignment="1">
      <alignment horizontal="left" vertical="center"/>
    </xf>
    <xf numFmtId="0" fontId="18" fillId="10" borderId="24" xfId="1" applyFont="1" applyFill="1" applyBorder="1" applyAlignment="1">
      <alignment horizontal="left" vertical="top"/>
    </xf>
    <xf numFmtId="165" fontId="18" fillId="10" borderId="24" xfId="1" applyNumberFormat="1" applyFont="1" applyFill="1" applyBorder="1" applyAlignment="1">
      <alignment horizontal="left" vertical="center"/>
    </xf>
    <xf numFmtId="165" fontId="18" fillId="10" borderId="40" xfId="1" applyNumberFormat="1" applyFont="1" applyFill="1" applyBorder="1" applyAlignment="1">
      <alignment horizontal="left" vertical="center"/>
    </xf>
    <xf numFmtId="0" fontId="37" fillId="10" borderId="0" xfId="1" applyFont="1" applyFill="1" applyAlignment="1">
      <alignment horizontal="left" vertical="center" wrapText="1"/>
    </xf>
    <xf numFmtId="49" fontId="18" fillId="10" borderId="0" xfId="1" applyNumberFormat="1" applyFont="1" applyFill="1"/>
    <xf numFmtId="0" fontId="17" fillId="10" borderId="0" xfId="1" applyFill="1"/>
    <xf numFmtId="165" fontId="29" fillId="10" borderId="0" xfId="1" applyNumberFormat="1" applyFont="1" applyFill="1" applyAlignment="1" applyProtection="1">
      <alignment horizontal="center"/>
      <protection hidden="1"/>
    </xf>
    <xf numFmtId="0" fontId="29" fillId="10" borderId="0" xfId="1" applyFont="1" applyFill="1" applyAlignment="1" applyProtection="1">
      <alignment horizontal="center"/>
      <protection hidden="1"/>
    </xf>
    <xf numFmtId="0" fontId="18" fillId="10" borderId="0" xfId="1" applyFont="1" applyFill="1" applyAlignment="1">
      <alignment horizontal="left" vertical="top"/>
    </xf>
    <xf numFmtId="0" fontId="0" fillId="10" borderId="0" xfId="0" applyFill="1" applyAlignment="1">
      <alignment horizontal="left" vertical="top"/>
    </xf>
    <xf numFmtId="0" fontId="19" fillId="10" borderId="0" xfId="1" applyFont="1" applyFill="1" applyAlignment="1">
      <alignment horizontal="left" shrinkToFit="1"/>
    </xf>
    <xf numFmtId="0" fontId="17" fillId="10" borderId="0" xfId="1" applyFill="1" applyAlignment="1">
      <alignment horizontal="left"/>
    </xf>
    <xf numFmtId="0" fontId="18" fillId="10" borderId="0" xfId="1" applyFont="1" applyFill="1" applyAlignment="1">
      <alignment horizontal="left" shrinkToFit="1"/>
    </xf>
    <xf numFmtId="0" fontId="39" fillId="10" borderId="17" xfId="1" applyFont="1" applyFill="1" applyBorder="1" applyAlignment="1">
      <alignment horizontal="center"/>
    </xf>
    <xf numFmtId="0" fontId="24" fillId="10" borderId="0" xfId="1" applyFont="1" applyFill="1" applyAlignment="1">
      <alignment horizontal="center" vertical="center"/>
    </xf>
    <xf numFmtId="165" fontId="24" fillId="10" borderId="0" xfId="1" applyNumberFormat="1" applyFont="1" applyFill="1" applyAlignment="1">
      <alignment horizontal="center" vertical="center"/>
    </xf>
    <xf numFmtId="0" fontId="24" fillId="10" borderId="0" xfId="1" applyFont="1" applyFill="1" applyAlignment="1">
      <alignment horizontal="left" vertical="center"/>
    </xf>
    <xf numFmtId="0" fontId="24" fillId="10" borderId="0" xfId="1" applyFont="1" applyFill="1" applyAlignment="1">
      <alignment horizontal="left"/>
    </xf>
    <xf numFmtId="0" fontId="24" fillId="10" borderId="1" xfId="1" applyFont="1" applyFill="1" applyBorder="1" applyAlignment="1">
      <alignment horizontal="left"/>
    </xf>
    <xf numFmtId="0" fontId="24" fillId="10" borderId="0" xfId="1" applyFont="1" applyFill="1"/>
    <xf numFmtId="0" fontId="32" fillId="6" borderId="1" xfId="0" applyFont="1" applyFill="1" applyBorder="1" applyAlignment="1" applyProtection="1">
      <alignment horizontal="left" vertical="center" shrinkToFit="1"/>
      <protection locked="0" hidden="1"/>
    </xf>
    <xf numFmtId="0" fontId="33" fillId="6" borderId="1" xfId="0" applyFont="1" applyFill="1" applyBorder="1" applyAlignment="1" applyProtection="1">
      <alignment horizontal="left" vertical="center" shrinkToFit="1"/>
      <protection locked="0"/>
    </xf>
    <xf numFmtId="0" fontId="36" fillId="6" borderId="0" xfId="0" applyFont="1" applyFill="1" applyAlignment="1" applyProtection="1">
      <alignment vertical="center"/>
      <protection hidden="1"/>
    </xf>
    <xf numFmtId="0" fontId="34" fillId="6" borderId="0" xfId="0" applyFont="1" applyFill="1" applyAlignment="1" applyProtection="1">
      <alignment horizontal="right" vertical="center"/>
      <protection hidden="1"/>
    </xf>
    <xf numFmtId="0" fontId="32" fillId="6" borderId="1" xfId="0" applyFont="1" applyFill="1" applyBorder="1" applyAlignment="1" applyProtection="1">
      <alignment horizontal="left" vertical="center" shrinkToFit="1"/>
      <protection hidden="1"/>
    </xf>
    <xf numFmtId="0" fontId="33" fillId="6" borderId="1" xfId="0" applyFont="1" applyFill="1" applyBorder="1" applyAlignment="1">
      <alignment horizontal="left" shrinkToFit="1"/>
    </xf>
    <xf numFmtId="14" fontId="32" fillId="6" borderId="1" xfId="0" applyNumberFormat="1" applyFont="1" applyFill="1" applyBorder="1" applyAlignment="1" applyProtection="1">
      <alignment horizontal="left" vertical="center" shrinkToFit="1"/>
      <protection locked="0" hidden="1"/>
    </xf>
    <xf numFmtId="14" fontId="33" fillId="6" borderId="1" xfId="0" applyNumberFormat="1" applyFont="1" applyFill="1" applyBorder="1" applyAlignment="1" applyProtection="1">
      <alignment horizontal="left" shrinkToFit="1"/>
      <protection locked="0"/>
    </xf>
    <xf numFmtId="0" fontId="34" fillId="6" borderId="0" xfId="0" applyFont="1" applyFill="1" applyAlignment="1" applyProtection="1">
      <alignment horizontal="right" vertical="center" shrinkToFit="1"/>
      <protection hidden="1"/>
    </xf>
    <xf numFmtId="2" fontId="19" fillId="6" borderId="3" xfId="0" applyNumberFormat="1" applyFont="1" applyFill="1" applyBorder="1" applyAlignment="1" applyProtection="1">
      <alignment horizontal="center" vertical="center" shrinkToFit="1"/>
      <protection hidden="1"/>
    </xf>
    <xf numFmtId="2" fontId="19" fillId="6" borderId="4" xfId="0" applyNumberFormat="1" applyFont="1" applyFill="1" applyBorder="1" applyAlignment="1" applyProtection="1">
      <alignment horizontal="center" vertical="center" shrinkToFit="1"/>
      <protection hidden="1"/>
    </xf>
    <xf numFmtId="0" fontId="6" fillId="6" borderId="1" xfId="0" applyFont="1" applyFill="1" applyBorder="1" applyAlignment="1" applyProtection="1">
      <alignment vertical="center"/>
      <protection hidden="1"/>
    </xf>
    <xf numFmtId="0" fontId="7" fillId="6" borderId="8" xfId="0" applyFont="1" applyFill="1" applyBorder="1" applyAlignment="1" applyProtection="1">
      <alignment horizontal="center" vertical="center"/>
      <protection hidden="1"/>
    </xf>
    <xf numFmtId="0" fontId="7" fillId="6" borderId="17" xfId="0" applyFont="1" applyFill="1" applyBorder="1" applyAlignment="1" applyProtection="1">
      <alignment horizontal="center" vertical="center"/>
      <protection hidden="1"/>
    </xf>
    <xf numFmtId="0" fontId="0" fillId="6" borderId="17" xfId="0" applyFill="1" applyBorder="1" applyAlignment="1">
      <alignment horizontal="center" vertical="center"/>
    </xf>
    <xf numFmtId="0" fontId="0" fillId="6" borderId="9" xfId="0" applyFill="1" applyBorder="1" applyAlignment="1">
      <alignment horizontal="center" vertical="center"/>
    </xf>
    <xf numFmtId="0" fontId="7" fillId="6" borderId="10" xfId="0" applyFont="1" applyFill="1" applyBorder="1" applyAlignment="1" applyProtection="1">
      <alignment horizontal="center" vertical="center"/>
      <protection hidden="1"/>
    </xf>
    <xf numFmtId="0" fontId="7" fillId="6" borderId="1" xfId="0" applyFont="1" applyFill="1" applyBorder="1" applyAlignment="1" applyProtection="1">
      <alignment horizontal="center" vertical="center"/>
      <protection hidden="1"/>
    </xf>
    <xf numFmtId="0" fontId="0" fillId="6" borderId="1" xfId="0" applyFill="1" applyBorder="1" applyAlignment="1">
      <alignment horizontal="center" vertical="center"/>
    </xf>
    <xf numFmtId="0" fontId="0" fillId="6" borderId="11" xfId="0" applyFill="1" applyBorder="1" applyAlignment="1">
      <alignment horizontal="center" vertical="center"/>
    </xf>
    <xf numFmtId="0" fontId="7" fillId="6" borderId="12" xfId="0" applyFont="1" applyFill="1" applyBorder="1" applyAlignment="1" applyProtection="1">
      <alignment horizontal="center" vertical="center" wrapText="1"/>
      <protection hidden="1"/>
    </xf>
    <xf numFmtId="0" fontId="7" fillId="6" borderId="13" xfId="0" applyFont="1" applyFill="1" applyBorder="1" applyAlignment="1" applyProtection="1">
      <alignment horizontal="center" vertical="center" wrapText="1"/>
      <protection hidden="1"/>
    </xf>
    <xf numFmtId="0" fontId="7" fillId="6" borderId="12" xfId="0" applyFont="1" applyFill="1" applyBorder="1" applyAlignment="1" applyProtection="1">
      <alignment horizontal="center" vertical="center" shrinkToFit="1"/>
      <protection hidden="1"/>
    </xf>
    <xf numFmtId="0" fontId="7" fillId="6" borderId="13" xfId="0" applyFont="1" applyFill="1" applyBorder="1" applyAlignment="1" applyProtection="1">
      <alignment horizontal="center" vertical="center" shrinkToFit="1"/>
      <protection hidden="1"/>
    </xf>
    <xf numFmtId="0" fontId="10" fillId="6" borderId="12" xfId="0" applyFont="1" applyFill="1" applyBorder="1" applyAlignment="1" applyProtection="1">
      <alignment horizontal="center" vertical="center" wrapText="1"/>
      <protection hidden="1"/>
    </xf>
    <xf numFmtId="0" fontId="10" fillId="6" borderId="13" xfId="0" applyFont="1" applyFill="1" applyBorder="1" applyAlignment="1" applyProtection="1">
      <alignment horizontal="center" vertical="center" wrapText="1"/>
      <protection hidden="1"/>
    </xf>
    <xf numFmtId="0" fontId="7" fillId="6" borderId="12" xfId="0" applyFont="1" applyFill="1" applyBorder="1" applyAlignment="1" applyProtection="1">
      <alignment horizontal="center" vertical="center"/>
      <protection hidden="1"/>
    </xf>
    <xf numFmtId="0" fontId="7" fillId="6" borderId="13" xfId="0" applyFont="1" applyFill="1" applyBorder="1" applyAlignment="1" applyProtection="1">
      <alignment horizontal="center" vertical="center"/>
      <protection hidden="1"/>
    </xf>
    <xf numFmtId="0" fontId="13" fillId="6" borderId="0" xfId="0" applyFont="1" applyFill="1" applyAlignment="1" applyProtection="1">
      <alignment shrinkToFit="1"/>
      <protection hidden="1"/>
    </xf>
    <xf numFmtId="0" fontId="13" fillId="6" borderId="0" xfId="0" applyFont="1" applyFill="1" applyAlignment="1">
      <alignment shrinkToFit="1"/>
    </xf>
    <xf numFmtId="0" fontId="0" fillId="6" borderId="0" xfId="0" applyFill="1" applyAlignment="1">
      <alignment shrinkToFit="1"/>
    </xf>
    <xf numFmtId="0" fontId="15" fillId="6" borderId="0" xfId="0" applyFont="1" applyFill="1" applyAlignment="1" applyProtection="1">
      <alignment horizontal="center"/>
      <protection hidden="1"/>
    </xf>
    <xf numFmtId="0" fontId="15" fillId="6" borderId="0" xfId="0" applyFont="1" applyFill="1" applyAlignment="1">
      <alignment horizontal="center"/>
    </xf>
    <xf numFmtId="0" fontId="13" fillId="6" borderId="0" xfId="0" applyFont="1" applyFill="1" applyAlignment="1" applyProtection="1">
      <alignment horizontal="left" shrinkToFit="1"/>
      <protection hidden="1"/>
    </xf>
    <xf numFmtId="0" fontId="13" fillId="6" borderId="0" xfId="0" applyFont="1" applyFill="1" applyAlignment="1">
      <alignment horizontal="left" shrinkToFit="1"/>
    </xf>
    <xf numFmtId="0" fontId="0" fillId="6" borderId="0" xfId="0" applyFill="1" applyAlignment="1">
      <alignment horizontal="left" shrinkToFit="1"/>
    </xf>
    <xf numFmtId="0" fontId="5" fillId="6" borderId="0" xfId="0" applyFont="1" applyFill="1" applyAlignment="1" applyProtection="1">
      <alignment vertical="center"/>
      <protection hidden="1"/>
    </xf>
    <xf numFmtId="0" fontId="11" fillId="6" borderId="0" xfId="0" applyFont="1" applyFill="1" applyAlignment="1">
      <alignment horizontal="left"/>
    </xf>
    <xf numFmtId="0" fontId="11" fillId="6" borderId="1" xfId="0" applyFont="1" applyFill="1" applyBorder="1" applyAlignment="1">
      <alignment horizontal="left"/>
    </xf>
    <xf numFmtId="0" fontId="11" fillId="6" borderId="1" xfId="0" applyFont="1" applyFill="1" applyBorder="1" applyAlignment="1">
      <alignment horizontal="left" shrinkToFit="1"/>
    </xf>
    <xf numFmtId="0" fontId="19" fillId="6" borderId="2" xfId="0" applyFont="1" applyFill="1" applyBorder="1" applyAlignment="1" applyProtection="1">
      <alignment horizontal="right" vertical="center" shrinkToFit="1"/>
      <protection hidden="1"/>
    </xf>
    <xf numFmtId="0" fontId="35" fillId="6" borderId="0" xfId="0" applyFont="1" applyFill="1" applyAlignment="1" applyProtection="1">
      <alignment horizontal="center" vertical="top" shrinkToFit="1"/>
      <protection hidden="1"/>
    </xf>
    <xf numFmtId="0" fontId="18" fillId="6" borderId="5" xfId="0" applyFont="1" applyFill="1" applyBorder="1" applyAlignment="1" applyProtection="1">
      <alignment horizontal="left" vertical="center" wrapText="1"/>
      <protection hidden="1"/>
    </xf>
    <xf numFmtId="0" fontId="18" fillId="6" borderId="0" xfId="0" applyFont="1" applyFill="1" applyAlignment="1" applyProtection="1">
      <alignment horizontal="left" vertical="center" wrapText="1"/>
      <protection hidden="1"/>
    </xf>
    <xf numFmtId="0" fontId="32" fillId="6" borderId="32" xfId="0" applyFont="1" applyFill="1" applyBorder="1" applyAlignment="1" applyProtection="1">
      <alignment horizontal="left" vertical="top" wrapText="1"/>
      <protection locked="0" hidden="1"/>
    </xf>
    <xf numFmtId="0" fontId="32" fillId="6" borderId="5" xfId="0" applyFont="1" applyFill="1" applyBorder="1" applyAlignment="1" applyProtection="1">
      <alignment horizontal="left" vertical="top" wrapText="1"/>
      <protection locked="0" hidden="1"/>
    </xf>
    <xf numFmtId="0" fontId="32" fillId="6" borderId="33" xfId="0" applyFont="1" applyFill="1" applyBorder="1" applyAlignment="1" applyProtection="1">
      <alignment horizontal="left" vertical="top" wrapText="1"/>
      <protection locked="0" hidden="1"/>
    </xf>
    <xf numFmtId="0" fontId="32" fillId="6" borderId="26" xfId="0" applyFont="1" applyFill="1" applyBorder="1" applyAlignment="1" applyProtection="1">
      <alignment horizontal="left" vertical="top" wrapText="1"/>
      <protection locked="0" hidden="1"/>
    </xf>
    <xf numFmtId="0" fontId="32" fillId="6" borderId="0" xfId="0" applyFont="1" applyFill="1" applyAlignment="1" applyProtection="1">
      <alignment horizontal="left" vertical="top" wrapText="1"/>
      <protection locked="0" hidden="1"/>
    </xf>
    <xf numFmtId="0" fontId="32" fillId="6" borderId="27" xfId="0" applyFont="1" applyFill="1" applyBorder="1" applyAlignment="1" applyProtection="1">
      <alignment horizontal="left" vertical="top" wrapText="1"/>
      <protection locked="0" hidden="1"/>
    </xf>
    <xf numFmtId="0" fontId="32" fillId="6" borderId="28" xfId="0" applyFont="1" applyFill="1" applyBorder="1" applyAlignment="1" applyProtection="1">
      <alignment horizontal="left" vertical="top" wrapText="1"/>
      <protection locked="0" hidden="1"/>
    </xf>
    <xf numFmtId="0" fontId="32" fillId="6" borderId="6" xfId="0" applyFont="1" applyFill="1" applyBorder="1" applyAlignment="1" applyProtection="1">
      <alignment horizontal="left" vertical="top" wrapText="1"/>
      <protection locked="0" hidden="1"/>
    </xf>
    <xf numFmtId="0" fontId="32" fillId="6" borderId="29" xfId="0" applyFont="1" applyFill="1" applyBorder="1" applyAlignment="1" applyProtection="1">
      <alignment horizontal="left" vertical="top" wrapText="1"/>
      <protection locked="0" hidden="1"/>
    </xf>
    <xf numFmtId="0" fontId="19" fillId="6" borderId="8" xfId="0" applyFont="1" applyFill="1" applyBorder="1" applyAlignment="1" applyProtection="1">
      <alignment horizontal="center" vertical="center" shrinkToFit="1"/>
      <protection locked="0" hidden="1"/>
    </xf>
    <xf numFmtId="0" fontId="19" fillId="6" borderId="17" xfId="0" applyFont="1" applyFill="1" applyBorder="1" applyAlignment="1" applyProtection="1">
      <alignment horizontal="center" vertical="center" shrinkToFit="1"/>
      <protection locked="0" hidden="1"/>
    </xf>
    <xf numFmtId="0" fontId="19" fillId="6" borderId="9" xfId="0" applyFont="1" applyFill="1" applyBorder="1" applyAlignment="1" applyProtection="1">
      <alignment horizontal="center" vertical="center" shrinkToFit="1"/>
      <protection locked="0" hidden="1"/>
    </xf>
    <xf numFmtId="0" fontId="11" fillId="6" borderId="1" xfId="0" applyFont="1" applyFill="1" applyBorder="1" applyAlignment="1" applyProtection="1">
      <alignment horizontal="left"/>
      <protection locked="0"/>
    </xf>
    <xf numFmtId="0" fontId="4" fillId="6" borderId="17" xfId="0" applyFont="1" applyFill="1" applyBorder="1" applyAlignment="1">
      <alignment horizontal="center" vertical="center"/>
    </xf>
    <xf numFmtId="0" fontId="4" fillId="6" borderId="1" xfId="0" applyFont="1" applyFill="1" applyBorder="1" applyAlignment="1">
      <alignment horizontal="center" vertical="center"/>
    </xf>
    <xf numFmtId="0" fontId="8" fillId="6" borderId="0" xfId="0" applyFont="1" applyFill="1" applyAlignment="1">
      <alignment vertical="center" shrinkToFit="1"/>
    </xf>
    <xf numFmtId="0" fontId="4" fillId="6" borderId="0" xfId="0" applyFont="1" applyFill="1" applyAlignment="1">
      <alignment horizontal="center" vertical="center"/>
    </xf>
    <xf numFmtId="0" fontId="0" fillId="6" borderId="0" xfId="0" applyFill="1" applyAlignment="1">
      <alignment horizontal="center"/>
    </xf>
    <xf numFmtId="0" fontId="11" fillId="6" borderId="0" xfId="0" applyFont="1" applyFill="1" applyAlignment="1">
      <alignment horizontal="left" vertical="center" wrapText="1" shrinkToFit="1"/>
    </xf>
    <xf numFmtId="0" fontId="8" fillId="6" borderId="0" xfId="0" applyFont="1" applyFill="1" applyAlignment="1">
      <alignment horizontal="left" vertical="center" wrapText="1" shrinkToFit="1"/>
    </xf>
    <xf numFmtId="0" fontId="1" fillId="6" borderId="0" xfId="0" applyFont="1" applyFill="1" applyAlignment="1">
      <alignment horizontal="center" vertical="center"/>
    </xf>
    <xf numFmtId="0" fontId="0" fillId="6" borderId="0" xfId="0" applyFill="1"/>
    <xf numFmtId="0" fontId="2" fillId="6" borderId="0" xfId="0" applyFont="1" applyFill="1" applyAlignment="1">
      <alignment horizontal="center" vertical="center"/>
    </xf>
    <xf numFmtId="0" fontId="5" fillId="6" borderId="1" xfId="0" applyFont="1" applyFill="1" applyBorder="1" applyAlignment="1">
      <alignment horizontal="left" shrinkToFit="1"/>
    </xf>
    <xf numFmtId="0" fontId="5" fillId="6" borderId="0" xfId="0" applyFont="1" applyFill="1" applyAlignment="1">
      <alignment vertical="center"/>
    </xf>
    <xf numFmtId="0" fontId="6" fillId="6" borderId="0" xfId="0" applyFont="1" applyFill="1" applyAlignment="1">
      <alignment vertical="center"/>
    </xf>
    <xf numFmtId="0" fontId="14" fillId="6" borderId="0" xfId="0" applyFont="1" applyFill="1"/>
    <xf numFmtId="0" fontId="7" fillId="6" borderId="2" xfId="0" applyFont="1" applyFill="1" applyBorder="1" applyAlignment="1">
      <alignment horizontal="right" vertical="center" shrinkToFit="1"/>
    </xf>
    <xf numFmtId="2" fontId="7" fillId="6" borderId="2" xfId="0" applyNumberFormat="1" applyFont="1" applyFill="1" applyBorder="1" applyAlignment="1">
      <alignment vertical="center" shrinkToFit="1"/>
    </xf>
    <xf numFmtId="0" fontId="7" fillId="6" borderId="2" xfId="0" applyFont="1" applyFill="1" applyBorder="1" applyAlignment="1">
      <alignment vertical="center" shrinkToFit="1"/>
    </xf>
    <xf numFmtId="0" fontId="7" fillId="6" borderId="2" xfId="0" applyFont="1" applyFill="1" applyBorder="1" applyAlignment="1">
      <alignment horizontal="center" vertical="center" shrinkToFit="1"/>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24" fillId="6" borderId="0" xfId="1" applyFont="1" applyFill="1"/>
    <xf numFmtId="0" fontId="17" fillId="6" borderId="0" xfId="1" applyFill="1"/>
    <xf numFmtId="49" fontId="18" fillId="6" borderId="0" xfId="1" applyNumberFormat="1" applyFont="1" applyFill="1"/>
    <xf numFmtId="0" fontId="18" fillId="6" borderId="18" xfId="1" applyFont="1" applyFill="1" applyBorder="1" applyAlignment="1">
      <alignment horizontal="left" vertical="top"/>
    </xf>
    <xf numFmtId="165" fontId="18" fillId="6" borderId="19" xfId="1" applyNumberFormat="1" applyFont="1" applyFill="1" applyBorder="1" applyAlignment="1">
      <alignment horizontal="left" vertical="center"/>
    </xf>
    <xf numFmtId="165" fontId="18" fillId="6" borderId="23" xfId="1" applyNumberFormat="1" applyFont="1" applyFill="1" applyBorder="1" applyAlignment="1">
      <alignment horizontal="left" vertical="center"/>
    </xf>
    <xf numFmtId="0" fontId="18" fillId="6" borderId="0" xfId="1" applyFont="1" applyFill="1" applyAlignment="1">
      <alignment horizontal="left" shrinkToFit="1"/>
    </xf>
    <xf numFmtId="0" fontId="18" fillId="6" borderId="0" xfId="1" applyFont="1" applyFill="1" applyAlignment="1">
      <alignment horizontal="center" vertical="center" wrapText="1"/>
    </xf>
    <xf numFmtId="0" fontId="18" fillId="6" borderId="0" xfId="1" applyFont="1" applyFill="1" applyAlignment="1">
      <alignment horizontal="center" vertical="center"/>
    </xf>
    <xf numFmtId="0" fontId="39" fillId="6" borderId="17" xfId="1" applyFont="1" applyFill="1" applyBorder="1" applyAlignment="1">
      <alignment horizontal="center"/>
    </xf>
    <xf numFmtId="165" fontId="18" fillId="6" borderId="2" xfId="1" applyNumberFormat="1" applyFont="1" applyFill="1" applyBorder="1" applyAlignment="1">
      <alignment horizontal="left" vertical="center"/>
    </xf>
    <xf numFmtId="165" fontId="18" fillId="7" borderId="3" xfId="1" applyNumberFormat="1" applyFont="1" applyFill="1" applyBorder="1" applyAlignment="1" applyProtection="1">
      <alignment horizontal="left" vertical="center"/>
      <protection locked="0" hidden="1"/>
    </xf>
    <xf numFmtId="165" fontId="18" fillId="7" borderId="4" xfId="1" applyNumberFormat="1" applyFont="1" applyFill="1" applyBorder="1" applyAlignment="1" applyProtection="1">
      <alignment horizontal="left" vertical="center"/>
      <protection locked="0" hidden="1"/>
    </xf>
    <xf numFmtId="165" fontId="18" fillId="7" borderId="2" xfId="1" applyNumberFormat="1" applyFont="1" applyFill="1" applyBorder="1" applyAlignment="1" applyProtection="1">
      <alignment horizontal="left" vertical="center"/>
      <protection locked="0" hidden="1"/>
    </xf>
    <xf numFmtId="0" fontId="18" fillId="6" borderId="12" xfId="1" applyFont="1" applyFill="1" applyBorder="1" applyAlignment="1">
      <alignment horizontal="left"/>
    </xf>
    <xf numFmtId="0" fontId="37" fillId="6" borderId="0" xfId="1" applyFont="1" applyFill="1" applyAlignment="1">
      <alignment horizontal="left" vertical="center" wrapText="1"/>
    </xf>
    <xf numFmtId="0" fontId="18" fillId="6" borderId="1" xfId="1" applyFont="1" applyFill="1" applyBorder="1" applyAlignment="1">
      <alignment horizontal="left" vertical="top" wrapText="1"/>
    </xf>
    <xf numFmtId="0" fontId="18" fillId="6" borderId="0" xfId="1" applyFont="1" applyFill="1" applyAlignment="1">
      <alignment horizontal="left" vertical="top"/>
    </xf>
    <xf numFmtId="0" fontId="0" fillId="6" borderId="0" xfId="0" applyFill="1" applyAlignment="1">
      <alignment horizontal="left" vertical="top"/>
    </xf>
    <xf numFmtId="0" fontId="19" fillId="6" borderId="0" xfId="1" applyFont="1" applyFill="1" applyAlignment="1">
      <alignment horizontal="left" shrinkToFit="1"/>
    </xf>
    <xf numFmtId="0" fontId="17" fillId="6" borderId="0" xfId="1" applyFill="1" applyAlignment="1">
      <alignment horizontal="left"/>
    </xf>
    <xf numFmtId="0" fontId="18" fillId="6" borderId="2" xfId="1" applyFont="1" applyFill="1" applyBorder="1" applyAlignment="1">
      <alignment horizontal="left" vertical="top"/>
    </xf>
    <xf numFmtId="165" fontId="18" fillId="6" borderId="20" xfId="1" applyNumberFormat="1" applyFont="1" applyFill="1" applyBorder="1" applyAlignment="1">
      <alignment horizontal="left" vertical="center"/>
    </xf>
    <xf numFmtId="165" fontId="29" fillId="6" borderId="0" xfId="1" applyNumberFormat="1" applyFont="1" applyFill="1" applyAlignment="1" applyProtection="1">
      <alignment horizontal="center"/>
      <protection hidden="1"/>
    </xf>
    <xf numFmtId="0" fontId="29" fillId="6" borderId="0" xfId="1" applyFont="1" applyFill="1" applyAlignment="1" applyProtection="1">
      <alignment horizontal="center"/>
      <protection hidden="1"/>
    </xf>
    <xf numFmtId="0" fontId="18" fillId="6" borderId="16" xfId="1" applyFont="1" applyFill="1" applyBorder="1" applyAlignment="1">
      <alignment horizontal="left" vertical="top"/>
    </xf>
    <xf numFmtId="165" fontId="18" fillId="6" borderId="16" xfId="1" applyNumberFormat="1" applyFont="1" applyFill="1" applyBorder="1" applyAlignment="1">
      <alignment horizontal="left" vertical="center"/>
    </xf>
    <xf numFmtId="165" fontId="18" fillId="6" borderId="38" xfId="1" applyNumberFormat="1" applyFont="1" applyFill="1" applyBorder="1" applyAlignment="1">
      <alignment horizontal="left" vertical="center"/>
    </xf>
    <xf numFmtId="0" fontId="18" fillId="6" borderId="24" xfId="1" applyFont="1" applyFill="1" applyBorder="1" applyAlignment="1">
      <alignment horizontal="left" vertical="top"/>
    </xf>
    <xf numFmtId="165" fontId="18" fillId="6" borderId="24" xfId="1" applyNumberFormat="1" applyFont="1" applyFill="1" applyBorder="1" applyAlignment="1">
      <alignment horizontal="left" vertical="center"/>
    </xf>
    <xf numFmtId="165" fontId="18" fillId="6" borderId="40" xfId="1" applyNumberFormat="1" applyFont="1" applyFill="1" applyBorder="1" applyAlignment="1">
      <alignment horizontal="left" vertical="center"/>
    </xf>
    <xf numFmtId="0" fontId="24" fillId="6" borderId="0" xfId="1" applyFont="1" applyFill="1" applyAlignment="1">
      <alignment horizontal="left"/>
    </xf>
    <xf numFmtId="0" fontId="24" fillId="6" borderId="1" xfId="1" applyFont="1" applyFill="1" applyBorder="1" applyAlignment="1">
      <alignment horizontal="left"/>
    </xf>
    <xf numFmtId="0" fontId="24" fillId="6" borderId="0" xfId="1" applyFont="1" applyFill="1" applyAlignment="1">
      <alignment horizontal="left" vertical="center"/>
    </xf>
    <xf numFmtId="165" fontId="18" fillId="6" borderId="37" xfId="1" applyNumberFormat="1" applyFont="1" applyFill="1" applyBorder="1" applyAlignment="1">
      <alignment horizontal="left" vertical="center"/>
    </xf>
    <xf numFmtId="0" fontId="18" fillId="6" borderId="2" xfId="1" applyFont="1" applyFill="1" applyBorder="1" applyAlignment="1">
      <alignment horizontal="left"/>
    </xf>
    <xf numFmtId="165" fontId="18" fillId="6" borderId="3" xfId="1" applyNumberFormat="1" applyFont="1" applyFill="1" applyBorder="1" applyAlignment="1">
      <alignment horizontal="left" vertical="center"/>
    </xf>
    <xf numFmtId="165" fontId="18" fillId="6" borderId="21" xfId="1" applyNumberFormat="1" applyFont="1" applyFill="1" applyBorder="1" applyAlignment="1">
      <alignment horizontal="left" vertical="center"/>
    </xf>
    <xf numFmtId="0" fontId="18" fillId="6" borderId="16" xfId="1" applyFont="1" applyFill="1" applyBorder="1" applyAlignment="1">
      <alignment horizontal="left" vertical="top" wrapText="1"/>
    </xf>
    <xf numFmtId="165" fontId="18" fillId="6" borderId="14" xfId="1" applyNumberFormat="1" applyFont="1" applyFill="1" applyBorder="1" applyAlignment="1" applyProtection="1">
      <alignment horizontal="left" vertical="center"/>
      <protection hidden="1"/>
    </xf>
    <xf numFmtId="165" fontId="18" fillId="6" borderId="15" xfId="1" applyNumberFormat="1" applyFont="1" applyFill="1" applyBorder="1" applyAlignment="1" applyProtection="1">
      <alignment horizontal="left" vertical="center"/>
      <protection hidden="1"/>
    </xf>
    <xf numFmtId="165" fontId="18" fillId="6" borderId="14" xfId="1" applyNumberFormat="1" applyFont="1" applyFill="1" applyBorder="1" applyAlignment="1">
      <alignment horizontal="left" vertical="center"/>
    </xf>
    <xf numFmtId="165" fontId="18" fillId="6" borderId="15" xfId="1" applyNumberFormat="1" applyFont="1" applyFill="1" applyBorder="1" applyAlignment="1">
      <alignment horizontal="left" vertical="center"/>
    </xf>
    <xf numFmtId="165" fontId="18" fillId="6" borderId="22" xfId="1" applyNumberFormat="1" applyFont="1" applyFill="1" applyBorder="1" applyAlignment="1">
      <alignment horizontal="left" vertical="center"/>
    </xf>
    <xf numFmtId="165" fontId="18" fillId="6" borderId="18" xfId="1" applyNumberFormat="1" applyFont="1" applyFill="1" applyBorder="1" applyAlignment="1">
      <alignment horizontal="left" vertical="center"/>
    </xf>
    <xf numFmtId="0" fontId="18" fillId="6" borderId="14" xfId="1" applyFont="1" applyFill="1" applyBorder="1"/>
    <xf numFmtId="0" fontId="17" fillId="6" borderId="15" xfId="1" applyFill="1" applyBorder="1"/>
    <xf numFmtId="8" fontId="18" fillId="6" borderId="14" xfId="1" applyNumberFormat="1" applyFont="1" applyFill="1" applyBorder="1" applyAlignment="1">
      <alignment horizontal="left"/>
    </xf>
    <xf numFmtId="8" fontId="18" fillId="6" borderId="15" xfId="1" applyNumberFormat="1" applyFont="1" applyFill="1" applyBorder="1" applyAlignment="1">
      <alignment horizontal="left"/>
    </xf>
    <xf numFmtId="0" fontId="24" fillId="6" borderId="0" xfId="1" applyFont="1" applyFill="1" applyAlignment="1">
      <alignment horizontal="center" vertical="center"/>
    </xf>
    <xf numFmtId="165" fontId="24" fillId="6" borderId="0" xfId="1" applyNumberFormat="1" applyFont="1" applyFill="1" applyAlignment="1">
      <alignment horizontal="center" vertical="center"/>
    </xf>
    <xf numFmtId="0" fontId="20" fillId="6" borderId="0" xfId="1" applyFont="1" applyFill="1" applyAlignment="1">
      <alignment horizontal="center"/>
    </xf>
    <xf numFmtId="0" fontId="18" fillId="6" borderId="0" xfId="1" applyFont="1" applyFill="1" applyAlignment="1">
      <alignment horizontal="left"/>
    </xf>
    <xf numFmtId="0" fontId="18" fillId="6" borderId="18" xfId="1" applyFont="1" applyFill="1" applyBorder="1" applyAlignment="1">
      <alignment horizontal="left"/>
    </xf>
    <xf numFmtId="0" fontId="5" fillId="11" borderId="0" xfId="0" applyFont="1" applyFill="1" applyAlignment="1" applyProtection="1">
      <alignment vertical="center"/>
      <protection hidden="1"/>
    </xf>
    <xf numFmtId="0" fontId="15" fillId="11" borderId="0" xfId="0" applyFont="1" applyFill="1" applyAlignment="1" applyProtection="1">
      <alignment horizontal="center"/>
      <protection hidden="1"/>
    </xf>
    <xf numFmtId="0" fontId="15" fillId="11" borderId="0" xfId="0" applyFont="1" applyFill="1" applyAlignment="1">
      <alignment horizontal="center"/>
    </xf>
    <xf numFmtId="0" fontId="11" fillId="11" borderId="0" xfId="0" applyFont="1" applyFill="1" applyAlignment="1">
      <alignment horizontal="left"/>
    </xf>
    <xf numFmtId="0" fontId="11" fillId="11" borderId="1" xfId="0" applyFont="1" applyFill="1" applyBorder="1" applyAlignment="1">
      <alignment horizontal="left"/>
    </xf>
    <xf numFmtId="0" fontId="13" fillId="11" borderId="0" xfId="0" applyFont="1" applyFill="1" applyAlignment="1" applyProtection="1">
      <alignment horizontal="left" shrinkToFit="1"/>
      <protection hidden="1"/>
    </xf>
    <xf numFmtId="0" fontId="13" fillId="11" borderId="0" xfId="0" applyFont="1" applyFill="1" applyAlignment="1">
      <alignment horizontal="left" shrinkToFit="1"/>
    </xf>
    <xf numFmtId="0" fontId="0" fillId="11" borderId="0" xfId="0" applyFill="1" applyAlignment="1">
      <alignment horizontal="left" shrinkToFit="1"/>
    </xf>
    <xf numFmtId="0" fontId="11" fillId="11" borderId="1" xfId="0" applyFont="1" applyFill="1" applyBorder="1" applyAlignment="1">
      <alignment horizontal="left" shrinkToFit="1"/>
    </xf>
    <xf numFmtId="0" fontId="13" fillId="11" borderId="0" xfId="0" applyFont="1" applyFill="1" applyAlignment="1" applyProtection="1">
      <alignment shrinkToFit="1"/>
      <protection hidden="1"/>
    </xf>
    <xf numFmtId="0" fontId="13" fillId="11" borderId="0" xfId="0" applyFont="1" applyFill="1" applyAlignment="1">
      <alignment shrinkToFit="1"/>
    </xf>
    <xf numFmtId="0" fontId="0" fillId="11" borderId="0" xfId="0" applyFill="1" applyAlignment="1">
      <alignment shrinkToFit="1"/>
    </xf>
    <xf numFmtId="0" fontId="6" fillId="11" borderId="1" xfId="0" applyFont="1" applyFill="1" applyBorder="1" applyAlignment="1" applyProtection="1">
      <alignment vertical="center"/>
      <protection hidden="1"/>
    </xf>
    <xf numFmtId="0" fontId="7" fillId="11" borderId="8" xfId="0" applyFont="1" applyFill="1" applyBorder="1" applyAlignment="1" applyProtection="1">
      <alignment horizontal="center" vertical="center"/>
      <protection hidden="1"/>
    </xf>
    <xf numFmtId="0" fontId="7" fillId="11" borderId="17" xfId="0" applyFont="1" applyFill="1" applyBorder="1" applyAlignment="1" applyProtection="1">
      <alignment horizontal="center" vertical="center"/>
      <protection hidden="1"/>
    </xf>
    <xf numFmtId="0" fontId="0" fillId="11" borderId="17" xfId="0" applyFill="1" applyBorder="1" applyAlignment="1">
      <alignment horizontal="center" vertical="center"/>
    </xf>
    <xf numFmtId="0" fontId="0" fillId="11" borderId="9" xfId="0" applyFill="1" applyBorder="1" applyAlignment="1">
      <alignment horizontal="center" vertical="center"/>
    </xf>
    <xf numFmtId="0" fontId="7" fillId="11" borderId="10" xfId="0" applyFont="1" applyFill="1" applyBorder="1" applyAlignment="1" applyProtection="1">
      <alignment horizontal="center" vertical="center"/>
      <protection hidden="1"/>
    </xf>
    <xf numFmtId="0" fontId="7" fillId="11" borderId="1" xfId="0" applyFont="1" applyFill="1" applyBorder="1" applyAlignment="1" applyProtection="1">
      <alignment horizontal="center" vertical="center"/>
      <protection hidden="1"/>
    </xf>
    <xf numFmtId="0" fontId="0" fillId="11" borderId="1" xfId="0" applyFill="1" applyBorder="1" applyAlignment="1">
      <alignment horizontal="center" vertical="center"/>
    </xf>
    <xf numFmtId="0" fontId="0" fillId="11" borderId="11" xfId="0" applyFill="1" applyBorder="1" applyAlignment="1">
      <alignment horizontal="center" vertical="center"/>
    </xf>
    <xf numFmtId="0" fontId="7" fillId="11" borderId="12" xfId="0" applyFont="1" applyFill="1" applyBorder="1" applyAlignment="1" applyProtection="1">
      <alignment horizontal="center" vertical="center" wrapText="1"/>
      <protection hidden="1"/>
    </xf>
    <xf numFmtId="0" fontId="7" fillId="11" borderId="13" xfId="0" applyFont="1" applyFill="1" applyBorder="1" applyAlignment="1" applyProtection="1">
      <alignment horizontal="center" vertical="center" wrapText="1"/>
      <protection hidden="1"/>
    </xf>
    <xf numFmtId="0" fontId="7" fillId="11" borderId="12" xfId="0" applyFont="1" applyFill="1" applyBorder="1" applyAlignment="1" applyProtection="1">
      <alignment horizontal="center" vertical="center" shrinkToFit="1"/>
      <protection hidden="1"/>
    </xf>
    <xf numFmtId="0" fontId="7" fillId="11" borderId="13" xfId="0" applyFont="1" applyFill="1" applyBorder="1" applyAlignment="1" applyProtection="1">
      <alignment horizontal="center" vertical="center" shrinkToFit="1"/>
      <protection hidden="1"/>
    </xf>
    <xf numFmtId="0" fontId="10" fillId="11" borderId="12" xfId="0" applyFont="1" applyFill="1" applyBorder="1" applyAlignment="1" applyProtection="1">
      <alignment horizontal="center" vertical="center" wrapText="1"/>
      <protection hidden="1"/>
    </xf>
    <xf numFmtId="0" fontId="10" fillId="11" borderId="13" xfId="0" applyFont="1" applyFill="1" applyBorder="1" applyAlignment="1" applyProtection="1">
      <alignment horizontal="center" vertical="center" wrapText="1"/>
      <protection hidden="1"/>
    </xf>
    <xf numFmtId="0" fontId="7" fillId="11" borderId="12" xfId="0" applyFont="1" applyFill="1" applyBorder="1" applyAlignment="1" applyProtection="1">
      <alignment horizontal="center" vertical="center"/>
      <protection hidden="1"/>
    </xf>
    <xf numFmtId="0" fontId="7" fillId="11" borderId="13" xfId="0" applyFont="1" applyFill="1" applyBorder="1" applyAlignment="1" applyProtection="1">
      <alignment horizontal="center" vertical="center"/>
      <protection hidden="1"/>
    </xf>
    <xf numFmtId="0" fontId="19" fillId="11" borderId="8" xfId="0" applyFont="1" applyFill="1" applyBorder="1" applyAlignment="1" applyProtection="1">
      <alignment horizontal="center" vertical="center" shrinkToFit="1"/>
      <protection locked="0" hidden="1"/>
    </xf>
    <xf numFmtId="0" fontId="19" fillId="11" borderId="17" xfId="0" applyFont="1" applyFill="1" applyBorder="1" applyAlignment="1" applyProtection="1">
      <alignment horizontal="center" vertical="center" shrinkToFit="1"/>
      <protection locked="0" hidden="1"/>
    </xf>
    <xf numFmtId="0" fontId="19" fillId="11" borderId="9" xfId="0" applyFont="1" applyFill="1" applyBorder="1" applyAlignment="1" applyProtection="1">
      <alignment horizontal="center" vertical="center" shrinkToFit="1"/>
      <protection locked="0" hidden="1"/>
    </xf>
    <xf numFmtId="0" fontId="19" fillId="11" borderId="2" xfId="0" applyFont="1" applyFill="1" applyBorder="1" applyAlignment="1" applyProtection="1">
      <alignment horizontal="right" vertical="center" shrinkToFit="1"/>
      <protection hidden="1"/>
    </xf>
    <xf numFmtId="2" fontId="19" fillId="11" borderId="3" xfId="0" applyNumberFormat="1" applyFont="1" applyFill="1" applyBorder="1" applyAlignment="1" applyProtection="1">
      <alignment horizontal="center" vertical="center" shrinkToFit="1"/>
      <protection hidden="1"/>
    </xf>
    <xf numFmtId="2" fontId="19" fillId="11" borderId="4" xfId="0" applyNumberFormat="1" applyFont="1" applyFill="1" applyBorder="1" applyAlignment="1" applyProtection="1">
      <alignment horizontal="center" vertical="center" shrinkToFit="1"/>
      <protection hidden="1"/>
    </xf>
    <xf numFmtId="0" fontId="36" fillId="11" borderId="0" xfId="0" applyFont="1" applyFill="1" applyAlignment="1" applyProtection="1">
      <alignment vertical="center"/>
      <protection hidden="1"/>
    </xf>
    <xf numFmtId="0" fontId="34" fillId="11" borderId="0" xfId="0" applyFont="1" applyFill="1" applyAlignment="1" applyProtection="1">
      <alignment horizontal="right" vertical="center"/>
      <protection hidden="1"/>
    </xf>
    <xf numFmtId="0" fontId="32" fillId="11" borderId="1" xfId="0" applyFont="1" applyFill="1" applyBorder="1" applyAlignment="1" applyProtection="1">
      <alignment horizontal="left" vertical="center" shrinkToFit="1"/>
      <protection hidden="1"/>
    </xf>
    <xf numFmtId="0" fontId="33" fillId="11" borderId="1" xfId="0" applyFont="1" applyFill="1" applyBorder="1" applyAlignment="1">
      <alignment horizontal="left" shrinkToFit="1"/>
    </xf>
    <xf numFmtId="14" fontId="32" fillId="11" borderId="1" xfId="0" applyNumberFormat="1" applyFont="1" applyFill="1" applyBorder="1" applyAlignment="1" applyProtection="1">
      <alignment horizontal="left" vertical="center" shrinkToFit="1"/>
      <protection locked="0" hidden="1"/>
    </xf>
    <xf numFmtId="14" fontId="33" fillId="11" borderId="1" xfId="0" applyNumberFormat="1" applyFont="1" applyFill="1" applyBorder="1" applyAlignment="1" applyProtection="1">
      <alignment horizontal="left" shrinkToFit="1"/>
      <protection locked="0"/>
    </xf>
    <xf numFmtId="0" fontId="32" fillId="11" borderId="32" xfId="0" applyFont="1" applyFill="1" applyBorder="1" applyAlignment="1" applyProtection="1">
      <alignment horizontal="left" vertical="top" wrapText="1"/>
      <protection locked="0" hidden="1"/>
    </xf>
    <xf numFmtId="0" fontId="32" fillId="11" borderId="5" xfId="0" applyFont="1" applyFill="1" applyBorder="1" applyAlignment="1" applyProtection="1">
      <alignment horizontal="left" vertical="top" wrapText="1"/>
      <protection locked="0" hidden="1"/>
    </xf>
    <xf numFmtId="0" fontId="32" fillId="11" borderId="33" xfId="0" applyFont="1" applyFill="1" applyBorder="1" applyAlignment="1" applyProtection="1">
      <alignment horizontal="left" vertical="top" wrapText="1"/>
      <protection locked="0" hidden="1"/>
    </xf>
    <xf numFmtId="0" fontId="32" fillId="11" borderId="26" xfId="0" applyFont="1" applyFill="1" applyBorder="1" applyAlignment="1" applyProtection="1">
      <alignment horizontal="left" vertical="top" wrapText="1"/>
      <protection locked="0" hidden="1"/>
    </xf>
    <xf numFmtId="0" fontId="32" fillId="11" borderId="0" xfId="0" applyFont="1" applyFill="1" applyAlignment="1" applyProtection="1">
      <alignment horizontal="left" vertical="top" wrapText="1"/>
      <protection locked="0" hidden="1"/>
    </xf>
    <xf numFmtId="0" fontId="32" fillId="11" borderId="27" xfId="0" applyFont="1" applyFill="1" applyBorder="1" applyAlignment="1" applyProtection="1">
      <alignment horizontal="left" vertical="top" wrapText="1"/>
      <protection locked="0" hidden="1"/>
    </xf>
    <xf numFmtId="0" fontId="32" fillId="11" borderId="28" xfId="0" applyFont="1" applyFill="1" applyBorder="1" applyAlignment="1" applyProtection="1">
      <alignment horizontal="left" vertical="top" wrapText="1"/>
      <protection locked="0" hidden="1"/>
    </xf>
    <xf numFmtId="0" fontId="32" fillId="11" borderId="6" xfId="0" applyFont="1" applyFill="1" applyBorder="1" applyAlignment="1" applyProtection="1">
      <alignment horizontal="left" vertical="top" wrapText="1"/>
      <protection locked="0" hidden="1"/>
    </xf>
    <xf numFmtId="0" fontId="32" fillId="11" borderId="29" xfId="0" applyFont="1" applyFill="1" applyBorder="1" applyAlignment="1" applyProtection="1">
      <alignment horizontal="left" vertical="top" wrapText="1"/>
      <protection locked="0" hidden="1"/>
    </xf>
    <xf numFmtId="0" fontId="18" fillId="11" borderId="5" xfId="0" applyFont="1" applyFill="1" applyBorder="1" applyAlignment="1" applyProtection="1">
      <alignment horizontal="left" vertical="center" wrapText="1"/>
      <protection hidden="1"/>
    </xf>
    <xf numFmtId="0" fontId="18" fillId="11" borderId="0" xfId="0" applyFont="1" applyFill="1" applyAlignment="1" applyProtection="1">
      <alignment horizontal="left" vertical="center" wrapText="1"/>
      <protection hidden="1"/>
    </xf>
    <xf numFmtId="0" fontId="35" fillId="11" borderId="0" xfId="0" applyFont="1" applyFill="1" applyAlignment="1" applyProtection="1">
      <alignment horizontal="center" vertical="top" shrinkToFit="1"/>
      <protection hidden="1"/>
    </xf>
    <xf numFmtId="0" fontId="34" fillId="11" borderId="0" xfId="0" applyFont="1" applyFill="1" applyAlignment="1" applyProtection="1">
      <alignment horizontal="right" vertical="center" shrinkToFit="1"/>
      <protection hidden="1"/>
    </xf>
    <xf numFmtId="0" fontId="32" fillId="11" borderId="1" xfId="0" applyFont="1" applyFill="1" applyBorder="1" applyAlignment="1" applyProtection="1">
      <alignment horizontal="left" vertical="center" shrinkToFit="1"/>
      <protection locked="0" hidden="1"/>
    </xf>
    <xf numFmtId="0" fontId="33" fillId="11" borderId="1" xfId="0" applyFont="1" applyFill="1" applyBorder="1" applyAlignment="1" applyProtection="1">
      <alignment horizontal="left" vertical="center" shrinkToFit="1"/>
      <protection locked="0"/>
    </xf>
    <xf numFmtId="0" fontId="7" fillId="11" borderId="3" xfId="0" applyFont="1" applyFill="1" applyBorder="1" applyAlignment="1">
      <alignment horizontal="center" vertical="center"/>
    </xf>
    <xf numFmtId="0" fontId="7" fillId="11" borderId="4" xfId="0" applyFont="1" applyFill="1" applyBorder="1" applyAlignment="1">
      <alignment horizontal="center" vertical="center"/>
    </xf>
    <xf numFmtId="0" fontId="1" fillId="11" borderId="0" xfId="0" applyFont="1" applyFill="1" applyAlignment="1">
      <alignment horizontal="center" vertical="center"/>
    </xf>
    <xf numFmtId="0" fontId="0" fillId="11" borderId="0" xfId="0" applyFill="1"/>
    <xf numFmtId="0" fontId="2" fillId="11" borderId="0" xfId="0" applyFont="1" applyFill="1" applyAlignment="1">
      <alignment horizontal="center" vertical="center"/>
    </xf>
    <xf numFmtId="0" fontId="5" fillId="11" borderId="1" xfId="0" applyFont="1" applyFill="1" applyBorder="1" applyAlignment="1">
      <alignment horizontal="left" shrinkToFit="1"/>
    </xf>
    <xf numFmtId="0" fontId="5" fillId="11" borderId="0" xfId="0" applyFont="1" applyFill="1" applyAlignment="1">
      <alignment vertical="center"/>
    </xf>
    <xf numFmtId="0" fontId="6" fillId="11" borderId="0" xfId="0" applyFont="1" applyFill="1" applyAlignment="1">
      <alignment vertical="center"/>
    </xf>
    <xf numFmtId="0" fontId="14" fillId="11" borderId="0" xfId="0" applyFont="1" applyFill="1"/>
    <xf numFmtId="0" fontId="7" fillId="11" borderId="2" xfId="0" applyFont="1" applyFill="1" applyBorder="1" applyAlignment="1">
      <alignment horizontal="right" vertical="center" shrinkToFit="1"/>
    </xf>
    <xf numFmtId="2" fontId="7" fillId="11" borderId="2" xfId="0" applyNumberFormat="1" applyFont="1" applyFill="1" applyBorder="1" applyAlignment="1">
      <alignment vertical="center" shrinkToFit="1"/>
    </xf>
    <xf numFmtId="0" fontId="7" fillId="11" borderId="2" xfId="0" applyFont="1" applyFill="1" applyBorder="1" applyAlignment="1">
      <alignment vertical="center" shrinkToFit="1"/>
    </xf>
    <xf numFmtId="0" fontId="7" fillId="11" borderId="2" xfId="0" applyFont="1" applyFill="1" applyBorder="1" applyAlignment="1">
      <alignment horizontal="center" vertical="center" shrinkToFit="1"/>
    </xf>
    <xf numFmtId="0" fontId="4" fillId="11" borderId="17" xfId="0" applyFont="1" applyFill="1" applyBorder="1" applyAlignment="1">
      <alignment horizontal="center" vertical="center"/>
    </xf>
    <xf numFmtId="0" fontId="4" fillId="11" borderId="1" xfId="0" applyFont="1" applyFill="1" applyBorder="1" applyAlignment="1">
      <alignment horizontal="center" vertical="center"/>
    </xf>
    <xf numFmtId="0" fontId="8" fillId="11" borderId="0" xfId="0" applyFont="1" applyFill="1" applyAlignment="1">
      <alignment vertical="center" shrinkToFit="1"/>
    </xf>
    <xf numFmtId="0" fontId="11" fillId="11" borderId="0" xfId="0" applyFont="1" applyFill="1" applyAlignment="1">
      <alignment horizontal="left" vertical="center" wrapText="1" shrinkToFit="1"/>
    </xf>
    <xf numFmtId="0" fontId="8" fillId="11" borderId="0" xfId="0" applyFont="1" applyFill="1" applyAlignment="1">
      <alignment horizontal="left" vertical="center" wrapText="1" shrinkToFit="1"/>
    </xf>
    <xf numFmtId="0" fontId="4" fillId="11" borderId="0" xfId="0" applyFont="1" applyFill="1" applyAlignment="1">
      <alignment horizontal="center" vertical="center"/>
    </xf>
    <xf numFmtId="0" fontId="0" fillId="11" borderId="0" xfId="0" applyFill="1" applyAlignment="1">
      <alignment horizontal="center"/>
    </xf>
    <xf numFmtId="0" fontId="11" fillId="11" borderId="1" xfId="0" applyFont="1" applyFill="1" applyBorder="1" applyAlignment="1" applyProtection="1">
      <alignment horizontal="left"/>
      <protection locked="0"/>
    </xf>
    <xf numFmtId="0" fontId="18" fillId="11" borderId="0" xfId="1" applyFont="1" applyFill="1" applyAlignment="1">
      <alignment horizontal="center" vertical="center" wrapText="1"/>
    </xf>
    <xf numFmtId="0" fontId="18" fillId="11" borderId="0" xfId="1" applyFont="1" applyFill="1" applyAlignment="1">
      <alignment horizontal="center" vertical="center"/>
    </xf>
    <xf numFmtId="0" fontId="20" fillId="11" borderId="0" xfId="1" applyFont="1" applyFill="1" applyAlignment="1">
      <alignment horizontal="center"/>
    </xf>
    <xf numFmtId="0" fontId="18" fillId="11" borderId="0" xfId="1" applyFont="1" applyFill="1" applyAlignment="1">
      <alignment horizontal="left"/>
    </xf>
    <xf numFmtId="0" fontId="18" fillId="11" borderId="12" xfId="1" applyFont="1" applyFill="1" applyBorder="1" applyAlignment="1">
      <alignment horizontal="left"/>
    </xf>
    <xf numFmtId="0" fontId="18" fillId="11" borderId="14" xfId="1" applyFont="1" applyFill="1" applyBorder="1"/>
    <xf numFmtId="0" fontId="17" fillId="11" borderId="15" xfId="1" applyFill="1" applyBorder="1"/>
    <xf numFmtId="8" fontId="18" fillId="11" borderId="14" xfId="1" applyNumberFormat="1" applyFont="1" applyFill="1" applyBorder="1" applyAlignment="1">
      <alignment horizontal="left"/>
    </xf>
    <xf numFmtId="8" fontId="18" fillId="11" borderId="15" xfId="1" applyNumberFormat="1" applyFont="1" applyFill="1" applyBorder="1" applyAlignment="1">
      <alignment horizontal="left"/>
    </xf>
    <xf numFmtId="0" fontId="18" fillId="11" borderId="18" xfId="1" applyFont="1" applyFill="1" applyBorder="1" applyAlignment="1">
      <alignment horizontal="left"/>
    </xf>
    <xf numFmtId="165" fontId="18" fillId="11" borderId="18" xfId="1" applyNumberFormat="1" applyFont="1" applyFill="1" applyBorder="1" applyAlignment="1">
      <alignment horizontal="left" vertical="center"/>
    </xf>
    <xf numFmtId="165" fontId="18" fillId="11" borderId="19" xfId="1" applyNumberFormat="1" applyFont="1" applyFill="1" applyBorder="1" applyAlignment="1">
      <alignment horizontal="left" vertical="center"/>
    </xf>
    <xf numFmtId="165" fontId="18" fillId="11" borderId="20" xfId="1" applyNumberFormat="1" applyFont="1" applyFill="1" applyBorder="1" applyAlignment="1">
      <alignment horizontal="left" vertical="center"/>
    </xf>
    <xf numFmtId="0" fontId="18" fillId="11" borderId="2" xfId="1" applyFont="1" applyFill="1" applyBorder="1" applyAlignment="1">
      <alignment horizontal="left"/>
    </xf>
    <xf numFmtId="165" fontId="18" fillId="11" borderId="2" xfId="1" applyNumberFormat="1" applyFont="1" applyFill="1" applyBorder="1" applyAlignment="1">
      <alignment horizontal="left" vertical="center"/>
    </xf>
    <xf numFmtId="165" fontId="18" fillId="11" borderId="3" xfId="1" applyNumberFormat="1" applyFont="1" applyFill="1" applyBorder="1" applyAlignment="1">
      <alignment horizontal="left" vertical="center"/>
    </xf>
    <xf numFmtId="165" fontId="18" fillId="11" borderId="21" xfId="1" applyNumberFormat="1" applyFont="1" applyFill="1" applyBorder="1" applyAlignment="1">
      <alignment horizontal="left" vertical="center"/>
    </xf>
    <xf numFmtId="0" fontId="18" fillId="11" borderId="16" xfId="1" applyFont="1" applyFill="1" applyBorder="1" applyAlignment="1">
      <alignment horizontal="left" vertical="top" wrapText="1"/>
    </xf>
    <xf numFmtId="165" fontId="18" fillId="11" borderId="14" xfId="1" applyNumberFormat="1" applyFont="1" applyFill="1" applyBorder="1" applyAlignment="1" applyProtection="1">
      <alignment horizontal="left" vertical="center"/>
      <protection hidden="1"/>
    </xf>
    <xf numFmtId="165" fontId="18" fillId="11" borderId="15" xfId="1" applyNumberFormat="1" applyFont="1" applyFill="1" applyBorder="1" applyAlignment="1" applyProtection="1">
      <alignment horizontal="left" vertical="center"/>
      <protection hidden="1"/>
    </xf>
    <xf numFmtId="165" fontId="18" fillId="11" borderId="14" xfId="1" applyNumberFormat="1" applyFont="1" applyFill="1" applyBorder="1" applyAlignment="1">
      <alignment horizontal="left" vertical="center"/>
    </xf>
    <xf numFmtId="165" fontId="18" fillId="11" borderId="15" xfId="1" applyNumberFormat="1" applyFont="1" applyFill="1" applyBorder="1" applyAlignment="1">
      <alignment horizontal="left" vertical="center"/>
    </xf>
    <xf numFmtId="165" fontId="18" fillId="11" borderId="22" xfId="1" applyNumberFormat="1" applyFont="1" applyFill="1" applyBorder="1" applyAlignment="1">
      <alignment horizontal="left" vertical="center"/>
    </xf>
    <xf numFmtId="0" fontId="18" fillId="11" borderId="18" xfId="1" applyFont="1" applyFill="1" applyBorder="1" applyAlignment="1">
      <alignment horizontal="left" vertical="top"/>
    </xf>
    <xf numFmtId="165" fontId="18" fillId="11" borderId="23" xfId="1" applyNumberFormat="1" applyFont="1" applyFill="1" applyBorder="1" applyAlignment="1">
      <alignment horizontal="left" vertical="center"/>
    </xf>
    <xf numFmtId="0" fontId="18" fillId="11" borderId="1" xfId="1" applyFont="1" applyFill="1" applyBorder="1" applyAlignment="1">
      <alignment horizontal="left" vertical="top" wrapText="1"/>
    </xf>
    <xf numFmtId="0" fontId="18" fillId="11" borderId="2" xfId="1" applyFont="1" applyFill="1" applyBorder="1" applyAlignment="1">
      <alignment horizontal="left" vertical="top"/>
    </xf>
    <xf numFmtId="165" fontId="18" fillId="11" borderId="37" xfId="1" applyNumberFormat="1" applyFont="1" applyFill="1" applyBorder="1" applyAlignment="1">
      <alignment horizontal="left" vertical="center"/>
    </xf>
    <xf numFmtId="0" fontId="18" fillId="11" borderId="16" xfId="1" applyFont="1" applyFill="1" applyBorder="1" applyAlignment="1">
      <alignment horizontal="left" vertical="top"/>
    </xf>
    <xf numFmtId="165" fontId="18" fillId="11" borderId="16" xfId="1" applyNumberFormat="1" applyFont="1" applyFill="1" applyBorder="1" applyAlignment="1">
      <alignment horizontal="left" vertical="center"/>
    </xf>
    <xf numFmtId="165" fontId="18" fillId="11" borderId="38" xfId="1" applyNumberFormat="1" applyFont="1" applyFill="1" applyBorder="1" applyAlignment="1">
      <alignment horizontal="left" vertical="center"/>
    </xf>
    <xf numFmtId="0" fontId="18" fillId="11" borderId="24" xfId="1" applyFont="1" applyFill="1" applyBorder="1" applyAlignment="1">
      <alignment horizontal="left" vertical="top"/>
    </xf>
    <xf numFmtId="165" fontId="18" fillId="11" borderId="24" xfId="1" applyNumberFormat="1" applyFont="1" applyFill="1" applyBorder="1" applyAlignment="1">
      <alignment horizontal="left" vertical="center"/>
    </xf>
    <xf numFmtId="165" fontId="18" fillId="11" borderId="40" xfId="1" applyNumberFormat="1" applyFont="1" applyFill="1" applyBorder="1" applyAlignment="1">
      <alignment horizontal="left" vertical="center"/>
    </xf>
    <xf numFmtId="0" fontId="37" fillId="11" borderId="0" xfId="1" applyFont="1" applyFill="1" applyAlignment="1">
      <alignment horizontal="left" vertical="center" wrapText="1"/>
    </xf>
    <xf numFmtId="49" fontId="18" fillId="11" borderId="0" xfId="1" applyNumberFormat="1" applyFont="1" applyFill="1"/>
    <xf numFmtId="0" fontId="17" fillId="11" borderId="0" xfId="1" applyFill="1"/>
    <xf numFmtId="165" fontId="29" fillId="11" borderId="0" xfId="1" applyNumberFormat="1" applyFont="1" applyFill="1" applyAlignment="1" applyProtection="1">
      <alignment horizontal="center"/>
      <protection hidden="1"/>
    </xf>
    <xf numFmtId="0" fontId="29" fillId="11" borderId="0" xfId="1" applyFont="1" applyFill="1" applyAlignment="1" applyProtection="1">
      <alignment horizontal="center"/>
      <protection hidden="1"/>
    </xf>
    <xf numFmtId="0" fontId="18" fillId="11" borderId="0" xfId="1" applyFont="1" applyFill="1" applyAlignment="1">
      <alignment horizontal="left" vertical="top"/>
    </xf>
    <xf numFmtId="0" fontId="0" fillId="11" borderId="0" xfId="0" applyFill="1" applyAlignment="1">
      <alignment horizontal="left" vertical="top"/>
    </xf>
    <xf numFmtId="0" fontId="19" fillId="11" borderId="0" xfId="1" applyFont="1" applyFill="1" applyAlignment="1">
      <alignment horizontal="left" shrinkToFit="1"/>
    </xf>
    <xf numFmtId="0" fontId="17" fillId="11" borderId="0" xfId="1" applyFill="1" applyAlignment="1">
      <alignment horizontal="left"/>
    </xf>
    <xf numFmtId="0" fontId="18" fillId="11" borderId="0" xfId="1" applyFont="1" applyFill="1" applyAlignment="1">
      <alignment horizontal="left" shrinkToFit="1"/>
    </xf>
    <xf numFmtId="0" fontId="39" fillId="11" borderId="17" xfId="1" applyFont="1" applyFill="1" applyBorder="1" applyAlignment="1">
      <alignment horizontal="center"/>
    </xf>
    <xf numFmtId="0" fontId="24" fillId="11" borderId="0" xfId="1" applyFont="1" applyFill="1" applyAlignment="1">
      <alignment horizontal="center" vertical="center"/>
    </xf>
    <xf numFmtId="165" fontId="24" fillId="11" borderId="0" xfId="1" applyNumberFormat="1" applyFont="1" applyFill="1" applyAlignment="1">
      <alignment horizontal="center" vertical="center"/>
    </xf>
    <xf numFmtId="0" fontId="24" fillId="11" borderId="0" xfId="1" applyFont="1" applyFill="1" applyAlignment="1">
      <alignment horizontal="left" vertical="center"/>
    </xf>
    <xf numFmtId="0" fontId="24" fillId="11" borderId="0" xfId="1" applyFont="1" applyFill="1" applyAlignment="1">
      <alignment horizontal="left"/>
    </xf>
    <xf numFmtId="0" fontId="24" fillId="11" borderId="1" xfId="1" applyFont="1" applyFill="1" applyBorder="1" applyAlignment="1">
      <alignment horizontal="left"/>
    </xf>
    <xf numFmtId="0" fontId="24" fillId="11" borderId="0" xfId="1" applyFont="1" applyFill="1"/>
    <xf numFmtId="164" fontId="7" fillId="12" borderId="3" xfId="0" applyNumberFormat="1" applyFont="1" applyFill="1" applyBorder="1" applyAlignment="1" applyProtection="1">
      <alignment horizontal="center" vertical="center" shrinkToFit="1"/>
      <protection hidden="1"/>
    </xf>
    <xf numFmtId="164" fontId="7" fillId="12" borderId="7" xfId="0" applyNumberFormat="1" applyFont="1" applyFill="1" applyBorder="1" applyAlignment="1" applyProtection="1">
      <alignment horizontal="center" vertical="center" shrinkToFit="1"/>
      <protection hidden="1"/>
    </xf>
    <xf numFmtId="164" fontId="7" fillId="12" borderId="4" xfId="0" applyNumberFormat="1" applyFont="1" applyFill="1" applyBorder="1" applyAlignment="1" applyProtection="1">
      <alignment horizontal="center" vertical="center" shrinkToFit="1"/>
      <protection hidden="1"/>
    </xf>
    <xf numFmtId="0" fontId="40" fillId="5" borderId="3" xfId="0" applyFont="1" applyFill="1" applyBorder="1" applyAlignment="1" applyProtection="1">
      <alignment horizontal="center" vertical="center" shrinkToFit="1"/>
      <protection hidden="1"/>
    </xf>
    <xf numFmtId="0" fontId="40" fillId="5" borderId="7" xfId="0" applyFont="1" applyFill="1" applyBorder="1" applyAlignment="1" applyProtection="1">
      <alignment horizontal="center" vertical="center" shrinkToFit="1"/>
      <protection hidden="1"/>
    </xf>
    <xf numFmtId="0" fontId="40" fillId="5" borderId="4" xfId="0" applyFont="1" applyFill="1" applyBorder="1" applyAlignment="1" applyProtection="1">
      <alignment horizontal="center" vertical="center" shrinkToFit="1"/>
      <protection hidden="1"/>
    </xf>
    <xf numFmtId="0" fontId="8" fillId="5" borderId="3" xfId="0" applyFont="1" applyFill="1" applyBorder="1" applyAlignment="1" applyProtection="1">
      <alignment horizontal="center" vertical="center" shrinkToFit="1"/>
      <protection hidden="1"/>
    </xf>
    <xf numFmtId="0" fontId="8" fillId="5" borderId="7" xfId="0" applyFont="1" applyFill="1" applyBorder="1" applyAlignment="1" applyProtection="1">
      <alignment horizontal="center" vertical="center" shrinkToFit="1"/>
      <protection hidden="1"/>
    </xf>
    <xf numFmtId="0" fontId="8" fillId="5" borderId="4" xfId="0" applyFont="1" applyFill="1" applyBorder="1" applyAlignment="1" applyProtection="1">
      <alignment horizontal="center" vertical="center" shrinkToFit="1"/>
      <protection hidden="1"/>
    </xf>
    <xf numFmtId="0" fontId="36" fillId="12" borderId="0" xfId="0" applyFont="1" applyFill="1" applyAlignment="1" applyProtection="1">
      <alignment vertical="center"/>
      <protection hidden="1"/>
    </xf>
    <xf numFmtId="0" fontId="34" fillId="12" borderId="0" xfId="0" applyFont="1" applyFill="1" applyAlignment="1" applyProtection="1">
      <alignment horizontal="right" vertical="center"/>
      <protection hidden="1"/>
    </xf>
    <xf numFmtId="0" fontId="32" fillId="12" borderId="1" xfId="0" applyFont="1" applyFill="1" applyBorder="1" applyAlignment="1" applyProtection="1">
      <alignment horizontal="left" vertical="center" shrinkToFit="1"/>
      <protection hidden="1"/>
    </xf>
    <xf numFmtId="0" fontId="33" fillId="12" borderId="1" xfId="0" applyFont="1" applyFill="1" applyBorder="1" applyAlignment="1">
      <alignment horizontal="left" shrinkToFit="1"/>
    </xf>
    <xf numFmtId="14" fontId="32" fillId="12" borderId="1" xfId="0" applyNumberFormat="1" applyFont="1" applyFill="1" applyBorder="1" applyAlignment="1" applyProtection="1">
      <alignment horizontal="left" vertical="center" shrinkToFit="1"/>
      <protection locked="0" hidden="1"/>
    </xf>
    <xf numFmtId="14" fontId="33" fillId="12" borderId="1" xfId="0" applyNumberFormat="1" applyFont="1" applyFill="1" applyBorder="1" applyAlignment="1" applyProtection="1">
      <alignment horizontal="left" shrinkToFit="1"/>
      <protection locked="0"/>
    </xf>
    <xf numFmtId="0" fontId="32" fillId="12" borderId="32" xfId="0" applyFont="1" applyFill="1" applyBorder="1" applyAlignment="1" applyProtection="1">
      <alignment horizontal="left" vertical="top" wrapText="1"/>
      <protection locked="0" hidden="1"/>
    </xf>
    <xf numFmtId="0" fontId="32" fillId="12" borderId="5" xfId="0" applyFont="1" applyFill="1" applyBorder="1" applyAlignment="1" applyProtection="1">
      <alignment horizontal="left" vertical="top" wrapText="1"/>
      <protection locked="0" hidden="1"/>
    </xf>
    <xf numFmtId="0" fontId="32" fillId="12" borderId="33" xfId="0" applyFont="1" applyFill="1" applyBorder="1" applyAlignment="1" applyProtection="1">
      <alignment horizontal="left" vertical="top" wrapText="1"/>
      <protection locked="0" hidden="1"/>
    </xf>
    <xf numFmtId="0" fontId="32" fillId="12" borderId="26" xfId="0" applyFont="1" applyFill="1" applyBorder="1" applyAlignment="1" applyProtection="1">
      <alignment horizontal="left" vertical="top" wrapText="1"/>
      <protection locked="0" hidden="1"/>
    </xf>
    <xf numFmtId="0" fontId="32" fillId="12" borderId="0" xfId="0" applyFont="1" applyFill="1" applyAlignment="1" applyProtection="1">
      <alignment horizontal="left" vertical="top" wrapText="1"/>
      <protection locked="0" hidden="1"/>
    </xf>
    <xf numFmtId="0" fontId="32" fillId="12" borderId="27" xfId="0" applyFont="1" applyFill="1" applyBorder="1" applyAlignment="1" applyProtection="1">
      <alignment horizontal="left" vertical="top" wrapText="1"/>
      <protection locked="0" hidden="1"/>
    </xf>
    <xf numFmtId="0" fontId="32" fillId="12" borderId="28" xfId="0" applyFont="1" applyFill="1" applyBorder="1" applyAlignment="1" applyProtection="1">
      <alignment horizontal="left" vertical="top" wrapText="1"/>
      <protection locked="0" hidden="1"/>
    </xf>
    <xf numFmtId="0" fontId="32" fillId="12" borderId="6" xfId="0" applyFont="1" applyFill="1" applyBorder="1" applyAlignment="1" applyProtection="1">
      <alignment horizontal="left" vertical="top" wrapText="1"/>
      <protection locked="0" hidden="1"/>
    </xf>
    <xf numFmtId="0" fontId="32" fillId="12" borderId="29" xfId="0" applyFont="1" applyFill="1" applyBorder="1" applyAlignment="1" applyProtection="1">
      <alignment horizontal="left" vertical="top" wrapText="1"/>
      <protection locked="0" hidden="1"/>
    </xf>
    <xf numFmtId="0" fontId="18" fillId="12" borderId="5" xfId="0" applyFont="1" applyFill="1" applyBorder="1" applyAlignment="1" applyProtection="1">
      <alignment horizontal="left" vertical="center" wrapText="1"/>
      <protection hidden="1"/>
    </xf>
    <xf numFmtId="0" fontId="18" fillId="12" borderId="0" xfId="0" applyFont="1" applyFill="1" applyAlignment="1" applyProtection="1">
      <alignment horizontal="left" vertical="center" wrapText="1"/>
      <protection hidden="1"/>
    </xf>
    <xf numFmtId="0" fontId="35" fillId="12" borderId="0" xfId="0" applyFont="1" applyFill="1" applyAlignment="1" applyProtection="1">
      <alignment horizontal="center" vertical="top" shrinkToFit="1"/>
      <protection hidden="1"/>
    </xf>
    <xf numFmtId="0" fontId="34" fillId="12" borderId="0" xfId="0" applyFont="1" applyFill="1" applyAlignment="1" applyProtection="1">
      <alignment horizontal="right" vertical="center" shrinkToFit="1"/>
      <protection hidden="1"/>
    </xf>
    <xf numFmtId="0" fontId="32" fillId="12" borderId="1" xfId="0" applyFont="1" applyFill="1" applyBorder="1" applyAlignment="1" applyProtection="1">
      <alignment horizontal="left" vertical="center" shrinkToFit="1"/>
      <protection locked="0" hidden="1"/>
    </xf>
    <xf numFmtId="0" fontId="33" fillId="12" borderId="1" xfId="0" applyFont="1" applyFill="1" applyBorder="1" applyAlignment="1" applyProtection="1">
      <alignment horizontal="left" vertical="center" shrinkToFit="1"/>
      <protection locked="0"/>
    </xf>
    <xf numFmtId="0" fontId="19" fillId="12" borderId="8" xfId="0" applyFont="1" applyFill="1" applyBorder="1" applyAlignment="1" applyProtection="1">
      <alignment horizontal="center" vertical="center" shrinkToFit="1"/>
      <protection locked="0" hidden="1"/>
    </xf>
    <xf numFmtId="0" fontId="19" fillId="12" borderId="17" xfId="0" applyFont="1" applyFill="1" applyBorder="1" applyAlignment="1" applyProtection="1">
      <alignment horizontal="center" vertical="center" shrinkToFit="1"/>
      <protection locked="0" hidden="1"/>
    </xf>
    <xf numFmtId="0" fontId="19" fillId="12" borderId="9" xfId="0" applyFont="1" applyFill="1" applyBorder="1" applyAlignment="1" applyProtection="1">
      <alignment horizontal="center" vertical="center" shrinkToFit="1"/>
      <protection locked="0" hidden="1"/>
    </xf>
    <xf numFmtId="0" fontId="19" fillId="12" borderId="2" xfId="0" applyFont="1" applyFill="1" applyBorder="1" applyAlignment="1" applyProtection="1">
      <alignment horizontal="right" vertical="center" shrinkToFit="1"/>
      <protection hidden="1"/>
    </xf>
    <xf numFmtId="2" fontId="19" fillId="12" borderId="3" xfId="0" applyNumberFormat="1" applyFont="1" applyFill="1" applyBorder="1" applyAlignment="1" applyProtection="1">
      <alignment horizontal="center" vertical="center" shrinkToFit="1"/>
      <protection hidden="1"/>
    </xf>
    <xf numFmtId="2" fontId="19" fillId="12" borderId="4" xfId="0" applyNumberFormat="1" applyFont="1" applyFill="1" applyBorder="1" applyAlignment="1" applyProtection="1">
      <alignment horizontal="center" vertical="center" shrinkToFit="1"/>
      <protection hidden="1"/>
    </xf>
    <xf numFmtId="0" fontId="13" fillId="12" borderId="0" xfId="0" applyFont="1" applyFill="1" applyAlignment="1" applyProtection="1">
      <alignment shrinkToFit="1"/>
      <protection hidden="1"/>
    </xf>
    <xf numFmtId="0" fontId="13" fillId="12" borderId="0" xfId="0" applyFont="1" applyFill="1" applyAlignment="1">
      <alignment shrinkToFit="1"/>
    </xf>
    <xf numFmtId="0" fontId="0" fillId="12" borderId="0" xfId="0" applyFill="1" applyAlignment="1">
      <alignment shrinkToFit="1"/>
    </xf>
    <xf numFmtId="0" fontId="6" fillId="12" borderId="1" xfId="0" applyFont="1" applyFill="1" applyBorder="1" applyAlignment="1" applyProtection="1">
      <alignment vertical="center"/>
      <protection hidden="1"/>
    </xf>
    <xf numFmtId="0" fontId="7" fillId="12" borderId="8" xfId="0" applyFont="1" applyFill="1" applyBorder="1" applyAlignment="1" applyProtection="1">
      <alignment horizontal="center" vertical="center"/>
      <protection hidden="1"/>
    </xf>
    <xf numFmtId="0" fontId="7" fillId="12" borderId="17" xfId="0" applyFont="1" applyFill="1" applyBorder="1" applyAlignment="1" applyProtection="1">
      <alignment horizontal="center" vertical="center"/>
      <protection hidden="1"/>
    </xf>
    <xf numFmtId="0" fontId="0" fillId="12" borderId="17" xfId="0" applyFill="1" applyBorder="1" applyAlignment="1">
      <alignment horizontal="center" vertical="center"/>
    </xf>
    <xf numFmtId="0" fontId="0" fillId="12" borderId="9" xfId="0" applyFill="1" applyBorder="1" applyAlignment="1">
      <alignment horizontal="center" vertical="center"/>
    </xf>
    <xf numFmtId="0" fontId="7" fillId="12" borderId="10" xfId="0" applyFont="1" applyFill="1" applyBorder="1" applyAlignment="1" applyProtection="1">
      <alignment horizontal="center" vertical="center"/>
      <protection hidden="1"/>
    </xf>
    <xf numFmtId="0" fontId="7" fillId="12" borderId="1" xfId="0" applyFont="1" applyFill="1" applyBorder="1" applyAlignment="1" applyProtection="1">
      <alignment horizontal="center" vertical="center"/>
      <protection hidden="1"/>
    </xf>
    <xf numFmtId="0" fontId="0" fillId="12" borderId="1" xfId="0" applyFill="1" applyBorder="1" applyAlignment="1">
      <alignment horizontal="center" vertical="center"/>
    </xf>
    <xf numFmtId="0" fontId="0" fillId="12" borderId="11" xfId="0" applyFill="1" applyBorder="1" applyAlignment="1">
      <alignment horizontal="center" vertical="center"/>
    </xf>
    <xf numFmtId="0" fontId="7" fillId="12" borderId="12" xfId="0" applyFont="1" applyFill="1" applyBorder="1" applyAlignment="1" applyProtection="1">
      <alignment horizontal="center" vertical="center" wrapText="1"/>
      <protection hidden="1"/>
    </xf>
    <xf numFmtId="0" fontId="7" fillId="12" borderId="13" xfId="0" applyFont="1" applyFill="1" applyBorder="1" applyAlignment="1" applyProtection="1">
      <alignment horizontal="center" vertical="center" wrapText="1"/>
      <protection hidden="1"/>
    </xf>
    <xf numFmtId="0" fontId="7" fillId="12" borderId="12" xfId="0" applyFont="1" applyFill="1" applyBorder="1" applyAlignment="1" applyProtection="1">
      <alignment horizontal="center" vertical="center" shrinkToFit="1"/>
      <protection hidden="1"/>
    </xf>
    <xf numFmtId="0" fontId="7" fillId="12" borderId="13" xfId="0" applyFont="1" applyFill="1" applyBorder="1" applyAlignment="1" applyProtection="1">
      <alignment horizontal="center" vertical="center" shrinkToFit="1"/>
      <protection hidden="1"/>
    </xf>
    <xf numFmtId="0" fontId="10" fillId="12" borderId="12" xfId="0" applyFont="1" applyFill="1" applyBorder="1" applyAlignment="1" applyProtection="1">
      <alignment horizontal="center" vertical="center" wrapText="1"/>
      <protection hidden="1"/>
    </xf>
    <xf numFmtId="0" fontId="10" fillId="12" borderId="13" xfId="0" applyFont="1" applyFill="1" applyBorder="1" applyAlignment="1" applyProtection="1">
      <alignment horizontal="center" vertical="center" wrapText="1"/>
      <protection hidden="1"/>
    </xf>
    <xf numFmtId="0" fontId="7" fillId="12" borderId="12" xfId="0" applyFont="1" applyFill="1" applyBorder="1" applyAlignment="1" applyProtection="1">
      <alignment horizontal="center" vertical="center"/>
      <protection hidden="1"/>
    </xf>
    <xf numFmtId="0" fontId="7" fillId="12" borderId="13" xfId="0" applyFont="1" applyFill="1" applyBorder="1" applyAlignment="1" applyProtection="1">
      <alignment horizontal="center" vertical="center"/>
      <protection hidden="1"/>
    </xf>
    <xf numFmtId="0" fontId="5" fillId="12" borderId="0" xfId="0" applyFont="1" applyFill="1" applyAlignment="1" applyProtection="1">
      <alignment vertical="center"/>
      <protection hidden="1"/>
    </xf>
    <xf numFmtId="0" fontId="15" fillId="12" borderId="0" xfId="0" applyFont="1" applyFill="1" applyAlignment="1" applyProtection="1">
      <alignment horizontal="center"/>
      <protection hidden="1"/>
    </xf>
    <xf numFmtId="0" fontId="15" fillId="12" borderId="0" xfId="0" applyFont="1" applyFill="1" applyAlignment="1">
      <alignment horizontal="center"/>
    </xf>
    <xf numFmtId="0" fontId="11" fillId="12" borderId="0" xfId="0" applyFont="1" applyFill="1" applyAlignment="1">
      <alignment horizontal="left"/>
    </xf>
    <xf numFmtId="0" fontId="11" fillId="12" borderId="1" xfId="0" applyFont="1" applyFill="1" applyBorder="1" applyAlignment="1">
      <alignment horizontal="left"/>
    </xf>
    <xf numFmtId="0" fontId="13" fillId="12" borderId="0" xfId="0" applyFont="1" applyFill="1" applyAlignment="1" applyProtection="1">
      <alignment horizontal="left" shrinkToFit="1"/>
      <protection hidden="1"/>
    </xf>
    <xf numFmtId="0" fontId="13" fillId="12" borderId="0" xfId="0" applyFont="1" applyFill="1" applyAlignment="1">
      <alignment horizontal="left" shrinkToFit="1"/>
    </xf>
    <xf numFmtId="0" fontId="0" fillId="12" borderId="0" xfId="0" applyFill="1" applyAlignment="1">
      <alignment horizontal="left" shrinkToFit="1"/>
    </xf>
    <xf numFmtId="0" fontId="11" fillId="12" borderId="1" xfId="0" applyFont="1" applyFill="1" applyBorder="1" applyAlignment="1">
      <alignment horizontal="left" shrinkToFit="1"/>
    </xf>
    <xf numFmtId="0" fontId="4" fillId="12" borderId="17" xfId="0" applyFont="1" applyFill="1" applyBorder="1" applyAlignment="1">
      <alignment horizontal="center" vertical="center"/>
    </xf>
    <xf numFmtId="0" fontId="4" fillId="12" borderId="1"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7" xfId="0" applyFont="1" applyFill="1" applyBorder="1" applyAlignment="1">
      <alignment horizontal="center" vertical="center"/>
    </xf>
    <xf numFmtId="0" fontId="40" fillId="5" borderId="4" xfId="0" applyFont="1" applyFill="1" applyBorder="1" applyAlignment="1">
      <alignment horizontal="center" vertical="center"/>
    </xf>
    <xf numFmtId="0" fontId="7" fillId="12" borderId="3" xfId="0" applyFont="1" applyFill="1" applyBorder="1" applyAlignment="1">
      <alignment horizontal="center" vertical="center" shrinkToFit="1"/>
    </xf>
    <xf numFmtId="0" fontId="7" fillId="12" borderId="4"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5" borderId="4" xfId="0" applyFont="1" applyFill="1" applyBorder="1" applyAlignment="1">
      <alignment horizontal="center" vertical="center" shrinkToFit="1"/>
    </xf>
    <xf numFmtId="0" fontId="8" fillId="12" borderId="0" xfId="0" applyFont="1" applyFill="1" applyAlignment="1">
      <alignment vertical="center" shrinkToFit="1"/>
    </xf>
    <xf numFmtId="0" fontId="11" fillId="12" borderId="0" xfId="0" applyFont="1" applyFill="1" applyAlignment="1">
      <alignment horizontal="left" vertical="center" wrapText="1" shrinkToFit="1"/>
    </xf>
    <xf numFmtId="0" fontId="8" fillId="12" borderId="0" xfId="0" applyFont="1" applyFill="1" applyAlignment="1">
      <alignment horizontal="left" vertical="center" wrapText="1" shrinkToFit="1"/>
    </xf>
    <xf numFmtId="0" fontId="4" fillId="12" borderId="0" xfId="0" applyFont="1" applyFill="1" applyAlignment="1">
      <alignment horizontal="center" vertical="center"/>
    </xf>
    <xf numFmtId="0" fontId="0" fillId="12" borderId="0" xfId="0" applyFill="1" applyAlignment="1">
      <alignment horizontal="center"/>
    </xf>
    <xf numFmtId="0" fontId="11" fillId="12" borderId="1" xfId="0" applyFont="1" applyFill="1" applyBorder="1" applyAlignment="1" applyProtection="1">
      <alignment horizontal="left"/>
      <protection locked="0"/>
    </xf>
    <xf numFmtId="0" fontId="7" fillId="12" borderId="3"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2" xfId="0" applyFont="1" applyFill="1" applyBorder="1" applyAlignment="1">
      <alignment horizontal="right" vertical="center" shrinkToFit="1"/>
    </xf>
    <xf numFmtId="2" fontId="7" fillId="12" borderId="3" xfId="0" applyNumberFormat="1" applyFont="1" applyFill="1" applyBorder="1" applyAlignment="1">
      <alignment vertical="center" shrinkToFit="1"/>
    </xf>
    <xf numFmtId="2" fontId="7" fillId="12" borderId="4" xfId="0" applyNumberFormat="1" applyFont="1" applyFill="1" applyBorder="1" applyAlignment="1">
      <alignment vertical="center" shrinkToFit="1"/>
    </xf>
    <xf numFmtId="0" fontId="7" fillId="12" borderId="2" xfId="0" applyFont="1" applyFill="1" applyBorder="1" applyAlignment="1">
      <alignment horizontal="center" vertical="center" shrinkToFit="1"/>
    </xf>
    <xf numFmtId="0" fontId="1" fillId="12" borderId="0" xfId="0" applyFont="1" applyFill="1" applyAlignment="1">
      <alignment horizontal="center" vertical="center"/>
    </xf>
    <xf numFmtId="0" fontId="0" fillId="12" borderId="0" xfId="0" applyFill="1"/>
    <xf numFmtId="0" fontId="2" fillId="12" borderId="0" xfId="0" applyFont="1" applyFill="1" applyAlignment="1">
      <alignment horizontal="center" vertical="center"/>
    </xf>
    <xf numFmtId="0" fontId="5" fillId="12" borderId="1" xfId="0" applyFont="1" applyFill="1" applyBorder="1" applyAlignment="1">
      <alignment horizontal="left" shrinkToFit="1"/>
    </xf>
    <xf numFmtId="0" fontId="5" fillId="12" borderId="0" xfId="0" applyFont="1" applyFill="1" applyAlignment="1">
      <alignment vertical="center"/>
    </xf>
    <xf numFmtId="0" fontId="6" fillId="12" borderId="0" xfId="0" applyFont="1" applyFill="1" applyAlignment="1">
      <alignment vertical="center"/>
    </xf>
    <xf numFmtId="0" fontId="14" fillId="12" borderId="0" xfId="0" applyFont="1" applyFill="1"/>
    <xf numFmtId="165" fontId="18" fillId="12" borderId="24" xfId="1" applyNumberFormat="1" applyFont="1" applyFill="1" applyBorder="1" applyAlignment="1">
      <alignment horizontal="left" vertical="center"/>
    </xf>
    <xf numFmtId="165" fontId="18" fillId="12" borderId="40" xfId="1" applyNumberFormat="1" applyFont="1" applyFill="1" applyBorder="1" applyAlignment="1">
      <alignment horizontal="left" vertical="center"/>
    </xf>
    <xf numFmtId="0" fontId="37" fillId="12" borderId="0" xfId="1" applyFont="1" applyFill="1" applyAlignment="1">
      <alignment horizontal="left" vertical="center" wrapText="1"/>
    </xf>
    <xf numFmtId="49" fontId="18" fillId="12" borderId="0" xfId="1" applyNumberFormat="1" applyFont="1" applyFill="1"/>
    <xf numFmtId="0" fontId="17" fillId="12" borderId="0" xfId="1" applyFill="1"/>
    <xf numFmtId="165" fontId="29" fillId="12" borderId="0" xfId="1" applyNumberFormat="1" applyFont="1" applyFill="1" applyAlignment="1" applyProtection="1">
      <alignment horizontal="center"/>
      <protection hidden="1"/>
    </xf>
    <xf numFmtId="0" fontId="29" fillId="12" borderId="0" xfId="1" applyFont="1" applyFill="1" applyAlignment="1" applyProtection="1">
      <alignment horizontal="center"/>
      <protection hidden="1"/>
    </xf>
    <xf numFmtId="0" fontId="18" fillId="12" borderId="0" xfId="1" applyFont="1" applyFill="1" applyAlignment="1">
      <alignment horizontal="left" vertical="top"/>
    </xf>
    <xf numFmtId="0" fontId="0" fillId="12" borderId="0" xfId="0" applyFill="1" applyAlignment="1">
      <alignment horizontal="left" vertical="top"/>
    </xf>
    <xf numFmtId="0" fontId="19" fillId="12" borderId="0" xfId="1" applyFont="1" applyFill="1" applyAlignment="1">
      <alignment horizontal="left" shrinkToFit="1"/>
    </xf>
    <xf numFmtId="0" fontId="17" fillId="12" borderId="0" xfId="1" applyFill="1" applyAlignment="1">
      <alignment horizontal="left"/>
    </xf>
    <xf numFmtId="0" fontId="18" fillId="12" borderId="0" xfId="1" applyFont="1" applyFill="1" applyAlignment="1">
      <alignment horizontal="left" shrinkToFit="1"/>
    </xf>
    <xf numFmtId="0" fontId="39" fillId="12" borderId="17" xfId="1" applyFont="1" applyFill="1" applyBorder="1" applyAlignment="1">
      <alignment horizontal="center"/>
    </xf>
    <xf numFmtId="0" fontId="24" fillId="12" borderId="0" xfId="1" applyFont="1" applyFill="1" applyAlignment="1">
      <alignment horizontal="center" vertical="center"/>
    </xf>
    <xf numFmtId="165" fontId="24" fillId="12" borderId="0" xfId="1" applyNumberFormat="1" applyFont="1" applyFill="1" applyAlignment="1">
      <alignment horizontal="center" vertical="center"/>
    </xf>
    <xf numFmtId="0" fontId="24" fillId="12" borderId="0" xfId="1" applyFont="1" applyFill="1" applyAlignment="1">
      <alignment horizontal="left" vertical="center"/>
    </xf>
    <xf numFmtId="0" fontId="24" fillId="12" borderId="0" xfId="1" applyFont="1" applyFill="1" applyAlignment="1">
      <alignment horizontal="left"/>
    </xf>
    <xf numFmtId="0" fontId="24" fillId="12" borderId="1" xfId="1" applyFont="1" applyFill="1" applyBorder="1" applyAlignment="1">
      <alignment horizontal="left"/>
    </xf>
    <xf numFmtId="0" fontId="24" fillId="12" borderId="0" xfId="1" applyFont="1" applyFill="1"/>
    <xf numFmtId="0" fontId="18" fillId="12" borderId="18" xfId="1" applyFont="1" applyFill="1" applyBorder="1" applyAlignment="1">
      <alignment horizontal="left" vertical="top"/>
    </xf>
    <xf numFmtId="165" fontId="18" fillId="12" borderId="19" xfId="1" applyNumberFormat="1" applyFont="1" applyFill="1" applyBorder="1" applyAlignment="1">
      <alignment horizontal="left" vertical="center"/>
    </xf>
    <xf numFmtId="165" fontId="18" fillId="12" borderId="23" xfId="1" applyNumberFormat="1" applyFont="1" applyFill="1" applyBorder="1" applyAlignment="1">
      <alignment horizontal="left" vertical="center"/>
    </xf>
    <xf numFmtId="165" fontId="18" fillId="12" borderId="20" xfId="1" applyNumberFormat="1" applyFont="1" applyFill="1" applyBorder="1" applyAlignment="1">
      <alignment horizontal="left" vertical="center"/>
    </xf>
    <xf numFmtId="0" fontId="18" fillId="12" borderId="1" xfId="1" applyFont="1" applyFill="1" applyBorder="1" applyAlignment="1">
      <alignment horizontal="left" vertical="top" wrapText="1"/>
    </xf>
    <xf numFmtId="0" fontId="18" fillId="12" borderId="2" xfId="1" applyFont="1" applyFill="1" applyBorder="1" applyAlignment="1">
      <alignment horizontal="left" vertical="top"/>
    </xf>
    <xf numFmtId="165" fontId="18" fillId="12" borderId="2" xfId="1" applyNumberFormat="1" applyFont="1" applyFill="1" applyBorder="1" applyAlignment="1">
      <alignment horizontal="left" vertical="center"/>
    </xf>
    <xf numFmtId="165" fontId="18" fillId="12" borderId="37" xfId="1" applyNumberFormat="1" applyFont="1" applyFill="1" applyBorder="1" applyAlignment="1">
      <alignment horizontal="left" vertical="center"/>
    </xf>
    <xf numFmtId="0" fontId="18" fillId="12" borderId="16" xfId="1" applyFont="1" applyFill="1" applyBorder="1" applyAlignment="1">
      <alignment horizontal="left" vertical="top"/>
    </xf>
    <xf numFmtId="165" fontId="18" fillId="12" borderId="16" xfId="1" applyNumberFormat="1" applyFont="1" applyFill="1" applyBorder="1" applyAlignment="1">
      <alignment horizontal="left" vertical="center"/>
    </xf>
    <xf numFmtId="165" fontId="18" fillId="12" borderId="38" xfId="1" applyNumberFormat="1" applyFont="1" applyFill="1" applyBorder="1" applyAlignment="1">
      <alignment horizontal="left" vertical="center"/>
    </xf>
    <xf numFmtId="0" fontId="18" fillId="12" borderId="24" xfId="1" applyFont="1" applyFill="1" applyBorder="1" applyAlignment="1">
      <alignment horizontal="left" vertical="top"/>
    </xf>
    <xf numFmtId="0" fontId="18" fillId="12" borderId="2" xfId="1" applyFont="1" applyFill="1" applyBorder="1" applyAlignment="1">
      <alignment horizontal="left"/>
    </xf>
    <xf numFmtId="165" fontId="18" fillId="12" borderId="3" xfId="1" applyNumberFormat="1" applyFont="1" applyFill="1" applyBorder="1" applyAlignment="1">
      <alignment horizontal="left" vertical="center"/>
    </xf>
    <xf numFmtId="165" fontId="18" fillId="12" borderId="21" xfId="1" applyNumberFormat="1" applyFont="1" applyFill="1" applyBorder="1" applyAlignment="1">
      <alignment horizontal="left" vertical="center"/>
    </xf>
    <xf numFmtId="0" fontId="18" fillId="12" borderId="16" xfId="1" applyFont="1" applyFill="1" applyBorder="1" applyAlignment="1">
      <alignment horizontal="left" vertical="top" wrapText="1"/>
    </xf>
    <xf numFmtId="165" fontId="18" fillId="12" borderId="14" xfId="1" applyNumberFormat="1" applyFont="1" applyFill="1" applyBorder="1" applyAlignment="1" applyProtection="1">
      <alignment horizontal="left" vertical="center"/>
      <protection locked="0" hidden="1"/>
    </xf>
    <xf numFmtId="165" fontId="18" fillId="12" borderId="15" xfId="1" applyNumberFormat="1" applyFont="1" applyFill="1" applyBorder="1" applyAlignment="1" applyProtection="1">
      <alignment horizontal="left" vertical="center"/>
      <protection locked="0" hidden="1"/>
    </xf>
    <xf numFmtId="165" fontId="18" fillId="12" borderId="14" xfId="1" applyNumberFormat="1" applyFont="1" applyFill="1" applyBorder="1" applyAlignment="1">
      <alignment horizontal="left" vertical="center"/>
    </xf>
    <xf numFmtId="165" fontId="18" fillId="12" borderId="15" xfId="1" applyNumberFormat="1" applyFont="1" applyFill="1" applyBorder="1" applyAlignment="1">
      <alignment horizontal="left" vertical="center"/>
    </xf>
    <xf numFmtId="165" fontId="18" fillId="12" borderId="22" xfId="1" applyNumberFormat="1" applyFont="1" applyFill="1" applyBorder="1" applyAlignment="1">
      <alignment horizontal="left" vertical="center"/>
    </xf>
    <xf numFmtId="0" fontId="18" fillId="12" borderId="12" xfId="1" applyFont="1" applyFill="1" applyBorder="1" applyAlignment="1">
      <alignment horizontal="left"/>
    </xf>
    <xf numFmtId="0" fontId="18" fillId="12" borderId="14" xfId="1" applyFont="1" applyFill="1" applyBorder="1"/>
    <xf numFmtId="0" fontId="17" fillId="12" borderId="15" xfId="1" applyFill="1" applyBorder="1"/>
    <xf numFmtId="8" fontId="18" fillId="12" borderId="14" xfId="1" applyNumberFormat="1" applyFont="1" applyFill="1" applyBorder="1" applyAlignment="1">
      <alignment horizontal="left"/>
    </xf>
    <xf numFmtId="8" fontId="18" fillId="12" borderId="15" xfId="1" applyNumberFormat="1" applyFont="1" applyFill="1" applyBorder="1" applyAlignment="1">
      <alignment horizontal="left"/>
    </xf>
    <xf numFmtId="0" fontId="18" fillId="12" borderId="18" xfId="1" applyFont="1" applyFill="1" applyBorder="1" applyAlignment="1">
      <alignment horizontal="left"/>
    </xf>
    <xf numFmtId="165" fontId="18" fillId="12" borderId="18" xfId="1" applyNumberFormat="1" applyFont="1" applyFill="1" applyBorder="1" applyAlignment="1">
      <alignment horizontal="left" vertical="center"/>
    </xf>
    <xf numFmtId="0" fontId="18" fillId="12" borderId="0" xfId="1" applyFont="1" applyFill="1" applyAlignment="1">
      <alignment horizontal="center" vertical="center" wrapText="1"/>
    </xf>
    <xf numFmtId="0" fontId="18" fillId="12" borderId="0" xfId="1" applyFont="1" applyFill="1" applyAlignment="1">
      <alignment horizontal="center" vertical="center"/>
    </xf>
    <xf numFmtId="0" fontId="20" fillId="12" borderId="0" xfId="1" applyFont="1" applyFill="1" applyAlignment="1">
      <alignment horizontal="center"/>
    </xf>
    <xf numFmtId="0" fontId="18" fillId="12" borderId="0" xfId="1" applyFont="1" applyFill="1" applyAlignment="1">
      <alignment horizontal="left"/>
    </xf>
  </cellXfs>
  <cellStyles count="2">
    <cellStyle name="Normal" xfId="0" builtinId="0"/>
    <cellStyle name="Normal 2" xfId="1" xr:uid="{5A41200A-0B05-43D6-82B4-76FC56F07DE7}"/>
  </cellStyles>
  <dxfs count="0"/>
  <tableStyles count="0" defaultTableStyle="TableStyleMedium2" defaultPivotStyle="PivotStyleLight16"/>
  <colors>
    <mruColors>
      <color rgb="FFCCCCFF"/>
      <color rgb="FFF1FE44"/>
      <color rgb="FF21EA06"/>
      <color rgb="FF9999FF"/>
      <color rgb="FF9403ED"/>
      <color rgb="FF34A216"/>
      <color rgb="FF3148F3"/>
      <color rgb="FFE703ED"/>
      <color rgb="FF3228FC"/>
      <color rgb="FF0E03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22/11/relationships/FeaturePropertyBag" Target="featurePropertyBag/featurePropertyBag.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45720</xdr:colOff>
      <xdr:row>0</xdr:row>
      <xdr:rowOff>53339</xdr:rowOff>
    </xdr:from>
    <xdr:ext cx="10209530" cy="2205524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53339"/>
          <a:ext cx="10209530" cy="22055244"/>
        </a:xfrm>
        <a:prstGeom prst="rect">
          <a:avLst/>
        </a:prstGeom>
        <a:solidFill>
          <a:srgbClr val="CC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ctr">
            <a:lnSpc>
              <a:spcPct val="107000"/>
            </a:lnSpc>
            <a:spcBef>
              <a:spcPts val="0"/>
            </a:spcBef>
            <a:spcAft>
              <a:spcPts val="800"/>
            </a:spcAft>
          </a:pPr>
          <a:r>
            <a:rPr lang="en-US" sz="2000" b="1" baseline="0">
              <a:effectLst/>
              <a:latin typeface="Times New Roman" panose="02020603050405020304" pitchFamily="18" charset="0"/>
              <a:ea typeface="Calibri" panose="020F0502020204030204" pitchFamily="34" charset="0"/>
              <a:cs typeface="Times New Roman" panose="02020603050405020304" pitchFamily="18" charset="0"/>
            </a:rPr>
            <a:t>Maine Bureau of Highway Safety</a:t>
          </a:r>
          <a:endParaRPr lang="en-US" sz="20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2000" b="1" baseline="0">
              <a:effectLst/>
              <a:latin typeface="Times New Roman" panose="02020603050405020304" pitchFamily="18" charset="0"/>
              <a:ea typeface="Calibri" panose="020F0502020204030204" pitchFamily="34" charset="0"/>
              <a:cs typeface="Times New Roman" panose="02020603050405020304" pitchFamily="18" charset="0"/>
            </a:rPr>
            <a:t>Financial Reimbursement Forms Guide</a:t>
          </a:r>
          <a:endParaRPr lang="en-US" sz="20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indent="2286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Maine Bureau of Highway Safety has consolidated all financial forms into one (1) Excel workbook for all law enforcement grant programs in Federal Fiscal Year 2025.  The workbook is tabbed at the bottom and is designed to be utilized from left to right.  The following guide will help you in completing all of the financial forms.</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Information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Information entered on this tab will populate items in the financial report, match report, and reimbursement request.  </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Subrecipient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“Applicant Agency” name from page # 1 of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Checks payable to:</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information in this section refers to how payments are received from the State of Maine and will most likely will be different than the subrecipient name listed above.  This information is tied to your State of Maine vendor code.</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Subrecipient Tax 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your agency’s federal tax identification number</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Grant Information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all of your grant Identification numbers along with their respective award amounts.  Please use the grant number identified on your subgrant contract – example ID25-020.  This information will populate all of the form headings and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Employer contribution rates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Social Security – if your agency incurs additional costs for Social Security employer match contribution payments, and you are requesting reimbursement of those costs; enter the employer match contribution rate of 6.2% in this section.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Medicare - if your agency incurs additional costs for Medicare employer match contribution payments, and you are requesting reimbursement of those costs; enter the employer match contribution rate of 1.45% in this section.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Retirement - if your agency incurs additional costs for retirement employer contribution payments, and you are requesting reimbursement of those costs; enter the employer contribution rate in this section.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Vendor Code: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the vendor code from the State of Maine. (this should be a number that is prefixed by VCxxxxxxxxxx)</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Revenue Code:</a:t>
          </a:r>
        </a:p>
        <a:p>
          <a:pPr marL="1143000" marR="0" lvl="2" indent="-228600">
            <a:lnSpc>
              <a:spcPct val="107000"/>
            </a:lnSpc>
            <a:spcBef>
              <a:spcPts val="0"/>
            </a:spcBef>
            <a:spcAft>
              <a:spcPts val="80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State agencies only – enter revenue code for payment</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Financial Report</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 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Financial Reporting Period: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start and end dates of financial reporting period.  These dates should coincide with bi-monthly reporting requirements.  This information will populate the same fields in the match report and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Officer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first and last name of officer/deputy/trooper that conducted grant-related activities as outlined in your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of Activity</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of grant-related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Hours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hours of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Overtime Rate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officer/deputy/trooper’s overtime rate </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Paid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that officer/deputy/trooper was paid for activities conducted</a:t>
          </a:r>
        </a:p>
        <a:p>
          <a:pPr marL="457200" marR="0">
            <a:lnSpc>
              <a:spcPct val="107000"/>
            </a:lnSpc>
            <a:spcBef>
              <a:spcPts val="0"/>
            </a:spcBef>
            <a:spcAft>
              <a:spcPts val="0"/>
            </a:spcAft>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457200" marR="0">
            <a:lnSpc>
              <a:spcPct val="107000"/>
            </a:lnSpc>
            <a:spcBef>
              <a:spcPts val="0"/>
            </a:spcBef>
            <a:spcAft>
              <a:spcPts val="0"/>
            </a:spcAft>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Match Report</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 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or Financial Report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Employee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first and last name of employee that conducted grant-related activities to be utilized as in-kind match funding as outlined in your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Worked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of grant-related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Hours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hours of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Salary Rate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employee’s hourly rate – this should be the employee’s regular hourly rate and not overtime rate.</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Function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scope of activity conducted</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Paid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that employee was paid for activities conducted that are to be utilized for in-kind match funds.</a:t>
          </a:r>
        </a:p>
        <a:p>
          <a:pPr marL="457200" marR="0">
            <a:lnSpc>
              <a:spcPct val="107000"/>
            </a:lnSpc>
            <a:spcBef>
              <a:spcPts val="0"/>
            </a:spcBef>
            <a:spcAft>
              <a:spcPts val="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457200" marR="0">
            <a:lnSpc>
              <a:spcPct val="107000"/>
            </a:lnSpc>
            <a:spcBef>
              <a:spcPts val="0"/>
            </a:spcBef>
            <a:spcAft>
              <a:spcPts val="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Reimbursement Request (RR) -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Financial Report, or Match Report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Request # </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Cumulative Cost Prior Period	- federal funds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cumulative amount of prior reimbursement requests for federal funds.</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Cumulative Cost Prior Period	- match funds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cumulative amount of prior reimbursement requests for match funds.</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Box 11</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 box stating “I have included ALL required supporting documentation” if you have provided all required supporting documentation.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Box 12</a:t>
          </a:r>
        </a:p>
        <a:p>
          <a:pPr marL="1143000" marR="0" lvl="2" indent="-228600">
            <a:lnSpc>
              <a:spcPct val="107000"/>
            </a:lnSpc>
            <a:spcBef>
              <a:spcPts val="0"/>
            </a:spcBef>
            <a:spcAft>
              <a:spcPts val="80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 box stating “Please check if final request” if this is your final reimbursement request for the federal fiscal year.</a:t>
          </a:r>
          <a:endParaRPr lang="en-US" sz="1050" baseline="0">
            <a:solidFill>
              <a:schemeClr val="tx1"/>
            </a:solidFill>
            <a:effectLst/>
            <a:latin typeface="+mn-lt"/>
            <a:ea typeface="+mn-ea"/>
            <a:cs typeface="+mn-cs"/>
          </a:endParaRPr>
        </a:p>
        <a:p>
          <a:pPr lvl="0"/>
          <a:endParaRPr lang="en-US" sz="1100" b="1">
            <a:solidFill>
              <a:schemeClr val="tx1"/>
            </a:solidFill>
            <a:effectLst/>
            <a:latin typeface="+mn-lt"/>
            <a:ea typeface="+mn-ea"/>
            <a:cs typeface="+mn-cs"/>
          </a:endParaRPr>
        </a:p>
        <a:p>
          <a:pPr lvl="0"/>
          <a:r>
            <a:rPr lang="en-US" sz="1200" b="1">
              <a:solidFill>
                <a:schemeClr val="tx1"/>
              </a:solidFill>
              <a:effectLst/>
              <a:latin typeface="Times New Roman" panose="02020603050405020304" pitchFamily="18" charset="0"/>
              <a:ea typeface="+mn-ea"/>
              <a:cs typeface="Times New Roman" panose="02020603050405020304" pitchFamily="18" charset="0"/>
            </a:rPr>
            <a:t>Education Financial Summary Report/Match Report</a:t>
          </a: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lvl="1"/>
          <a:r>
            <a:rPr lang="en-US" sz="1200">
              <a:solidFill>
                <a:schemeClr val="tx1"/>
              </a:solidFill>
              <a:effectLst/>
              <a:latin typeface="Times New Roman" panose="02020603050405020304" pitchFamily="18" charset="0"/>
              <a:ea typeface="+mn-ea"/>
              <a:cs typeface="Times New Roman" panose="02020603050405020304" pitchFamily="18" charset="0"/>
            </a:rPr>
            <a:t>Hours for reimbursement must be broken up by which program is being worked on. For example: if 4 hours was worked and the presentation was about both Impaired Driving and Speed, hours must be divided up by how long each topic was covered. Impaired Driving 2.5 Hours, Speed 1.5 Hours. </a:t>
          </a:r>
        </a:p>
        <a:p>
          <a:pPr lvl="1"/>
          <a:r>
            <a:rPr lang="en-US" sz="1200">
              <a:solidFill>
                <a:schemeClr val="tx1"/>
              </a:solidFill>
              <a:effectLst/>
              <a:latin typeface="Times New Roman" panose="02020603050405020304" pitchFamily="18" charset="0"/>
              <a:ea typeface="+mn-ea"/>
              <a:cs typeface="Times New Roman" panose="02020603050405020304" pitchFamily="18" charset="0"/>
            </a:rPr>
            <a:t>Please note – Distracted Driving funding cannot be used for Education. </a:t>
          </a:r>
        </a:p>
        <a:p>
          <a:pPr lvl="3"/>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Once the forms listed above are complete, please print the Financial Report, Match Report, and the Reimbursement Request.  The forms must be signed by the following persons:</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Financial Report – signed by the payroll representative listed on grant application</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Match Report – signed by the payroll representative listed on grant application</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Reimbursement Request – signed by the legal authority listed on grant application.</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signed forms should be scanned and emailed to </a:t>
          </a:r>
          <a:r>
            <a:rPr lang="en-US" sz="1200" u="sng" baseline="0">
              <a:solidFill>
                <a:srgbClr val="0563C1"/>
              </a:solidFill>
              <a:effectLst/>
              <a:latin typeface="Times New Roman" panose="02020603050405020304" pitchFamily="18"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bhsgrant.mdps@maine.gov</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endParaRPr lang="en-US" sz="1200" baseline="0">
            <a:latin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94449</xdr:colOff>
      <xdr:row>0</xdr:row>
      <xdr:rowOff>52134</xdr:rowOff>
    </xdr:from>
    <xdr:to>
      <xdr:col>3</xdr:col>
      <xdr:colOff>1049489</xdr:colOff>
      <xdr:row>5</xdr:row>
      <xdr:rowOff>34517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20314" y="52134"/>
          <a:ext cx="955040" cy="9568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381000</xdr:colOff>
          <xdr:row>29</xdr:row>
          <xdr:rowOff>57150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500-0000019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500-0000029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381000</xdr:colOff>
          <xdr:row>29</xdr:row>
          <xdr:rowOff>57150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800-000001A4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800-000002A4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381000</xdr:colOff>
          <xdr:row>29</xdr:row>
          <xdr:rowOff>57150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B00-000001B0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B00-000002B0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381000</xdr:colOff>
          <xdr:row>29</xdr:row>
          <xdr:rowOff>57150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E00-0000017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E00-0000027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381000</xdr:colOff>
          <xdr:row>29</xdr:row>
          <xdr:rowOff>57150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1100-000001B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1100-000002B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381000</xdr:colOff>
          <xdr:row>29</xdr:row>
          <xdr:rowOff>57150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1400-000001C0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1400-000002C0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7.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20.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8580-FB41-4921-863C-BD61E4247803}">
  <sheetPr>
    <tabColor rgb="FFFF0000"/>
  </sheetPr>
  <dimension ref="A1"/>
  <sheetViews>
    <sheetView showGridLines="0" showRowColHeaders="0" zoomScale="90" zoomScaleNormal="90" workbookViewId="0">
      <selection activeCell="U12" sqref="U12"/>
    </sheetView>
  </sheetViews>
  <sheetFormatPr defaultRowHeight="15" x14ac:dyDescent="0.25"/>
  <sheetData/>
  <sheetProtection algorithmName="SHA-512" hashValue="PliHWQFwcnE0xO0+taCMunTX7ULSh75B0525Dm9ZOGTwvMuqKa467tIVd7kWluz3GU7R5oVV5/YAn1HL2q3v4g==" saltValue="uySP32PY1NLsgUVwMFf6iw=="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A925-43AF-4080-AC2C-A52B28257D84}">
  <sheetPr>
    <tabColor theme="7" tint="0.59999389629810485"/>
    <pageSetUpPr fitToPage="1"/>
  </sheetPr>
  <dimension ref="A1:S61"/>
  <sheetViews>
    <sheetView showGridLines="0" showRowColHeaders="0" zoomScale="130" zoomScaleNormal="130" workbookViewId="0">
      <selection activeCell="F6" sqref="F6"/>
    </sheetView>
  </sheetViews>
  <sheetFormatPr defaultColWidth="8.7109375" defaultRowHeight="15" x14ac:dyDescent="0.25"/>
  <cols>
    <col min="1" max="1" width="1.140625" style="18" customWidth="1"/>
    <col min="2" max="2" width="3.42578125" style="18" customWidth="1"/>
    <col min="3" max="3" width="10.7109375" style="18" customWidth="1"/>
    <col min="4" max="4" width="3.7109375" style="18" customWidth="1"/>
    <col min="5" max="5" width="5.7109375" style="18" customWidth="1"/>
    <col min="6" max="6" width="8.7109375" style="18" customWidth="1"/>
    <col min="7" max="7" width="5.140625" style="18" customWidth="1"/>
    <col min="8" max="13" width="8.7109375" style="18" customWidth="1"/>
    <col min="14" max="14" width="1.7109375" style="18" customWidth="1"/>
    <col min="15" max="16384" width="8.7109375" style="18"/>
  </cols>
  <sheetData>
    <row r="1" spans="1:19" ht="20.25" x14ac:dyDescent="0.3">
      <c r="A1" s="818" t="s">
        <v>122</v>
      </c>
      <c r="B1" s="819"/>
      <c r="C1" s="819"/>
      <c r="D1" s="819"/>
      <c r="E1" s="819"/>
      <c r="F1" s="819"/>
      <c r="G1" s="819"/>
      <c r="H1" s="819"/>
      <c r="I1" s="819"/>
      <c r="J1" s="819"/>
      <c r="K1" s="819"/>
      <c r="L1" s="819"/>
      <c r="M1" s="819"/>
      <c r="N1" s="276"/>
    </row>
    <row r="2" spans="1:19" ht="20.25" x14ac:dyDescent="0.3">
      <c r="A2" s="818" t="s">
        <v>32</v>
      </c>
      <c r="B2" s="819"/>
      <c r="C2" s="819"/>
      <c r="D2" s="819"/>
      <c r="E2" s="819"/>
      <c r="F2" s="819"/>
      <c r="G2" s="819"/>
      <c r="H2" s="819"/>
      <c r="I2" s="819"/>
      <c r="J2" s="819"/>
      <c r="K2" s="819"/>
      <c r="L2" s="819"/>
      <c r="M2" s="819"/>
      <c r="N2" s="276"/>
    </row>
    <row r="3" spans="1:19" ht="4.9000000000000004" customHeight="1" x14ac:dyDescent="0.25">
      <c r="A3" s="276"/>
      <c r="B3" s="276"/>
      <c r="C3" s="277"/>
      <c r="D3" s="277"/>
      <c r="E3" s="820">
        <f>Information!B4</f>
        <v>0</v>
      </c>
      <c r="F3" s="820"/>
      <c r="G3" s="820"/>
      <c r="H3" s="820"/>
      <c r="I3" s="820"/>
      <c r="J3" s="820"/>
      <c r="K3" s="276"/>
      <c r="L3" s="276"/>
      <c r="M3" s="276"/>
      <c r="N3" s="276"/>
    </row>
    <row r="4" spans="1:19" ht="15.75" x14ac:dyDescent="0.25">
      <c r="A4" s="276"/>
      <c r="B4" s="822" t="s">
        <v>31</v>
      </c>
      <c r="C4" s="823"/>
      <c r="D4" s="824"/>
      <c r="E4" s="821"/>
      <c r="F4" s="821"/>
      <c r="G4" s="821"/>
      <c r="H4" s="821"/>
      <c r="I4" s="821"/>
      <c r="J4" s="821"/>
      <c r="K4" s="278" t="s">
        <v>1</v>
      </c>
      <c r="L4" s="825" t="str">
        <f>Information!D16&amp;"-" &amp;'2025 PT RR'!J2</f>
        <v>-</v>
      </c>
      <c r="M4" s="825"/>
      <c r="N4" s="276"/>
      <c r="P4" s="19" t="s">
        <v>69</v>
      </c>
      <c r="Q4" s="20"/>
      <c r="R4" s="20"/>
      <c r="S4" s="20"/>
    </row>
    <row r="5" spans="1:19" ht="4.9000000000000004" customHeight="1" x14ac:dyDescent="0.25">
      <c r="A5" s="276"/>
      <c r="B5" s="276"/>
      <c r="C5" s="817"/>
      <c r="D5" s="817"/>
      <c r="E5" s="817"/>
      <c r="F5" s="817"/>
      <c r="G5" s="817"/>
      <c r="H5" s="817"/>
      <c r="I5" s="817"/>
      <c r="J5" s="817"/>
      <c r="K5" s="817"/>
      <c r="L5" s="817"/>
      <c r="M5" s="817"/>
      <c r="N5" s="276"/>
      <c r="P5" s="20"/>
      <c r="Q5" s="20"/>
      <c r="R5" s="20"/>
      <c r="S5" s="20"/>
    </row>
    <row r="6" spans="1:19" ht="15.75" x14ac:dyDescent="0.25">
      <c r="A6" s="276"/>
      <c r="B6" s="826" t="s">
        <v>11</v>
      </c>
      <c r="C6" s="827"/>
      <c r="D6" s="828"/>
      <c r="E6" s="828"/>
      <c r="F6" s="40"/>
      <c r="G6" s="279" t="s">
        <v>2</v>
      </c>
      <c r="H6" s="40"/>
      <c r="I6" s="280"/>
      <c r="J6" s="281"/>
      <c r="K6" s="281"/>
      <c r="L6" s="281"/>
      <c r="M6" s="281"/>
      <c r="N6" s="276"/>
      <c r="P6" s="19" t="s">
        <v>68</v>
      </c>
      <c r="Q6" s="20"/>
      <c r="R6" s="20"/>
      <c r="S6" s="20"/>
    </row>
    <row r="7" spans="1:19" ht="4.9000000000000004" customHeight="1" x14ac:dyDescent="0.25">
      <c r="A7" s="276"/>
      <c r="B7" s="276"/>
      <c r="C7" s="829"/>
      <c r="D7" s="829"/>
      <c r="E7" s="829"/>
      <c r="F7" s="829"/>
      <c r="G7" s="829"/>
      <c r="H7" s="829"/>
      <c r="I7" s="829"/>
      <c r="J7" s="829"/>
      <c r="K7" s="829"/>
      <c r="L7" s="829"/>
      <c r="M7" s="829"/>
      <c r="N7" s="276"/>
      <c r="P7" s="20"/>
      <c r="Q7" s="20"/>
      <c r="R7" s="20"/>
      <c r="S7" s="20"/>
    </row>
    <row r="8" spans="1:19" ht="32.450000000000003" customHeight="1" x14ac:dyDescent="0.25">
      <c r="A8" s="276"/>
      <c r="B8" s="830" t="s">
        <v>3</v>
      </c>
      <c r="C8" s="831"/>
      <c r="D8" s="832"/>
      <c r="E8" s="833"/>
      <c r="F8" s="838" t="s">
        <v>10</v>
      </c>
      <c r="G8" s="840" t="s">
        <v>4</v>
      </c>
      <c r="H8" s="842" t="s">
        <v>9</v>
      </c>
      <c r="I8" s="282" t="s">
        <v>87</v>
      </c>
      <c r="J8" s="282" t="s">
        <v>88</v>
      </c>
      <c r="K8" s="282" t="s">
        <v>12</v>
      </c>
      <c r="L8" s="840" t="s">
        <v>5</v>
      </c>
      <c r="M8" s="844" t="s">
        <v>6</v>
      </c>
      <c r="N8" s="276"/>
      <c r="P8" s="566" t="s">
        <v>71</v>
      </c>
      <c r="Q8" s="567"/>
      <c r="R8" s="567"/>
      <c r="S8" s="567"/>
    </row>
    <row r="9" spans="1:19" ht="13.9" customHeight="1" x14ac:dyDescent="0.25">
      <c r="A9" s="276"/>
      <c r="B9" s="834"/>
      <c r="C9" s="835"/>
      <c r="D9" s="836"/>
      <c r="E9" s="837"/>
      <c r="F9" s="839"/>
      <c r="G9" s="841"/>
      <c r="H9" s="843"/>
      <c r="I9" s="283">
        <f>Information!B23</f>
        <v>0</v>
      </c>
      <c r="J9" s="283">
        <f>Information!B24</f>
        <v>0</v>
      </c>
      <c r="K9" s="283">
        <f>Information!B25</f>
        <v>0</v>
      </c>
      <c r="L9" s="841"/>
      <c r="M9" s="845"/>
      <c r="N9" s="276"/>
    </row>
    <row r="10" spans="1:19" x14ac:dyDescent="0.25">
      <c r="A10" s="276"/>
      <c r="B10" s="284">
        <v>1</v>
      </c>
      <c r="C10" s="563"/>
      <c r="D10" s="564"/>
      <c r="E10" s="565"/>
      <c r="F10" s="6"/>
      <c r="G10" s="7"/>
      <c r="H10" s="8"/>
      <c r="I10" s="285">
        <f t="shared" ref="I10:I44" si="0">SUM((H10*G10)*I$9)</f>
        <v>0</v>
      </c>
      <c r="J10" s="285">
        <f t="shared" ref="J10:J44" si="1">SUM((G10*H10)*J$9)</f>
        <v>0</v>
      </c>
      <c r="K10" s="285">
        <f t="shared" ref="K10:K44" si="2">SUM((G10*H10)*K$9)</f>
        <v>0</v>
      </c>
      <c r="L10" s="9"/>
      <c r="M10" s="286">
        <f t="shared" ref="M10:M44" si="3">SUM((G10*H10)+(I10+J10+K10))</f>
        <v>0</v>
      </c>
      <c r="N10" s="276"/>
    </row>
    <row r="11" spans="1:19" x14ac:dyDescent="0.25">
      <c r="A11" s="276"/>
      <c r="B11" s="284">
        <v>2</v>
      </c>
      <c r="C11" s="563"/>
      <c r="D11" s="564"/>
      <c r="E11" s="565"/>
      <c r="F11" s="6"/>
      <c r="G11" s="7"/>
      <c r="H11" s="8"/>
      <c r="I11" s="285">
        <f t="shared" si="0"/>
        <v>0</v>
      </c>
      <c r="J11" s="285">
        <f t="shared" si="1"/>
        <v>0</v>
      </c>
      <c r="K11" s="285">
        <f t="shared" si="2"/>
        <v>0</v>
      </c>
      <c r="L11" s="9"/>
      <c r="M11" s="286">
        <f t="shared" si="3"/>
        <v>0</v>
      </c>
      <c r="N11" s="276"/>
    </row>
    <row r="12" spans="1:19" x14ac:dyDescent="0.25">
      <c r="A12" s="276"/>
      <c r="B12" s="284">
        <v>3</v>
      </c>
      <c r="C12" s="563"/>
      <c r="D12" s="564"/>
      <c r="E12" s="565"/>
      <c r="F12" s="6"/>
      <c r="G12" s="7"/>
      <c r="H12" s="8"/>
      <c r="I12" s="285">
        <f t="shared" si="0"/>
        <v>0</v>
      </c>
      <c r="J12" s="285">
        <f t="shared" si="1"/>
        <v>0</v>
      </c>
      <c r="K12" s="285">
        <f t="shared" si="2"/>
        <v>0</v>
      </c>
      <c r="L12" s="9"/>
      <c r="M12" s="286">
        <f t="shared" si="3"/>
        <v>0</v>
      </c>
      <c r="N12" s="276"/>
    </row>
    <row r="13" spans="1:19" x14ac:dyDescent="0.25">
      <c r="A13" s="276"/>
      <c r="B13" s="284">
        <v>4</v>
      </c>
      <c r="C13" s="563"/>
      <c r="D13" s="564"/>
      <c r="E13" s="565"/>
      <c r="F13" s="6"/>
      <c r="G13" s="7"/>
      <c r="H13" s="8"/>
      <c r="I13" s="285">
        <f t="shared" si="0"/>
        <v>0</v>
      </c>
      <c r="J13" s="285">
        <f t="shared" si="1"/>
        <v>0</v>
      </c>
      <c r="K13" s="285">
        <f t="shared" si="2"/>
        <v>0</v>
      </c>
      <c r="L13" s="9"/>
      <c r="M13" s="286">
        <f t="shared" si="3"/>
        <v>0</v>
      </c>
      <c r="N13" s="276"/>
    </row>
    <row r="14" spans="1:19" x14ac:dyDescent="0.25">
      <c r="A14" s="276"/>
      <c r="B14" s="287">
        <v>5</v>
      </c>
      <c r="C14" s="563"/>
      <c r="D14" s="564"/>
      <c r="E14" s="565"/>
      <c r="F14" s="6"/>
      <c r="G14" s="7"/>
      <c r="H14" s="8"/>
      <c r="I14" s="285">
        <f t="shared" si="0"/>
        <v>0</v>
      </c>
      <c r="J14" s="285">
        <f t="shared" si="1"/>
        <v>0</v>
      </c>
      <c r="K14" s="285">
        <f t="shared" si="2"/>
        <v>0</v>
      </c>
      <c r="L14" s="9"/>
      <c r="M14" s="286">
        <f t="shared" si="3"/>
        <v>0</v>
      </c>
      <c r="N14" s="276"/>
    </row>
    <row r="15" spans="1:19" x14ac:dyDescent="0.25">
      <c r="A15" s="276"/>
      <c r="B15" s="287">
        <v>6</v>
      </c>
      <c r="C15" s="563"/>
      <c r="D15" s="564"/>
      <c r="E15" s="565"/>
      <c r="F15" s="6"/>
      <c r="G15" s="7"/>
      <c r="H15" s="8"/>
      <c r="I15" s="285">
        <f t="shared" si="0"/>
        <v>0</v>
      </c>
      <c r="J15" s="285">
        <f t="shared" si="1"/>
        <v>0</v>
      </c>
      <c r="K15" s="285">
        <f t="shared" si="2"/>
        <v>0</v>
      </c>
      <c r="L15" s="9"/>
      <c r="M15" s="286">
        <f t="shared" si="3"/>
        <v>0</v>
      </c>
      <c r="N15" s="276"/>
    </row>
    <row r="16" spans="1:19" x14ac:dyDescent="0.25">
      <c r="A16" s="276"/>
      <c r="B16" s="287">
        <v>7</v>
      </c>
      <c r="C16" s="563"/>
      <c r="D16" s="564"/>
      <c r="E16" s="565"/>
      <c r="F16" s="6"/>
      <c r="G16" s="7"/>
      <c r="H16" s="8"/>
      <c r="I16" s="285">
        <f t="shared" si="0"/>
        <v>0</v>
      </c>
      <c r="J16" s="285">
        <f t="shared" si="1"/>
        <v>0</v>
      </c>
      <c r="K16" s="285">
        <f t="shared" si="2"/>
        <v>0</v>
      </c>
      <c r="L16" s="9"/>
      <c r="M16" s="286">
        <f t="shared" si="3"/>
        <v>0</v>
      </c>
      <c r="N16" s="276"/>
    </row>
    <row r="17" spans="1:14" x14ac:dyDescent="0.25">
      <c r="A17" s="276"/>
      <c r="B17" s="287">
        <v>8</v>
      </c>
      <c r="C17" s="563"/>
      <c r="D17" s="564"/>
      <c r="E17" s="565"/>
      <c r="F17" s="6"/>
      <c r="G17" s="7"/>
      <c r="H17" s="8"/>
      <c r="I17" s="285">
        <f t="shared" si="0"/>
        <v>0</v>
      </c>
      <c r="J17" s="285">
        <f t="shared" si="1"/>
        <v>0</v>
      </c>
      <c r="K17" s="285">
        <f t="shared" si="2"/>
        <v>0</v>
      </c>
      <c r="L17" s="9"/>
      <c r="M17" s="286">
        <f t="shared" si="3"/>
        <v>0</v>
      </c>
      <c r="N17" s="276"/>
    </row>
    <row r="18" spans="1:14" x14ac:dyDescent="0.25">
      <c r="A18" s="276"/>
      <c r="B18" s="287">
        <v>9</v>
      </c>
      <c r="C18" s="563"/>
      <c r="D18" s="564"/>
      <c r="E18" s="565"/>
      <c r="F18" s="6"/>
      <c r="G18" s="7"/>
      <c r="H18" s="8"/>
      <c r="I18" s="285">
        <f t="shared" si="0"/>
        <v>0</v>
      </c>
      <c r="J18" s="285">
        <f t="shared" si="1"/>
        <v>0</v>
      </c>
      <c r="K18" s="285">
        <f t="shared" si="2"/>
        <v>0</v>
      </c>
      <c r="L18" s="9"/>
      <c r="M18" s="286">
        <f t="shared" si="3"/>
        <v>0</v>
      </c>
      <c r="N18" s="276"/>
    </row>
    <row r="19" spans="1:14" x14ac:dyDescent="0.25">
      <c r="A19" s="276"/>
      <c r="B19" s="287">
        <v>10</v>
      </c>
      <c r="C19" s="563"/>
      <c r="D19" s="564"/>
      <c r="E19" s="565"/>
      <c r="F19" s="6"/>
      <c r="G19" s="7"/>
      <c r="H19" s="8"/>
      <c r="I19" s="285">
        <f t="shared" si="0"/>
        <v>0</v>
      </c>
      <c r="J19" s="285">
        <f t="shared" si="1"/>
        <v>0</v>
      </c>
      <c r="K19" s="285">
        <f t="shared" si="2"/>
        <v>0</v>
      </c>
      <c r="L19" s="9"/>
      <c r="M19" s="286">
        <f t="shared" si="3"/>
        <v>0</v>
      </c>
      <c r="N19" s="276"/>
    </row>
    <row r="20" spans="1:14" x14ac:dyDescent="0.25">
      <c r="A20" s="276"/>
      <c r="B20" s="287">
        <v>11</v>
      </c>
      <c r="C20" s="563"/>
      <c r="D20" s="564"/>
      <c r="E20" s="565"/>
      <c r="F20" s="6"/>
      <c r="G20" s="7"/>
      <c r="H20" s="8"/>
      <c r="I20" s="285">
        <f t="shared" si="0"/>
        <v>0</v>
      </c>
      <c r="J20" s="285">
        <f t="shared" si="1"/>
        <v>0</v>
      </c>
      <c r="K20" s="285">
        <f t="shared" si="2"/>
        <v>0</v>
      </c>
      <c r="L20" s="9"/>
      <c r="M20" s="286">
        <f t="shared" si="3"/>
        <v>0</v>
      </c>
      <c r="N20" s="276"/>
    </row>
    <row r="21" spans="1:14" x14ac:dyDescent="0.25">
      <c r="A21" s="276"/>
      <c r="B21" s="287">
        <v>12</v>
      </c>
      <c r="C21" s="563"/>
      <c r="D21" s="564"/>
      <c r="E21" s="565"/>
      <c r="F21" s="6"/>
      <c r="G21" s="7"/>
      <c r="H21" s="8"/>
      <c r="I21" s="285">
        <f t="shared" si="0"/>
        <v>0</v>
      </c>
      <c r="J21" s="285">
        <f t="shared" si="1"/>
        <v>0</v>
      </c>
      <c r="K21" s="285">
        <f t="shared" si="2"/>
        <v>0</v>
      </c>
      <c r="L21" s="9"/>
      <c r="M21" s="286">
        <f t="shared" si="3"/>
        <v>0</v>
      </c>
      <c r="N21" s="276"/>
    </row>
    <row r="22" spans="1:14" x14ac:dyDescent="0.25">
      <c r="A22" s="276"/>
      <c r="B22" s="287">
        <v>13</v>
      </c>
      <c r="C22" s="563"/>
      <c r="D22" s="564"/>
      <c r="E22" s="565"/>
      <c r="F22" s="6"/>
      <c r="G22" s="7"/>
      <c r="H22" s="8"/>
      <c r="I22" s="285">
        <f t="shared" si="0"/>
        <v>0</v>
      </c>
      <c r="J22" s="285">
        <f t="shared" si="1"/>
        <v>0</v>
      </c>
      <c r="K22" s="285">
        <f t="shared" si="2"/>
        <v>0</v>
      </c>
      <c r="L22" s="9"/>
      <c r="M22" s="286">
        <f t="shared" si="3"/>
        <v>0</v>
      </c>
      <c r="N22" s="276"/>
    </row>
    <row r="23" spans="1:14" x14ac:dyDescent="0.25">
      <c r="A23" s="276"/>
      <c r="B23" s="287">
        <v>14</v>
      </c>
      <c r="C23" s="563"/>
      <c r="D23" s="564"/>
      <c r="E23" s="565"/>
      <c r="F23" s="6"/>
      <c r="G23" s="7"/>
      <c r="H23" s="8"/>
      <c r="I23" s="285">
        <f t="shared" si="0"/>
        <v>0</v>
      </c>
      <c r="J23" s="285">
        <f t="shared" si="1"/>
        <v>0</v>
      </c>
      <c r="K23" s="285">
        <f t="shared" si="2"/>
        <v>0</v>
      </c>
      <c r="L23" s="9"/>
      <c r="M23" s="286">
        <f t="shared" si="3"/>
        <v>0</v>
      </c>
      <c r="N23" s="276"/>
    </row>
    <row r="24" spans="1:14" x14ac:dyDescent="0.25">
      <c r="A24" s="276"/>
      <c r="B24" s="287">
        <v>15</v>
      </c>
      <c r="C24" s="563"/>
      <c r="D24" s="564"/>
      <c r="E24" s="565"/>
      <c r="F24" s="6"/>
      <c r="G24" s="7"/>
      <c r="H24" s="8"/>
      <c r="I24" s="285">
        <f t="shared" si="0"/>
        <v>0</v>
      </c>
      <c r="J24" s="285">
        <f t="shared" si="1"/>
        <v>0</v>
      </c>
      <c r="K24" s="285">
        <f t="shared" si="2"/>
        <v>0</v>
      </c>
      <c r="L24" s="9"/>
      <c r="M24" s="286">
        <f t="shared" si="3"/>
        <v>0</v>
      </c>
      <c r="N24" s="276"/>
    </row>
    <row r="25" spans="1:14" x14ac:dyDescent="0.25">
      <c r="A25" s="276"/>
      <c r="B25" s="287">
        <v>16</v>
      </c>
      <c r="C25" s="563"/>
      <c r="D25" s="564"/>
      <c r="E25" s="565"/>
      <c r="F25" s="6"/>
      <c r="G25" s="7"/>
      <c r="H25" s="8"/>
      <c r="I25" s="285">
        <f t="shared" si="0"/>
        <v>0</v>
      </c>
      <c r="J25" s="285">
        <f t="shared" si="1"/>
        <v>0</v>
      </c>
      <c r="K25" s="285">
        <f t="shared" si="2"/>
        <v>0</v>
      </c>
      <c r="L25" s="9"/>
      <c r="M25" s="286">
        <f t="shared" si="3"/>
        <v>0</v>
      </c>
      <c r="N25" s="276"/>
    </row>
    <row r="26" spans="1:14" x14ac:dyDescent="0.25">
      <c r="A26" s="276"/>
      <c r="B26" s="287">
        <v>17</v>
      </c>
      <c r="C26" s="563"/>
      <c r="D26" s="564"/>
      <c r="E26" s="565"/>
      <c r="F26" s="6"/>
      <c r="G26" s="7"/>
      <c r="H26" s="8"/>
      <c r="I26" s="285">
        <f t="shared" si="0"/>
        <v>0</v>
      </c>
      <c r="J26" s="285">
        <f t="shared" si="1"/>
        <v>0</v>
      </c>
      <c r="K26" s="285">
        <f t="shared" si="2"/>
        <v>0</v>
      </c>
      <c r="L26" s="9"/>
      <c r="M26" s="286">
        <f t="shared" si="3"/>
        <v>0</v>
      </c>
      <c r="N26" s="276"/>
    </row>
    <row r="27" spans="1:14" x14ac:dyDescent="0.25">
      <c r="A27" s="276"/>
      <c r="B27" s="287">
        <v>18</v>
      </c>
      <c r="C27" s="563"/>
      <c r="D27" s="564"/>
      <c r="E27" s="565"/>
      <c r="F27" s="6"/>
      <c r="G27" s="7"/>
      <c r="H27" s="8"/>
      <c r="I27" s="285">
        <f t="shared" si="0"/>
        <v>0</v>
      </c>
      <c r="J27" s="285">
        <f t="shared" si="1"/>
        <v>0</v>
      </c>
      <c r="K27" s="285">
        <f t="shared" si="2"/>
        <v>0</v>
      </c>
      <c r="L27" s="9"/>
      <c r="M27" s="286">
        <f t="shared" si="3"/>
        <v>0</v>
      </c>
      <c r="N27" s="276"/>
    </row>
    <row r="28" spans="1:14" x14ac:dyDescent="0.25">
      <c r="A28" s="276"/>
      <c r="B28" s="287">
        <v>19</v>
      </c>
      <c r="C28" s="563"/>
      <c r="D28" s="564"/>
      <c r="E28" s="565"/>
      <c r="F28" s="6"/>
      <c r="G28" s="7"/>
      <c r="H28" s="8"/>
      <c r="I28" s="285">
        <f t="shared" si="0"/>
        <v>0</v>
      </c>
      <c r="J28" s="285">
        <f t="shared" si="1"/>
        <v>0</v>
      </c>
      <c r="K28" s="285">
        <f t="shared" si="2"/>
        <v>0</v>
      </c>
      <c r="L28" s="9"/>
      <c r="M28" s="286">
        <f t="shared" si="3"/>
        <v>0</v>
      </c>
      <c r="N28" s="276"/>
    </row>
    <row r="29" spans="1:14" x14ac:dyDescent="0.25">
      <c r="A29" s="276"/>
      <c r="B29" s="287">
        <v>20</v>
      </c>
      <c r="C29" s="563"/>
      <c r="D29" s="564"/>
      <c r="E29" s="565"/>
      <c r="F29" s="6"/>
      <c r="G29" s="7"/>
      <c r="H29" s="8"/>
      <c r="I29" s="285">
        <f t="shared" si="0"/>
        <v>0</v>
      </c>
      <c r="J29" s="285">
        <f t="shared" si="1"/>
        <v>0</v>
      </c>
      <c r="K29" s="285">
        <f t="shared" si="2"/>
        <v>0</v>
      </c>
      <c r="L29" s="9"/>
      <c r="M29" s="286">
        <f t="shared" si="3"/>
        <v>0</v>
      </c>
      <c r="N29" s="276"/>
    </row>
    <row r="30" spans="1:14" x14ac:dyDescent="0.25">
      <c r="A30" s="276"/>
      <c r="B30" s="287">
        <v>21</v>
      </c>
      <c r="C30" s="563"/>
      <c r="D30" s="564"/>
      <c r="E30" s="565"/>
      <c r="F30" s="6"/>
      <c r="G30" s="7"/>
      <c r="H30" s="8"/>
      <c r="I30" s="285">
        <f t="shared" si="0"/>
        <v>0</v>
      </c>
      <c r="J30" s="285">
        <f t="shared" si="1"/>
        <v>0</v>
      </c>
      <c r="K30" s="285">
        <f t="shared" si="2"/>
        <v>0</v>
      </c>
      <c r="L30" s="9"/>
      <c r="M30" s="286">
        <f t="shared" si="3"/>
        <v>0</v>
      </c>
      <c r="N30" s="276"/>
    </row>
    <row r="31" spans="1:14" x14ac:dyDescent="0.25">
      <c r="A31" s="276"/>
      <c r="B31" s="287">
        <v>22</v>
      </c>
      <c r="C31" s="563"/>
      <c r="D31" s="564"/>
      <c r="E31" s="565"/>
      <c r="F31" s="6"/>
      <c r="G31" s="7"/>
      <c r="H31" s="8"/>
      <c r="I31" s="285">
        <f t="shared" si="0"/>
        <v>0</v>
      </c>
      <c r="J31" s="285">
        <f t="shared" si="1"/>
        <v>0</v>
      </c>
      <c r="K31" s="285">
        <f t="shared" si="2"/>
        <v>0</v>
      </c>
      <c r="L31" s="9"/>
      <c r="M31" s="286">
        <f t="shared" si="3"/>
        <v>0</v>
      </c>
      <c r="N31" s="276"/>
    </row>
    <row r="32" spans="1:14" x14ac:dyDescent="0.25">
      <c r="A32" s="276"/>
      <c r="B32" s="287">
        <v>23</v>
      </c>
      <c r="C32" s="568"/>
      <c r="D32" s="563"/>
      <c r="E32" s="569"/>
      <c r="F32" s="6"/>
      <c r="G32" s="7"/>
      <c r="H32" s="8"/>
      <c r="I32" s="285">
        <f t="shared" si="0"/>
        <v>0</v>
      </c>
      <c r="J32" s="285">
        <f t="shared" si="1"/>
        <v>0</v>
      </c>
      <c r="K32" s="285">
        <f t="shared" si="2"/>
        <v>0</v>
      </c>
      <c r="L32" s="9"/>
      <c r="M32" s="286">
        <f t="shared" si="3"/>
        <v>0</v>
      </c>
      <c r="N32" s="276"/>
    </row>
    <row r="33" spans="1:14" x14ac:dyDescent="0.25">
      <c r="A33" s="276"/>
      <c r="B33" s="287">
        <v>24</v>
      </c>
      <c r="C33" s="568"/>
      <c r="D33" s="563"/>
      <c r="E33" s="569"/>
      <c r="F33" s="6"/>
      <c r="G33" s="7"/>
      <c r="H33" s="8"/>
      <c r="I33" s="285">
        <f t="shared" si="0"/>
        <v>0</v>
      </c>
      <c r="J33" s="285">
        <f t="shared" si="1"/>
        <v>0</v>
      </c>
      <c r="K33" s="285">
        <f t="shared" si="2"/>
        <v>0</v>
      </c>
      <c r="L33" s="9"/>
      <c r="M33" s="286">
        <f t="shared" si="3"/>
        <v>0</v>
      </c>
      <c r="N33" s="276"/>
    </row>
    <row r="34" spans="1:14" x14ac:dyDescent="0.25">
      <c r="A34" s="276"/>
      <c r="B34" s="287">
        <v>25</v>
      </c>
      <c r="C34" s="568"/>
      <c r="D34" s="563"/>
      <c r="E34" s="569"/>
      <c r="F34" s="6"/>
      <c r="G34" s="7"/>
      <c r="H34" s="8"/>
      <c r="I34" s="285">
        <f t="shared" si="0"/>
        <v>0</v>
      </c>
      <c r="J34" s="285">
        <f t="shared" si="1"/>
        <v>0</v>
      </c>
      <c r="K34" s="285">
        <f t="shared" si="2"/>
        <v>0</v>
      </c>
      <c r="L34" s="9"/>
      <c r="M34" s="286">
        <f t="shared" si="3"/>
        <v>0</v>
      </c>
      <c r="N34" s="276"/>
    </row>
    <row r="35" spans="1:14" x14ac:dyDescent="0.25">
      <c r="A35" s="276"/>
      <c r="B35" s="287">
        <v>26</v>
      </c>
      <c r="C35" s="568"/>
      <c r="D35" s="563"/>
      <c r="E35" s="569"/>
      <c r="F35" s="6"/>
      <c r="G35" s="7"/>
      <c r="H35" s="8"/>
      <c r="I35" s="285">
        <f t="shared" si="0"/>
        <v>0</v>
      </c>
      <c r="J35" s="285">
        <f t="shared" si="1"/>
        <v>0</v>
      </c>
      <c r="K35" s="285">
        <f t="shared" si="2"/>
        <v>0</v>
      </c>
      <c r="L35" s="9"/>
      <c r="M35" s="286">
        <f t="shared" si="3"/>
        <v>0</v>
      </c>
      <c r="N35" s="276"/>
    </row>
    <row r="36" spans="1:14" x14ac:dyDescent="0.25">
      <c r="A36" s="276"/>
      <c r="B36" s="287">
        <v>27</v>
      </c>
      <c r="C36" s="568"/>
      <c r="D36" s="563"/>
      <c r="E36" s="569"/>
      <c r="F36" s="6"/>
      <c r="G36" s="7"/>
      <c r="H36" s="8"/>
      <c r="I36" s="285">
        <f t="shared" si="0"/>
        <v>0</v>
      </c>
      <c r="J36" s="285">
        <f t="shared" si="1"/>
        <v>0</v>
      </c>
      <c r="K36" s="285">
        <f t="shared" si="2"/>
        <v>0</v>
      </c>
      <c r="L36" s="9"/>
      <c r="M36" s="286">
        <f t="shared" si="3"/>
        <v>0</v>
      </c>
      <c r="N36" s="276"/>
    </row>
    <row r="37" spans="1:14" x14ac:dyDescent="0.25">
      <c r="A37" s="276"/>
      <c r="B37" s="287">
        <v>28</v>
      </c>
      <c r="C37" s="568"/>
      <c r="D37" s="563"/>
      <c r="E37" s="569"/>
      <c r="F37" s="6"/>
      <c r="G37" s="7"/>
      <c r="H37" s="8"/>
      <c r="I37" s="285">
        <f t="shared" si="0"/>
        <v>0</v>
      </c>
      <c r="J37" s="285">
        <f t="shared" si="1"/>
        <v>0</v>
      </c>
      <c r="K37" s="285">
        <f t="shared" si="2"/>
        <v>0</v>
      </c>
      <c r="L37" s="9"/>
      <c r="M37" s="286">
        <f t="shared" si="3"/>
        <v>0</v>
      </c>
      <c r="N37" s="276"/>
    </row>
    <row r="38" spans="1:14" x14ac:dyDescent="0.25">
      <c r="A38" s="276"/>
      <c r="B38" s="287">
        <v>29</v>
      </c>
      <c r="C38" s="563"/>
      <c r="D38" s="564"/>
      <c r="E38" s="565"/>
      <c r="F38" s="6"/>
      <c r="G38" s="7"/>
      <c r="H38" s="8"/>
      <c r="I38" s="285">
        <f t="shared" si="0"/>
        <v>0</v>
      </c>
      <c r="J38" s="285">
        <f t="shared" si="1"/>
        <v>0</v>
      </c>
      <c r="K38" s="285">
        <f t="shared" si="2"/>
        <v>0</v>
      </c>
      <c r="L38" s="9"/>
      <c r="M38" s="286">
        <f t="shared" si="3"/>
        <v>0</v>
      </c>
      <c r="N38" s="276"/>
    </row>
    <row r="39" spans="1:14" x14ac:dyDescent="0.25">
      <c r="A39" s="276"/>
      <c r="B39" s="287">
        <v>30</v>
      </c>
      <c r="C39" s="563"/>
      <c r="D39" s="564"/>
      <c r="E39" s="565"/>
      <c r="F39" s="6"/>
      <c r="G39" s="7"/>
      <c r="H39" s="8"/>
      <c r="I39" s="285">
        <f t="shared" si="0"/>
        <v>0</v>
      </c>
      <c r="J39" s="285">
        <f t="shared" si="1"/>
        <v>0</v>
      </c>
      <c r="K39" s="285">
        <f t="shared" si="2"/>
        <v>0</v>
      </c>
      <c r="L39" s="9"/>
      <c r="M39" s="286">
        <f t="shared" si="3"/>
        <v>0</v>
      </c>
      <c r="N39" s="276"/>
    </row>
    <row r="40" spans="1:14" x14ac:dyDescent="0.25">
      <c r="A40" s="276"/>
      <c r="B40" s="287">
        <v>31</v>
      </c>
      <c r="C40" s="563"/>
      <c r="D40" s="564"/>
      <c r="E40" s="565"/>
      <c r="F40" s="6"/>
      <c r="G40" s="7"/>
      <c r="H40" s="8"/>
      <c r="I40" s="285">
        <f t="shared" si="0"/>
        <v>0</v>
      </c>
      <c r="J40" s="285">
        <f t="shared" si="1"/>
        <v>0</v>
      </c>
      <c r="K40" s="285">
        <f t="shared" si="2"/>
        <v>0</v>
      </c>
      <c r="L40" s="9"/>
      <c r="M40" s="286">
        <f t="shared" si="3"/>
        <v>0</v>
      </c>
      <c r="N40" s="276"/>
    </row>
    <row r="41" spans="1:14" x14ac:dyDescent="0.25">
      <c r="A41" s="276"/>
      <c r="B41" s="287">
        <v>32</v>
      </c>
      <c r="C41" s="563"/>
      <c r="D41" s="564"/>
      <c r="E41" s="565"/>
      <c r="F41" s="6"/>
      <c r="G41" s="7"/>
      <c r="H41" s="8"/>
      <c r="I41" s="285">
        <f t="shared" si="0"/>
        <v>0</v>
      </c>
      <c r="J41" s="285">
        <f t="shared" si="1"/>
        <v>0</v>
      </c>
      <c r="K41" s="285">
        <f t="shared" si="2"/>
        <v>0</v>
      </c>
      <c r="L41" s="9"/>
      <c r="M41" s="286">
        <f t="shared" si="3"/>
        <v>0</v>
      </c>
      <c r="N41" s="276"/>
    </row>
    <row r="42" spans="1:14" x14ac:dyDescent="0.25">
      <c r="A42" s="276"/>
      <c r="B42" s="287">
        <v>33</v>
      </c>
      <c r="C42" s="563"/>
      <c r="D42" s="564"/>
      <c r="E42" s="565"/>
      <c r="F42" s="6"/>
      <c r="G42" s="7"/>
      <c r="H42" s="8"/>
      <c r="I42" s="285">
        <f t="shared" si="0"/>
        <v>0</v>
      </c>
      <c r="J42" s="285">
        <f t="shared" si="1"/>
        <v>0</v>
      </c>
      <c r="K42" s="285">
        <f t="shared" si="2"/>
        <v>0</v>
      </c>
      <c r="L42" s="9"/>
      <c r="M42" s="286">
        <f t="shared" si="3"/>
        <v>0</v>
      </c>
      <c r="N42" s="276"/>
    </row>
    <row r="43" spans="1:14" x14ac:dyDescent="0.25">
      <c r="A43" s="276"/>
      <c r="B43" s="287">
        <v>34</v>
      </c>
      <c r="C43" s="563"/>
      <c r="D43" s="564"/>
      <c r="E43" s="565"/>
      <c r="F43" s="6"/>
      <c r="G43" s="7"/>
      <c r="H43" s="8"/>
      <c r="I43" s="285">
        <f t="shared" si="0"/>
        <v>0</v>
      </c>
      <c r="J43" s="285">
        <f t="shared" si="1"/>
        <v>0</v>
      </c>
      <c r="K43" s="285">
        <f t="shared" si="2"/>
        <v>0</v>
      </c>
      <c r="L43" s="9"/>
      <c r="M43" s="286">
        <f t="shared" si="3"/>
        <v>0</v>
      </c>
      <c r="N43" s="276"/>
    </row>
    <row r="44" spans="1:14" x14ac:dyDescent="0.25">
      <c r="A44" s="276"/>
      <c r="B44" s="287">
        <v>35</v>
      </c>
      <c r="C44" s="563"/>
      <c r="D44" s="564"/>
      <c r="E44" s="565"/>
      <c r="F44" s="6"/>
      <c r="G44" s="7"/>
      <c r="H44" s="8"/>
      <c r="I44" s="285">
        <f t="shared" si="0"/>
        <v>0</v>
      </c>
      <c r="J44" s="285">
        <f t="shared" si="1"/>
        <v>0</v>
      </c>
      <c r="K44" s="285">
        <f t="shared" si="2"/>
        <v>0</v>
      </c>
      <c r="L44" s="9"/>
      <c r="M44" s="286">
        <f t="shared" si="3"/>
        <v>0</v>
      </c>
      <c r="N44" s="276"/>
    </row>
    <row r="45" spans="1:14" x14ac:dyDescent="0.25">
      <c r="A45" s="288"/>
      <c r="B45" s="846" t="s">
        <v>76</v>
      </c>
      <c r="C45" s="847"/>
      <c r="D45" s="847"/>
      <c r="E45" s="848"/>
      <c r="F45" s="573"/>
      <c r="G45" s="574"/>
      <c r="H45" s="575"/>
      <c r="I45" s="576"/>
      <c r="J45" s="577"/>
      <c r="K45" s="577"/>
      <c r="L45" s="578"/>
      <c r="M45" s="289">
        <f>F45</f>
        <v>0</v>
      </c>
      <c r="N45" s="288"/>
    </row>
    <row r="46" spans="1:14" x14ac:dyDescent="0.25">
      <c r="A46" s="288"/>
      <c r="B46" s="849" t="s">
        <v>7</v>
      </c>
      <c r="C46" s="849"/>
      <c r="D46" s="849"/>
      <c r="E46" s="849"/>
      <c r="F46" s="849"/>
      <c r="G46" s="850">
        <f>SUM(G10:G44)</f>
        <v>0</v>
      </c>
      <c r="H46" s="851"/>
      <c r="I46" s="582"/>
      <c r="J46" s="583"/>
      <c r="K46" s="584"/>
      <c r="L46" s="290" t="s">
        <v>30</v>
      </c>
      <c r="M46" s="291">
        <f>ROUND(SUM(M10:M45),2)</f>
        <v>0</v>
      </c>
      <c r="N46" s="288"/>
    </row>
    <row r="47" spans="1:14" ht="7.5" customHeight="1" thickBot="1" x14ac:dyDescent="0.3">
      <c r="A47" s="288"/>
      <c r="B47" s="292"/>
      <c r="C47" s="292"/>
      <c r="D47" s="292"/>
      <c r="E47" s="292"/>
      <c r="F47" s="292"/>
      <c r="G47" s="293"/>
      <c r="H47" s="294"/>
      <c r="I47" s="294"/>
      <c r="J47" s="294"/>
      <c r="K47" s="288"/>
      <c r="L47" s="295"/>
      <c r="M47" s="296"/>
      <c r="N47" s="288"/>
    </row>
    <row r="48" spans="1:14" ht="17.25" customHeight="1" thickBot="1" x14ac:dyDescent="0.3">
      <c r="A48" s="288"/>
      <c r="B48" s="591" t="s">
        <v>79</v>
      </c>
      <c r="C48" s="592"/>
      <c r="D48" s="592"/>
      <c r="E48" s="592"/>
      <c r="F48" s="592"/>
      <c r="G48" s="592"/>
      <c r="H48" s="592"/>
      <c r="I48" s="592"/>
      <c r="J48" s="592"/>
      <c r="K48" s="592"/>
      <c r="L48" s="592"/>
      <c r="M48" s="593"/>
      <c r="N48" s="288"/>
    </row>
    <row r="49" spans="1:14" x14ac:dyDescent="0.25">
      <c r="A49" s="288"/>
      <c r="B49" s="858"/>
      <c r="C49" s="859"/>
      <c r="D49" s="859"/>
      <c r="E49" s="859"/>
      <c r="F49" s="859"/>
      <c r="G49" s="859"/>
      <c r="H49" s="859"/>
      <c r="I49" s="859"/>
      <c r="J49" s="859"/>
      <c r="K49" s="859"/>
      <c r="L49" s="859"/>
      <c r="M49" s="860"/>
      <c r="N49" s="288"/>
    </row>
    <row r="50" spans="1:14" x14ac:dyDescent="0.25">
      <c r="A50" s="288"/>
      <c r="B50" s="861"/>
      <c r="C50" s="862"/>
      <c r="D50" s="862"/>
      <c r="E50" s="862"/>
      <c r="F50" s="862"/>
      <c r="G50" s="862"/>
      <c r="H50" s="862"/>
      <c r="I50" s="862"/>
      <c r="J50" s="862"/>
      <c r="K50" s="862"/>
      <c r="L50" s="862"/>
      <c r="M50" s="863"/>
      <c r="N50" s="288"/>
    </row>
    <row r="51" spans="1:14" x14ac:dyDescent="0.25">
      <c r="A51" s="288"/>
      <c r="B51" s="861"/>
      <c r="C51" s="862"/>
      <c r="D51" s="862"/>
      <c r="E51" s="862"/>
      <c r="F51" s="862"/>
      <c r="G51" s="862"/>
      <c r="H51" s="862"/>
      <c r="I51" s="862"/>
      <c r="J51" s="862"/>
      <c r="K51" s="862"/>
      <c r="L51" s="862"/>
      <c r="M51" s="863"/>
      <c r="N51" s="288"/>
    </row>
    <row r="52" spans="1:14" ht="15.75" thickBot="1" x14ac:dyDescent="0.3">
      <c r="A52" s="288"/>
      <c r="B52" s="864"/>
      <c r="C52" s="865"/>
      <c r="D52" s="865"/>
      <c r="E52" s="865"/>
      <c r="F52" s="865"/>
      <c r="G52" s="865"/>
      <c r="H52" s="865"/>
      <c r="I52" s="865"/>
      <c r="J52" s="865"/>
      <c r="K52" s="865"/>
      <c r="L52" s="865"/>
      <c r="M52" s="866"/>
      <c r="N52" s="288"/>
    </row>
    <row r="53" spans="1:14" x14ac:dyDescent="0.25">
      <c r="A53" s="288"/>
      <c r="B53" s="867" t="s">
        <v>144</v>
      </c>
      <c r="C53" s="867"/>
      <c r="D53" s="867"/>
      <c r="E53" s="867"/>
      <c r="F53" s="867"/>
      <c r="G53" s="867"/>
      <c r="H53" s="867"/>
      <c r="I53" s="867"/>
      <c r="J53" s="867"/>
      <c r="K53" s="867"/>
      <c r="L53" s="867"/>
      <c r="M53" s="867"/>
      <c r="N53" s="288"/>
    </row>
    <row r="54" spans="1:14" x14ac:dyDescent="0.25">
      <c r="A54" s="288"/>
      <c r="B54" s="868"/>
      <c r="C54" s="868"/>
      <c r="D54" s="868"/>
      <c r="E54" s="868"/>
      <c r="F54" s="868"/>
      <c r="G54" s="868"/>
      <c r="H54" s="868"/>
      <c r="I54" s="868"/>
      <c r="J54" s="868"/>
      <c r="K54" s="868"/>
      <c r="L54" s="868"/>
      <c r="M54" s="868"/>
      <c r="N54" s="288"/>
    </row>
    <row r="55" spans="1:14" x14ac:dyDescent="0.25">
      <c r="A55" s="288"/>
      <c r="B55" s="868"/>
      <c r="C55" s="868"/>
      <c r="D55" s="868"/>
      <c r="E55" s="868"/>
      <c r="F55" s="868"/>
      <c r="G55" s="868"/>
      <c r="H55" s="868"/>
      <c r="I55" s="868"/>
      <c r="J55" s="868"/>
      <c r="K55" s="868"/>
      <c r="L55" s="868"/>
      <c r="M55" s="868"/>
      <c r="N55" s="288"/>
    </row>
    <row r="56" spans="1:14" x14ac:dyDescent="0.25">
      <c r="A56" s="288"/>
      <c r="B56" s="869" t="s">
        <v>75</v>
      </c>
      <c r="C56" s="869"/>
      <c r="D56" s="869"/>
      <c r="E56" s="869"/>
      <c r="F56" s="869"/>
      <c r="G56" s="869"/>
      <c r="H56" s="869"/>
      <c r="I56" s="869"/>
      <c r="J56" s="869"/>
      <c r="K56" s="869"/>
      <c r="L56" s="869"/>
      <c r="M56" s="869"/>
      <c r="N56" s="288"/>
    </row>
    <row r="57" spans="1:14" x14ac:dyDescent="0.25">
      <c r="A57" s="288"/>
      <c r="B57" s="869"/>
      <c r="C57" s="869"/>
      <c r="D57" s="869"/>
      <c r="E57" s="869"/>
      <c r="F57" s="869"/>
      <c r="G57" s="869"/>
      <c r="H57" s="869"/>
      <c r="I57" s="869"/>
      <c r="J57" s="869"/>
      <c r="K57" s="869"/>
      <c r="L57" s="869"/>
      <c r="M57" s="869"/>
      <c r="N57" s="288"/>
    </row>
    <row r="58" spans="1:14" x14ac:dyDescent="0.25">
      <c r="A58" s="288"/>
      <c r="B58" s="870" t="s">
        <v>18</v>
      </c>
      <c r="C58" s="870"/>
      <c r="D58" s="871"/>
      <c r="E58" s="872"/>
      <c r="F58" s="872"/>
      <c r="G58" s="872"/>
      <c r="H58" s="872"/>
      <c r="I58" s="872"/>
      <c r="J58" s="297" t="s">
        <v>19</v>
      </c>
      <c r="K58" s="871"/>
      <c r="L58" s="872"/>
      <c r="M58" s="872"/>
      <c r="N58" s="288"/>
    </row>
    <row r="59" spans="1:14" x14ac:dyDescent="0.25">
      <c r="A59" s="288"/>
      <c r="B59" s="288"/>
      <c r="C59" s="852"/>
      <c r="D59" s="852"/>
      <c r="E59" s="852"/>
      <c r="F59" s="852"/>
      <c r="G59" s="852"/>
      <c r="H59" s="852"/>
      <c r="I59" s="298"/>
      <c r="J59" s="298"/>
      <c r="K59" s="298"/>
      <c r="L59" s="298"/>
      <c r="M59" s="288"/>
      <c r="N59" s="288"/>
    </row>
    <row r="60" spans="1:14" x14ac:dyDescent="0.25">
      <c r="A60" s="288"/>
      <c r="B60" s="853" t="s">
        <v>20</v>
      </c>
      <c r="C60" s="853"/>
      <c r="D60" s="854"/>
      <c r="E60" s="855"/>
      <c r="F60" s="855"/>
      <c r="G60" s="855"/>
      <c r="H60" s="855"/>
      <c r="I60" s="855"/>
      <c r="J60" s="855"/>
      <c r="K60" s="299" t="s">
        <v>17</v>
      </c>
      <c r="L60" s="856"/>
      <c r="M60" s="857"/>
      <c r="N60" s="288"/>
    </row>
    <row r="61" spans="1:14" x14ac:dyDescent="0.25">
      <c r="A61" s="288"/>
      <c r="B61" s="288"/>
      <c r="C61" s="288"/>
      <c r="D61" s="288"/>
      <c r="E61" s="288"/>
      <c r="F61" s="288"/>
      <c r="G61" s="288"/>
      <c r="H61" s="288"/>
      <c r="I61" s="288"/>
      <c r="J61" s="288"/>
      <c r="K61" s="288"/>
      <c r="L61" s="288"/>
      <c r="M61" s="300" t="s">
        <v>92</v>
      </c>
      <c r="N61" s="288"/>
    </row>
  </sheetData>
  <sheetProtection algorithmName="SHA-512" hashValue="8B1B/0TWOrerSfMwbAvw8DLFrm/MhcuApwchYigYSscL4m2xAcJhFlQexDn83LZJRsa8tk27CmOF51sRj8GW7Q==" saltValue="QMwmxHfw2e3Uq4Pdiw/2yg==" spinCount="100000" sheet="1" selectLockedCells="1"/>
  <mergeCells count="67">
    <mergeCell ref="C59:H59"/>
    <mergeCell ref="B60:C60"/>
    <mergeCell ref="D60:J60"/>
    <mergeCell ref="L60:M60"/>
    <mergeCell ref="B48:M48"/>
    <mergeCell ref="B49:M52"/>
    <mergeCell ref="B53:M55"/>
    <mergeCell ref="B56:M57"/>
    <mergeCell ref="B58:C58"/>
    <mergeCell ref="D58:I58"/>
    <mergeCell ref="K58:M58"/>
    <mergeCell ref="B45:E45"/>
    <mergeCell ref="F45:H45"/>
    <mergeCell ref="I45:L45"/>
    <mergeCell ref="B46:F46"/>
    <mergeCell ref="G46:H46"/>
    <mergeCell ref="I46:K46"/>
    <mergeCell ref="C44:E44"/>
    <mergeCell ref="C33:E33"/>
    <mergeCell ref="C34:E34"/>
    <mergeCell ref="C35:E35"/>
    <mergeCell ref="C36:E36"/>
    <mergeCell ref="C37:E37"/>
    <mergeCell ref="C38:E38"/>
    <mergeCell ref="C39:E39"/>
    <mergeCell ref="C40:E40"/>
    <mergeCell ref="C41:E41"/>
    <mergeCell ref="C42:E42"/>
    <mergeCell ref="C43:E43"/>
    <mergeCell ref="C32:E32"/>
    <mergeCell ref="C21:E21"/>
    <mergeCell ref="C22:E22"/>
    <mergeCell ref="C23:E23"/>
    <mergeCell ref="C24:E24"/>
    <mergeCell ref="C25:E25"/>
    <mergeCell ref="C26:E26"/>
    <mergeCell ref="C27:E27"/>
    <mergeCell ref="C28:E28"/>
    <mergeCell ref="C29:E29"/>
    <mergeCell ref="C30:E30"/>
    <mergeCell ref="C31:E31"/>
    <mergeCell ref="C20:E20"/>
    <mergeCell ref="P8:S8"/>
    <mergeCell ref="C10:E10"/>
    <mergeCell ref="C11:E11"/>
    <mergeCell ref="C12:E12"/>
    <mergeCell ref="C13:E13"/>
    <mergeCell ref="C14:E14"/>
    <mergeCell ref="C15:E15"/>
    <mergeCell ref="C16:E16"/>
    <mergeCell ref="C17:E17"/>
    <mergeCell ref="C18:E18"/>
    <mergeCell ref="C19:E19"/>
    <mergeCell ref="B6:E6"/>
    <mergeCell ref="C7:M7"/>
    <mergeCell ref="B8:E9"/>
    <mergeCell ref="F8:F9"/>
    <mergeCell ref="G8:G9"/>
    <mergeCell ref="H8:H9"/>
    <mergeCell ref="L8:L9"/>
    <mergeCell ref="M8:M9"/>
    <mergeCell ref="C5:M5"/>
    <mergeCell ref="A1:M1"/>
    <mergeCell ref="A2:M2"/>
    <mergeCell ref="E3:J4"/>
    <mergeCell ref="B4:D4"/>
    <mergeCell ref="L4:M4"/>
  </mergeCells>
  <printOptions horizontalCentered="1" verticalCentered="1"/>
  <pageMargins left="0.25" right="0.25" top="0.75" bottom="0.75" header="0.3" footer="0.3"/>
  <pageSetup scale="7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D2F-9897-4AD4-AD20-4E29BA73A8DA}">
  <sheetPr>
    <tabColor theme="7" tint="0.59999389629810485"/>
    <pageSetUpPr fitToPage="1"/>
  </sheetPr>
  <dimension ref="A1:N61"/>
  <sheetViews>
    <sheetView showGridLines="0" zoomScale="120" zoomScaleNormal="120" workbookViewId="0">
      <selection activeCell="B9" sqref="B9"/>
    </sheetView>
  </sheetViews>
  <sheetFormatPr defaultColWidth="8.7109375" defaultRowHeight="15" x14ac:dyDescent="0.25"/>
  <cols>
    <col min="1" max="1" width="1.5703125" customWidth="1"/>
    <col min="2" max="2" width="20.85546875" customWidth="1"/>
    <col min="3" max="3" width="12.7109375" customWidth="1"/>
    <col min="4" max="4" width="6.7109375" customWidth="1"/>
    <col min="5" max="5" width="12.7109375" customWidth="1"/>
    <col min="6" max="6" width="21.42578125" customWidth="1"/>
    <col min="7" max="8" width="12.7109375" customWidth="1"/>
    <col min="9" max="9" width="1.5703125" customWidth="1"/>
  </cols>
  <sheetData>
    <row r="1" spans="1:14" ht="19.5" x14ac:dyDescent="0.25">
      <c r="A1" s="301"/>
      <c r="B1" s="875" t="s">
        <v>122</v>
      </c>
      <c r="C1" s="876"/>
      <c r="D1" s="876"/>
      <c r="E1" s="876"/>
      <c r="F1" s="876"/>
      <c r="G1" s="876"/>
      <c r="H1" s="876"/>
      <c r="I1" s="301"/>
    </row>
    <row r="2" spans="1:14" ht="18.75" x14ac:dyDescent="0.25">
      <c r="A2" s="301"/>
      <c r="B2" s="877" t="s">
        <v>21</v>
      </c>
      <c r="C2" s="876"/>
      <c r="D2" s="876"/>
      <c r="E2" s="876"/>
      <c r="F2" s="876"/>
      <c r="G2" s="876"/>
      <c r="H2" s="876"/>
      <c r="I2" s="301"/>
    </row>
    <row r="3" spans="1:14" x14ac:dyDescent="0.25">
      <c r="A3" s="301"/>
      <c r="B3" s="302"/>
      <c r="C3" s="301"/>
      <c r="D3" s="301"/>
      <c r="E3" s="301"/>
      <c r="F3" s="301"/>
      <c r="G3" s="301"/>
      <c r="H3" s="301"/>
      <c r="I3" s="301"/>
    </row>
    <row r="4" spans="1:14" ht="15.75" x14ac:dyDescent="0.25">
      <c r="A4" s="301"/>
      <c r="B4" s="303" t="s">
        <v>0</v>
      </c>
      <c r="C4" s="878">
        <f>Information!B4</f>
        <v>0</v>
      </c>
      <c r="D4" s="878"/>
      <c r="E4" s="878"/>
      <c r="F4" s="878"/>
      <c r="G4" s="304" t="s">
        <v>1</v>
      </c>
      <c r="H4" s="305" t="str">
        <f>Information!D16&amp;"-" &amp;'2025 PT RR'!J2</f>
        <v>-</v>
      </c>
      <c r="I4" s="301"/>
      <c r="K4" s="19" t="s">
        <v>69</v>
      </c>
      <c r="L4" s="20"/>
      <c r="M4" s="20"/>
      <c r="N4" s="20"/>
    </row>
    <row r="5" spans="1:14" ht="15.6" customHeight="1" x14ac:dyDescent="0.25">
      <c r="A5" s="301"/>
      <c r="B5" s="879"/>
      <c r="C5" s="876"/>
      <c r="D5" s="876"/>
      <c r="E5" s="876"/>
      <c r="F5" s="876"/>
      <c r="G5" s="876"/>
      <c r="H5" s="876"/>
      <c r="I5" s="301"/>
      <c r="K5" s="20"/>
      <c r="L5" s="20"/>
      <c r="M5" s="20"/>
      <c r="N5" s="20"/>
    </row>
    <row r="6" spans="1:14" ht="15.75" x14ac:dyDescent="0.25">
      <c r="A6" s="301"/>
      <c r="B6" s="306" t="s">
        <v>22</v>
      </c>
      <c r="C6" s="307">
        <f>'2025 PT FSR'!F6</f>
        <v>0</v>
      </c>
      <c r="D6" s="308" t="s">
        <v>2</v>
      </c>
      <c r="E6" s="307">
        <f>'2025 PT FSR'!H6</f>
        <v>0</v>
      </c>
      <c r="F6" s="301"/>
      <c r="G6" s="301"/>
      <c r="H6" s="301"/>
      <c r="I6" s="301"/>
      <c r="K6" s="19" t="s">
        <v>68</v>
      </c>
      <c r="L6" s="20"/>
      <c r="M6" s="20"/>
      <c r="N6" s="20"/>
    </row>
    <row r="7" spans="1:14" ht="15.75" x14ac:dyDescent="0.25">
      <c r="A7" s="301"/>
      <c r="B7" s="880"/>
      <c r="C7" s="881"/>
      <c r="D7" s="881"/>
      <c r="E7" s="881"/>
      <c r="F7" s="881"/>
      <c r="G7" s="881"/>
      <c r="H7" s="881"/>
      <c r="I7" s="301"/>
      <c r="K7" s="20"/>
      <c r="L7" s="20"/>
      <c r="M7" s="20"/>
      <c r="N7" s="20"/>
    </row>
    <row r="8" spans="1:14" ht="15.75" x14ac:dyDescent="0.25">
      <c r="A8" s="301"/>
      <c r="B8" s="309" t="s">
        <v>25</v>
      </c>
      <c r="C8" s="309" t="s">
        <v>23</v>
      </c>
      <c r="D8" s="309" t="s">
        <v>4</v>
      </c>
      <c r="E8" s="309" t="s">
        <v>24</v>
      </c>
      <c r="F8" s="309" t="s">
        <v>26</v>
      </c>
      <c r="G8" s="309" t="s">
        <v>5</v>
      </c>
      <c r="H8" s="309" t="s">
        <v>6</v>
      </c>
      <c r="I8" s="301"/>
      <c r="K8" s="566" t="s">
        <v>71</v>
      </c>
      <c r="L8" s="567"/>
      <c r="M8" s="567"/>
      <c r="N8" s="567"/>
    </row>
    <row r="9" spans="1:14" ht="14.45" customHeight="1" x14ac:dyDescent="0.25">
      <c r="A9" s="301"/>
      <c r="B9" s="27"/>
      <c r="C9" s="24"/>
      <c r="D9" s="25"/>
      <c r="E9" s="28"/>
      <c r="F9" s="22"/>
      <c r="G9" s="24"/>
      <c r="H9" s="310">
        <f t="shared" ref="H9:H43" si="0">SUM(D9*E9)</f>
        <v>0</v>
      </c>
      <c r="I9" s="301"/>
    </row>
    <row r="10" spans="1:14" x14ac:dyDescent="0.25">
      <c r="A10" s="301"/>
      <c r="B10" s="27"/>
      <c r="C10" s="24"/>
      <c r="D10" s="25"/>
      <c r="E10" s="28"/>
      <c r="F10" s="22"/>
      <c r="G10" s="24"/>
      <c r="H10" s="310">
        <f t="shared" si="0"/>
        <v>0</v>
      </c>
      <c r="I10" s="301"/>
    </row>
    <row r="11" spans="1:14" x14ac:dyDescent="0.25">
      <c r="A11" s="301"/>
      <c r="B11" s="27"/>
      <c r="C11" s="24"/>
      <c r="D11" s="25"/>
      <c r="E11" s="28"/>
      <c r="F11" s="22"/>
      <c r="G11" s="24"/>
      <c r="H11" s="310">
        <f t="shared" si="0"/>
        <v>0</v>
      </c>
      <c r="I11" s="301"/>
    </row>
    <row r="12" spans="1:14" x14ac:dyDescent="0.25">
      <c r="A12" s="301"/>
      <c r="B12" s="27"/>
      <c r="C12" s="24"/>
      <c r="D12" s="25"/>
      <c r="E12" s="28"/>
      <c r="F12" s="22"/>
      <c r="G12" s="24"/>
      <c r="H12" s="310">
        <f t="shared" si="0"/>
        <v>0</v>
      </c>
      <c r="I12" s="301"/>
    </row>
    <row r="13" spans="1:14" x14ac:dyDescent="0.25">
      <c r="A13" s="301"/>
      <c r="B13" s="27"/>
      <c r="C13" s="24"/>
      <c r="D13" s="25"/>
      <c r="E13" s="28"/>
      <c r="F13" s="22"/>
      <c r="G13" s="24"/>
      <c r="H13" s="310">
        <f t="shared" si="0"/>
        <v>0</v>
      </c>
      <c r="I13" s="301"/>
    </row>
    <row r="14" spans="1:14" x14ac:dyDescent="0.25">
      <c r="A14" s="301"/>
      <c r="B14" s="23"/>
      <c r="C14" s="10"/>
      <c r="D14" s="11"/>
      <c r="E14" s="29"/>
      <c r="F14" s="26"/>
      <c r="G14" s="10"/>
      <c r="H14" s="310">
        <f t="shared" si="0"/>
        <v>0</v>
      </c>
      <c r="I14" s="301"/>
    </row>
    <row r="15" spans="1:14" x14ac:dyDescent="0.25">
      <c r="A15" s="301"/>
      <c r="B15" s="23"/>
      <c r="C15" s="10"/>
      <c r="D15" s="11"/>
      <c r="E15" s="29"/>
      <c r="F15" s="26"/>
      <c r="G15" s="10"/>
      <c r="H15" s="310">
        <f t="shared" si="0"/>
        <v>0</v>
      </c>
      <c r="I15" s="301"/>
    </row>
    <row r="16" spans="1:14" x14ac:dyDescent="0.25">
      <c r="A16" s="301"/>
      <c r="B16" s="23"/>
      <c r="C16" s="10"/>
      <c r="D16" s="11"/>
      <c r="E16" s="29"/>
      <c r="F16" s="26"/>
      <c r="G16" s="10"/>
      <c r="H16" s="310">
        <f t="shared" si="0"/>
        <v>0</v>
      </c>
      <c r="I16" s="301"/>
    </row>
    <row r="17" spans="1:9" x14ac:dyDescent="0.25">
      <c r="A17" s="301"/>
      <c r="B17" s="23"/>
      <c r="C17" s="10"/>
      <c r="D17" s="11"/>
      <c r="E17" s="29"/>
      <c r="F17" s="26"/>
      <c r="G17" s="10"/>
      <c r="H17" s="310">
        <f t="shared" si="0"/>
        <v>0</v>
      </c>
      <c r="I17" s="301"/>
    </row>
    <row r="18" spans="1:9" x14ac:dyDescent="0.25">
      <c r="A18" s="301"/>
      <c r="B18" s="23"/>
      <c r="C18" s="10"/>
      <c r="D18" s="11"/>
      <c r="E18" s="29"/>
      <c r="F18" s="26"/>
      <c r="G18" s="10"/>
      <c r="H18" s="310">
        <f t="shared" si="0"/>
        <v>0</v>
      </c>
      <c r="I18" s="301"/>
    </row>
    <row r="19" spans="1:9" x14ac:dyDescent="0.25">
      <c r="A19" s="301"/>
      <c r="B19" s="23"/>
      <c r="C19" s="10"/>
      <c r="D19" s="11"/>
      <c r="E19" s="29"/>
      <c r="F19" s="26"/>
      <c r="G19" s="10"/>
      <c r="H19" s="310">
        <f t="shared" si="0"/>
        <v>0</v>
      </c>
      <c r="I19" s="301"/>
    </row>
    <row r="20" spans="1:9" x14ac:dyDescent="0.25">
      <c r="A20" s="301"/>
      <c r="B20" s="23"/>
      <c r="C20" s="10"/>
      <c r="D20" s="11"/>
      <c r="E20" s="29"/>
      <c r="F20" s="26"/>
      <c r="G20" s="10"/>
      <c r="H20" s="310">
        <f t="shared" si="0"/>
        <v>0</v>
      </c>
      <c r="I20" s="301"/>
    </row>
    <row r="21" spans="1:9" x14ac:dyDescent="0.25">
      <c r="A21" s="301"/>
      <c r="B21" s="23"/>
      <c r="C21" s="10"/>
      <c r="D21" s="11"/>
      <c r="E21" s="29"/>
      <c r="F21" s="26"/>
      <c r="G21" s="10"/>
      <c r="H21" s="310">
        <f t="shared" si="0"/>
        <v>0</v>
      </c>
      <c r="I21" s="301"/>
    </row>
    <row r="22" spans="1:9" x14ac:dyDescent="0.25">
      <c r="A22" s="301"/>
      <c r="B22" s="23"/>
      <c r="C22" s="10"/>
      <c r="D22" s="11"/>
      <c r="E22" s="29"/>
      <c r="F22" s="26"/>
      <c r="G22" s="10"/>
      <c r="H22" s="310">
        <f t="shared" si="0"/>
        <v>0</v>
      </c>
      <c r="I22" s="301"/>
    </row>
    <row r="23" spans="1:9" x14ac:dyDescent="0.25">
      <c r="A23" s="301"/>
      <c r="B23" s="23"/>
      <c r="C23" s="10"/>
      <c r="D23" s="11"/>
      <c r="E23" s="29"/>
      <c r="F23" s="26"/>
      <c r="G23" s="10"/>
      <c r="H23" s="310">
        <f t="shared" si="0"/>
        <v>0</v>
      </c>
      <c r="I23" s="301"/>
    </row>
    <row r="24" spans="1:9" x14ac:dyDescent="0.25">
      <c r="A24" s="301"/>
      <c r="B24" s="23"/>
      <c r="C24" s="10"/>
      <c r="D24" s="11"/>
      <c r="E24" s="29"/>
      <c r="F24" s="26"/>
      <c r="G24" s="10"/>
      <c r="H24" s="310">
        <f t="shared" si="0"/>
        <v>0</v>
      </c>
      <c r="I24" s="301"/>
    </row>
    <row r="25" spans="1:9" x14ac:dyDescent="0.25">
      <c r="A25" s="301"/>
      <c r="B25" s="23"/>
      <c r="C25" s="10"/>
      <c r="D25" s="11"/>
      <c r="E25" s="29"/>
      <c r="F25" s="26"/>
      <c r="G25" s="10"/>
      <c r="H25" s="310">
        <f t="shared" si="0"/>
        <v>0</v>
      </c>
      <c r="I25" s="301"/>
    </row>
    <row r="26" spans="1:9" x14ac:dyDescent="0.25">
      <c r="A26" s="301"/>
      <c r="B26" s="23"/>
      <c r="C26" s="10"/>
      <c r="D26" s="11"/>
      <c r="E26" s="29"/>
      <c r="F26" s="26"/>
      <c r="G26" s="10"/>
      <c r="H26" s="310">
        <f t="shared" si="0"/>
        <v>0</v>
      </c>
      <c r="I26" s="301"/>
    </row>
    <row r="27" spans="1:9" x14ac:dyDescent="0.25">
      <c r="A27" s="301"/>
      <c r="B27" s="23"/>
      <c r="C27" s="10"/>
      <c r="D27" s="11"/>
      <c r="E27" s="29"/>
      <c r="F27" s="26"/>
      <c r="G27" s="10"/>
      <c r="H27" s="310">
        <f t="shared" si="0"/>
        <v>0</v>
      </c>
      <c r="I27" s="301"/>
    </row>
    <row r="28" spans="1:9" x14ac:dyDescent="0.25">
      <c r="A28" s="301"/>
      <c r="B28" s="23"/>
      <c r="C28" s="10"/>
      <c r="D28" s="11"/>
      <c r="E28" s="29"/>
      <c r="F28" s="26"/>
      <c r="G28" s="10"/>
      <c r="H28" s="310">
        <f t="shared" si="0"/>
        <v>0</v>
      </c>
      <c r="I28" s="301"/>
    </row>
    <row r="29" spans="1:9" x14ac:dyDescent="0.25">
      <c r="A29" s="301"/>
      <c r="B29" s="23"/>
      <c r="C29" s="10"/>
      <c r="D29" s="11"/>
      <c r="E29" s="29"/>
      <c r="F29" s="26"/>
      <c r="G29" s="10"/>
      <c r="H29" s="310">
        <f t="shared" si="0"/>
        <v>0</v>
      </c>
      <c r="I29" s="301"/>
    </row>
    <row r="30" spans="1:9" x14ac:dyDescent="0.25">
      <c r="A30" s="301"/>
      <c r="B30" s="23"/>
      <c r="C30" s="10"/>
      <c r="D30" s="11"/>
      <c r="E30" s="29"/>
      <c r="F30" s="26"/>
      <c r="G30" s="10"/>
      <c r="H30" s="310">
        <f t="shared" si="0"/>
        <v>0</v>
      </c>
      <c r="I30" s="301"/>
    </row>
    <row r="31" spans="1:9" x14ac:dyDescent="0.25">
      <c r="A31" s="301"/>
      <c r="B31" s="23"/>
      <c r="C31" s="10"/>
      <c r="D31" s="11"/>
      <c r="E31" s="29"/>
      <c r="F31" s="26"/>
      <c r="G31" s="10"/>
      <c r="H31" s="310">
        <f t="shared" si="0"/>
        <v>0</v>
      </c>
      <c r="I31" s="301"/>
    </row>
    <row r="32" spans="1:9" x14ac:dyDescent="0.25">
      <c r="A32" s="301"/>
      <c r="B32" s="23"/>
      <c r="C32" s="10"/>
      <c r="D32" s="11"/>
      <c r="E32" s="29"/>
      <c r="F32" s="26"/>
      <c r="G32" s="10"/>
      <c r="H32" s="310">
        <f t="shared" si="0"/>
        <v>0</v>
      </c>
      <c r="I32" s="301"/>
    </row>
    <row r="33" spans="1:9" x14ac:dyDescent="0.25">
      <c r="A33" s="301"/>
      <c r="B33" s="23"/>
      <c r="C33" s="10"/>
      <c r="D33" s="11"/>
      <c r="E33" s="29"/>
      <c r="F33" s="26"/>
      <c r="G33" s="10"/>
      <c r="H33" s="310">
        <f t="shared" si="0"/>
        <v>0</v>
      </c>
      <c r="I33" s="301"/>
    </row>
    <row r="34" spans="1:9" x14ac:dyDescent="0.25">
      <c r="A34" s="301"/>
      <c r="B34" s="23"/>
      <c r="C34" s="10"/>
      <c r="D34" s="11"/>
      <c r="E34" s="29"/>
      <c r="F34" s="26"/>
      <c r="G34" s="10"/>
      <c r="H34" s="310">
        <f t="shared" si="0"/>
        <v>0</v>
      </c>
      <c r="I34" s="301"/>
    </row>
    <row r="35" spans="1:9" x14ac:dyDescent="0.25">
      <c r="A35" s="301"/>
      <c r="B35" s="23"/>
      <c r="C35" s="10"/>
      <c r="D35" s="11"/>
      <c r="E35" s="29"/>
      <c r="F35" s="26"/>
      <c r="G35" s="10"/>
      <c r="H35" s="310">
        <f t="shared" si="0"/>
        <v>0</v>
      </c>
      <c r="I35" s="301"/>
    </row>
    <row r="36" spans="1:9" x14ac:dyDescent="0.25">
      <c r="A36" s="301"/>
      <c r="B36" s="23"/>
      <c r="C36" s="10"/>
      <c r="D36" s="11"/>
      <c r="E36" s="29"/>
      <c r="F36" s="26"/>
      <c r="G36" s="10"/>
      <c r="H36" s="310">
        <f t="shared" si="0"/>
        <v>0</v>
      </c>
      <c r="I36" s="301"/>
    </row>
    <row r="37" spans="1:9" x14ac:dyDescent="0.25">
      <c r="A37" s="301"/>
      <c r="B37" s="23"/>
      <c r="C37" s="10"/>
      <c r="D37" s="11"/>
      <c r="E37" s="29"/>
      <c r="F37" s="26"/>
      <c r="G37" s="10"/>
      <c r="H37" s="310">
        <f t="shared" si="0"/>
        <v>0</v>
      </c>
      <c r="I37" s="301"/>
    </row>
    <row r="38" spans="1:9" x14ac:dyDescent="0.25">
      <c r="A38" s="301"/>
      <c r="B38" s="23"/>
      <c r="C38" s="10"/>
      <c r="D38" s="11"/>
      <c r="E38" s="29"/>
      <c r="F38" s="26"/>
      <c r="G38" s="10"/>
      <c r="H38" s="310">
        <f t="shared" si="0"/>
        <v>0</v>
      </c>
      <c r="I38" s="301"/>
    </row>
    <row r="39" spans="1:9" x14ac:dyDescent="0.25">
      <c r="A39" s="301"/>
      <c r="B39" s="23"/>
      <c r="C39" s="10"/>
      <c r="D39" s="11"/>
      <c r="E39" s="29"/>
      <c r="F39" s="26"/>
      <c r="G39" s="10"/>
      <c r="H39" s="310">
        <f t="shared" si="0"/>
        <v>0</v>
      </c>
      <c r="I39" s="301"/>
    </row>
    <row r="40" spans="1:9" x14ac:dyDescent="0.25">
      <c r="A40" s="301"/>
      <c r="B40" s="23"/>
      <c r="C40" s="10"/>
      <c r="D40" s="11"/>
      <c r="E40" s="29"/>
      <c r="F40" s="26"/>
      <c r="G40" s="10"/>
      <c r="H40" s="310">
        <f t="shared" si="0"/>
        <v>0</v>
      </c>
      <c r="I40" s="301"/>
    </row>
    <row r="41" spans="1:9" x14ac:dyDescent="0.25">
      <c r="A41" s="301"/>
      <c r="B41" s="23"/>
      <c r="C41" s="10"/>
      <c r="D41" s="11"/>
      <c r="E41" s="29"/>
      <c r="F41" s="26"/>
      <c r="G41" s="10"/>
      <c r="H41" s="310">
        <f t="shared" si="0"/>
        <v>0</v>
      </c>
      <c r="I41" s="301"/>
    </row>
    <row r="42" spans="1:9" x14ac:dyDescent="0.25">
      <c r="A42" s="301"/>
      <c r="B42" s="23"/>
      <c r="C42" s="10"/>
      <c r="D42" s="11"/>
      <c r="E42" s="29"/>
      <c r="F42" s="26"/>
      <c r="G42" s="10"/>
      <c r="H42" s="310">
        <f t="shared" si="0"/>
        <v>0</v>
      </c>
      <c r="I42" s="301"/>
    </row>
    <row r="43" spans="1:9" x14ac:dyDescent="0.25">
      <c r="A43" s="301"/>
      <c r="B43" s="23"/>
      <c r="C43" s="10"/>
      <c r="D43" s="11"/>
      <c r="E43" s="29"/>
      <c r="F43" s="26"/>
      <c r="G43" s="10"/>
      <c r="H43" s="310">
        <f t="shared" si="0"/>
        <v>0</v>
      </c>
      <c r="I43" s="301"/>
    </row>
    <row r="44" spans="1:9" x14ac:dyDescent="0.25">
      <c r="A44" s="301"/>
      <c r="B44" s="882" t="s">
        <v>7</v>
      </c>
      <c r="C44" s="882"/>
      <c r="D44" s="883">
        <f>SUM(D9:D43)</f>
        <v>0</v>
      </c>
      <c r="E44" s="884"/>
      <c r="F44" s="885" t="s">
        <v>29</v>
      </c>
      <c r="G44" s="885"/>
      <c r="H44" s="311">
        <f>ROUND(SUM(H9:H43),2)</f>
        <v>0</v>
      </c>
      <c r="I44" s="301"/>
    </row>
    <row r="45" spans="1:9" x14ac:dyDescent="0.25">
      <c r="A45" s="301"/>
      <c r="B45" s="313"/>
      <c r="C45" s="313"/>
      <c r="D45" s="313"/>
      <c r="E45" s="313"/>
      <c r="F45" s="313"/>
      <c r="G45" s="313"/>
      <c r="H45" s="312"/>
      <c r="I45" s="301"/>
    </row>
    <row r="46" spans="1:9" x14ac:dyDescent="0.25">
      <c r="A46" s="301"/>
      <c r="B46" s="309" t="s">
        <v>27</v>
      </c>
      <c r="C46" s="625"/>
      <c r="D46" s="625"/>
      <c r="E46" s="625"/>
      <c r="F46" s="625"/>
      <c r="G46" s="625"/>
      <c r="H46" s="72">
        <v>0</v>
      </c>
      <c r="I46" s="301"/>
    </row>
    <row r="47" spans="1:9" x14ac:dyDescent="0.25">
      <c r="A47" s="301"/>
      <c r="B47" s="309" t="s">
        <v>27</v>
      </c>
      <c r="C47" s="625"/>
      <c r="D47" s="625"/>
      <c r="E47" s="625"/>
      <c r="F47" s="625"/>
      <c r="G47" s="625"/>
      <c r="H47" s="72">
        <v>0</v>
      </c>
      <c r="I47" s="301"/>
    </row>
    <row r="48" spans="1:9" x14ac:dyDescent="0.25">
      <c r="A48" s="301"/>
      <c r="B48" s="609"/>
      <c r="C48" s="610"/>
      <c r="D48" s="610"/>
      <c r="E48" s="611"/>
      <c r="F48" s="873" t="s">
        <v>28</v>
      </c>
      <c r="G48" s="874"/>
      <c r="H48" s="316">
        <f>ROUND(SUM(H44+H46+H47),2)</f>
        <v>0</v>
      </c>
      <c r="I48" s="301"/>
    </row>
    <row r="49" spans="1:9" ht="9" customHeight="1" x14ac:dyDescent="0.25">
      <c r="A49" s="301"/>
      <c r="B49" s="888"/>
      <c r="C49" s="828"/>
      <c r="D49" s="828"/>
      <c r="E49" s="828"/>
      <c r="F49" s="828"/>
      <c r="G49" s="828"/>
      <c r="H49" s="828"/>
      <c r="I49" s="301"/>
    </row>
    <row r="50" spans="1:9" x14ac:dyDescent="0.25">
      <c r="A50" s="301"/>
      <c r="B50" s="889" t="s">
        <v>94</v>
      </c>
      <c r="C50" s="890"/>
      <c r="D50" s="890"/>
      <c r="E50" s="890"/>
      <c r="F50" s="890"/>
      <c r="G50" s="890"/>
      <c r="H50" s="890"/>
      <c r="I50" s="301"/>
    </row>
    <row r="51" spans="1:9" ht="15.75" customHeight="1" x14ac:dyDescent="0.25">
      <c r="A51" s="301"/>
      <c r="B51" s="890"/>
      <c r="C51" s="890"/>
      <c r="D51" s="890"/>
      <c r="E51" s="890"/>
      <c r="F51" s="890"/>
      <c r="G51" s="890"/>
      <c r="H51" s="890"/>
      <c r="I51" s="301"/>
    </row>
    <row r="52" spans="1:9" ht="15" customHeight="1" x14ac:dyDescent="0.25">
      <c r="A52" s="301"/>
      <c r="B52" s="890"/>
      <c r="C52" s="890"/>
      <c r="D52" s="890"/>
      <c r="E52" s="890"/>
      <c r="F52" s="890"/>
      <c r="G52" s="890"/>
      <c r="H52" s="890"/>
      <c r="I52" s="301"/>
    </row>
    <row r="53" spans="1:9" ht="15.75" customHeight="1" x14ac:dyDescent="0.25">
      <c r="A53" s="301"/>
      <c r="B53" s="890"/>
      <c r="C53" s="890"/>
      <c r="D53" s="890"/>
      <c r="E53" s="890"/>
      <c r="F53" s="890"/>
      <c r="G53" s="890"/>
      <c r="H53" s="890"/>
      <c r="I53" s="301"/>
    </row>
    <row r="54" spans="1:9" ht="15.75" customHeight="1" x14ac:dyDescent="0.25">
      <c r="A54" s="301"/>
      <c r="B54" s="313"/>
      <c r="C54" s="301"/>
      <c r="D54" s="301"/>
      <c r="E54" s="301"/>
      <c r="F54" s="301"/>
      <c r="G54" s="301"/>
      <c r="H54" s="301"/>
      <c r="I54" s="301"/>
    </row>
    <row r="55" spans="1:9" ht="15" customHeight="1" x14ac:dyDescent="0.25">
      <c r="A55" s="301"/>
      <c r="B55" s="891" t="s">
        <v>75</v>
      </c>
      <c r="C55" s="892"/>
      <c r="D55" s="892"/>
      <c r="E55" s="892"/>
      <c r="F55" s="892"/>
      <c r="G55" s="892"/>
      <c r="H55" s="892"/>
      <c r="I55" s="301"/>
    </row>
    <row r="56" spans="1:9" ht="15.75" x14ac:dyDescent="0.25">
      <c r="A56" s="301"/>
      <c r="B56" s="314" t="s">
        <v>77</v>
      </c>
      <c r="C56" s="893"/>
      <c r="D56" s="893"/>
      <c r="E56" s="893"/>
      <c r="F56" s="893"/>
      <c r="G56" s="303"/>
      <c r="H56" s="303"/>
      <c r="I56" s="301"/>
    </row>
    <row r="57" spans="1:9" ht="15.75" x14ac:dyDescent="0.25">
      <c r="A57" s="301"/>
      <c r="B57" s="314" t="s">
        <v>19</v>
      </c>
      <c r="C57" s="893"/>
      <c r="D57" s="893"/>
      <c r="E57" s="893"/>
      <c r="F57" s="893"/>
      <c r="G57" s="303"/>
      <c r="H57" s="303"/>
      <c r="I57" s="301"/>
    </row>
    <row r="58" spans="1:9" ht="15.75" x14ac:dyDescent="0.25">
      <c r="A58" s="301"/>
      <c r="B58" s="314" t="s">
        <v>17</v>
      </c>
      <c r="C58" s="893"/>
      <c r="D58" s="893"/>
      <c r="E58" s="893"/>
      <c r="F58" s="893"/>
      <c r="G58" s="303"/>
      <c r="H58" s="303"/>
      <c r="I58" s="301"/>
    </row>
    <row r="59" spans="1:9" ht="15.75" x14ac:dyDescent="0.25">
      <c r="A59" s="301"/>
      <c r="B59" s="314"/>
      <c r="C59" s="886"/>
      <c r="D59" s="886"/>
      <c r="E59" s="886"/>
      <c r="F59" s="886"/>
      <c r="G59" s="303"/>
      <c r="H59" s="303"/>
      <c r="I59" s="301"/>
    </row>
    <row r="60" spans="1:9" ht="15.75" x14ac:dyDescent="0.25">
      <c r="A60" s="301"/>
      <c r="B60" s="314" t="s">
        <v>20</v>
      </c>
      <c r="C60" s="887"/>
      <c r="D60" s="887"/>
      <c r="E60" s="887"/>
      <c r="F60" s="887"/>
      <c r="G60" s="303"/>
      <c r="H60" s="303"/>
      <c r="I60" s="301"/>
    </row>
    <row r="61" spans="1:9" x14ac:dyDescent="0.25">
      <c r="A61" s="301"/>
      <c r="B61" s="301"/>
      <c r="C61" s="301"/>
      <c r="D61" s="301"/>
      <c r="E61" s="301"/>
      <c r="F61" s="301"/>
      <c r="G61" s="301"/>
      <c r="H61" s="315" t="s">
        <v>93</v>
      </c>
      <c r="I61" s="301"/>
    </row>
  </sheetData>
  <sheetProtection algorithmName="SHA-512" hashValue="pzAsDv4T6SXCyQ8yS0RfBrqpD2oywUWI2mzgi1l830NjRZC9xbd8FP4X4/th4d+PnjHyWBb79pYJz+msJGSQUA==" saltValue="VArXH2VIeJOho9rQVUp9jw==" spinCount="100000" sheet="1" selectLockedCells="1"/>
  <mergeCells count="20">
    <mergeCell ref="C59:F60"/>
    <mergeCell ref="B49:H49"/>
    <mergeCell ref="B50:H53"/>
    <mergeCell ref="B55:H55"/>
    <mergeCell ref="C56:F56"/>
    <mergeCell ref="C57:F57"/>
    <mergeCell ref="C58:F58"/>
    <mergeCell ref="K8:N8"/>
    <mergeCell ref="B48:E48"/>
    <mergeCell ref="F48:G48"/>
    <mergeCell ref="B1:H1"/>
    <mergeCell ref="B2:H2"/>
    <mergeCell ref="C4:F4"/>
    <mergeCell ref="B5:H5"/>
    <mergeCell ref="B7:H7"/>
    <mergeCell ref="B44:C44"/>
    <mergeCell ref="D44:E44"/>
    <mergeCell ref="F44:G44"/>
    <mergeCell ref="C46:G46"/>
    <mergeCell ref="C47:G47"/>
  </mergeCells>
  <pageMargins left="0.7" right="0.7" top="0.75" bottom="0.75" header="0.3" footer="0.3"/>
  <pageSetup scale="76"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96FB-7D99-4C7A-AC59-708326403BEF}">
  <sheetPr>
    <tabColor theme="7" tint="0.59999389629810485"/>
    <pageSetUpPr fitToPage="1"/>
  </sheetPr>
  <dimension ref="A1:P63"/>
  <sheetViews>
    <sheetView showGridLines="0" showRowColHeaders="0" zoomScale="140" zoomScaleNormal="140" workbookViewId="0">
      <selection activeCell="E23" sqref="E23:F23"/>
    </sheetView>
  </sheetViews>
  <sheetFormatPr defaultRowHeight="12.75" x14ac:dyDescent="0.2"/>
  <cols>
    <col min="1" max="1" width="1.42578125" style="1" customWidth="1"/>
    <col min="2" max="2" width="4.5703125" style="1" customWidth="1"/>
    <col min="3" max="3" width="13.85546875" style="1" customWidth="1"/>
    <col min="4" max="4" width="11.7109375" style="1" customWidth="1"/>
    <col min="5" max="5" width="9.7109375" style="1" bestFit="1" customWidth="1"/>
    <col min="6" max="6" width="9.140625" style="1" bestFit="1" customWidth="1"/>
    <col min="7" max="7" width="12" style="1" customWidth="1"/>
    <col min="8" max="8" width="11.5703125" style="1" customWidth="1"/>
    <col min="9" max="9" width="9.7109375" style="1" bestFit="1" customWidth="1"/>
    <col min="10" max="10" width="9.140625" style="1"/>
    <col min="11" max="11" width="1.42578125" style="1" customWidth="1"/>
    <col min="12" max="257" width="9.140625" style="1"/>
    <col min="258" max="258" width="4.5703125" style="1" customWidth="1"/>
    <col min="259" max="259" width="13.85546875" style="1" customWidth="1"/>
    <col min="260" max="260" width="11.7109375" style="1" customWidth="1"/>
    <col min="261" max="261" width="9.7109375" style="1" bestFit="1" customWidth="1"/>
    <col min="262" max="262" width="9.140625" style="1" bestFit="1" customWidth="1"/>
    <col min="263" max="263" width="12" style="1" customWidth="1"/>
    <col min="264" max="264" width="11.5703125" style="1" customWidth="1"/>
    <col min="265" max="265" width="9.7109375" style="1" bestFit="1" customWidth="1"/>
    <col min="266" max="513" width="9.140625" style="1"/>
    <col min="514" max="514" width="4.5703125" style="1" customWidth="1"/>
    <col min="515" max="515" width="13.85546875" style="1" customWidth="1"/>
    <col min="516" max="516" width="11.7109375" style="1" customWidth="1"/>
    <col min="517" max="517" width="9.7109375" style="1" bestFit="1" customWidth="1"/>
    <col min="518" max="518" width="9.140625" style="1" bestFit="1" customWidth="1"/>
    <col min="519" max="519" width="12" style="1" customWidth="1"/>
    <col min="520" max="520" width="11.5703125" style="1" customWidth="1"/>
    <col min="521" max="521" width="9.7109375" style="1" bestFit="1" customWidth="1"/>
    <col min="522" max="769" width="9.140625" style="1"/>
    <col min="770" max="770" width="4.5703125" style="1" customWidth="1"/>
    <col min="771" max="771" width="13.85546875" style="1" customWidth="1"/>
    <col min="772" max="772" width="11.7109375" style="1" customWidth="1"/>
    <col min="773" max="773" width="9.7109375" style="1" bestFit="1" customWidth="1"/>
    <col min="774" max="774" width="9.140625" style="1" bestFit="1" customWidth="1"/>
    <col min="775" max="775" width="12" style="1" customWidth="1"/>
    <col min="776" max="776" width="11.5703125" style="1" customWidth="1"/>
    <col min="777" max="777" width="9.7109375" style="1" bestFit="1" customWidth="1"/>
    <col min="778" max="1025" width="9.140625" style="1"/>
    <col min="1026" max="1026" width="4.5703125" style="1" customWidth="1"/>
    <col min="1027" max="1027" width="13.85546875" style="1" customWidth="1"/>
    <col min="1028" max="1028" width="11.7109375" style="1" customWidth="1"/>
    <col min="1029" max="1029" width="9.7109375" style="1" bestFit="1" customWidth="1"/>
    <col min="1030" max="1030" width="9.140625" style="1" bestFit="1" customWidth="1"/>
    <col min="1031" max="1031" width="12" style="1" customWidth="1"/>
    <col min="1032" max="1032" width="11.5703125" style="1" customWidth="1"/>
    <col min="1033" max="1033" width="9.7109375" style="1" bestFit="1" customWidth="1"/>
    <col min="1034" max="1281" width="9.140625" style="1"/>
    <col min="1282" max="1282" width="4.5703125" style="1" customWidth="1"/>
    <col min="1283" max="1283" width="13.85546875" style="1" customWidth="1"/>
    <col min="1284" max="1284" width="11.7109375" style="1" customWidth="1"/>
    <col min="1285" max="1285" width="9.7109375" style="1" bestFit="1" customWidth="1"/>
    <col min="1286" max="1286" width="9.140625" style="1" bestFit="1" customWidth="1"/>
    <col min="1287" max="1287" width="12" style="1" customWidth="1"/>
    <col min="1288" max="1288" width="11.5703125" style="1" customWidth="1"/>
    <col min="1289" max="1289" width="9.7109375" style="1" bestFit="1" customWidth="1"/>
    <col min="1290" max="1537" width="9.140625" style="1"/>
    <col min="1538" max="1538" width="4.5703125" style="1" customWidth="1"/>
    <col min="1539" max="1539" width="13.85546875" style="1" customWidth="1"/>
    <col min="1540" max="1540" width="11.7109375" style="1" customWidth="1"/>
    <col min="1541" max="1541" width="9.7109375" style="1" bestFit="1" customWidth="1"/>
    <col min="1542" max="1542" width="9.140625" style="1" bestFit="1" customWidth="1"/>
    <col min="1543" max="1543" width="12" style="1" customWidth="1"/>
    <col min="1544" max="1544" width="11.5703125" style="1" customWidth="1"/>
    <col min="1545" max="1545" width="9.7109375" style="1" bestFit="1" customWidth="1"/>
    <col min="1546" max="1793" width="9.140625" style="1"/>
    <col min="1794" max="1794" width="4.5703125" style="1" customWidth="1"/>
    <col min="1795" max="1795" width="13.85546875" style="1" customWidth="1"/>
    <col min="1796" max="1796" width="11.7109375" style="1" customWidth="1"/>
    <col min="1797" max="1797" width="9.7109375" style="1" bestFit="1" customWidth="1"/>
    <col min="1798" max="1798" width="9.140625" style="1" bestFit="1" customWidth="1"/>
    <col min="1799" max="1799" width="12" style="1" customWidth="1"/>
    <col min="1800" max="1800" width="11.5703125" style="1" customWidth="1"/>
    <col min="1801" max="1801" width="9.7109375" style="1" bestFit="1" customWidth="1"/>
    <col min="1802" max="2049" width="9.140625" style="1"/>
    <col min="2050" max="2050" width="4.5703125" style="1" customWidth="1"/>
    <col min="2051" max="2051" width="13.85546875" style="1" customWidth="1"/>
    <col min="2052" max="2052" width="11.7109375" style="1" customWidth="1"/>
    <col min="2053" max="2053" width="9.7109375" style="1" bestFit="1" customWidth="1"/>
    <col min="2054" max="2054" width="9.140625" style="1" bestFit="1" customWidth="1"/>
    <col min="2055" max="2055" width="12" style="1" customWidth="1"/>
    <col min="2056" max="2056" width="11.5703125" style="1" customWidth="1"/>
    <col min="2057" max="2057" width="9.7109375" style="1" bestFit="1" customWidth="1"/>
    <col min="2058" max="2305" width="9.140625" style="1"/>
    <col min="2306" max="2306" width="4.5703125" style="1" customWidth="1"/>
    <col min="2307" max="2307" width="13.85546875" style="1" customWidth="1"/>
    <col min="2308" max="2308" width="11.7109375" style="1" customWidth="1"/>
    <col min="2309" max="2309" width="9.7109375" style="1" bestFit="1" customWidth="1"/>
    <col min="2310" max="2310" width="9.140625" style="1" bestFit="1" customWidth="1"/>
    <col min="2311" max="2311" width="12" style="1" customWidth="1"/>
    <col min="2312" max="2312" width="11.5703125" style="1" customWidth="1"/>
    <col min="2313" max="2313" width="9.7109375" style="1" bestFit="1" customWidth="1"/>
    <col min="2314" max="2561" width="9.140625" style="1"/>
    <col min="2562" max="2562" width="4.5703125" style="1" customWidth="1"/>
    <col min="2563" max="2563" width="13.85546875" style="1" customWidth="1"/>
    <col min="2564" max="2564" width="11.7109375" style="1" customWidth="1"/>
    <col min="2565" max="2565" width="9.7109375" style="1" bestFit="1" customWidth="1"/>
    <col min="2566" max="2566" width="9.140625" style="1" bestFit="1" customWidth="1"/>
    <col min="2567" max="2567" width="12" style="1" customWidth="1"/>
    <col min="2568" max="2568" width="11.5703125" style="1" customWidth="1"/>
    <col min="2569" max="2569" width="9.7109375" style="1" bestFit="1" customWidth="1"/>
    <col min="2570" max="2817" width="9.140625" style="1"/>
    <col min="2818" max="2818" width="4.5703125" style="1" customWidth="1"/>
    <col min="2819" max="2819" width="13.85546875" style="1" customWidth="1"/>
    <col min="2820" max="2820" width="11.7109375" style="1" customWidth="1"/>
    <col min="2821" max="2821" width="9.7109375" style="1" bestFit="1" customWidth="1"/>
    <col min="2822" max="2822" width="9.140625" style="1" bestFit="1" customWidth="1"/>
    <col min="2823" max="2823" width="12" style="1" customWidth="1"/>
    <col min="2824" max="2824" width="11.5703125" style="1" customWidth="1"/>
    <col min="2825" max="2825" width="9.7109375" style="1" bestFit="1" customWidth="1"/>
    <col min="2826" max="3073" width="9.140625" style="1"/>
    <col min="3074" max="3074" width="4.5703125" style="1" customWidth="1"/>
    <col min="3075" max="3075" width="13.85546875" style="1" customWidth="1"/>
    <col min="3076" max="3076" width="11.7109375" style="1" customWidth="1"/>
    <col min="3077" max="3077" width="9.7109375" style="1" bestFit="1" customWidth="1"/>
    <col min="3078" max="3078" width="9.140625" style="1" bestFit="1" customWidth="1"/>
    <col min="3079" max="3079" width="12" style="1" customWidth="1"/>
    <col min="3080" max="3080" width="11.5703125" style="1" customWidth="1"/>
    <col min="3081" max="3081" width="9.7109375" style="1" bestFit="1" customWidth="1"/>
    <col min="3082" max="3329" width="9.140625" style="1"/>
    <col min="3330" max="3330" width="4.5703125" style="1" customWidth="1"/>
    <col min="3331" max="3331" width="13.85546875" style="1" customWidth="1"/>
    <col min="3332" max="3332" width="11.7109375" style="1" customWidth="1"/>
    <col min="3333" max="3333" width="9.7109375" style="1" bestFit="1" customWidth="1"/>
    <col min="3334" max="3334" width="9.140625" style="1" bestFit="1" customWidth="1"/>
    <col min="3335" max="3335" width="12" style="1" customWidth="1"/>
    <col min="3336" max="3336" width="11.5703125" style="1" customWidth="1"/>
    <col min="3337" max="3337" width="9.7109375" style="1" bestFit="1" customWidth="1"/>
    <col min="3338" max="3585" width="9.140625" style="1"/>
    <col min="3586" max="3586" width="4.5703125" style="1" customWidth="1"/>
    <col min="3587" max="3587" width="13.85546875" style="1" customWidth="1"/>
    <col min="3588" max="3588" width="11.7109375" style="1" customWidth="1"/>
    <col min="3589" max="3589" width="9.7109375" style="1" bestFit="1" customWidth="1"/>
    <col min="3590" max="3590" width="9.140625" style="1" bestFit="1" customWidth="1"/>
    <col min="3591" max="3591" width="12" style="1" customWidth="1"/>
    <col min="3592" max="3592" width="11.5703125" style="1" customWidth="1"/>
    <col min="3593" max="3593" width="9.7109375" style="1" bestFit="1" customWidth="1"/>
    <col min="3594" max="3841" width="9.140625" style="1"/>
    <col min="3842" max="3842" width="4.5703125" style="1" customWidth="1"/>
    <col min="3843" max="3843" width="13.85546875" style="1" customWidth="1"/>
    <col min="3844" max="3844" width="11.7109375" style="1" customWidth="1"/>
    <col min="3845" max="3845" width="9.7109375" style="1" bestFit="1" customWidth="1"/>
    <col min="3846" max="3846" width="9.140625" style="1" bestFit="1" customWidth="1"/>
    <col min="3847" max="3847" width="12" style="1" customWidth="1"/>
    <col min="3848" max="3848" width="11.5703125" style="1" customWidth="1"/>
    <col min="3849" max="3849" width="9.7109375" style="1" bestFit="1" customWidth="1"/>
    <col min="3850" max="4097" width="9.140625" style="1"/>
    <col min="4098" max="4098" width="4.5703125" style="1" customWidth="1"/>
    <col min="4099" max="4099" width="13.85546875" style="1" customWidth="1"/>
    <col min="4100" max="4100" width="11.7109375" style="1" customWidth="1"/>
    <col min="4101" max="4101" width="9.7109375" style="1" bestFit="1" customWidth="1"/>
    <col min="4102" max="4102" width="9.140625" style="1" bestFit="1" customWidth="1"/>
    <col min="4103" max="4103" width="12" style="1" customWidth="1"/>
    <col min="4104" max="4104" width="11.5703125" style="1" customWidth="1"/>
    <col min="4105" max="4105" width="9.7109375" style="1" bestFit="1" customWidth="1"/>
    <col min="4106" max="4353" width="9.140625" style="1"/>
    <col min="4354" max="4354" width="4.5703125" style="1" customWidth="1"/>
    <col min="4355" max="4355" width="13.85546875" style="1" customWidth="1"/>
    <col min="4356" max="4356" width="11.7109375" style="1" customWidth="1"/>
    <col min="4357" max="4357" width="9.7109375" style="1" bestFit="1" customWidth="1"/>
    <col min="4358" max="4358" width="9.140625" style="1" bestFit="1" customWidth="1"/>
    <col min="4359" max="4359" width="12" style="1" customWidth="1"/>
    <col min="4360" max="4360" width="11.5703125" style="1" customWidth="1"/>
    <col min="4361" max="4361" width="9.7109375" style="1" bestFit="1" customWidth="1"/>
    <col min="4362" max="4609" width="9.140625" style="1"/>
    <col min="4610" max="4610" width="4.5703125" style="1" customWidth="1"/>
    <col min="4611" max="4611" width="13.85546875" style="1" customWidth="1"/>
    <col min="4612" max="4612" width="11.7109375" style="1" customWidth="1"/>
    <col min="4613" max="4613" width="9.7109375" style="1" bestFit="1" customWidth="1"/>
    <col min="4614" max="4614" width="9.140625" style="1" bestFit="1" customWidth="1"/>
    <col min="4615" max="4615" width="12" style="1" customWidth="1"/>
    <col min="4616" max="4616" width="11.5703125" style="1" customWidth="1"/>
    <col min="4617" max="4617" width="9.7109375" style="1" bestFit="1" customWidth="1"/>
    <col min="4618" max="4865" width="9.140625" style="1"/>
    <col min="4866" max="4866" width="4.5703125" style="1" customWidth="1"/>
    <col min="4867" max="4867" width="13.85546875" style="1" customWidth="1"/>
    <col min="4868" max="4868" width="11.7109375" style="1" customWidth="1"/>
    <col min="4869" max="4869" width="9.7109375" style="1" bestFit="1" customWidth="1"/>
    <col min="4870" max="4870" width="9.140625" style="1" bestFit="1" customWidth="1"/>
    <col min="4871" max="4871" width="12" style="1" customWidth="1"/>
    <col min="4872" max="4872" width="11.5703125" style="1" customWidth="1"/>
    <col min="4873" max="4873" width="9.7109375" style="1" bestFit="1" customWidth="1"/>
    <col min="4874" max="5121" width="9.140625" style="1"/>
    <col min="5122" max="5122" width="4.5703125" style="1" customWidth="1"/>
    <col min="5123" max="5123" width="13.85546875" style="1" customWidth="1"/>
    <col min="5124" max="5124" width="11.7109375" style="1" customWidth="1"/>
    <col min="5125" max="5125" width="9.7109375" style="1" bestFit="1" customWidth="1"/>
    <col min="5126" max="5126" width="9.140625" style="1" bestFit="1" customWidth="1"/>
    <col min="5127" max="5127" width="12" style="1" customWidth="1"/>
    <col min="5128" max="5128" width="11.5703125" style="1" customWidth="1"/>
    <col min="5129" max="5129" width="9.7109375" style="1" bestFit="1" customWidth="1"/>
    <col min="5130" max="5377" width="9.140625" style="1"/>
    <col min="5378" max="5378" width="4.5703125" style="1" customWidth="1"/>
    <col min="5379" max="5379" width="13.85546875" style="1" customWidth="1"/>
    <col min="5380" max="5380" width="11.7109375" style="1" customWidth="1"/>
    <col min="5381" max="5381" width="9.7109375" style="1" bestFit="1" customWidth="1"/>
    <col min="5382" max="5382" width="9.140625" style="1" bestFit="1" customWidth="1"/>
    <col min="5383" max="5383" width="12" style="1" customWidth="1"/>
    <col min="5384" max="5384" width="11.5703125" style="1" customWidth="1"/>
    <col min="5385" max="5385" width="9.7109375" style="1" bestFit="1" customWidth="1"/>
    <col min="5386" max="5633" width="9.140625" style="1"/>
    <col min="5634" max="5634" width="4.5703125" style="1" customWidth="1"/>
    <col min="5635" max="5635" width="13.85546875" style="1" customWidth="1"/>
    <col min="5636" max="5636" width="11.7109375" style="1" customWidth="1"/>
    <col min="5637" max="5637" width="9.7109375" style="1" bestFit="1" customWidth="1"/>
    <col min="5638" max="5638" width="9.140625" style="1" bestFit="1" customWidth="1"/>
    <col min="5639" max="5639" width="12" style="1" customWidth="1"/>
    <col min="5640" max="5640" width="11.5703125" style="1" customWidth="1"/>
    <col min="5641" max="5641" width="9.7109375" style="1" bestFit="1" customWidth="1"/>
    <col min="5642" max="5889" width="9.140625" style="1"/>
    <col min="5890" max="5890" width="4.5703125" style="1" customWidth="1"/>
    <col min="5891" max="5891" width="13.85546875" style="1" customWidth="1"/>
    <col min="5892" max="5892" width="11.7109375" style="1" customWidth="1"/>
    <col min="5893" max="5893" width="9.7109375" style="1" bestFit="1" customWidth="1"/>
    <col min="5894" max="5894" width="9.140625" style="1" bestFit="1" customWidth="1"/>
    <col min="5895" max="5895" width="12" style="1" customWidth="1"/>
    <col min="5896" max="5896" width="11.5703125" style="1" customWidth="1"/>
    <col min="5897" max="5897" width="9.7109375" style="1" bestFit="1" customWidth="1"/>
    <col min="5898" max="6145" width="9.140625" style="1"/>
    <col min="6146" max="6146" width="4.5703125" style="1" customWidth="1"/>
    <col min="6147" max="6147" width="13.85546875" style="1" customWidth="1"/>
    <col min="6148" max="6148" width="11.7109375" style="1" customWidth="1"/>
    <col min="6149" max="6149" width="9.7109375" style="1" bestFit="1" customWidth="1"/>
    <col min="6150" max="6150" width="9.140625" style="1" bestFit="1" customWidth="1"/>
    <col min="6151" max="6151" width="12" style="1" customWidth="1"/>
    <col min="6152" max="6152" width="11.5703125" style="1" customWidth="1"/>
    <col min="6153" max="6153" width="9.7109375" style="1" bestFit="1" customWidth="1"/>
    <col min="6154" max="6401" width="9.140625" style="1"/>
    <col min="6402" max="6402" width="4.5703125" style="1" customWidth="1"/>
    <col min="6403" max="6403" width="13.85546875" style="1" customWidth="1"/>
    <col min="6404" max="6404" width="11.7109375" style="1" customWidth="1"/>
    <col min="6405" max="6405" width="9.7109375" style="1" bestFit="1" customWidth="1"/>
    <col min="6406" max="6406" width="9.140625" style="1" bestFit="1" customWidth="1"/>
    <col min="6407" max="6407" width="12" style="1" customWidth="1"/>
    <col min="6408" max="6408" width="11.5703125" style="1" customWidth="1"/>
    <col min="6409" max="6409" width="9.7109375" style="1" bestFit="1" customWidth="1"/>
    <col min="6410" max="6657" width="9.140625" style="1"/>
    <col min="6658" max="6658" width="4.5703125" style="1" customWidth="1"/>
    <col min="6659" max="6659" width="13.85546875" style="1" customWidth="1"/>
    <col min="6660" max="6660" width="11.7109375" style="1" customWidth="1"/>
    <col min="6661" max="6661" width="9.7109375" style="1" bestFit="1" customWidth="1"/>
    <col min="6662" max="6662" width="9.140625" style="1" bestFit="1" customWidth="1"/>
    <col min="6663" max="6663" width="12" style="1" customWidth="1"/>
    <col min="6664" max="6664" width="11.5703125" style="1" customWidth="1"/>
    <col min="6665" max="6665" width="9.7109375" style="1" bestFit="1" customWidth="1"/>
    <col min="6666" max="6913" width="9.140625" style="1"/>
    <col min="6914" max="6914" width="4.5703125" style="1" customWidth="1"/>
    <col min="6915" max="6915" width="13.85546875" style="1" customWidth="1"/>
    <col min="6916" max="6916" width="11.7109375" style="1" customWidth="1"/>
    <col min="6917" max="6917" width="9.7109375" style="1" bestFit="1" customWidth="1"/>
    <col min="6918" max="6918" width="9.140625" style="1" bestFit="1" customWidth="1"/>
    <col min="6919" max="6919" width="12" style="1" customWidth="1"/>
    <col min="6920" max="6920" width="11.5703125" style="1" customWidth="1"/>
    <col min="6921" max="6921" width="9.7109375" style="1" bestFit="1" customWidth="1"/>
    <col min="6922" max="7169" width="9.140625" style="1"/>
    <col min="7170" max="7170" width="4.5703125" style="1" customWidth="1"/>
    <col min="7171" max="7171" width="13.85546875" style="1" customWidth="1"/>
    <col min="7172" max="7172" width="11.7109375" style="1" customWidth="1"/>
    <col min="7173" max="7173" width="9.7109375" style="1" bestFit="1" customWidth="1"/>
    <col min="7174" max="7174" width="9.140625" style="1" bestFit="1" customWidth="1"/>
    <col min="7175" max="7175" width="12" style="1" customWidth="1"/>
    <col min="7176" max="7176" width="11.5703125" style="1" customWidth="1"/>
    <col min="7177" max="7177" width="9.7109375" style="1" bestFit="1" customWidth="1"/>
    <col min="7178" max="7425" width="9.140625" style="1"/>
    <col min="7426" max="7426" width="4.5703125" style="1" customWidth="1"/>
    <col min="7427" max="7427" width="13.85546875" style="1" customWidth="1"/>
    <col min="7428" max="7428" width="11.7109375" style="1" customWidth="1"/>
    <col min="7429" max="7429" width="9.7109375" style="1" bestFit="1" customWidth="1"/>
    <col min="7430" max="7430" width="9.140625" style="1" bestFit="1" customWidth="1"/>
    <col min="7431" max="7431" width="12" style="1" customWidth="1"/>
    <col min="7432" max="7432" width="11.5703125" style="1" customWidth="1"/>
    <col min="7433" max="7433" width="9.7109375" style="1" bestFit="1" customWidth="1"/>
    <col min="7434" max="7681" width="9.140625" style="1"/>
    <col min="7682" max="7682" width="4.5703125" style="1" customWidth="1"/>
    <col min="7683" max="7683" width="13.85546875" style="1" customWidth="1"/>
    <col min="7684" max="7684" width="11.7109375" style="1" customWidth="1"/>
    <col min="7685" max="7685" width="9.7109375" style="1" bestFit="1" customWidth="1"/>
    <col min="7686" max="7686" width="9.140625" style="1" bestFit="1" customWidth="1"/>
    <col min="7687" max="7687" width="12" style="1" customWidth="1"/>
    <col min="7688" max="7688" width="11.5703125" style="1" customWidth="1"/>
    <col min="7689" max="7689" width="9.7109375" style="1" bestFit="1" customWidth="1"/>
    <col min="7690" max="7937" width="9.140625" style="1"/>
    <col min="7938" max="7938" width="4.5703125" style="1" customWidth="1"/>
    <col min="7939" max="7939" width="13.85546875" style="1" customWidth="1"/>
    <col min="7940" max="7940" width="11.7109375" style="1" customWidth="1"/>
    <col min="7941" max="7941" width="9.7109375" style="1" bestFit="1" customWidth="1"/>
    <col min="7942" max="7942" width="9.140625" style="1" bestFit="1" customWidth="1"/>
    <col min="7943" max="7943" width="12" style="1" customWidth="1"/>
    <col min="7944" max="7944" width="11.5703125" style="1" customWidth="1"/>
    <col min="7945" max="7945" width="9.7109375" style="1" bestFit="1" customWidth="1"/>
    <col min="7946" max="8193" width="9.140625" style="1"/>
    <col min="8194" max="8194" width="4.5703125" style="1" customWidth="1"/>
    <col min="8195" max="8195" width="13.85546875" style="1" customWidth="1"/>
    <col min="8196" max="8196" width="11.7109375" style="1" customWidth="1"/>
    <col min="8197" max="8197" width="9.7109375" style="1" bestFit="1" customWidth="1"/>
    <col min="8198" max="8198" width="9.140625" style="1" bestFit="1" customWidth="1"/>
    <col min="8199" max="8199" width="12" style="1" customWidth="1"/>
    <col min="8200" max="8200" width="11.5703125" style="1" customWidth="1"/>
    <col min="8201" max="8201" width="9.7109375" style="1" bestFit="1" customWidth="1"/>
    <col min="8202" max="8449" width="9.140625" style="1"/>
    <col min="8450" max="8450" width="4.5703125" style="1" customWidth="1"/>
    <col min="8451" max="8451" width="13.85546875" style="1" customWidth="1"/>
    <col min="8452" max="8452" width="11.7109375" style="1" customWidth="1"/>
    <col min="8453" max="8453" width="9.7109375" style="1" bestFit="1" customWidth="1"/>
    <col min="8454" max="8454" width="9.140625" style="1" bestFit="1" customWidth="1"/>
    <col min="8455" max="8455" width="12" style="1" customWidth="1"/>
    <col min="8456" max="8456" width="11.5703125" style="1" customWidth="1"/>
    <col min="8457" max="8457" width="9.7109375" style="1" bestFit="1" customWidth="1"/>
    <col min="8458" max="8705" width="9.140625" style="1"/>
    <col min="8706" max="8706" width="4.5703125" style="1" customWidth="1"/>
    <col min="8707" max="8707" width="13.85546875" style="1" customWidth="1"/>
    <col min="8708" max="8708" width="11.7109375" style="1" customWidth="1"/>
    <col min="8709" max="8709" width="9.7109375" style="1" bestFit="1" customWidth="1"/>
    <col min="8710" max="8710" width="9.140625" style="1" bestFit="1" customWidth="1"/>
    <col min="8711" max="8711" width="12" style="1" customWidth="1"/>
    <col min="8712" max="8712" width="11.5703125" style="1" customWidth="1"/>
    <col min="8713" max="8713" width="9.7109375" style="1" bestFit="1" customWidth="1"/>
    <col min="8714" max="8961" width="9.140625" style="1"/>
    <col min="8962" max="8962" width="4.5703125" style="1" customWidth="1"/>
    <col min="8963" max="8963" width="13.85546875" style="1" customWidth="1"/>
    <col min="8964" max="8964" width="11.7109375" style="1" customWidth="1"/>
    <col min="8965" max="8965" width="9.7109375" style="1" bestFit="1" customWidth="1"/>
    <col min="8966" max="8966" width="9.140625" style="1" bestFit="1" customWidth="1"/>
    <col min="8967" max="8967" width="12" style="1" customWidth="1"/>
    <col min="8968" max="8968" width="11.5703125" style="1" customWidth="1"/>
    <col min="8969" max="8969" width="9.7109375" style="1" bestFit="1" customWidth="1"/>
    <col min="8970" max="9217" width="9.140625" style="1"/>
    <col min="9218" max="9218" width="4.5703125" style="1" customWidth="1"/>
    <col min="9219" max="9219" width="13.85546875" style="1" customWidth="1"/>
    <col min="9220" max="9220" width="11.7109375" style="1" customWidth="1"/>
    <col min="9221" max="9221" width="9.7109375" style="1" bestFit="1" customWidth="1"/>
    <col min="9222" max="9222" width="9.140625" style="1" bestFit="1" customWidth="1"/>
    <col min="9223" max="9223" width="12" style="1" customWidth="1"/>
    <col min="9224" max="9224" width="11.5703125" style="1" customWidth="1"/>
    <col min="9225" max="9225" width="9.7109375" style="1" bestFit="1" customWidth="1"/>
    <col min="9226" max="9473" width="9.140625" style="1"/>
    <col min="9474" max="9474" width="4.5703125" style="1" customWidth="1"/>
    <col min="9475" max="9475" width="13.85546875" style="1" customWidth="1"/>
    <col min="9476" max="9476" width="11.7109375" style="1" customWidth="1"/>
    <col min="9477" max="9477" width="9.7109375" style="1" bestFit="1" customWidth="1"/>
    <col min="9478" max="9478" width="9.140625" style="1" bestFit="1" customWidth="1"/>
    <col min="9479" max="9479" width="12" style="1" customWidth="1"/>
    <col min="9480" max="9480" width="11.5703125" style="1" customWidth="1"/>
    <col min="9481" max="9481" width="9.7109375" style="1" bestFit="1" customWidth="1"/>
    <col min="9482" max="9729" width="9.140625" style="1"/>
    <col min="9730" max="9730" width="4.5703125" style="1" customWidth="1"/>
    <col min="9731" max="9731" width="13.85546875" style="1" customWidth="1"/>
    <col min="9732" max="9732" width="11.7109375" style="1" customWidth="1"/>
    <col min="9733" max="9733" width="9.7109375" style="1" bestFit="1" customWidth="1"/>
    <col min="9734" max="9734" width="9.140625" style="1" bestFit="1" customWidth="1"/>
    <col min="9735" max="9735" width="12" style="1" customWidth="1"/>
    <col min="9736" max="9736" width="11.5703125" style="1" customWidth="1"/>
    <col min="9737" max="9737" width="9.7109375" style="1" bestFit="1" customWidth="1"/>
    <col min="9738" max="9985" width="9.140625" style="1"/>
    <col min="9986" max="9986" width="4.5703125" style="1" customWidth="1"/>
    <col min="9987" max="9987" width="13.85546875" style="1" customWidth="1"/>
    <col min="9988" max="9988" width="11.7109375" style="1" customWidth="1"/>
    <col min="9989" max="9989" width="9.7109375" style="1" bestFit="1" customWidth="1"/>
    <col min="9990" max="9990" width="9.140625" style="1" bestFit="1" customWidth="1"/>
    <col min="9991" max="9991" width="12" style="1" customWidth="1"/>
    <col min="9992" max="9992" width="11.5703125" style="1" customWidth="1"/>
    <col min="9993" max="9993" width="9.7109375" style="1" bestFit="1" customWidth="1"/>
    <col min="9994" max="10241" width="9.140625" style="1"/>
    <col min="10242" max="10242" width="4.5703125" style="1" customWidth="1"/>
    <col min="10243" max="10243" width="13.85546875" style="1" customWidth="1"/>
    <col min="10244" max="10244" width="11.7109375" style="1" customWidth="1"/>
    <col min="10245" max="10245" width="9.7109375" style="1" bestFit="1" customWidth="1"/>
    <col min="10246" max="10246" width="9.140625" style="1" bestFit="1" customWidth="1"/>
    <col min="10247" max="10247" width="12" style="1" customWidth="1"/>
    <col min="10248" max="10248" width="11.5703125" style="1" customWidth="1"/>
    <col min="10249" max="10249" width="9.7109375" style="1" bestFit="1" customWidth="1"/>
    <col min="10250" max="10497" width="9.140625" style="1"/>
    <col min="10498" max="10498" width="4.5703125" style="1" customWidth="1"/>
    <col min="10499" max="10499" width="13.85546875" style="1" customWidth="1"/>
    <col min="10500" max="10500" width="11.7109375" style="1" customWidth="1"/>
    <col min="10501" max="10501" width="9.7109375" style="1" bestFit="1" customWidth="1"/>
    <col min="10502" max="10502" width="9.140625" style="1" bestFit="1" customWidth="1"/>
    <col min="10503" max="10503" width="12" style="1" customWidth="1"/>
    <col min="10504" max="10504" width="11.5703125" style="1" customWidth="1"/>
    <col min="10505" max="10505" width="9.7109375" style="1" bestFit="1" customWidth="1"/>
    <col min="10506" max="10753" width="9.140625" style="1"/>
    <col min="10754" max="10754" width="4.5703125" style="1" customWidth="1"/>
    <col min="10755" max="10755" width="13.85546875" style="1" customWidth="1"/>
    <col min="10756" max="10756" width="11.7109375" style="1" customWidth="1"/>
    <col min="10757" max="10757" width="9.7109375" style="1" bestFit="1" customWidth="1"/>
    <col min="10758" max="10758" width="9.140625" style="1" bestFit="1" customWidth="1"/>
    <col min="10759" max="10759" width="12" style="1" customWidth="1"/>
    <col min="10760" max="10760" width="11.5703125" style="1" customWidth="1"/>
    <col min="10761" max="10761" width="9.7109375" style="1" bestFit="1" customWidth="1"/>
    <col min="10762" max="11009" width="9.140625" style="1"/>
    <col min="11010" max="11010" width="4.5703125" style="1" customWidth="1"/>
    <col min="11011" max="11011" width="13.85546875" style="1" customWidth="1"/>
    <col min="11012" max="11012" width="11.7109375" style="1" customWidth="1"/>
    <col min="11013" max="11013" width="9.7109375" style="1" bestFit="1" customWidth="1"/>
    <col min="11014" max="11014" width="9.140625" style="1" bestFit="1" customWidth="1"/>
    <col min="11015" max="11015" width="12" style="1" customWidth="1"/>
    <col min="11016" max="11016" width="11.5703125" style="1" customWidth="1"/>
    <col min="11017" max="11017" width="9.7109375" style="1" bestFit="1" customWidth="1"/>
    <col min="11018" max="11265" width="9.140625" style="1"/>
    <col min="11266" max="11266" width="4.5703125" style="1" customWidth="1"/>
    <col min="11267" max="11267" width="13.85546875" style="1" customWidth="1"/>
    <col min="11268" max="11268" width="11.7109375" style="1" customWidth="1"/>
    <col min="11269" max="11269" width="9.7109375" style="1" bestFit="1" customWidth="1"/>
    <col min="11270" max="11270" width="9.140625" style="1" bestFit="1" customWidth="1"/>
    <col min="11271" max="11271" width="12" style="1" customWidth="1"/>
    <col min="11272" max="11272" width="11.5703125" style="1" customWidth="1"/>
    <col min="11273" max="11273" width="9.7109375" style="1" bestFit="1" customWidth="1"/>
    <col min="11274" max="11521" width="9.140625" style="1"/>
    <col min="11522" max="11522" width="4.5703125" style="1" customWidth="1"/>
    <col min="11523" max="11523" width="13.85546875" style="1" customWidth="1"/>
    <col min="11524" max="11524" width="11.7109375" style="1" customWidth="1"/>
    <col min="11525" max="11525" width="9.7109375" style="1" bestFit="1" customWidth="1"/>
    <col min="11526" max="11526" width="9.140625" style="1" bestFit="1" customWidth="1"/>
    <col min="11527" max="11527" width="12" style="1" customWidth="1"/>
    <col min="11528" max="11528" width="11.5703125" style="1" customWidth="1"/>
    <col min="11529" max="11529" width="9.7109375" style="1" bestFit="1" customWidth="1"/>
    <col min="11530" max="11777" width="9.140625" style="1"/>
    <col min="11778" max="11778" width="4.5703125" style="1" customWidth="1"/>
    <col min="11779" max="11779" width="13.85546875" style="1" customWidth="1"/>
    <col min="11780" max="11780" width="11.7109375" style="1" customWidth="1"/>
    <col min="11781" max="11781" width="9.7109375" style="1" bestFit="1" customWidth="1"/>
    <col min="11782" max="11782" width="9.140625" style="1" bestFit="1" customWidth="1"/>
    <col min="11783" max="11783" width="12" style="1" customWidth="1"/>
    <col min="11784" max="11784" width="11.5703125" style="1" customWidth="1"/>
    <col min="11785" max="11785" width="9.7109375" style="1" bestFit="1" customWidth="1"/>
    <col min="11786" max="12033" width="9.140625" style="1"/>
    <col min="12034" max="12034" width="4.5703125" style="1" customWidth="1"/>
    <col min="12035" max="12035" width="13.85546875" style="1" customWidth="1"/>
    <col min="12036" max="12036" width="11.7109375" style="1" customWidth="1"/>
    <col min="12037" max="12037" width="9.7109375" style="1" bestFit="1" customWidth="1"/>
    <col min="12038" max="12038" width="9.140625" style="1" bestFit="1" customWidth="1"/>
    <col min="12039" max="12039" width="12" style="1" customWidth="1"/>
    <col min="12040" max="12040" width="11.5703125" style="1" customWidth="1"/>
    <col min="12041" max="12041" width="9.7109375" style="1" bestFit="1" customWidth="1"/>
    <col min="12042" max="12289" width="9.140625" style="1"/>
    <col min="12290" max="12290" width="4.5703125" style="1" customWidth="1"/>
    <col min="12291" max="12291" width="13.85546875" style="1" customWidth="1"/>
    <col min="12292" max="12292" width="11.7109375" style="1" customWidth="1"/>
    <col min="12293" max="12293" width="9.7109375" style="1" bestFit="1" customWidth="1"/>
    <col min="12294" max="12294" width="9.140625" style="1" bestFit="1" customWidth="1"/>
    <col min="12295" max="12295" width="12" style="1" customWidth="1"/>
    <col min="12296" max="12296" width="11.5703125" style="1" customWidth="1"/>
    <col min="12297" max="12297" width="9.7109375" style="1" bestFit="1" customWidth="1"/>
    <col min="12298" max="12545" width="9.140625" style="1"/>
    <col min="12546" max="12546" width="4.5703125" style="1" customWidth="1"/>
    <col min="12547" max="12547" width="13.85546875" style="1" customWidth="1"/>
    <col min="12548" max="12548" width="11.7109375" style="1" customWidth="1"/>
    <col min="12549" max="12549" width="9.7109375" style="1" bestFit="1" customWidth="1"/>
    <col min="12550" max="12550" width="9.140625" style="1" bestFit="1" customWidth="1"/>
    <col min="12551" max="12551" width="12" style="1" customWidth="1"/>
    <col min="12552" max="12552" width="11.5703125" style="1" customWidth="1"/>
    <col min="12553" max="12553" width="9.7109375" style="1" bestFit="1" customWidth="1"/>
    <col min="12554" max="12801" width="9.140625" style="1"/>
    <col min="12802" max="12802" width="4.5703125" style="1" customWidth="1"/>
    <col min="12803" max="12803" width="13.85546875" style="1" customWidth="1"/>
    <col min="12804" max="12804" width="11.7109375" style="1" customWidth="1"/>
    <col min="12805" max="12805" width="9.7109375" style="1" bestFit="1" customWidth="1"/>
    <col min="12806" max="12806" width="9.140625" style="1" bestFit="1" customWidth="1"/>
    <col min="12807" max="12807" width="12" style="1" customWidth="1"/>
    <col min="12808" max="12808" width="11.5703125" style="1" customWidth="1"/>
    <col min="12809" max="12809" width="9.7109375" style="1" bestFit="1" customWidth="1"/>
    <col min="12810" max="13057" width="9.140625" style="1"/>
    <col min="13058" max="13058" width="4.5703125" style="1" customWidth="1"/>
    <col min="13059" max="13059" width="13.85546875" style="1" customWidth="1"/>
    <col min="13060" max="13060" width="11.7109375" style="1" customWidth="1"/>
    <col min="13061" max="13061" width="9.7109375" style="1" bestFit="1" customWidth="1"/>
    <col min="13062" max="13062" width="9.140625" style="1" bestFit="1" customWidth="1"/>
    <col min="13063" max="13063" width="12" style="1" customWidth="1"/>
    <col min="13064" max="13064" width="11.5703125" style="1" customWidth="1"/>
    <col min="13065" max="13065" width="9.7109375" style="1" bestFit="1" customWidth="1"/>
    <col min="13066" max="13313" width="9.140625" style="1"/>
    <col min="13314" max="13314" width="4.5703125" style="1" customWidth="1"/>
    <col min="13315" max="13315" width="13.85546875" style="1" customWidth="1"/>
    <col min="13316" max="13316" width="11.7109375" style="1" customWidth="1"/>
    <col min="13317" max="13317" width="9.7109375" style="1" bestFit="1" customWidth="1"/>
    <col min="13318" max="13318" width="9.140625" style="1" bestFit="1" customWidth="1"/>
    <col min="13319" max="13319" width="12" style="1" customWidth="1"/>
    <col min="13320" max="13320" width="11.5703125" style="1" customWidth="1"/>
    <col min="13321" max="13321" width="9.7109375" style="1" bestFit="1" customWidth="1"/>
    <col min="13322" max="13569" width="9.140625" style="1"/>
    <col min="13570" max="13570" width="4.5703125" style="1" customWidth="1"/>
    <col min="13571" max="13571" width="13.85546875" style="1" customWidth="1"/>
    <col min="13572" max="13572" width="11.7109375" style="1" customWidth="1"/>
    <col min="13573" max="13573" width="9.7109375" style="1" bestFit="1" customWidth="1"/>
    <col min="13574" max="13574" width="9.140625" style="1" bestFit="1" customWidth="1"/>
    <col min="13575" max="13575" width="12" style="1" customWidth="1"/>
    <col min="13576" max="13576" width="11.5703125" style="1" customWidth="1"/>
    <col min="13577" max="13577" width="9.7109375" style="1" bestFit="1" customWidth="1"/>
    <col min="13578" max="13825" width="9.140625" style="1"/>
    <col min="13826" max="13826" width="4.5703125" style="1" customWidth="1"/>
    <col min="13827" max="13827" width="13.85546875" style="1" customWidth="1"/>
    <col min="13828" max="13828" width="11.7109375" style="1" customWidth="1"/>
    <col min="13829" max="13829" width="9.7109375" style="1" bestFit="1" customWidth="1"/>
    <col min="13830" max="13830" width="9.140625" style="1" bestFit="1" customWidth="1"/>
    <col min="13831" max="13831" width="12" style="1" customWidth="1"/>
    <col min="13832" max="13832" width="11.5703125" style="1" customWidth="1"/>
    <col min="13833" max="13833" width="9.7109375" style="1" bestFit="1" customWidth="1"/>
    <col min="13834" max="14081" width="9.140625" style="1"/>
    <col min="14082" max="14082" width="4.5703125" style="1" customWidth="1"/>
    <col min="14083" max="14083" width="13.85546875" style="1" customWidth="1"/>
    <col min="14084" max="14084" width="11.7109375" style="1" customWidth="1"/>
    <col min="14085" max="14085" width="9.7109375" style="1" bestFit="1" customWidth="1"/>
    <col min="14086" max="14086" width="9.140625" style="1" bestFit="1" customWidth="1"/>
    <col min="14087" max="14087" width="12" style="1" customWidth="1"/>
    <col min="14088" max="14088" width="11.5703125" style="1" customWidth="1"/>
    <col min="14089" max="14089" width="9.7109375" style="1" bestFit="1" customWidth="1"/>
    <col min="14090" max="14337" width="9.140625" style="1"/>
    <col min="14338" max="14338" width="4.5703125" style="1" customWidth="1"/>
    <col min="14339" max="14339" width="13.85546875" style="1" customWidth="1"/>
    <col min="14340" max="14340" width="11.7109375" style="1" customWidth="1"/>
    <col min="14341" max="14341" width="9.7109375" style="1" bestFit="1" customWidth="1"/>
    <col min="14342" max="14342" width="9.140625" style="1" bestFit="1" customWidth="1"/>
    <col min="14343" max="14343" width="12" style="1" customWidth="1"/>
    <col min="14344" max="14344" width="11.5703125" style="1" customWidth="1"/>
    <col min="14345" max="14345" width="9.7109375" style="1" bestFit="1" customWidth="1"/>
    <col min="14346" max="14593" width="9.140625" style="1"/>
    <col min="14594" max="14594" width="4.5703125" style="1" customWidth="1"/>
    <col min="14595" max="14595" width="13.85546875" style="1" customWidth="1"/>
    <col min="14596" max="14596" width="11.7109375" style="1" customWidth="1"/>
    <col min="14597" max="14597" width="9.7109375" style="1" bestFit="1" customWidth="1"/>
    <col min="14598" max="14598" width="9.140625" style="1" bestFit="1" customWidth="1"/>
    <col min="14599" max="14599" width="12" style="1" customWidth="1"/>
    <col min="14600" max="14600" width="11.5703125" style="1" customWidth="1"/>
    <col min="14601" max="14601" width="9.7109375" style="1" bestFit="1" customWidth="1"/>
    <col min="14602" max="14849" width="9.140625" style="1"/>
    <col min="14850" max="14850" width="4.5703125" style="1" customWidth="1"/>
    <col min="14851" max="14851" width="13.85546875" style="1" customWidth="1"/>
    <col min="14852" max="14852" width="11.7109375" style="1" customWidth="1"/>
    <col min="14853" max="14853" width="9.7109375" style="1" bestFit="1" customWidth="1"/>
    <col min="14854" max="14854" width="9.140625" style="1" bestFit="1" customWidth="1"/>
    <col min="14855" max="14855" width="12" style="1" customWidth="1"/>
    <col min="14856" max="14856" width="11.5703125" style="1" customWidth="1"/>
    <col min="14857" max="14857" width="9.7109375" style="1" bestFit="1" customWidth="1"/>
    <col min="14858" max="15105" width="9.140625" style="1"/>
    <col min="15106" max="15106" width="4.5703125" style="1" customWidth="1"/>
    <col min="15107" max="15107" width="13.85546875" style="1" customWidth="1"/>
    <col min="15108" max="15108" width="11.7109375" style="1" customWidth="1"/>
    <col min="15109" max="15109" width="9.7109375" style="1" bestFit="1" customWidth="1"/>
    <col min="15110" max="15110" width="9.140625" style="1" bestFit="1" customWidth="1"/>
    <col min="15111" max="15111" width="12" style="1" customWidth="1"/>
    <col min="15112" max="15112" width="11.5703125" style="1" customWidth="1"/>
    <col min="15113" max="15113" width="9.7109375" style="1" bestFit="1" customWidth="1"/>
    <col min="15114" max="15361" width="9.140625" style="1"/>
    <col min="15362" max="15362" width="4.5703125" style="1" customWidth="1"/>
    <col min="15363" max="15363" width="13.85546875" style="1" customWidth="1"/>
    <col min="15364" max="15364" width="11.7109375" style="1" customWidth="1"/>
    <col min="15365" max="15365" width="9.7109375" style="1" bestFit="1" customWidth="1"/>
    <col min="15366" max="15366" width="9.140625" style="1" bestFit="1" customWidth="1"/>
    <col min="15367" max="15367" width="12" style="1" customWidth="1"/>
    <col min="15368" max="15368" width="11.5703125" style="1" customWidth="1"/>
    <col min="15369" max="15369" width="9.7109375" style="1" bestFit="1" customWidth="1"/>
    <col min="15370" max="15617" width="9.140625" style="1"/>
    <col min="15618" max="15618" width="4.5703125" style="1" customWidth="1"/>
    <col min="15619" max="15619" width="13.85546875" style="1" customWidth="1"/>
    <col min="15620" max="15620" width="11.7109375" style="1" customWidth="1"/>
    <col min="15621" max="15621" width="9.7109375" style="1" bestFit="1" customWidth="1"/>
    <col min="15622" max="15622" width="9.140625" style="1" bestFit="1" customWidth="1"/>
    <col min="15623" max="15623" width="12" style="1" customWidth="1"/>
    <col min="15624" max="15624" width="11.5703125" style="1" customWidth="1"/>
    <col min="15625" max="15625" width="9.7109375" style="1" bestFit="1" customWidth="1"/>
    <col min="15626" max="15873" width="9.140625" style="1"/>
    <col min="15874" max="15874" width="4.5703125" style="1" customWidth="1"/>
    <col min="15875" max="15875" width="13.85546875" style="1" customWidth="1"/>
    <col min="15876" max="15876" width="11.7109375" style="1" customWidth="1"/>
    <col min="15877" max="15877" width="9.7109375" style="1" bestFit="1" customWidth="1"/>
    <col min="15878" max="15878" width="9.140625" style="1" bestFit="1" customWidth="1"/>
    <col min="15879" max="15879" width="12" style="1" customWidth="1"/>
    <col min="15880" max="15880" width="11.5703125" style="1" customWidth="1"/>
    <col min="15881" max="15881" width="9.7109375" style="1" bestFit="1" customWidth="1"/>
    <col min="15882" max="16129" width="9.140625" style="1"/>
    <col min="16130" max="16130" width="4.5703125" style="1" customWidth="1"/>
    <col min="16131" max="16131" width="13.85546875" style="1" customWidth="1"/>
    <col min="16132" max="16132" width="11.7109375" style="1" customWidth="1"/>
    <col min="16133" max="16133" width="9.7109375" style="1" bestFit="1" customWidth="1"/>
    <col min="16134" max="16134" width="9.140625" style="1" bestFit="1" customWidth="1"/>
    <col min="16135" max="16135" width="12" style="1" customWidth="1"/>
    <col min="16136" max="16136" width="11.5703125" style="1" customWidth="1"/>
    <col min="16137" max="16137" width="9.7109375" style="1" bestFit="1" customWidth="1"/>
    <col min="16138" max="16384" width="9.140625" style="1"/>
  </cols>
  <sheetData>
    <row r="1" spans="1:16" x14ac:dyDescent="0.2">
      <c r="A1" s="317"/>
      <c r="B1" s="318" t="s">
        <v>33</v>
      </c>
      <c r="C1" s="318"/>
      <c r="D1" s="318"/>
      <c r="E1" s="894" t="s">
        <v>78</v>
      </c>
      <c r="F1" s="895"/>
      <c r="G1" s="895"/>
      <c r="H1" s="318"/>
      <c r="I1" s="318"/>
      <c r="J1" s="318"/>
      <c r="K1" s="317"/>
    </row>
    <row r="2" spans="1:16" x14ac:dyDescent="0.2">
      <c r="A2" s="317"/>
      <c r="B2" s="318" t="s">
        <v>34</v>
      </c>
      <c r="C2" s="318"/>
      <c r="D2" s="318"/>
      <c r="E2" s="895"/>
      <c r="F2" s="895"/>
      <c r="G2" s="895"/>
      <c r="H2" s="318"/>
      <c r="I2" s="318" t="s">
        <v>35</v>
      </c>
      <c r="J2" s="196"/>
      <c r="K2" s="317"/>
    </row>
    <row r="3" spans="1:16" ht="15.75" x14ac:dyDescent="0.25">
      <c r="A3" s="317"/>
      <c r="B3" s="318" t="s">
        <v>36</v>
      </c>
      <c r="C3" s="318"/>
      <c r="D3" s="318"/>
      <c r="E3" s="895"/>
      <c r="F3" s="895"/>
      <c r="G3" s="895"/>
      <c r="H3" s="318"/>
      <c r="I3" s="318"/>
      <c r="J3" s="318"/>
      <c r="K3" s="317"/>
      <c r="M3" s="19" t="s">
        <v>69</v>
      </c>
      <c r="N3" s="19"/>
      <c r="O3" s="19"/>
      <c r="P3" s="19"/>
    </row>
    <row r="4" spans="1:16" ht="6" customHeight="1" x14ac:dyDescent="0.25">
      <c r="A4" s="317"/>
      <c r="B4" s="318"/>
      <c r="C4" s="318"/>
      <c r="D4" s="318"/>
      <c r="E4" s="318"/>
      <c r="F4" s="318"/>
      <c r="G4" s="318"/>
      <c r="H4" s="318"/>
      <c r="I4" s="318"/>
      <c r="J4" s="318"/>
      <c r="K4" s="317"/>
      <c r="M4" s="19"/>
      <c r="N4" s="19"/>
      <c r="O4" s="19"/>
      <c r="P4" s="19"/>
    </row>
    <row r="5" spans="1:16" ht="18.75" x14ac:dyDescent="0.3">
      <c r="A5" s="317"/>
      <c r="B5" s="896" t="s">
        <v>37</v>
      </c>
      <c r="C5" s="896"/>
      <c r="D5" s="896"/>
      <c r="E5" s="896"/>
      <c r="F5" s="896"/>
      <c r="G5" s="896"/>
      <c r="H5" s="896"/>
      <c r="I5" s="896"/>
      <c r="J5" s="896"/>
      <c r="K5" s="319"/>
      <c r="M5" s="19" t="s">
        <v>68</v>
      </c>
      <c r="N5" s="19"/>
      <c r="O5" s="19"/>
      <c r="P5" s="19"/>
    </row>
    <row r="6" spans="1:16" ht="6" customHeight="1" x14ac:dyDescent="0.25">
      <c r="A6" s="317"/>
      <c r="B6" s="318"/>
      <c r="C6" s="318"/>
      <c r="D6" s="318"/>
      <c r="E6" s="318"/>
      <c r="F6" s="318"/>
      <c r="G6" s="318"/>
      <c r="H6" s="318"/>
      <c r="I6" s="318"/>
      <c r="J6" s="318"/>
      <c r="K6" s="317"/>
      <c r="M6" s="19"/>
      <c r="N6" s="19"/>
      <c r="O6" s="19"/>
      <c r="P6" s="19"/>
    </row>
    <row r="7" spans="1:16" ht="15.75" x14ac:dyDescent="0.25">
      <c r="A7" s="317"/>
      <c r="B7" s="320" t="s">
        <v>38</v>
      </c>
      <c r="C7" s="318"/>
      <c r="D7" s="897">
        <f>Information!B4</f>
        <v>0</v>
      </c>
      <c r="E7" s="897"/>
      <c r="F7" s="897"/>
      <c r="G7" s="897"/>
      <c r="H7" s="322" t="s">
        <v>39</v>
      </c>
      <c r="I7" s="897" t="str">
        <f>Information!D16&amp;"-" &amp;'2025 PT RR'!J2</f>
        <v>-</v>
      </c>
      <c r="J7" s="897"/>
      <c r="K7" s="323"/>
      <c r="M7" s="19" t="s">
        <v>91</v>
      </c>
      <c r="N7" s="19"/>
      <c r="O7" s="19"/>
      <c r="P7" s="19"/>
    </row>
    <row r="8" spans="1:16" ht="6" customHeight="1" x14ac:dyDescent="0.25">
      <c r="A8" s="317"/>
      <c r="B8" s="318"/>
      <c r="C8" s="318"/>
      <c r="D8" s="318"/>
      <c r="E8" s="318"/>
      <c r="F8" s="318"/>
      <c r="G8" s="318"/>
      <c r="H8" s="321"/>
      <c r="I8" s="318"/>
      <c r="J8" s="318"/>
      <c r="K8" s="317"/>
      <c r="M8" s="19"/>
      <c r="N8" s="19"/>
      <c r="O8" s="19"/>
      <c r="P8" s="19"/>
    </row>
    <row r="9" spans="1:16" ht="15.75" x14ac:dyDescent="0.25">
      <c r="A9" s="317"/>
      <c r="B9" s="320" t="s">
        <v>40</v>
      </c>
      <c r="C9" s="318"/>
      <c r="D9" s="897" t="s">
        <v>122</v>
      </c>
      <c r="E9" s="897"/>
      <c r="F9" s="897"/>
      <c r="G9" s="897"/>
      <c r="H9" s="318"/>
      <c r="I9" s="897"/>
      <c r="J9" s="897"/>
      <c r="K9" s="324"/>
      <c r="M9" s="19" t="s">
        <v>70</v>
      </c>
      <c r="N9" s="19"/>
      <c r="O9" s="19"/>
      <c r="P9" s="19"/>
    </row>
    <row r="10" spans="1:16" ht="6" customHeight="1" x14ac:dyDescent="0.2">
      <c r="A10" s="317"/>
      <c r="B10" s="318"/>
      <c r="C10" s="318"/>
      <c r="D10" s="318"/>
      <c r="E10" s="318"/>
      <c r="F10" s="318"/>
      <c r="G10" s="318"/>
      <c r="H10" s="320"/>
      <c r="I10" s="325"/>
      <c r="J10" s="325"/>
      <c r="K10" s="324"/>
    </row>
    <row r="11" spans="1:16" x14ac:dyDescent="0.2">
      <c r="A11" s="317"/>
      <c r="B11" s="318" t="s">
        <v>41</v>
      </c>
      <c r="C11" s="318"/>
      <c r="D11" s="326">
        <f>'2025 PT FSR'!F6</f>
        <v>0</v>
      </c>
      <c r="E11" s="325" t="s">
        <v>42</v>
      </c>
      <c r="F11" s="326">
        <f>'2025 PT FSR'!H6</f>
        <v>0</v>
      </c>
      <c r="G11" s="318"/>
      <c r="H11" s="318"/>
      <c r="I11" s="318"/>
      <c r="J11" s="318"/>
      <c r="K11" s="317"/>
      <c r="M11" s="638" t="s">
        <v>113</v>
      </c>
      <c r="N11" s="638"/>
      <c r="O11" s="638"/>
      <c r="P11" s="638"/>
    </row>
    <row r="12" spans="1:16" ht="6" customHeight="1" x14ac:dyDescent="0.2">
      <c r="A12" s="317"/>
      <c r="B12" s="318"/>
      <c r="C12" s="318"/>
      <c r="D12" s="327"/>
      <c r="E12" s="318"/>
      <c r="F12" s="318"/>
      <c r="G12" s="318"/>
      <c r="H12" s="318"/>
      <c r="I12" s="318"/>
      <c r="J12" s="318"/>
      <c r="K12" s="317"/>
      <c r="M12" s="638"/>
      <c r="N12" s="638"/>
      <c r="O12" s="638"/>
      <c r="P12" s="638"/>
    </row>
    <row r="13" spans="1:16" x14ac:dyDescent="0.2">
      <c r="A13" s="317"/>
      <c r="B13" s="318"/>
      <c r="C13" s="318"/>
      <c r="D13" s="318"/>
      <c r="E13" s="898" t="s">
        <v>158</v>
      </c>
      <c r="F13" s="898"/>
      <c r="G13" s="898" t="s">
        <v>43</v>
      </c>
      <c r="H13" s="898"/>
      <c r="I13" s="898" t="s">
        <v>44</v>
      </c>
      <c r="J13" s="898"/>
      <c r="K13" s="317"/>
      <c r="M13" s="638"/>
      <c r="N13" s="638"/>
      <c r="O13" s="638"/>
      <c r="P13" s="638"/>
    </row>
    <row r="14" spans="1:16" ht="13.5" thickBot="1" x14ac:dyDescent="0.25">
      <c r="A14" s="317"/>
      <c r="B14" s="328">
        <v>1</v>
      </c>
      <c r="C14" s="899" t="s">
        <v>45</v>
      </c>
      <c r="D14" s="900"/>
      <c r="E14" s="901">
        <f>Information!B16</f>
        <v>0</v>
      </c>
      <c r="F14" s="902"/>
      <c r="G14" s="901">
        <f>SUM(E14*0.25)</f>
        <v>0</v>
      </c>
      <c r="H14" s="902"/>
      <c r="I14" s="901">
        <f>SUM(E14+G14)</f>
        <v>0</v>
      </c>
      <c r="J14" s="902"/>
      <c r="K14" s="317"/>
      <c r="M14" s="638"/>
      <c r="N14" s="638"/>
      <c r="O14" s="638"/>
      <c r="P14" s="638"/>
    </row>
    <row r="15" spans="1:16" ht="6" customHeight="1" thickBot="1" x14ac:dyDescent="0.25">
      <c r="A15" s="317"/>
      <c r="B15" s="318"/>
      <c r="C15" s="318"/>
      <c r="D15" s="318"/>
      <c r="E15" s="321"/>
      <c r="F15" s="321"/>
      <c r="G15" s="321"/>
      <c r="H15" s="321"/>
      <c r="I15" s="321"/>
      <c r="J15" s="321"/>
      <c r="K15" s="317"/>
      <c r="M15" s="638"/>
      <c r="N15" s="638"/>
      <c r="O15" s="638"/>
      <c r="P15" s="638"/>
    </row>
    <row r="16" spans="1:16" x14ac:dyDescent="0.2">
      <c r="A16" s="317"/>
      <c r="B16" s="329">
        <v>2</v>
      </c>
      <c r="C16" s="903" t="s">
        <v>46</v>
      </c>
      <c r="D16" s="903"/>
      <c r="E16" s="904">
        <f>'2025 PT FSR'!M46</f>
        <v>0</v>
      </c>
      <c r="F16" s="904"/>
      <c r="G16" s="904"/>
      <c r="H16" s="904"/>
      <c r="I16" s="905">
        <f>SUM(E16:H16)</f>
        <v>0</v>
      </c>
      <c r="J16" s="906"/>
      <c r="K16" s="317"/>
      <c r="M16" s="638"/>
      <c r="N16" s="638"/>
      <c r="O16" s="638"/>
      <c r="P16" s="638"/>
    </row>
    <row r="17" spans="1:11" x14ac:dyDescent="0.2">
      <c r="A17" s="317"/>
      <c r="B17" s="330">
        <v>3</v>
      </c>
      <c r="C17" s="907" t="s">
        <v>47</v>
      </c>
      <c r="D17" s="907"/>
      <c r="E17" s="908"/>
      <c r="F17" s="908"/>
      <c r="G17" s="908"/>
      <c r="H17" s="908"/>
      <c r="I17" s="909">
        <f>SUM(E17:H17)</f>
        <v>0</v>
      </c>
      <c r="J17" s="910"/>
      <c r="K17" s="317"/>
    </row>
    <row r="18" spans="1:11" x14ac:dyDescent="0.2">
      <c r="A18" s="317"/>
      <c r="B18" s="330">
        <v>4</v>
      </c>
      <c r="C18" s="907" t="s">
        <v>48</v>
      </c>
      <c r="D18" s="907"/>
      <c r="E18" s="908"/>
      <c r="F18" s="908"/>
      <c r="G18" s="908"/>
      <c r="H18" s="908"/>
      <c r="I18" s="909">
        <f>SUM(E18:H18)</f>
        <v>0</v>
      </c>
      <c r="J18" s="910"/>
      <c r="K18" s="317"/>
    </row>
    <row r="19" spans="1:11" x14ac:dyDescent="0.2">
      <c r="A19" s="317"/>
      <c r="B19" s="330">
        <v>5</v>
      </c>
      <c r="C19" s="907" t="s">
        <v>49</v>
      </c>
      <c r="D19" s="907"/>
      <c r="E19" s="908"/>
      <c r="F19" s="908"/>
      <c r="G19" s="908"/>
      <c r="H19" s="908"/>
      <c r="I19" s="909">
        <f>SUM(E19:H19)</f>
        <v>0</v>
      </c>
      <c r="J19" s="910"/>
      <c r="K19" s="317"/>
    </row>
    <row r="20" spans="1:11" ht="13.5" thickBot="1" x14ac:dyDescent="0.25">
      <c r="A20" s="317"/>
      <c r="B20" s="331">
        <v>6</v>
      </c>
      <c r="C20" s="911" t="s">
        <v>50</v>
      </c>
      <c r="D20" s="911"/>
      <c r="E20" s="912"/>
      <c r="F20" s="913"/>
      <c r="G20" s="914">
        <f>'2025 PT Match'!H48</f>
        <v>0</v>
      </c>
      <c r="H20" s="915"/>
      <c r="I20" s="914">
        <f>SUM(E20:H20)</f>
        <v>0</v>
      </c>
      <c r="J20" s="916"/>
      <c r="K20" s="332"/>
    </row>
    <row r="21" spans="1:11" ht="6" customHeight="1" thickBot="1" x14ac:dyDescent="0.25">
      <c r="A21" s="317"/>
      <c r="B21" s="333"/>
      <c r="C21" s="333"/>
      <c r="D21" s="333"/>
      <c r="E21" s="334"/>
      <c r="F21" s="334"/>
      <c r="G21" s="334"/>
      <c r="H21" s="334"/>
      <c r="I21" s="334"/>
      <c r="J21" s="334"/>
      <c r="K21" s="332"/>
    </row>
    <row r="22" spans="1:11" x14ac:dyDescent="0.2">
      <c r="A22" s="317"/>
      <c r="B22" s="335">
        <v>7</v>
      </c>
      <c r="C22" s="917" t="s">
        <v>51</v>
      </c>
      <c r="D22" s="917"/>
      <c r="E22" s="905">
        <f>SUM(E16:F20)</f>
        <v>0</v>
      </c>
      <c r="F22" s="918"/>
      <c r="G22" s="905">
        <f>SUM(G16:H20)</f>
        <v>0</v>
      </c>
      <c r="H22" s="918"/>
      <c r="I22" s="905">
        <f>SUM(I16:J20)</f>
        <v>0</v>
      </c>
      <c r="J22" s="906"/>
      <c r="K22" s="332"/>
    </row>
    <row r="23" spans="1:11" x14ac:dyDescent="0.2">
      <c r="A23" s="317"/>
      <c r="B23" s="336">
        <v>8</v>
      </c>
      <c r="C23" s="920" t="s">
        <v>52</v>
      </c>
      <c r="D23" s="920"/>
      <c r="E23" s="662"/>
      <c r="F23" s="663"/>
      <c r="G23" s="664"/>
      <c r="H23" s="664"/>
      <c r="I23" s="908">
        <f>SUM(E23:H23)</f>
        <v>0</v>
      </c>
      <c r="J23" s="921"/>
      <c r="K23" s="332"/>
    </row>
    <row r="24" spans="1:11" ht="13.5" thickBot="1" x14ac:dyDescent="0.25">
      <c r="A24" s="317"/>
      <c r="B24" s="331">
        <v>9</v>
      </c>
      <c r="C24" s="922" t="s">
        <v>53</v>
      </c>
      <c r="D24" s="922"/>
      <c r="E24" s="923">
        <f>SUM(E22:F23)</f>
        <v>0</v>
      </c>
      <c r="F24" s="923"/>
      <c r="G24" s="923">
        <f>SUM(G22:H23)</f>
        <v>0</v>
      </c>
      <c r="H24" s="923"/>
      <c r="I24" s="923">
        <f>SUM(E24:H24)</f>
        <v>0</v>
      </c>
      <c r="J24" s="924"/>
      <c r="K24" s="332"/>
    </row>
    <row r="25" spans="1:11" ht="6" customHeight="1" thickBot="1" x14ac:dyDescent="0.25">
      <c r="A25" s="317"/>
      <c r="B25" s="337"/>
      <c r="C25" s="333"/>
      <c r="D25" s="333"/>
      <c r="E25" s="338"/>
      <c r="F25" s="338"/>
      <c r="G25" s="338"/>
      <c r="H25" s="338"/>
      <c r="I25" s="338"/>
      <c r="J25" s="338"/>
      <c r="K25" s="332"/>
    </row>
    <row r="26" spans="1:11" ht="13.5" thickBot="1" x14ac:dyDescent="0.25">
      <c r="A26" s="317"/>
      <c r="B26" s="339">
        <v>10</v>
      </c>
      <c r="C26" s="925" t="s">
        <v>54</v>
      </c>
      <c r="D26" s="925"/>
      <c r="E26" s="926">
        <f>SUM(E14-E24)</f>
        <v>0</v>
      </c>
      <c r="F26" s="926"/>
      <c r="G26" s="926">
        <f>SUM(G14-G24)</f>
        <v>0</v>
      </c>
      <c r="H26" s="926"/>
      <c r="I26" s="926">
        <f>SUM(I14-I24)</f>
        <v>0</v>
      </c>
      <c r="J26" s="927"/>
      <c r="K26" s="332"/>
    </row>
    <row r="27" spans="1:11" ht="6" customHeight="1" thickBot="1" x14ac:dyDescent="0.25">
      <c r="A27" s="317"/>
      <c r="B27" s="340"/>
      <c r="C27" s="340"/>
      <c r="D27" s="340"/>
      <c r="E27" s="340"/>
      <c r="F27" s="340"/>
      <c r="G27" s="340"/>
      <c r="H27" s="340"/>
      <c r="I27" s="340"/>
      <c r="J27" s="340"/>
      <c r="K27" s="332"/>
    </row>
    <row r="28" spans="1:11" ht="6" customHeight="1" x14ac:dyDescent="0.2">
      <c r="A28" s="317"/>
      <c r="B28" s="333"/>
      <c r="C28" s="333"/>
      <c r="D28" s="333"/>
      <c r="E28" s="333"/>
      <c r="F28" s="333"/>
      <c r="G28" s="333"/>
      <c r="H28" s="333"/>
      <c r="I28" s="333"/>
      <c r="J28" s="333"/>
      <c r="K28" s="332"/>
    </row>
    <row r="29" spans="1:11" x14ac:dyDescent="0.2">
      <c r="A29" s="317"/>
      <c r="B29" s="341" t="s">
        <v>14</v>
      </c>
      <c r="C29" s="333"/>
      <c r="D29" s="333"/>
      <c r="E29" s="333"/>
      <c r="F29" s="333"/>
      <c r="G29" s="318"/>
      <c r="H29" s="342" t="s">
        <v>13</v>
      </c>
      <c r="I29" s="333"/>
      <c r="J29" s="333"/>
      <c r="K29" s="332"/>
    </row>
    <row r="30" spans="1:11" ht="6" customHeight="1" x14ac:dyDescent="0.2">
      <c r="A30" s="317"/>
      <c r="B30" s="333"/>
      <c r="C30" s="333"/>
      <c r="D30" s="333"/>
      <c r="E30" s="333"/>
      <c r="F30" s="333"/>
      <c r="G30" s="333"/>
      <c r="H30" s="333"/>
      <c r="I30" s="333"/>
      <c r="J30" s="333"/>
      <c r="K30" s="332"/>
    </row>
    <row r="31" spans="1:11" x14ac:dyDescent="0.2">
      <c r="A31" s="317"/>
      <c r="B31" s="928" t="s">
        <v>95</v>
      </c>
      <c r="C31" s="928"/>
      <c r="D31" s="928"/>
      <c r="E31" s="928"/>
      <c r="F31" s="928"/>
      <c r="G31" s="928"/>
      <c r="H31" s="928"/>
      <c r="I31" s="928"/>
      <c r="J31" s="928"/>
      <c r="K31" s="332"/>
    </row>
    <row r="32" spans="1:11" x14ac:dyDescent="0.2">
      <c r="A32" s="317"/>
      <c r="B32" s="928"/>
      <c r="C32" s="928"/>
      <c r="D32" s="928"/>
      <c r="E32" s="928"/>
      <c r="F32" s="928"/>
      <c r="G32" s="928"/>
      <c r="H32" s="928"/>
      <c r="I32" s="928"/>
      <c r="J32" s="928"/>
      <c r="K32" s="332"/>
    </row>
    <row r="33" spans="1:11" x14ac:dyDescent="0.2">
      <c r="A33" s="317"/>
      <c r="B33" s="928"/>
      <c r="C33" s="928"/>
      <c r="D33" s="928"/>
      <c r="E33" s="928"/>
      <c r="F33" s="928"/>
      <c r="G33" s="928"/>
      <c r="H33" s="928"/>
      <c r="I33" s="928"/>
      <c r="J33" s="928"/>
      <c r="K33" s="332"/>
    </row>
    <row r="34" spans="1:11" ht="6" customHeight="1" x14ac:dyDescent="0.2">
      <c r="A34" s="317"/>
      <c r="B34" s="928"/>
      <c r="C34" s="928"/>
      <c r="D34" s="928"/>
      <c r="E34" s="928"/>
      <c r="F34" s="928"/>
      <c r="G34" s="928"/>
      <c r="H34" s="928"/>
      <c r="I34" s="928"/>
      <c r="J34" s="928"/>
      <c r="K34" s="332"/>
    </row>
    <row r="35" spans="1:11" x14ac:dyDescent="0.2">
      <c r="A35" s="317"/>
      <c r="B35" s="342" t="s">
        <v>15</v>
      </c>
      <c r="C35" s="343"/>
      <c r="D35" s="333"/>
      <c r="E35" s="343"/>
      <c r="F35" s="343"/>
      <c r="G35" s="343"/>
      <c r="H35" s="333"/>
      <c r="I35" s="919"/>
      <c r="J35" s="919"/>
      <c r="K35" s="332"/>
    </row>
    <row r="36" spans="1:11" x14ac:dyDescent="0.2">
      <c r="A36" s="317"/>
      <c r="B36" s="333"/>
      <c r="C36" s="333" t="s">
        <v>55</v>
      </c>
      <c r="D36" s="333"/>
      <c r="E36" s="344" t="s">
        <v>56</v>
      </c>
      <c r="F36" s="333"/>
      <c r="G36" s="333"/>
      <c r="H36" s="333"/>
      <c r="I36" s="333" t="s">
        <v>57</v>
      </c>
      <c r="J36" s="333"/>
      <c r="K36" s="332"/>
    </row>
    <row r="37" spans="1:11" ht="6" customHeight="1" x14ac:dyDescent="0.2">
      <c r="A37" s="317"/>
      <c r="B37" s="344"/>
      <c r="C37" s="344"/>
      <c r="D37" s="344"/>
      <c r="E37" s="344"/>
      <c r="F37" s="344"/>
      <c r="G37" s="344"/>
      <c r="H37" s="344"/>
      <c r="I37" s="344"/>
      <c r="J37" s="344"/>
      <c r="K37" s="345"/>
    </row>
    <row r="38" spans="1:11" ht="15" x14ac:dyDescent="0.2">
      <c r="A38" s="317"/>
      <c r="B38" s="346" t="s">
        <v>16</v>
      </c>
      <c r="C38" s="347" t="s">
        <v>97</v>
      </c>
      <c r="D38" s="344"/>
      <c r="E38" s="933">
        <f>Information!B10</f>
        <v>0</v>
      </c>
      <c r="F38" s="934"/>
      <c r="G38" s="934"/>
      <c r="H38" s="934"/>
      <c r="I38" s="934"/>
      <c r="J38" s="934"/>
      <c r="K38" s="345"/>
    </row>
    <row r="39" spans="1:11" ht="6" customHeight="1" x14ac:dyDescent="0.2">
      <c r="A39" s="317"/>
      <c r="B39" s="344"/>
      <c r="C39" s="344"/>
      <c r="D39" s="344"/>
      <c r="E39" s="344"/>
      <c r="F39" s="344"/>
      <c r="G39" s="344"/>
      <c r="H39" s="344"/>
      <c r="I39" s="344"/>
      <c r="J39" s="344"/>
      <c r="K39" s="345"/>
    </row>
    <row r="40" spans="1:11" x14ac:dyDescent="0.2">
      <c r="A40" s="317"/>
      <c r="B40" s="344"/>
      <c r="C40" s="347" t="s">
        <v>58</v>
      </c>
      <c r="D40" s="344"/>
      <c r="E40" s="935">
        <f>Information!B6</f>
        <v>0</v>
      </c>
      <c r="F40" s="935"/>
      <c r="G40" s="936"/>
      <c r="H40" s="344"/>
      <c r="I40" s="344"/>
      <c r="J40" s="344"/>
      <c r="K40" s="345"/>
    </row>
    <row r="41" spans="1:11" ht="6" customHeight="1" x14ac:dyDescent="0.2">
      <c r="A41" s="317"/>
      <c r="B41" s="344"/>
      <c r="C41" s="344"/>
      <c r="D41" s="344"/>
      <c r="E41" s="344"/>
      <c r="F41" s="344"/>
      <c r="G41" s="344"/>
      <c r="H41" s="344"/>
      <c r="I41" s="344"/>
      <c r="J41" s="344"/>
      <c r="K41" s="345"/>
    </row>
    <row r="42" spans="1:11" x14ac:dyDescent="0.2">
      <c r="A42" s="317"/>
      <c r="B42" s="344"/>
      <c r="C42" s="347"/>
      <c r="D42" s="344"/>
      <c r="E42" s="937">
        <f>Information!B7</f>
        <v>0</v>
      </c>
      <c r="F42" s="937"/>
      <c r="G42" s="930"/>
      <c r="H42" s="348"/>
      <c r="I42" s="344"/>
      <c r="J42" s="344"/>
      <c r="K42" s="345"/>
    </row>
    <row r="43" spans="1:11" x14ac:dyDescent="0.2">
      <c r="A43" s="317"/>
      <c r="B43" s="318"/>
      <c r="C43" s="318"/>
      <c r="D43" s="318"/>
      <c r="E43" s="937">
        <f>Information!B8</f>
        <v>0</v>
      </c>
      <c r="F43" s="937"/>
      <c r="G43" s="930"/>
      <c r="H43" s="349"/>
      <c r="I43" s="318"/>
      <c r="J43" s="318"/>
      <c r="K43" s="317"/>
    </row>
    <row r="44" spans="1:11" x14ac:dyDescent="0.2">
      <c r="A44" s="317"/>
      <c r="B44" s="318"/>
      <c r="C44" s="318"/>
      <c r="D44" s="318"/>
      <c r="E44" s="317"/>
      <c r="F44" s="317"/>
      <c r="G44" s="317"/>
      <c r="H44" s="318"/>
      <c r="I44" s="318"/>
      <c r="J44" s="318"/>
      <c r="K44" s="317"/>
    </row>
    <row r="45" spans="1:11" ht="6" customHeight="1" x14ac:dyDescent="0.2">
      <c r="A45" s="317"/>
      <c r="B45" s="350"/>
      <c r="C45" s="350"/>
      <c r="D45" s="350"/>
      <c r="E45" s="350"/>
      <c r="F45" s="350"/>
      <c r="G45" s="350"/>
      <c r="H45" s="350"/>
      <c r="I45" s="350"/>
      <c r="J45" s="350"/>
      <c r="K45" s="317"/>
    </row>
    <row r="46" spans="1:11" x14ac:dyDescent="0.2">
      <c r="A46" s="317"/>
      <c r="B46" s="318"/>
      <c r="C46" s="318"/>
      <c r="D46" s="318"/>
      <c r="E46" s="938" t="s">
        <v>8</v>
      </c>
      <c r="F46" s="938"/>
      <c r="G46" s="938"/>
      <c r="H46" s="318"/>
      <c r="I46" s="318"/>
      <c r="J46" s="318"/>
      <c r="K46" s="317"/>
    </row>
    <row r="47" spans="1:11" ht="6" customHeight="1" x14ac:dyDescent="0.2">
      <c r="A47" s="317"/>
      <c r="B47" s="318"/>
      <c r="C47" s="351"/>
      <c r="D47" s="325"/>
      <c r="E47" s="325"/>
      <c r="F47" s="325"/>
      <c r="G47" s="325"/>
      <c r="H47" s="939" t="s">
        <v>74</v>
      </c>
      <c r="I47" s="940">
        <f>E22</f>
        <v>0</v>
      </c>
      <c r="J47" s="325"/>
      <c r="K47" s="317"/>
    </row>
    <row r="48" spans="1:11" x14ac:dyDescent="0.2">
      <c r="A48" s="317"/>
      <c r="B48" s="352" t="s">
        <v>59</v>
      </c>
      <c r="C48" s="352"/>
      <c r="D48" s="352"/>
      <c r="E48" s="352" t="s">
        <v>109</v>
      </c>
      <c r="F48" s="352"/>
      <c r="G48" s="352"/>
      <c r="H48" s="939"/>
      <c r="I48" s="940"/>
      <c r="J48" s="318"/>
      <c r="K48" s="317"/>
    </row>
    <row r="49" spans="1:11" ht="6" customHeight="1" x14ac:dyDescent="0.2">
      <c r="A49" s="317"/>
      <c r="B49" s="318"/>
      <c r="C49" s="318"/>
      <c r="D49" s="318"/>
      <c r="E49" s="318"/>
      <c r="F49" s="318"/>
      <c r="G49" s="318"/>
      <c r="H49" s="318"/>
      <c r="I49" s="941" t="s">
        <v>111</v>
      </c>
      <c r="J49" s="941"/>
      <c r="K49" s="317"/>
    </row>
    <row r="50" spans="1:11" ht="15" customHeight="1" x14ac:dyDescent="0.2">
      <c r="A50" s="317"/>
      <c r="B50" s="352" t="s">
        <v>98</v>
      </c>
      <c r="C50" s="318"/>
      <c r="D50" s="318"/>
      <c r="E50" s="352" t="s">
        <v>99</v>
      </c>
      <c r="F50" s="353"/>
      <c r="G50" s="352" t="s">
        <v>100</v>
      </c>
      <c r="H50" s="318"/>
      <c r="I50" s="941"/>
      <c r="J50" s="941"/>
      <c r="K50" s="317"/>
    </row>
    <row r="51" spans="1:11" x14ac:dyDescent="0.2">
      <c r="A51" s="317"/>
      <c r="B51" s="318"/>
      <c r="C51" s="318"/>
      <c r="D51" s="318"/>
      <c r="E51" s="318"/>
      <c r="F51" s="352"/>
      <c r="G51" s="318"/>
      <c r="H51" s="318"/>
      <c r="I51" s="942" t="s">
        <v>110</v>
      </c>
      <c r="J51" s="942"/>
      <c r="K51" s="317"/>
    </row>
    <row r="52" spans="1:11" x14ac:dyDescent="0.2">
      <c r="A52" s="317"/>
      <c r="B52" s="352" t="s">
        <v>60</v>
      </c>
      <c r="C52" s="318"/>
      <c r="D52" s="318"/>
      <c r="E52" s="352" t="s">
        <v>61</v>
      </c>
      <c r="F52" s="352"/>
      <c r="G52" s="318"/>
      <c r="H52" s="318"/>
      <c r="I52" s="942" t="s">
        <v>112</v>
      </c>
      <c r="J52" s="942"/>
      <c r="K52" s="317"/>
    </row>
    <row r="53" spans="1:11" ht="6" customHeight="1" x14ac:dyDescent="0.2">
      <c r="A53" s="317"/>
      <c r="B53" s="350"/>
      <c r="C53" s="350"/>
      <c r="D53" s="350"/>
      <c r="E53" s="350"/>
      <c r="F53" s="350"/>
      <c r="G53" s="350"/>
      <c r="H53" s="350"/>
      <c r="I53" s="943"/>
      <c r="J53" s="943"/>
      <c r="K53" s="317"/>
    </row>
    <row r="54" spans="1:11" x14ac:dyDescent="0.2">
      <c r="A54" s="317"/>
      <c r="B54" s="318"/>
      <c r="C54" s="318"/>
      <c r="D54" s="318"/>
      <c r="E54" s="318"/>
      <c r="F54" s="318"/>
      <c r="G54" s="318"/>
      <c r="H54" s="318"/>
      <c r="I54" s="318"/>
      <c r="J54" s="318"/>
      <c r="K54" s="317"/>
    </row>
    <row r="55" spans="1:11" x14ac:dyDescent="0.2">
      <c r="A55" s="317"/>
      <c r="B55" s="352" t="s">
        <v>62</v>
      </c>
      <c r="C55" s="318"/>
      <c r="D55" s="318"/>
      <c r="E55" s="318"/>
      <c r="F55" s="318"/>
      <c r="G55" s="318"/>
      <c r="H55" s="352" t="s">
        <v>63</v>
      </c>
      <c r="I55" s="318"/>
      <c r="J55" s="318"/>
      <c r="K55" s="317"/>
    </row>
    <row r="56" spans="1:11" ht="6" customHeight="1" x14ac:dyDescent="0.2">
      <c r="A56" s="317"/>
      <c r="B56" s="318"/>
      <c r="C56" s="318"/>
      <c r="D56" s="318"/>
      <c r="E56" s="318"/>
      <c r="F56" s="318"/>
      <c r="G56" s="318"/>
      <c r="H56" s="318"/>
      <c r="I56" s="318"/>
      <c r="J56" s="318"/>
      <c r="K56" s="317"/>
    </row>
    <row r="57" spans="1:11" x14ac:dyDescent="0.2">
      <c r="A57" s="317"/>
      <c r="B57" s="352" t="s">
        <v>105</v>
      </c>
      <c r="C57" s="318"/>
      <c r="D57" s="933">
        <f>Information!B11</f>
        <v>0</v>
      </c>
      <c r="E57" s="933"/>
      <c r="F57" s="318"/>
      <c r="G57" s="318"/>
      <c r="H57" s="318"/>
      <c r="I57" s="318"/>
      <c r="J57" s="318"/>
      <c r="K57" s="317"/>
    </row>
    <row r="58" spans="1:11" x14ac:dyDescent="0.2">
      <c r="A58" s="317"/>
      <c r="B58" s="318"/>
      <c r="C58" s="318"/>
      <c r="D58" s="318"/>
      <c r="E58" s="318"/>
      <c r="F58" s="318"/>
      <c r="G58" s="318"/>
      <c r="H58" s="318"/>
      <c r="I58" s="318"/>
      <c r="J58" s="318"/>
      <c r="K58" s="317"/>
    </row>
    <row r="59" spans="1:11" x14ac:dyDescent="0.2">
      <c r="A59" s="317"/>
      <c r="B59" s="944" t="s">
        <v>89</v>
      </c>
      <c r="C59" s="930"/>
      <c r="D59" s="352"/>
      <c r="E59" s="318"/>
      <c r="F59" s="318"/>
      <c r="G59" s="352"/>
      <c r="H59" s="318"/>
      <c r="I59" s="318"/>
      <c r="J59" s="318"/>
      <c r="K59" s="317"/>
    </row>
    <row r="60" spans="1:11" x14ac:dyDescent="0.2">
      <c r="A60" s="317"/>
      <c r="B60" s="318" t="s">
        <v>146</v>
      </c>
      <c r="C60" s="318"/>
      <c r="D60" s="318"/>
      <c r="E60" s="318"/>
      <c r="F60" s="318"/>
      <c r="G60" s="318"/>
      <c r="H60" s="318"/>
      <c r="I60" s="318"/>
      <c r="J60" s="318"/>
      <c r="K60" s="317"/>
    </row>
    <row r="61" spans="1:11" x14ac:dyDescent="0.2">
      <c r="A61" s="317"/>
      <c r="B61" s="318"/>
      <c r="C61" s="318"/>
      <c r="D61" s="929"/>
      <c r="E61" s="930"/>
      <c r="F61" s="930"/>
      <c r="G61" s="354"/>
      <c r="H61" s="931">
        <f>E22</f>
        <v>0</v>
      </c>
      <c r="I61" s="932"/>
      <c r="J61" s="318"/>
      <c r="K61" s="317"/>
    </row>
    <row r="62" spans="1:11" x14ac:dyDescent="0.2">
      <c r="A62" s="317"/>
      <c r="B62" s="318"/>
      <c r="C62" s="318"/>
      <c r="D62" s="318"/>
      <c r="E62" s="318"/>
      <c r="F62" s="318"/>
      <c r="G62" s="318"/>
      <c r="H62" s="318"/>
      <c r="I62" s="318"/>
      <c r="J62" s="318"/>
      <c r="K62" s="317"/>
    </row>
    <row r="63" spans="1:11" x14ac:dyDescent="0.2">
      <c r="A63" s="317"/>
      <c r="B63" s="317"/>
      <c r="C63" s="317"/>
      <c r="D63" s="317"/>
      <c r="E63" s="317"/>
      <c r="F63" s="317"/>
      <c r="G63" s="317"/>
      <c r="H63" s="317"/>
      <c r="I63" s="317"/>
      <c r="J63" s="318" t="s">
        <v>96</v>
      </c>
      <c r="K63" s="317"/>
    </row>
  </sheetData>
  <sheetProtection algorithmName="SHA-512" hashValue="ITQmqfBgYvHLuZT+VmQZSKl/8MjH08nq0yIxeeaJEYoiLyM2nPIsjJgksBkEgwp8TJdVf17TeWYnttfO9ZKwsQ==" saltValue="syvZWbvu1b5qga90EfL3ZA==" spinCount="100000" sheet="1" selectLockedCells="1"/>
  <mergeCells count="66">
    <mergeCell ref="I26:J26"/>
    <mergeCell ref="B31:J34"/>
    <mergeCell ref="D61:F61"/>
    <mergeCell ref="H61:I61"/>
    <mergeCell ref="E38:J38"/>
    <mergeCell ref="E40:G40"/>
    <mergeCell ref="E42:G42"/>
    <mergeCell ref="E43:G43"/>
    <mergeCell ref="E46:G46"/>
    <mergeCell ref="H47:H48"/>
    <mergeCell ref="I47:I48"/>
    <mergeCell ref="I49:J50"/>
    <mergeCell ref="I51:J51"/>
    <mergeCell ref="I52:J53"/>
    <mergeCell ref="D57:E57"/>
    <mergeCell ref="B59:C59"/>
    <mergeCell ref="C22:D22"/>
    <mergeCell ref="E22:F22"/>
    <mergeCell ref="G22:H22"/>
    <mergeCell ref="I22:J22"/>
    <mergeCell ref="I35:J35"/>
    <mergeCell ref="C23:D23"/>
    <mergeCell ref="E23:F23"/>
    <mergeCell ref="G23:H23"/>
    <mergeCell ref="I23:J23"/>
    <mergeCell ref="C24:D24"/>
    <mergeCell ref="E24:F24"/>
    <mergeCell ref="G24:H24"/>
    <mergeCell ref="I24:J24"/>
    <mergeCell ref="C26:D26"/>
    <mergeCell ref="E26:F26"/>
    <mergeCell ref="G26:H26"/>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M11:P16"/>
    <mergeCell ref="E13:F13"/>
    <mergeCell ref="G13:H13"/>
    <mergeCell ref="I13:J13"/>
    <mergeCell ref="C14:D14"/>
    <mergeCell ref="E14:F14"/>
    <mergeCell ref="G14:H14"/>
    <mergeCell ref="I14:J14"/>
    <mergeCell ref="C16:D16"/>
    <mergeCell ref="E16:F16"/>
    <mergeCell ref="G16:H16"/>
    <mergeCell ref="I16:J16"/>
    <mergeCell ref="E1:G3"/>
    <mergeCell ref="B5:J5"/>
    <mergeCell ref="D7:G7"/>
    <mergeCell ref="I7:J7"/>
    <mergeCell ref="D9:G9"/>
    <mergeCell ref="I9:J9"/>
  </mergeCells>
  <pageMargins left="0.75" right="0.75" top="1" bottom="1" header="0.5" footer="0.5"/>
  <pageSetup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xdr:col>
                    <xdr:colOff>285750</xdr:colOff>
                    <xdr:row>28</xdr:row>
                    <xdr:rowOff>0</xdr:rowOff>
                  </from>
                  <to>
                    <xdr:col>5</xdr:col>
                    <xdr:colOff>381000</xdr:colOff>
                    <xdr:row>29</xdr:row>
                    <xdr:rowOff>57150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E3A3-38CD-4F43-994F-4C66D671979F}">
  <sheetPr>
    <tabColor rgb="FFCCCCFF"/>
    <pageSetUpPr fitToPage="1"/>
  </sheetPr>
  <dimension ref="A1:S61"/>
  <sheetViews>
    <sheetView showGridLines="0" showRowColHeaders="0" zoomScale="120" zoomScaleNormal="120" workbookViewId="0">
      <selection activeCell="F6" sqref="F6"/>
    </sheetView>
  </sheetViews>
  <sheetFormatPr defaultColWidth="8.7109375" defaultRowHeight="15" x14ac:dyDescent="0.25"/>
  <cols>
    <col min="1" max="1" width="1.140625" style="18" customWidth="1"/>
    <col min="2" max="2" width="3.42578125" style="18" customWidth="1"/>
    <col min="3" max="3" width="10.7109375" style="18" customWidth="1"/>
    <col min="4" max="4" width="3.7109375" style="18" customWidth="1"/>
    <col min="5" max="5" width="5.7109375" style="18" customWidth="1"/>
    <col min="6" max="6" width="8.7109375" style="18" customWidth="1"/>
    <col min="7" max="7" width="5.140625" style="18" customWidth="1"/>
    <col min="8" max="13" width="8.7109375" style="18" customWidth="1"/>
    <col min="14" max="14" width="1.7109375" style="18" customWidth="1"/>
    <col min="15" max="16384" width="8.7109375" style="18"/>
  </cols>
  <sheetData>
    <row r="1" spans="1:19" ht="20.25" x14ac:dyDescent="0.3">
      <c r="A1" s="976" t="s">
        <v>115</v>
      </c>
      <c r="B1" s="977"/>
      <c r="C1" s="977"/>
      <c r="D1" s="977"/>
      <c r="E1" s="977"/>
      <c r="F1" s="977"/>
      <c r="G1" s="977"/>
      <c r="H1" s="977"/>
      <c r="I1" s="977"/>
      <c r="J1" s="977"/>
      <c r="K1" s="977"/>
      <c r="L1" s="977"/>
      <c r="M1" s="977"/>
      <c r="N1" s="32"/>
    </row>
    <row r="2" spans="1:19" ht="20.25" x14ac:dyDescent="0.3">
      <c r="A2" s="976" t="s">
        <v>32</v>
      </c>
      <c r="B2" s="977"/>
      <c r="C2" s="977"/>
      <c r="D2" s="977"/>
      <c r="E2" s="977"/>
      <c r="F2" s="977"/>
      <c r="G2" s="977"/>
      <c r="H2" s="977"/>
      <c r="I2" s="977"/>
      <c r="J2" s="977"/>
      <c r="K2" s="977"/>
      <c r="L2" s="977"/>
      <c r="M2" s="977"/>
      <c r="N2" s="32"/>
    </row>
    <row r="3" spans="1:19" ht="4.9000000000000004" customHeight="1" x14ac:dyDescent="0.25">
      <c r="A3" s="32"/>
      <c r="B3" s="32"/>
      <c r="C3" s="43"/>
      <c r="D3" s="43"/>
      <c r="E3" s="982">
        <f>Information!B4</f>
        <v>0</v>
      </c>
      <c r="F3" s="982"/>
      <c r="G3" s="982"/>
      <c r="H3" s="982"/>
      <c r="I3" s="982"/>
      <c r="J3" s="982"/>
      <c r="K3" s="32"/>
      <c r="L3" s="32"/>
      <c r="M3" s="32"/>
      <c r="N3" s="32"/>
    </row>
    <row r="4" spans="1:19" ht="15.75" x14ac:dyDescent="0.25">
      <c r="A4" s="32"/>
      <c r="B4" s="978" t="s">
        <v>31</v>
      </c>
      <c r="C4" s="979"/>
      <c r="D4" s="980"/>
      <c r="E4" s="983"/>
      <c r="F4" s="983"/>
      <c r="G4" s="983"/>
      <c r="H4" s="983"/>
      <c r="I4" s="983"/>
      <c r="J4" s="983"/>
      <c r="K4" s="42" t="s">
        <v>1</v>
      </c>
      <c r="L4" s="984" t="str">
        <f>Information!D17&amp;"-" &amp;'2025 DD RR'!J2</f>
        <v>-</v>
      </c>
      <c r="M4" s="984"/>
      <c r="N4" s="32"/>
      <c r="P4" s="19" t="s">
        <v>69</v>
      </c>
      <c r="Q4" s="20"/>
      <c r="R4" s="20"/>
      <c r="S4" s="20"/>
    </row>
    <row r="5" spans="1:19" ht="4.9000000000000004" customHeight="1" x14ac:dyDescent="0.25">
      <c r="A5" s="32"/>
      <c r="B5" s="32"/>
      <c r="C5" s="981"/>
      <c r="D5" s="981"/>
      <c r="E5" s="981"/>
      <c r="F5" s="981"/>
      <c r="G5" s="981"/>
      <c r="H5" s="981"/>
      <c r="I5" s="981"/>
      <c r="J5" s="981"/>
      <c r="K5" s="981"/>
      <c r="L5" s="981"/>
      <c r="M5" s="981"/>
      <c r="N5" s="32"/>
      <c r="P5" s="20"/>
      <c r="Q5" s="20"/>
      <c r="R5" s="20"/>
      <c r="S5" s="20"/>
    </row>
    <row r="6" spans="1:19" ht="15.75" x14ac:dyDescent="0.25">
      <c r="A6" s="32"/>
      <c r="B6" s="973" t="s">
        <v>11</v>
      </c>
      <c r="C6" s="974"/>
      <c r="D6" s="975"/>
      <c r="E6" s="975"/>
      <c r="F6" s="40"/>
      <c r="G6" s="41" t="s">
        <v>2</v>
      </c>
      <c r="H6" s="40"/>
      <c r="I6" s="39"/>
      <c r="J6" s="106"/>
      <c r="K6" s="106"/>
      <c r="L6" s="106"/>
      <c r="M6" s="106"/>
      <c r="N6" s="32"/>
      <c r="P6" s="19" t="s">
        <v>68</v>
      </c>
      <c r="Q6" s="20"/>
      <c r="R6" s="20"/>
      <c r="S6" s="20"/>
    </row>
    <row r="7" spans="1:19" ht="4.9000000000000004" customHeight="1" x14ac:dyDescent="0.25">
      <c r="A7" s="32"/>
      <c r="B7" s="32"/>
      <c r="C7" s="956"/>
      <c r="D7" s="956"/>
      <c r="E7" s="956"/>
      <c r="F7" s="956"/>
      <c r="G7" s="956"/>
      <c r="H7" s="956"/>
      <c r="I7" s="956"/>
      <c r="J7" s="956"/>
      <c r="K7" s="956"/>
      <c r="L7" s="956"/>
      <c r="M7" s="956"/>
      <c r="N7" s="32"/>
      <c r="P7" s="20"/>
      <c r="Q7" s="20"/>
      <c r="R7" s="20"/>
      <c r="S7" s="20"/>
    </row>
    <row r="8" spans="1:19" ht="32.450000000000003" customHeight="1" x14ac:dyDescent="0.25">
      <c r="A8" s="32"/>
      <c r="B8" s="957" t="s">
        <v>3</v>
      </c>
      <c r="C8" s="958"/>
      <c r="D8" s="959"/>
      <c r="E8" s="960"/>
      <c r="F8" s="965" t="s">
        <v>10</v>
      </c>
      <c r="G8" s="967" t="s">
        <v>4</v>
      </c>
      <c r="H8" s="969" t="s">
        <v>9</v>
      </c>
      <c r="I8" s="38" t="s">
        <v>87</v>
      </c>
      <c r="J8" s="38" t="s">
        <v>88</v>
      </c>
      <c r="K8" s="38" t="s">
        <v>12</v>
      </c>
      <c r="L8" s="967" t="s">
        <v>5</v>
      </c>
      <c r="M8" s="971" t="s">
        <v>6</v>
      </c>
      <c r="N8" s="32"/>
      <c r="P8" s="566" t="s">
        <v>71</v>
      </c>
      <c r="Q8" s="567"/>
      <c r="R8" s="567"/>
      <c r="S8" s="567"/>
    </row>
    <row r="9" spans="1:19" ht="13.9" customHeight="1" x14ac:dyDescent="0.25">
      <c r="A9" s="32"/>
      <c r="B9" s="961"/>
      <c r="C9" s="962"/>
      <c r="D9" s="963"/>
      <c r="E9" s="964"/>
      <c r="F9" s="966"/>
      <c r="G9" s="968"/>
      <c r="H9" s="970"/>
      <c r="I9" s="37">
        <f>Information!B23</f>
        <v>0</v>
      </c>
      <c r="J9" s="37">
        <f>Information!B24</f>
        <v>0</v>
      </c>
      <c r="K9" s="37">
        <f>Information!B25</f>
        <v>0</v>
      </c>
      <c r="L9" s="968"/>
      <c r="M9" s="972"/>
      <c r="N9" s="32"/>
    </row>
    <row r="10" spans="1:19" x14ac:dyDescent="0.25">
      <c r="A10" s="32"/>
      <c r="B10" s="36">
        <v>1</v>
      </c>
      <c r="C10" s="563"/>
      <c r="D10" s="564"/>
      <c r="E10" s="565"/>
      <c r="F10" s="6"/>
      <c r="G10" s="7"/>
      <c r="H10" s="8"/>
      <c r="I10" s="34">
        <f t="shared" ref="I10:I44" si="0">SUM((H10*G10)*I$9)</f>
        <v>0</v>
      </c>
      <c r="J10" s="34">
        <f t="shared" ref="J10:J44" si="1">SUM((G10*H10)*J$9)</f>
        <v>0</v>
      </c>
      <c r="K10" s="34">
        <f t="shared" ref="K10:K44" si="2">SUM((G10*H10)*K$9)</f>
        <v>0</v>
      </c>
      <c r="L10" s="9"/>
      <c r="M10" s="33">
        <f t="shared" ref="M10:M44" si="3">SUM((G10*H10)+(I10+J10+K10))</f>
        <v>0</v>
      </c>
      <c r="N10" s="32"/>
    </row>
    <row r="11" spans="1:19" x14ac:dyDescent="0.25">
      <c r="A11" s="32"/>
      <c r="B11" s="36">
        <v>2</v>
      </c>
      <c r="C11" s="563"/>
      <c r="D11" s="564"/>
      <c r="E11" s="565"/>
      <c r="F11" s="6"/>
      <c r="G11" s="7"/>
      <c r="H11" s="8"/>
      <c r="I11" s="34">
        <f t="shared" si="0"/>
        <v>0</v>
      </c>
      <c r="J11" s="34">
        <f t="shared" si="1"/>
        <v>0</v>
      </c>
      <c r="K11" s="34">
        <f t="shared" si="2"/>
        <v>0</v>
      </c>
      <c r="L11" s="9"/>
      <c r="M11" s="33">
        <f t="shared" si="3"/>
        <v>0</v>
      </c>
      <c r="N11" s="32"/>
    </row>
    <row r="12" spans="1:19" x14ac:dyDescent="0.25">
      <c r="A12" s="32"/>
      <c r="B12" s="36">
        <v>3</v>
      </c>
      <c r="C12" s="563"/>
      <c r="D12" s="564"/>
      <c r="E12" s="565"/>
      <c r="F12" s="6"/>
      <c r="G12" s="7"/>
      <c r="H12" s="8"/>
      <c r="I12" s="34">
        <f t="shared" si="0"/>
        <v>0</v>
      </c>
      <c r="J12" s="34">
        <f t="shared" si="1"/>
        <v>0</v>
      </c>
      <c r="K12" s="34">
        <f t="shared" si="2"/>
        <v>0</v>
      </c>
      <c r="L12" s="9"/>
      <c r="M12" s="33">
        <f t="shared" si="3"/>
        <v>0</v>
      </c>
      <c r="N12" s="32"/>
    </row>
    <row r="13" spans="1:19" x14ac:dyDescent="0.25">
      <c r="A13" s="32"/>
      <c r="B13" s="36">
        <v>4</v>
      </c>
      <c r="C13" s="563"/>
      <c r="D13" s="564"/>
      <c r="E13" s="565"/>
      <c r="F13" s="6"/>
      <c r="G13" s="7"/>
      <c r="H13" s="8"/>
      <c r="I13" s="34">
        <f t="shared" si="0"/>
        <v>0</v>
      </c>
      <c r="J13" s="34">
        <f t="shared" si="1"/>
        <v>0</v>
      </c>
      <c r="K13" s="34">
        <f t="shared" si="2"/>
        <v>0</v>
      </c>
      <c r="L13" s="9"/>
      <c r="M13" s="33">
        <f t="shared" si="3"/>
        <v>0</v>
      </c>
      <c r="N13" s="32"/>
    </row>
    <row r="14" spans="1:19" x14ac:dyDescent="0.25">
      <c r="A14" s="32"/>
      <c r="B14" s="35">
        <v>5</v>
      </c>
      <c r="C14" s="563"/>
      <c r="D14" s="564"/>
      <c r="E14" s="565"/>
      <c r="F14" s="6"/>
      <c r="G14" s="7"/>
      <c r="H14" s="8"/>
      <c r="I14" s="34">
        <f t="shared" si="0"/>
        <v>0</v>
      </c>
      <c r="J14" s="34">
        <f t="shared" si="1"/>
        <v>0</v>
      </c>
      <c r="K14" s="34">
        <f t="shared" si="2"/>
        <v>0</v>
      </c>
      <c r="L14" s="9"/>
      <c r="M14" s="33">
        <f t="shared" si="3"/>
        <v>0</v>
      </c>
      <c r="N14" s="32"/>
    </row>
    <row r="15" spans="1:19" x14ac:dyDescent="0.25">
      <c r="A15" s="32"/>
      <c r="B15" s="35">
        <v>6</v>
      </c>
      <c r="C15" s="563"/>
      <c r="D15" s="564"/>
      <c r="E15" s="565"/>
      <c r="F15" s="6"/>
      <c r="G15" s="7"/>
      <c r="H15" s="8"/>
      <c r="I15" s="34">
        <f t="shared" si="0"/>
        <v>0</v>
      </c>
      <c r="J15" s="34">
        <f t="shared" si="1"/>
        <v>0</v>
      </c>
      <c r="K15" s="34">
        <f t="shared" si="2"/>
        <v>0</v>
      </c>
      <c r="L15" s="9"/>
      <c r="M15" s="33">
        <f t="shared" si="3"/>
        <v>0</v>
      </c>
      <c r="N15" s="32"/>
    </row>
    <row r="16" spans="1:19" x14ac:dyDescent="0.25">
      <c r="A16" s="32"/>
      <c r="B16" s="35">
        <v>7</v>
      </c>
      <c r="C16" s="563"/>
      <c r="D16" s="564"/>
      <c r="E16" s="565"/>
      <c r="F16" s="6"/>
      <c r="G16" s="7"/>
      <c r="H16" s="8"/>
      <c r="I16" s="34">
        <f t="shared" si="0"/>
        <v>0</v>
      </c>
      <c r="J16" s="34">
        <f t="shared" si="1"/>
        <v>0</v>
      </c>
      <c r="K16" s="34">
        <f t="shared" si="2"/>
        <v>0</v>
      </c>
      <c r="L16" s="9"/>
      <c r="M16" s="33">
        <f t="shared" si="3"/>
        <v>0</v>
      </c>
      <c r="N16" s="32"/>
    </row>
    <row r="17" spans="1:14" x14ac:dyDescent="0.25">
      <c r="A17" s="32"/>
      <c r="B17" s="35">
        <v>8</v>
      </c>
      <c r="C17" s="563"/>
      <c r="D17" s="564"/>
      <c r="E17" s="565"/>
      <c r="F17" s="6"/>
      <c r="G17" s="7"/>
      <c r="H17" s="8"/>
      <c r="I17" s="34">
        <f t="shared" si="0"/>
        <v>0</v>
      </c>
      <c r="J17" s="34">
        <f t="shared" si="1"/>
        <v>0</v>
      </c>
      <c r="K17" s="34">
        <f t="shared" si="2"/>
        <v>0</v>
      </c>
      <c r="L17" s="9"/>
      <c r="M17" s="33">
        <f t="shared" si="3"/>
        <v>0</v>
      </c>
      <c r="N17" s="32"/>
    </row>
    <row r="18" spans="1:14" x14ac:dyDescent="0.25">
      <c r="A18" s="32"/>
      <c r="B18" s="35">
        <v>9</v>
      </c>
      <c r="C18" s="563"/>
      <c r="D18" s="564"/>
      <c r="E18" s="565"/>
      <c r="F18" s="6"/>
      <c r="G18" s="7"/>
      <c r="H18" s="8"/>
      <c r="I18" s="34">
        <f t="shared" si="0"/>
        <v>0</v>
      </c>
      <c r="J18" s="34">
        <f t="shared" si="1"/>
        <v>0</v>
      </c>
      <c r="K18" s="34">
        <f t="shared" si="2"/>
        <v>0</v>
      </c>
      <c r="L18" s="9"/>
      <c r="M18" s="33">
        <f t="shared" si="3"/>
        <v>0</v>
      </c>
      <c r="N18" s="32"/>
    </row>
    <row r="19" spans="1:14" x14ac:dyDescent="0.25">
      <c r="A19" s="32"/>
      <c r="B19" s="35">
        <v>10</v>
      </c>
      <c r="C19" s="563"/>
      <c r="D19" s="564"/>
      <c r="E19" s="565"/>
      <c r="F19" s="6"/>
      <c r="G19" s="7"/>
      <c r="H19" s="8"/>
      <c r="I19" s="34">
        <f t="shared" si="0"/>
        <v>0</v>
      </c>
      <c r="J19" s="34">
        <f t="shared" si="1"/>
        <v>0</v>
      </c>
      <c r="K19" s="34">
        <f t="shared" si="2"/>
        <v>0</v>
      </c>
      <c r="L19" s="9"/>
      <c r="M19" s="33">
        <f t="shared" si="3"/>
        <v>0</v>
      </c>
      <c r="N19" s="32"/>
    </row>
    <row r="20" spans="1:14" x14ac:dyDescent="0.25">
      <c r="A20" s="32"/>
      <c r="B20" s="35">
        <v>11</v>
      </c>
      <c r="C20" s="563"/>
      <c r="D20" s="564"/>
      <c r="E20" s="565"/>
      <c r="F20" s="6"/>
      <c r="G20" s="7"/>
      <c r="H20" s="8"/>
      <c r="I20" s="34">
        <f t="shared" si="0"/>
        <v>0</v>
      </c>
      <c r="J20" s="34">
        <f t="shared" si="1"/>
        <v>0</v>
      </c>
      <c r="K20" s="34">
        <f t="shared" si="2"/>
        <v>0</v>
      </c>
      <c r="L20" s="9"/>
      <c r="M20" s="33">
        <f t="shared" si="3"/>
        <v>0</v>
      </c>
      <c r="N20" s="32"/>
    </row>
    <row r="21" spans="1:14" x14ac:dyDescent="0.25">
      <c r="A21" s="32"/>
      <c r="B21" s="35">
        <v>12</v>
      </c>
      <c r="C21" s="563"/>
      <c r="D21" s="564"/>
      <c r="E21" s="565"/>
      <c r="F21" s="6"/>
      <c r="G21" s="7"/>
      <c r="H21" s="8"/>
      <c r="I21" s="34">
        <f t="shared" si="0"/>
        <v>0</v>
      </c>
      <c r="J21" s="34">
        <f t="shared" si="1"/>
        <v>0</v>
      </c>
      <c r="K21" s="34">
        <f t="shared" si="2"/>
        <v>0</v>
      </c>
      <c r="L21" s="9"/>
      <c r="M21" s="33">
        <f t="shared" si="3"/>
        <v>0</v>
      </c>
      <c r="N21" s="32"/>
    </row>
    <row r="22" spans="1:14" x14ac:dyDescent="0.25">
      <c r="A22" s="32"/>
      <c r="B22" s="35">
        <v>13</v>
      </c>
      <c r="C22" s="563"/>
      <c r="D22" s="564"/>
      <c r="E22" s="565"/>
      <c r="F22" s="6"/>
      <c r="G22" s="7"/>
      <c r="H22" s="8"/>
      <c r="I22" s="34">
        <f t="shared" si="0"/>
        <v>0</v>
      </c>
      <c r="J22" s="34">
        <f t="shared" si="1"/>
        <v>0</v>
      </c>
      <c r="K22" s="34">
        <f t="shared" si="2"/>
        <v>0</v>
      </c>
      <c r="L22" s="9"/>
      <c r="M22" s="33">
        <f t="shared" si="3"/>
        <v>0</v>
      </c>
      <c r="N22" s="32"/>
    </row>
    <row r="23" spans="1:14" x14ac:dyDescent="0.25">
      <c r="A23" s="32"/>
      <c r="B23" s="35">
        <v>14</v>
      </c>
      <c r="C23" s="563"/>
      <c r="D23" s="564"/>
      <c r="E23" s="565"/>
      <c r="F23" s="6"/>
      <c r="G23" s="7"/>
      <c r="H23" s="8"/>
      <c r="I23" s="34">
        <f t="shared" si="0"/>
        <v>0</v>
      </c>
      <c r="J23" s="34">
        <f t="shared" si="1"/>
        <v>0</v>
      </c>
      <c r="K23" s="34">
        <f t="shared" si="2"/>
        <v>0</v>
      </c>
      <c r="L23" s="9"/>
      <c r="M23" s="33">
        <f t="shared" si="3"/>
        <v>0</v>
      </c>
      <c r="N23" s="32"/>
    </row>
    <row r="24" spans="1:14" x14ac:dyDescent="0.25">
      <c r="A24" s="32"/>
      <c r="B24" s="35">
        <v>15</v>
      </c>
      <c r="C24" s="563"/>
      <c r="D24" s="564"/>
      <c r="E24" s="565"/>
      <c r="F24" s="6"/>
      <c r="G24" s="7"/>
      <c r="H24" s="8"/>
      <c r="I24" s="34">
        <f t="shared" si="0"/>
        <v>0</v>
      </c>
      <c r="J24" s="34">
        <f t="shared" si="1"/>
        <v>0</v>
      </c>
      <c r="K24" s="34">
        <f t="shared" si="2"/>
        <v>0</v>
      </c>
      <c r="L24" s="9"/>
      <c r="M24" s="33">
        <f t="shared" si="3"/>
        <v>0</v>
      </c>
      <c r="N24" s="32"/>
    </row>
    <row r="25" spans="1:14" x14ac:dyDescent="0.25">
      <c r="A25" s="32"/>
      <c r="B25" s="35">
        <v>16</v>
      </c>
      <c r="C25" s="563"/>
      <c r="D25" s="564"/>
      <c r="E25" s="565"/>
      <c r="F25" s="6"/>
      <c r="G25" s="7"/>
      <c r="H25" s="8"/>
      <c r="I25" s="34">
        <f t="shared" si="0"/>
        <v>0</v>
      </c>
      <c r="J25" s="34">
        <f t="shared" si="1"/>
        <v>0</v>
      </c>
      <c r="K25" s="34">
        <f t="shared" si="2"/>
        <v>0</v>
      </c>
      <c r="L25" s="9"/>
      <c r="M25" s="33">
        <f t="shared" si="3"/>
        <v>0</v>
      </c>
      <c r="N25" s="32"/>
    </row>
    <row r="26" spans="1:14" x14ac:dyDescent="0.25">
      <c r="A26" s="32"/>
      <c r="B26" s="35">
        <v>17</v>
      </c>
      <c r="C26" s="563"/>
      <c r="D26" s="564"/>
      <c r="E26" s="565"/>
      <c r="F26" s="6"/>
      <c r="G26" s="7"/>
      <c r="H26" s="8"/>
      <c r="I26" s="34">
        <f t="shared" si="0"/>
        <v>0</v>
      </c>
      <c r="J26" s="34">
        <f t="shared" si="1"/>
        <v>0</v>
      </c>
      <c r="K26" s="34">
        <f t="shared" si="2"/>
        <v>0</v>
      </c>
      <c r="L26" s="9"/>
      <c r="M26" s="33">
        <f t="shared" si="3"/>
        <v>0</v>
      </c>
      <c r="N26" s="32"/>
    </row>
    <row r="27" spans="1:14" x14ac:dyDescent="0.25">
      <c r="A27" s="32"/>
      <c r="B27" s="35">
        <v>18</v>
      </c>
      <c r="C27" s="563"/>
      <c r="D27" s="564"/>
      <c r="E27" s="565"/>
      <c r="F27" s="6"/>
      <c r="G27" s="7"/>
      <c r="H27" s="8"/>
      <c r="I27" s="34">
        <f t="shared" si="0"/>
        <v>0</v>
      </c>
      <c r="J27" s="34">
        <f t="shared" si="1"/>
        <v>0</v>
      </c>
      <c r="K27" s="34">
        <f t="shared" si="2"/>
        <v>0</v>
      </c>
      <c r="L27" s="9"/>
      <c r="M27" s="33">
        <f t="shared" si="3"/>
        <v>0</v>
      </c>
      <c r="N27" s="32"/>
    </row>
    <row r="28" spans="1:14" x14ac:dyDescent="0.25">
      <c r="A28" s="32"/>
      <c r="B28" s="35">
        <v>19</v>
      </c>
      <c r="C28" s="563"/>
      <c r="D28" s="564"/>
      <c r="E28" s="565"/>
      <c r="F28" s="6"/>
      <c r="G28" s="7"/>
      <c r="H28" s="8"/>
      <c r="I28" s="34">
        <f t="shared" si="0"/>
        <v>0</v>
      </c>
      <c r="J28" s="34">
        <f t="shared" si="1"/>
        <v>0</v>
      </c>
      <c r="K28" s="34">
        <f t="shared" si="2"/>
        <v>0</v>
      </c>
      <c r="L28" s="9"/>
      <c r="M28" s="33">
        <f t="shared" si="3"/>
        <v>0</v>
      </c>
      <c r="N28" s="32"/>
    </row>
    <row r="29" spans="1:14" x14ac:dyDescent="0.25">
      <c r="A29" s="32"/>
      <c r="B29" s="35">
        <v>20</v>
      </c>
      <c r="C29" s="563"/>
      <c r="D29" s="564"/>
      <c r="E29" s="565"/>
      <c r="F29" s="6"/>
      <c r="G29" s="7"/>
      <c r="H29" s="8"/>
      <c r="I29" s="34">
        <f t="shared" si="0"/>
        <v>0</v>
      </c>
      <c r="J29" s="34">
        <f t="shared" si="1"/>
        <v>0</v>
      </c>
      <c r="K29" s="34">
        <f t="shared" si="2"/>
        <v>0</v>
      </c>
      <c r="L29" s="9"/>
      <c r="M29" s="33">
        <f t="shared" si="3"/>
        <v>0</v>
      </c>
      <c r="N29" s="32"/>
    </row>
    <row r="30" spans="1:14" x14ac:dyDescent="0.25">
      <c r="A30" s="32"/>
      <c r="B30" s="35">
        <v>21</v>
      </c>
      <c r="C30" s="563"/>
      <c r="D30" s="564"/>
      <c r="E30" s="565"/>
      <c r="F30" s="6"/>
      <c r="G30" s="7"/>
      <c r="H30" s="8"/>
      <c r="I30" s="34">
        <f t="shared" si="0"/>
        <v>0</v>
      </c>
      <c r="J30" s="34">
        <f t="shared" si="1"/>
        <v>0</v>
      </c>
      <c r="K30" s="34">
        <f t="shared" si="2"/>
        <v>0</v>
      </c>
      <c r="L30" s="9"/>
      <c r="M30" s="33">
        <f t="shared" si="3"/>
        <v>0</v>
      </c>
      <c r="N30" s="32"/>
    </row>
    <row r="31" spans="1:14" x14ac:dyDescent="0.25">
      <c r="A31" s="32"/>
      <c r="B31" s="35">
        <v>22</v>
      </c>
      <c r="C31" s="563"/>
      <c r="D31" s="564"/>
      <c r="E31" s="565"/>
      <c r="F31" s="6"/>
      <c r="G31" s="7"/>
      <c r="H31" s="8"/>
      <c r="I31" s="34">
        <f t="shared" si="0"/>
        <v>0</v>
      </c>
      <c r="J31" s="34">
        <f t="shared" si="1"/>
        <v>0</v>
      </c>
      <c r="K31" s="34">
        <f t="shared" si="2"/>
        <v>0</v>
      </c>
      <c r="L31" s="9"/>
      <c r="M31" s="33">
        <f t="shared" si="3"/>
        <v>0</v>
      </c>
      <c r="N31" s="32"/>
    </row>
    <row r="32" spans="1:14" x14ac:dyDescent="0.25">
      <c r="A32" s="32"/>
      <c r="B32" s="35">
        <v>23</v>
      </c>
      <c r="C32" s="568"/>
      <c r="D32" s="563"/>
      <c r="E32" s="569"/>
      <c r="F32" s="6"/>
      <c r="G32" s="7"/>
      <c r="H32" s="8"/>
      <c r="I32" s="34">
        <f t="shared" si="0"/>
        <v>0</v>
      </c>
      <c r="J32" s="34">
        <f t="shared" si="1"/>
        <v>0</v>
      </c>
      <c r="K32" s="34">
        <f t="shared" si="2"/>
        <v>0</v>
      </c>
      <c r="L32" s="9"/>
      <c r="M32" s="33">
        <f t="shared" si="3"/>
        <v>0</v>
      </c>
      <c r="N32" s="32"/>
    </row>
    <row r="33" spans="1:14" x14ac:dyDescent="0.25">
      <c r="A33" s="32"/>
      <c r="B33" s="35">
        <v>24</v>
      </c>
      <c r="C33" s="568"/>
      <c r="D33" s="563"/>
      <c r="E33" s="569"/>
      <c r="F33" s="6"/>
      <c r="G33" s="7"/>
      <c r="H33" s="8"/>
      <c r="I33" s="34">
        <f t="shared" si="0"/>
        <v>0</v>
      </c>
      <c r="J33" s="34">
        <f t="shared" si="1"/>
        <v>0</v>
      </c>
      <c r="K33" s="34">
        <f t="shared" si="2"/>
        <v>0</v>
      </c>
      <c r="L33" s="9"/>
      <c r="M33" s="33">
        <f t="shared" si="3"/>
        <v>0</v>
      </c>
      <c r="N33" s="32"/>
    </row>
    <row r="34" spans="1:14" x14ac:dyDescent="0.25">
      <c r="A34" s="32"/>
      <c r="B34" s="35">
        <v>25</v>
      </c>
      <c r="C34" s="568"/>
      <c r="D34" s="563"/>
      <c r="E34" s="569"/>
      <c r="F34" s="6"/>
      <c r="G34" s="7"/>
      <c r="H34" s="8"/>
      <c r="I34" s="34">
        <f t="shared" si="0"/>
        <v>0</v>
      </c>
      <c r="J34" s="34">
        <f t="shared" si="1"/>
        <v>0</v>
      </c>
      <c r="K34" s="34">
        <f t="shared" si="2"/>
        <v>0</v>
      </c>
      <c r="L34" s="9"/>
      <c r="M34" s="33">
        <f t="shared" si="3"/>
        <v>0</v>
      </c>
      <c r="N34" s="32"/>
    </row>
    <row r="35" spans="1:14" x14ac:dyDescent="0.25">
      <c r="A35" s="32"/>
      <c r="B35" s="35">
        <v>26</v>
      </c>
      <c r="C35" s="568"/>
      <c r="D35" s="563"/>
      <c r="E35" s="569"/>
      <c r="F35" s="6"/>
      <c r="G35" s="7"/>
      <c r="H35" s="8"/>
      <c r="I35" s="34">
        <f t="shared" si="0"/>
        <v>0</v>
      </c>
      <c r="J35" s="34">
        <f t="shared" si="1"/>
        <v>0</v>
      </c>
      <c r="K35" s="34">
        <f t="shared" si="2"/>
        <v>0</v>
      </c>
      <c r="L35" s="9"/>
      <c r="M35" s="33">
        <f t="shared" si="3"/>
        <v>0</v>
      </c>
      <c r="N35" s="32"/>
    </row>
    <row r="36" spans="1:14" x14ac:dyDescent="0.25">
      <c r="A36" s="32"/>
      <c r="B36" s="35">
        <v>27</v>
      </c>
      <c r="C36" s="568"/>
      <c r="D36" s="563"/>
      <c r="E36" s="569"/>
      <c r="F36" s="6"/>
      <c r="G36" s="7"/>
      <c r="H36" s="8"/>
      <c r="I36" s="34">
        <f t="shared" si="0"/>
        <v>0</v>
      </c>
      <c r="J36" s="34">
        <f t="shared" si="1"/>
        <v>0</v>
      </c>
      <c r="K36" s="34">
        <f t="shared" si="2"/>
        <v>0</v>
      </c>
      <c r="L36" s="9"/>
      <c r="M36" s="33">
        <f t="shared" si="3"/>
        <v>0</v>
      </c>
      <c r="N36" s="32"/>
    </row>
    <row r="37" spans="1:14" x14ac:dyDescent="0.25">
      <c r="A37" s="32"/>
      <c r="B37" s="35">
        <v>28</v>
      </c>
      <c r="C37" s="568"/>
      <c r="D37" s="563"/>
      <c r="E37" s="569"/>
      <c r="F37" s="6"/>
      <c r="G37" s="7"/>
      <c r="H37" s="8"/>
      <c r="I37" s="34">
        <f t="shared" si="0"/>
        <v>0</v>
      </c>
      <c r="J37" s="34">
        <f t="shared" si="1"/>
        <v>0</v>
      </c>
      <c r="K37" s="34">
        <f t="shared" si="2"/>
        <v>0</v>
      </c>
      <c r="L37" s="9"/>
      <c r="M37" s="33">
        <f t="shared" si="3"/>
        <v>0</v>
      </c>
      <c r="N37" s="32"/>
    </row>
    <row r="38" spans="1:14" x14ac:dyDescent="0.25">
      <c r="A38" s="32"/>
      <c r="B38" s="35">
        <v>29</v>
      </c>
      <c r="C38" s="563"/>
      <c r="D38" s="564"/>
      <c r="E38" s="565"/>
      <c r="F38" s="6"/>
      <c r="G38" s="7"/>
      <c r="H38" s="8"/>
      <c r="I38" s="34">
        <f t="shared" si="0"/>
        <v>0</v>
      </c>
      <c r="J38" s="34">
        <f t="shared" si="1"/>
        <v>0</v>
      </c>
      <c r="K38" s="34">
        <f t="shared" si="2"/>
        <v>0</v>
      </c>
      <c r="L38" s="9"/>
      <c r="M38" s="33">
        <f t="shared" si="3"/>
        <v>0</v>
      </c>
      <c r="N38" s="32"/>
    </row>
    <row r="39" spans="1:14" x14ac:dyDescent="0.25">
      <c r="A39" s="32"/>
      <c r="B39" s="35">
        <v>30</v>
      </c>
      <c r="C39" s="563"/>
      <c r="D39" s="564"/>
      <c r="E39" s="565"/>
      <c r="F39" s="6"/>
      <c r="G39" s="7"/>
      <c r="H39" s="8"/>
      <c r="I39" s="34">
        <f t="shared" si="0"/>
        <v>0</v>
      </c>
      <c r="J39" s="34">
        <f t="shared" si="1"/>
        <v>0</v>
      </c>
      <c r="K39" s="34">
        <f t="shared" si="2"/>
        <v>0</v>
      </c>
      <c r="L39" s="9"/>
      <c r="M39" s="33">
        <f t="shared" si="3"/>
        <v>0</v>
      </c>
      <c r="N39" s="32"/>
    </row>
    <row r="40" spans="1:14" x14ac:dyDescent="0.25">
      <c r="A40" s="32"/>
      <c r="B40" s="35">
        <v>31</v>
      </c>
      <c r="C40" s="563"/>
      <c r="D40" s="564"/>
      <c r="E40" s="565"/>
      <c r="F40" s="6"/>
      <c r="G40" s="7"/>
      <c r="H40" s="8"/>
      <c r="I40" s="34">
        <f t="shared" si="0"/>
        <v>0</v>
      </c>
      <c r="J40" s="34">
        <f t="shared" si="1"/>
        <v>0</v>
      </c>
      <c r="K40" s="34">
        <f t="shared" si="2"/>
        <v>0</v>
      </c>
      <c r="L40" s="9"/>
      <c r="M40" s="33">
        <f t="shared" si="3"/>
        <v>0</v>
      </c>
      <c r="N40" s="32"/>
    </row>
    <row r="41" spans="1:14" x14ac:dyDescent="0.25">
      <c r="A41" s="32"/>
      <c r="B41" s="35">
        <v>32</v>
      </c>
      <c r="C41" s="563"/>
      <c r="D41" s="564"/>
      <c r="E41" s="565"/>
      <c r="F41" s="6"/>
      <c r="G41" s="7"/>
      <c r="H41" s="8"/>
      <c r="I41" s="34">
        <f t="shared" si="0"/>
        <v>0</v>
      </c>
      <c r="J41" s="34">
        <f t="shared" si="1"/>
        <v>0</v>
      </c>
      <c r="K41" s="34">
        <f t="shared" si="2"/>
        <v>0</v>
      </c>
      <c r="L41" s="9"/>
      <c r="M41" s="33">
        <f t="shared" si="3"/>
        <v>0</v>
      </c>
      <c r="N41" s="32"/>
    </row>
    <row r="42" spans="1:14" x14ac:dyDescent="0.25">
      <c r="A42" s="32"/>
      <c r="B42" s="35">
        <v>33</v>
      </c>
      <c r="C42" s="563"/>
      <c r="D42" s="564"/>
      <c r="E42" s="565"/>
      <c r="F42" s="6"/>
      <c r="G42" s="7"/>
      <c r="H42" s="8"/>
      <c r="I42" s="34">
        <f t="shared" si="0"/>
        <v>0</v>
      </c>
      <c r="J42" s="34">
        <f t="shared" si="1"/>
        <v>0</v>
      </c>
      <c r="K42" s="34">
        <f t="shared" si="2"/>
        <v>0</v>
      </c>
      <c r="L42" s="9"/>
      <c r="M42" s="33">
        <f t="shared" si="3"/>
        <v>0</v>
      </c>
      <c r="N42" s="32"/>
    </row>
    <row r="43" spans="1:14" x14ac:dyDescent="0.25">
      <c r="A43" s="32"/>
      <c r="B43" s="35">
        <v>34</v>
      </c>
      <c r="C43" s="563"/>
      <c r="D43" s="564"/>
      <c r="E43" s="565"/>
      <c r="F43" s="6"/>
      <c r="G43" s="7"/>
      <c r="H43" s="8"/>
      <c r="I43" s="34">
        <f t="shared" si="0"/>
        <v>0</v>
      </c>
      <c r="J43" s="34">
        <f t="shared" si="1"/>
        <v>0</v>
      </c>
      <c r="K43" s="34">
        <f t="shared" si="2"/>
        <v>0</v>
      </c>
      <c r="L43" s="9"/>
      <c r="M43" s="33">
        <f t="shared" si="3"/>
        <v>0</v>
      </c>
      <c r="N43" s="32"/>
    </row>
    <row r="44" spans="1:14" x14ac:dyDescent="0.25">
      <c r="A44" s="32"/>
      <c r="B44" s="35">
        <v>35</v>
      </c>
      <c r="C44" s="563"/>
      <c r="D44" s="564"/>
      <c r="E44" s="565"/>
      <c r="F44" s="6"/>
      <c r="G44" s="7"/>
      <c r="H44" s="8"/>
      <c r="I44" s="34">
        <f t="shared" si="0"/>
        <v>0</v>
      </c>
      <c r="J44" s="34">
        <f t="shared" si="1"/>
        <v>0</v>
      </c>
      <c r="K44" s="34">
        <f t="shared" si="2"/>
        <v>0</v>
      </c>
      <c r="L44" s="9"/>
      <c r="M44" s="33">
        <f t="shared" si="3"/>
        <v>0</v>
      </c>
      <c r="N44" s="32"/>
    </row>
    <row r="45" spans="1:14" x14ac:dyDescent="0.25">
      <c r="A45" s="44"/>
      <c r="B45" s="998" t="s">
        <v>76</v>
      </c>
      <c r="C45" s="999"/>
      <c r="D45" s="999"/>
      <c r="E45" s="1000"/>
      <c r="F45" s="573"/>
      <c r="G45" s="574"/>
      <c r="H45" s="575"/>
      <c r="I45" s="576"/>
      <c r="J45" s="577"/>
      <c r="K45" s="577"/>
      <c r="L45" s="578"/>
      <c r="M45" s="45">
        <f>F45</f>
        <v>0</v>
      </c>
      <c r="N45" s="44"/>
    </row>
    <row r="46" spans="1:14" x14ac:dyDescent="0.25">
      <c r="A46" s="44"/>
      <c r="B46" s="985" t="s">
        <v>7</v>
      </c>
      <c r="C46" s="985"/>
      <c r="D46" s="985"/>
      <c r="E46" s="985"/>
      <c r="F46" s="985"/>
      <c r="G46" s="954">
        <f>SUM(G10:G44)</f>
        <v>0</v>
      </c>
      <c r="H46" s="955"/>
      <c r="I46" s="582"/>
      <c r="J46" s="583"/>
      <c r="K46" s="584"/>
      <c r="L46" s="46" t="s">
        <v>30</v>
      </c>
      <c r="M46" s="47">
        <f>ROUND(SUM(M10:M45),2)</f>
        <v>0</v>
      </c>
      <c r="N46" s="44"/>
    </row>
    <row r="47" spans="1:14" ht="7.5" customHeight="1" thickBot="1" x14ac:dyDescent="0.3">
      <c r="A47" s="44"/>
      <c r="B47" s="48"/>
      <c r="C47" s="48"/>
      <c r="D47" s="48"/>
      <c r="E47" s="48"/>
      <c r="F47" s="48"/>
      <c r="G47" s="49"/>
      <c r="H47" s="50"/>
      <c r="I47" s="50"/>
      <c r="J47" s="50"/>
      <c r="K47" s="44"/>
      <c r="L47" s="51"/>
      <c r="M47" s="52"/>
      <c r="N47" s="44"/>
    </row>
    <row r="48" spans="1:14" ht="17.25" customHeight="1" thickBot="1" x14ac:dyDescent="0.3">
      <c r="A48" s="44"/>
      <c r="B48" s="591" t="s">
        <v>79</v>
      </c>
      <c r="C48" s="592"/>
      <c r="D48" s="592"/>
      <c r="E48" s="592"/>
      <c r="F48" s="592"/>
      <c r="G48" s="592"/>
      <c r="H48" s="592"/>
      <c r="I48" s="592"/>
      <c r="J48" s="592"/>
      <c r="K48" s="592"/>
      <c r="L48" s="592"/>
      <c r="M48" s="593"/>
      <c r="N48" s="44"/>
    </row>
    <row r="49" spans="1:14" x14ac:dyDescent="0.25">
      <c r="A49" s="44"/>
      <c r="B49" s="989"/>
      <c r="C49" s="990"/>
      <c r="D49" s="990"/>
      <c r="E49" s="990"/>
      <c r="F49" s="990"/>
      <c r="G49" s="990"/>
      <c r="H49" s="990"/>
      <c r="I49" s="990"/>
      <c r="J49" s="990"/>
      <c r="K49" s="990"/>
      <c r="L49" s="990"/>
      <c r="M49" s="991"/>
      <c r="N49" s="44"/>
    </row>
    <row r="50" spans="1:14" x14ac:dyDescent="0.25">
      <c r="A50" s="44"/>
      <c r="B50" s="992"/>
      <c r="C50" s="993"/>
      <c r="D50" s="993"/>
      <c r="E50" s="993"/>
      <c r="F50" s="993"/>
      <c r="G50" s="993"/>
      <c r="H50" s="993"/>
      <c r="I50" s="993"/>
      <c r="J50" s="993"/>
      <c r="K50" s="993"/>
      <c r="L50" s="993"/>
      <c r="M50" s="994"/>
      <c r="N50" s="44"/>
    </row>
    <row r="51" spans="1:14" x14ac:dyDescent="0.25">
      <c r="A51" s="44"/>
      <c r="B51" s="992"/>
      <c r="C51" s="993"/>
      <c r="D51" s="993"/>
      <c r="E51" s="993"/>
      <c r="F51" s="993"/>
      <c r="G51" s="993"/>
      <c r="H51" s="993"/>
      <c r="I51" s="993"/>
      <c r="J51" s="993"/>
      <c r="K51" s="993"/>
      <c r="L51" s="993"/>
      <c r="M51" s="994"/>
      <c r="N51" s="44"/>
    </row>
    <row r="52" spans="1:14" ht="15.75" thickBot="1" x14ac:dyDescent="0.3">
      <c r="A52" s="44"/>
      <c r="B52" s="995"/>
      <c r="C52" s="996"/>
      <c r="D52" s="996"/>
      <c r="E52" s="996"/>
      <c r="F52" s="996"/>
      <c r="G52" s="996"/>
      <c r="H52" s="996"/>
      <c r="I52" s="996"/>
      <c r="J52" s="996"/>
      <c r="K52" s="996"/>
      <c r="L52" s="996"/>
      <c r="M52" s="997"/>
      <c r="N52" s="44"/>
    </row>
    <row r="53" spans="1:14" x14ac:dyDescent="0.25">
      <c r="A53" s="44"/>
      <c r="B53" s="987" t="s">
        <v>119</v>
      </c>
      <c r="C53" s="987"/>
      <c r="D53" s="987"/>
      <c r="E53" s="987"/>
      <c r="F53" s="987"/>
      <c r="G53" s="987"/>
      <c r="H53" s="987"/>
      <c r="I53" s="987"/>
      <c r="J53" s="987"/>
      <c r="K53" s="987"/>
      <c r="L53" s="987"/>
      <c r="M53" s="987"/>
      <c r="N53" s="44"/>
    </row>
    <row r="54" spans="1:14" x14ac:dyDescent="0.25">
      <c r="A54" s="44"/>
      <c r="B54" s="988"/>
      <c r="C54" s="988"/>
      <c r="D54" s="988"/>
      <c r="E54" s="988"/>
      <c r="F54" s="988"/>
      <c r="G54" s="988"/>
      <c r="H54" s="988"/>
      <c r="I54" s="988"/>
      <c r="J54" s="988"/>
      <c r="K54" s="988"/>
      <c r="L54" s="988"/>
      <c r="M54" s="988"/>
      <c r="N54" s="44"/>
    </row>
    <row r="55" spans="1:14" x14ac:dyDescent="0.25">
      <c r="A55" s="44"/>
      <c r="B55" s="988"/>
      <c r="C55" s="988"/>
      <c r="D55" s="988"/>
      <c r="E55" s="988"/>
      <c r="F55" s="988"/>
      <c r="G55" s="988"/>
      <c r="H55" s="988"/>
      <c r="I55" s="988"/>
      <c r="J55" s="988"/>
      <c r="K55" s="988"/>
      <c r="L55" s="988"/>
      <c r="M55" s="988"/>
      <c r="N55" s="44"/>
    </row>
    <row r="56" spans="1:14" x14ac:dyDescent="0.25">
      <c r="A56" s="44"/>
      <c r="B56" s="986" t="s">
        <v>75</v>
      </c>
      <c r="C56" s="986"/>
      <c r="D56" s="986"/>
      <c r="E56" s="986"/>
      <c r="F56" s="986"/>
      <c r="G56" s="986"/>
      <c r="H56" s="986"/>
      <c r="I56" s="986"/>
      <c r="J56" s="986"/>
      <c r="K56" s="986"/>
      <c r="L56" s="986"/>
      <c r="M56" s="986"/>
      <c r="N56" s="44"/>
    </row>
    <row r="57" spans="1:14" x14ac:dyDescent="0.25">
      <c r="A57" s="44"/>
      <c r="B57" s="986"/>
      <c r="C57" s="986"/>
      <c r="D57" s="986"/>
      <c r="E57" s="986"/>
      <c r="F57" s="986"/>
      <c r="G57" s="986"/>
      <c r="H57" s="986"/>
      <c r="I57" s="986"/>
      <c r="J57" s="986"/>
      <c r="K57" s="986"/>
      <c r="L57" s="986"/>
      <c r="M57" s="986"/>
      <c r="N57" s="44"/>
    </row>
    <row r="58" spans="1:14" x14ac:dyDescent="0.25">
      <c r="A58" s="44"/>
      <c r="B58" s="953" t="s">
        <v>18</v>
      </c>
      <c r="C58" s="953"/>
      <c r="D58" s="945"/>
      <c r="E58" s="946"/>
      <c r="F58" s="946"/>
      <c r="G58" s="946"/>
      <c r="H58" s="946"/>
      <c r="I58" s="946"/>
      <c r="J58" s="53" t="s">
        <v>19</v>
      </c>
      <c r="K58" s="945"/>
      <c r="L58" s="946"/>
      <c r="M58" s="946"/>
      <c r="N58" s="44"/>
    </row>
    <row r="59" spans="1:14" x14ac:dyDescent="0.25">
      <c r="A59" s="44"/>
      <c r="B59" s="44"/>
      <c r="C59" s="947"/>
      <c r="D59" s="947"/>
      <c r="E59" s="947"/>
      <c r="F59" s="947"/>
      <c r="G59" s="947"/>
      <c r="H59" s="947"/>
      <c r="I59" s="54"/>
      <c r="J59" s="54"/>
      <c r="K59" s="54"/>
      <c r="L59" s="54"/>
      <c r="M59" s="44"/>
      <c r="N59" s="44"/>
    </row>
    <row r="60" spans="1:14" x14ac:dyDescent="0.25">
      <c r="A60" s="44"/>
      <c r="B60" s="948" t="s">
        <v>20</v>
      </c>
      <c r="C60" s="948"/>
      <c r="D60" s="949"/>
      <c r="E60" s="950"/>
      <c r="F60" s="950"/>
      <c r="G60" s="950"/>
      <c r="H60" s="950"/>
      <c r="I60" s="950"/>
      <c r="J60" s="950"/>
      <c r="K60" s="55" t="s">
        <v>17</v>
      </c>
      <c r="L60" s="951"/>
      <c r="M60" s="952"/>
      <c r="N60" s="44"/>
    </row>
    <row r="61" spans="1:14" x14ac:dyDescent="0.25">
      <c r="A61" s="44"/>
      <c r="B61" s="44"/>
      <c r="C61" s="44"/>
      <c r="D61" s="44"/>
      <c r="E61" s="44"/>
      <c r="F61" s="44"/>
      <c r="G61" s="44"/>
      <c r="H61" s="44"/>
      <c r="I61" s="44"/>
      <c r="J61" s="44"/>
      <c r="K61" s="44"/>
      <c r="L61" s="44"/>
      <c r="M61" s="56" t="s">
        <v>92</v>
      </c>
      <c r="N61" s="44"/>
    </row>
  </sheetData>
  <sheetProtection algorithmName="SHA-512" hashValue="BhIo/Y7lYdF4I0MZGfT/wv7JYG3hF0jIm8HYnSP2jeV4WyZ8nmPfsx6NUncIoDhXaWO2zTj9HD0f9H67k24SxQ==" saltValue="ZJC8A+JUO1R6uExQyBWFsw==" spinCount="100000" sheet="1" selectLockedCells="1"/>
  <mergeCells count="67">
    <mergeCell ref="C32:E32"/>
    <mergeCell ref="C33:E33"/>
    <mergeCell ref="C15:E15"/>
    <mergeCell ref="C16:E16"/>
    <mergeCell ref="C17:E17"/>
    <mergeCell ref="C27:E27"/>
    <mergeCell ref="C28:E28"/>
    <mergeCell ref="C29:E29"/>
    <mergeCell ref="C30:E30"/>
    <mergeCell ref="C31:E31"/>
    <mergeCell ref="C34:E34"/>
    <mergeCell ref="C35:E35"/>
    <mergeCell ref="B46:F46"/>
    <mergeCell ref="B56:M57"/>
    <mergeCell ref="C39:E39"/>
    <mergeCell ref="C40:E40"/>
    <mergeCell ref="C41:E41"/>
    <mergeCell ref="C42:E42"/>
    <mergeCell ref="C43:E43"/>
    <mergeCell ref="B53:M55"/>
    <mergeCell ref="B49:M52"/>
    <mergeCell ref="C44:E44"/>
    <mergeCell ref="B45:E45"/>
    <mergeCell ref="F45:H45"/>
    <mergeCell ref="C38:E38"/>
    <mergeCell ref="P8:S8"/>
    <mergeCell ref="C10:E10"/>
    <mergeCell ref="C11:E11"/>
    <mergeCell ref="C12:E12"/>
    <mergeCell ref="C13:E13"/>
    <mergeCell ref="B6:E6"/>
    <mergeCell ref="A1:M1"/>
    <mergeCell ref="A2:M2"/>
    <mergeCell ref="B4:D4"/>
    <mergeCell ref="C5:M5"/>
    <mergeCell ref="E3:J4"/>
    <mergeCell ref="L4:M4"/>
    <mergeCell ref="C7:M7"/>
    <mergeCell ref="B8:E9"/>
    <mergeCell ref="F8:F9"/>
    <mergeCell ref="G8:G9"/>
    <mergeCell ref="H8:H9"/>
    <mergeCell ref="L8:L9"/>
    <mergeCell ref="M8:M9"/>
    <mergeCell ref="C14:E14"/>
    <mergeCell ref="I45:L45"/>
    <mergeCell ref="G46:H46"/>
    <mergeCell ref="I46:K46"/>
    <mergeCell ref="B48:M48"/>
    <mergeCell ref="C36:E36"/>
    <mergeCell ref="C37:E37"/>
    <mergeCell ref="C26:E26"/>
    <mergeCell ref="C20:E20"/>
    <mergeCell ref="C21:E21"/>
    <mergeCell ref="C22:E22"/>
    <mergeCell ref="C23:E23"/>
    <mergeCell ref="C24:E24"/>
    <mergeCell ref="C18:E18"/>
    <mergeCell ref="C19:E19"/>
    <mergeCell ref="C25:E25"/>
    <mergeCell ref="D58:I58"/>
    <mergeCell ref="K58:M58"/>
    <mergeCell ref="C59:H59"/>
    <mergeCell ref="B60:C60"/>
    <mergeCell ref="D60:J60"/>
    <mergeCell ref="L60:M60"/>
    <mergeCell ref="B58:C58"/>
  </mergeCells>
  <printOptions horizontalCentered="1" verticalCentered="1"/>
  <pageMargins left="0.25" right="0.25" top="0.75" bottom="0.75" header="0.3" footer="0.3"/>
  <pageSetup scale="78"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CD1CA-D821-4C7B-A0B2-FE493003CD1B}">
  <sheetPr>
    <tabColor rgb="FFCCCCFF"/>
    <pageSetUpPr fitToPage="1"/>
  </sheetPr>
  <dimension ref="A1:N61"/>
  <sheetViews>
    <sheetView showGridLines="0" zoomScale="120" zoomScaleNormal="120" workbookViewId="0">
      <selection activeCell="B9" sqref="B9"/>
    </sheetView>
  </sheetViews>
  <sheetFormatPr defaultColWidth="8.7109375" defaultRowHeight="15" x14ac:dyDescent="0.25"/>
  <cols>
    <col min="1" max="1" width="1.5703125" customWidth="1"/>
    <col min="2" max="2" width="20.85546875" customWidth="1"/>
    <col min="3" max="3" width="12.7109375" customWidth="1"/>
    <col min="4" max="4" width="6.7109375" customWidth="1"/>
    <col min="5" max="5" width="12.7109375" customWidth="1"/>
    <col min="6" max="6" width="21.42578125" customWidth="1"/>
    <col min="7" max="8" width="12.7109375" customWidth="1"/>
    <col min="9" max="9" width="1.5703125" customWidth="1"/>
  </cols>
  <sheetData>
    <row r="1" spans="1:14" ht="19.5" x14ac:dyDescent="0.25">
      <c r="A1" s="57"/>
      <c r="B1" s="1009" t="s">
        <v>116</v>
      </c>
      <c r="C1" s="1010"/>
      <c r="D1" s="1010"/>
      <c r="E1" s="1010"/>
      <c r="F1" s="1010"/>
      <c r="G1" s="1010"/>
      <c r="H1" s="1010"/>
      <c r="I1" s="57"/>
    </row>
    <row r="2" spans="1:14" ht="18.75" x14ac:dyDescent="0.25">
      <c r="A2" s="57"/>
      <c r="B2" s="1011" t="s">
        <v>21</v>
      </c>
      <c r="C2" s="1010"/>
      <c r="D2" s="1010"/>
      <c r="E2" s="1010"/>
      <c r="F2" s="1010"/>
      <c r="G2" s="1010"/>
      <c r="H2" s="1010"/>
      <c r="I2" s="57"/>
    </row>
    <row r="3" spans="1:14" x14ac:dyDescent="0.25">
      <c r="A3" s="57"/>
      <c r="B3" s="58"/>
      <c r="C3" s="57"/>
      <c r="D3" s="57"/>
      <c r="E3" s="57"/>
      <c r="F3" s="57"/>
      <c r="G3" s="57"/>
      <c r="H3" s="57"/>
      <c r="I3" s="57"/>
    </row>
    <row r="4" spans="1:14" ht="15.75" x14ac:dyDescent="0.25">
      <c r="A4" s="57"/>
      <c r="B4" s="59" t="s">
        <v>0</v>
      </c>
      <c r="C4" s="1012">
        <f>Information!B4</f>
        <v>0</v>
      </c>
      <c r="D4" s="1012"/>
      <c r="E4" s="1012"/>
      <c r="F4" s="1012"/>
      <c r="G4" s="107" t="s">
        <v>1</v>
      </c>
      <c r="H4" s="60" t="str">
        <f>Information!D17&amp;"-" &amp;'2025 DD RR'!J2</f>
        <v>-</v>
      </c>
      <c r="I4" s="57"/>
      <c r="K4" s="19" t="s">
        <v>69</v>
      </c>
      <c r="L4" s="20"/>
      <c r="M4" s="20"/>
      <c r="N4" s="20"/>
    </row>
    <row r="5" spans="1:14" ht="15.6" customHeight="1" x14ac:dyDescent="0.25">
      <c r="A5" s="57"/>
      <c r="B5" s="1013"/>
      <c r="C5" s="1010"/>
      <c r="D5" s="1010"/>
      <c r="E5" s="1010"/>
      <c r="F5" s="1010"/>
      <c r="G5" s="1010"/>
      <c r="H5" s="1010"/>
      <c r="I5" s="57"/>
      <c r="K5" s="20"/>
      <c r="L5" s="20"/>
      <c r="M5" s="20"/>
      <c r="N5" s="20"/>
    </row>
    <row r="6" spans="1:14" ht="15.75" x14ac:dyDescent="0.25">
      <c r="A6" s="57"/>
      <c r="B6" s="61" t="s">
        <v>22</v>
      </c>
      <c r="C6" s="62">
        <f>'2025 DD FSR'!F6</f>
        <v>0</v>
      </c>
      <c r="D6" s="63" t="s">
        <v>2</v>
      </c>
      <c r="E6" s="62">
        <f>'2025 DD FSR'!H6</f>
        <v>0</v>
      </c>
      <c r="F6" s="57"/>
      <c r="G6" s="57"/>
      <c r="H6" s="57"/>
      <c r="I6" s="57"/>
      <c r="K6" s="19" t="s">
        <v>68</v>
      </c>
      <c r="L6" s="20"/>
      <c r="M6" s="20"/>
      <c r="N6" s="20"/>
    </row>
    <row r="7" spans="1:14" ht="15.75" x14ac:dyDescent="0.25">
      <c r="A7" s="57"/>
      <c r="B7" s="1014"/>
      <c r="C7" s="1015"/>
      <c r="D7" s="1015"/>
      <c r="E7" s="1015"/>
      <c r="F7" s="1015"/>
      <c r="G7" s="1015"/>
      <c r="H7" s="1015"/>
      <c r="I7" s="57"/>
      <c r="K7" s="20"/>
      <c r="L7" s="20"/>
      <c r="M7" s="20"/>
      <c r="N7" s="20"/>
    </row>
    <row r="8" spans="1:14" ht="15.75" x14ac:dyDescent="0.25">
      <c r="A8" s="57"/>
      <c r="B8" s="64" t="s">
        <v>25</v>
      </c>
      <c r="C8" s="64" t="s">
        <v>23</v>
      </c>
      <c r="D8" s="64" t="s">
        <v>4</v>
      </c>
      <c r="E8" s="64" t="s">
        <v>24</v>
      </c>
      <c r="F8" s="64" t="s">
        <v>26</v>
      </c>
      <c r="G8" s="64" t="s">
        <v>5</v>
      </c>
      <c r="H8" s="64" t="s">
        <v>6</v>
      </c>
      <c r="I8" s="57"/>
      <c r="K8" s="566" t="s">
        <v>71</v>
      </c>
      <c r="L8" s="567"/>
      <c r="M8" s="567"/>
      <c r="N8" s="567"/>
    </row>
    <row r="9" spans="1:14" ht="14.45" customHeight="1" x14ac:dyDescent="0.25">
      <c r="A9" s="57"/>
      <c r="B9" s="27"/>
      <c r="C9" s="24"/>
      <c r="D9" s="25"/>
      <c r="E9" s="28"/>
      <c r="F9" s="22"/>
      <c r="G9" s="24"/>
      <c r="H9" s="65">
        <f t="shared" ref="H9:H43" si="0">SUM(D9*E9)</f>
        <v>0</v>
      </c>
      <c r="I9" s="57"/>
    </row>
    <row r="10" spans="1:14" x14ac:dyDescent="0.25">
      <c r="A10" s="57"/>
      <c r="B10" s="27"/>
      <c r="C10" s="24"/>
      <c r="D10" s="25"/>
      <c r="E10" s="28"/>
      <c r="F10" s="22"/>
      <c r="G10" s="24"/>
      <c r="H10" s="65">
        <f t="shared" si="0"/>
        <v>0</v>
      </c>
      <c r="I10" s="57"/>
    </row>
    <row r="11" spans="1:14" x14ac:dyDescent="0.25">
      <c r="A11" s="57"/>
      <c r="B11" s="27"/>
      <c r="C11" s="24"/>
      <c r="D11" s="25"/>
      <c r="E11" s="28"/>
      <c r="F11" s="22"/>
      <c r="G11" s="24"/>
      <c r="H11" s="65">
        <f t="shared" si="0"/>
        <v>0</v>
      </c>
      <c r="I11" s="57"/>
    </row>
    <row r="12" spans="1:14" x14ac:dyDescent="0.25">
      <c r="A12" s="57"/>
      <c r="B12" s="27"/>
      <c r="C12" s="24"/>
      <c r="D12" s="25"/>
      <c r="E12" s="28"/>
      <c r="F12" s="22"/>
      <c r="G12" s="24"/>
      <c r="H12" s="65">
        <f t="shared" si="0"/>
        <v>0</v>
      </c>
      <c r="I12" s="57"/>
    </row>
    <row r="13" spans="1:14" x14ac:dyDescent="0.25">
      <c r="A13" s="57"/>
      <c r="B13" s="27"/>
      <c r="C13" s="24"/>
      <c r="D13" s="25"/>
      <c r="E13" s="28"/>
      <c r="F13" s="22"/>
      <c r="G13" s="24"/>
      <c r="H13" s="65">
        <f t="shared" si="0"/>
        <v>0</v>
      </c>
      <c r="I13" s="57"/>
    </row>
    <row r="14" spans="1:14" x14ac:dyDescent="0.25">
      <c r="A14" s="57"/>
      <c r="B14" s="23"/>
      <c r="C14" s="10"/>
      <c r="D14" s="11"/>
      <c r="E14" s="29"/>
      <c r="F14" s="26"/>
      <c r="G14" s="10"/>
      <c r="H14" s="65">
        <f t="shared" si="0"/>
        <v>0</v>
      </c>
      <c r="I14" s="57"/>
    </row>
    <row r="15" spans="1:14" x14ac:dyDescent="0.25">
      <c r="A15" s="57"/>
      <c r="B15" s="23"/>
      <c r="C15" s="10"/>
      <c r="D15" s="11"/>
      <c r="E15" s="29"/>
      <c r="F15" s="26"/>
      <c r="G15" s="10"/>
      <c r="H15" s="65">
        <f t="shared" si="0"/>
        <v>0</v>
      </c>
      <c r="I15" s="57"/>
    </row>
    <row r="16" spans="1:14" x14ac:dyDescent="0.25">
      <c r="A16" s="57"/>
      <c r="B16" s="23"/>
      <c r="C16" s="10"/>
      <c r="D16" s="11"/>
      <c r="E16" s="29"/>
      <c r="F16" s="26"/>
      <c r="G16" s="10"/>
      <c r="H16" s="65">
        <f t="shared" si="0"/>
        <v>0</v>
      </c>
      <c r="I16" s="57"/>
    </row>
    <row r="17" spans="1:9" x14ac:dyDescent="0.25">
      <c r="A17" s="57"/>
      <c r="B17" s="23"/>
      <c r="C17" s="10"/>
      <c r="D17" s="11"/>
      <c r="E17" s="29"/>
      <c r="F17" s="26"/>
      <c r="G17" s="10"/>
      <c r="H17" s="65">
        <f t="shared" si="0"/>
        <v>0</v>
      </c>
      <c r="I17" s="57"/>
    </row>
    <row r="18" spans="1:9" x14ac:dyDescent="0.25">
      <c r="A18" s="57"/>
      <c r="B18" s="23"/>
      <c r="C18" s="10"/>
      <c r="D18" s="11"/>
      <c r="E18" s="29"/>
      <c r="F18" s="26"/>
      <c r="G18" s="10"/>
      <c r="H18" s="65">
        <f t="shared" si="0"/>
        <v>0</v>
      </c>
      <c r="I18" s="57"/>
    </row>
    <row r="19" spans="1:9" x14ac:dyDescent="0.25">
      <c r="A19" s="57"/>
      <c r="B19" s="23"/>
      <c r="C19" s="10"/>
      <c r="D19" s="11"/>
      <c r="E19" s="29"/>
      <c r="F19" s="26"/>
      <c r="G19" s="10"/>
      <c r="H19" s="65">
        <f t="shared" si="0"/>
        <v>0</v>
      </c>
      <c r="I19" s="57"/>
    </row>
    <row r="20" spans="1:9" x14ac:dyDescent="0.25">
      <c r="A20" s="57"/>
      <c r="B20" s="23"/>
      <c r="C20" s="10"/>
      <c r="D20" s="11"/>
      <c r="E20" s="29"/>
      <c r="F20" s="26"/>
      <c r="G20" s="10"/>
      <c r="H20" s="65">
        <f t="shared" si="0"/>
        <v>0</v>
      </c>
      <c r="I20" s="57"/>
    </row>
    <row r="21" spans="1:9" x14ac:dyDescent="0.25">
      <c r="A21" s="57"/>
      <c r="B21" s="23"/>
      <c r="C21" s="10"/>
      <c r="D21" s="11"/>
      <c r="E21" s="29"/>
      <c r="F21" s="26"/>
      <c r="G21" s="10"/>
      <c r="H21" s="65">
        <f t="shared" si="0"/>
        <v>0</v>
      </c>
      <c r="I21" s="57"/>
    </row>
    <row r="22" spans="1:9" x14ac:dyDescent="0.25">
      <c r="A22" s="57"/>
      <c r="B22" s="23"/>
      <c r="C22" s="10"/>
      <c r="D22" s="11"/>
      <c r="E22" s="29"/>
      <c r="F22" s="26"/>
      <c r="G22" s="10"/>
      <c r="H22" s="65">
        <f t="shared" si="0"/>
        <v>0</v>
      </c>
      <c r="I22" s="57"/>
    </row>
    <row r="23" spans="1:9" x14ac:dyDescent="0.25">
      <c r="A23" s="57"/>
      <c r="B23" s="23"/>
      <c r="C23" s="10"/>
      <c r="D23" s="11"/>
      <c r="E23" s="29"/>
      <c r="F23" s="26"/>
      <c r="G23" s="10"/>
      <c r="H23" s="65">
        <f t="shared" si="0"/>
        <v>0</v>
      </c>
      <c r="I23" s="57"/>
    </row>
    <row r="24" spans="1:9" x14ac:dyDescent="0.25">
      <c r="A24" s="57"/>
      <c r="B24" s="23"/>
      <c r="C24" s="10"/>
      <c r="D24" s="11"/>
      <c r="E24" s="29"/>
      <c r="F24" s="26"/>
      <c r="G24" s="10"/>
      <c r="H24" s="65">
        <f t="shared" si="0"/>
        <v>0</v>
      </c>
      <c r="I24" s="57"/>
    </row>
    <row r="25" spans="1:9" x14ac:dyDescent="0.25">
      <c r="A25" s="57"/>
      <c r="B25" s="23"/>
      <c r="C25" s="10"/>
      <c r="D25" s="11"/>
      <c r="E25" s="29"/>
      <c r="F25" s="26"/>
      <c r="G25" s="10"/>
      <c r="H25" s="65">
        <f t="shared" si="0"/>
        <v>0</v>
      </c>
      <c r="I25" s="57"/>
    </row>
    <row r="26" spans="1:9" x14ac:dyDescent="0.25">
      <c r="A26" s="57"/>
      <c r="B26" s="23"/>
      <c r="C26" s="10"/>
      <c r="D26" s="11"/>
      <c r="E26" s="29"/>
      <c r="F26" s="26"/>
      <c r="G26" s="10"/>
      <c r="H26" s="65">
        <f t="shared" si="0"/>
        <v>0</v>
      </c>
      <c r="I26" s="57"/>
    </row>
    <row r="27" spans="1:9" x14ac:dyDescent="0.25">
      <c r="A27" s="57"/>
      <c r="B27" s="23"/>
      <c r="C27" s="10"/>
      <c r="D27" s="11"/>
      <c r="E27" s="29"/>
      <c r="F27" s="26"/>
      <c r="G27" s="10"/>
      <c r="H27" s="65">
        <f t="shared" si="0"/>
        <v>0</v>
      </c>
      <c r="I27" s="57"/>
    </row>
    <row r="28" spans="1:9" x14ac:dyDescent="0.25">
      <c r="A28" s="57"/>
      <c r="B28" s="23"/>
      <c r="C28" s="10"/>
      <c r="D28" s="11"/>
      <c r="E28" s="29"/>
      <c r="F28" s="26"/>
      <c r="G28" s="10"/>
      <c r="H28" s="65">
        <f t="shared" si="0"/>
        <v>0</v>
      </c>
      <c r="I28" s="57"/>
    </row>
    <row r="29" spans="1:9" x14ac:dyDescent="0.25">
      <c r="A29" s="57"/>
      <c r="B29" s="23"/>
      <c r="C29" s="10"/>
      <c r="D29" s="11"/>
      <c r="E29" s="29"/>
      <c r="F29" s="26"/>
      <c r="G29" s="10"/>
      <c r="H29" s="65">
        <f t="shared" si="0"/>
        <v>0</v>
      </c>
      <c r="I29" s="57"/>
    </row>
    <row r="30" spans="1:9" x14ac:dyDescent="0.25">
      <c r="A30" s="57"/>
      <c r="B30" s="23"/>
      <c r="C30" s="10"/>
      <c r="D30" s="11"/>
      <c r="E30" s="29"/>
      <c r="F30" s="26"/>
      <c r="G30" s="10"/>
      <c r="H30" s="65">
        <f t="shared" si="0"/>
        <v>0</v>
      </c>
      <c r="I30" s="57"/>
    </row>
    <row r="31" spans="1:9" x14ac:dyDescent="0.25">
      <c r="A31" s="57"/>
      <c r="B31" s="23"/>
      <c r="C31" s="10"/>
      <c r="D31" s="11"/>
      <c r="E31" s="29"/>
      <c r="F31" s="26"/>
      <c r="G31" s="10"/>
      <c r="H31" s="65">
        <f t="shared" si="0"/>
        <v>0</v>
      </c>
      <c r="I31" s="57"/>
    </row>
    <row r="32" spans="1:9" x14ac:dyDescent="0.25">
      <c r="A32" s="57"/>
      <c r="B32" s="23"/>
      <c r="C32" s="10"/>
      <c r="D32" s="11"/>
      <c r="E32" s="29"/>
      <c r="F32" s="26"/>
      <c r="G32" s="10"/>
      <c r="H32" s="65">
        <f t="shared" si="0"/>
        <v>0</v>
      </c>
      <c r="I32" s="57"/>
    </row>
    <row r="33" spans="1:9" x14ac:dyDescent="0.25">
      <c r="A33" s="57"/>
      <c r="B33" s="23"/>
      <c r="C33" s="10"/>
      <c r="D33" s="11"/>
      <c r="E33" s="29"/>
      <c r="F33" s="26"/>
      <c r="G33" s="10"/>
      <c r="H33" s="65">
        <f t="shared" si="0"/>
        <v>0</v>
      </c>
      <c r="I33" s="57"/>
    </row>
    <row r="34" spans="1:9" x14ac:dyDescent="0.25">
      <c r="A34" s="57"/>
      <c r="B34" s="23"/>
      <c r="C34" s="10"/>
      <c r="D34" s="11"/>
      <c r="E34" s="29"/>
      <c r="F34" s="26"/>
      <c r="G34" s="10"/>
      <c r="H34" s="65">
        <f t="shared" si="0"/>
        <v>0</v>
      </c>
      <c r="I34" s="57"/>
    </row>
    <row r="35" spans="1:9" x14ac:dyDescent="0.25">
      <c r="A35" s="57"/>
      <c r="B35" s="23"/>
      <c r="C35" s="10"/>
      <c r="D35" s="11"/>
      <c r="E35" s="29"/>
      <c r="F35" s="26"/>
      <c r="G35" s="10"/>
      <c r="H35" s="65">
        <f t="shared" si="0"/>
        <v>0</v>
      </c>
      <c r="I35" s="57"/>
    </row>
    <row r="36" spans="1:9" x14ac:dyDescent="0.25">
      <c r="A36" s="57"/>
      <c r="B36" s="23"/>
      <c r="C36" s="10"/>
      <c r="D36" s="11"/>
      <c r="E36" s="29"/>
      <c r="F36" s="26"/>
      <c r="G36" s="10"/>
      <c r="H36" s="65">
        <f t="shared" si="0"/>
        <v>0</v>
      </c>
      <c r="I36" s="57"/>
    </row>
    <row r="37" spans="1:9" x14ac:dyDescent="0.25">
      <c r="A37" s="57"/>
      <c r="B37" s="23"/>
      <c r="C37" s="10"/>
      <c r="D37" s="11"/>
      <c r="E37" s="29"/>
      <c r="F37" s="26"/>
      <c r="G37" s="10"/>
      <c r="H37" s="65">
        <f t="shared" si="0"/>
        <v>0</v>
      </c>
      <c r="I37" s="57"/>
    </row>
    <row r="38" spans="1:9" x14ac:dyDescent="0.25">
      <c r="A38" s="57"/>
      <c r="B38" s="23"/>
      <c r="C38" s="10"/>
      <c r="D38" s="11"/>
      <c r="E38" s="29"/>
      <c r="F38" s="26"/>
      <c r="G38" s="10"/>
      <c r="H38" s="65">
        <f t="shared" si="0"/>
        <v>0</v>
      </c>
      <c r="I38" s="57"/>
    </row>
    <row r="39" spans="1:9" x14ac:dyDescent="0.25">
      <c r="A39" s="57"/>
      <c r="B39" s="23"/>
      <c r="C39" s="10"/>
      <c r="D39" s="11"/>
      <c r="E39" s="29"/>
      <c r="F39" s="26"/>
      <c r="G39" s="10"/>
      <c r="H39" s="65">
        <f t="shared" si="0"/>
        <v>0</v>
      </c>
      <c r="I39" s="57"/>
    </row>
    <row r="40" spans="1:9" x14ac:dyDescent="0.25">
      <c r="A40" s="57"/>
      <c r="B40" s="23"/>
      <c r="C40" s="10"/>
      <c r="D40" s="11"/>
      <c r="E40" s="29"/>
      <c r="F40" s="26"/>
      <c r="G40" s="10"/>
      <c r="H40" s="65">
        <f t="shared" si="0"/>
        <v>0</v>
      </c>
      <c r="I40" s="57"/>
    </row>
    <row r="41" spans="1:9" x14ac:dyDescent="0.25">
      <c r="A41" s="57"/>
      <c r="B41" s="23"/>
      <c r="C41" s="10"/>
      <c r="D41" s="11"/>
      <c r="E41" s="29"/>
      <c r="F41" s="26"/>
      <c r="G41" s="10"/>
      <c r="H41" s="65">
        <f t="shared" si="0"/>
        <v>0</v>
      </c>
      <c r="I41" s="57"/>
    </row>
    <row r="42" spans="1:9" x14ac:dyDescent="0.25">
      <c r="A42" s="57"/>
      <c r="B42" s="23"/>
      <c r="C42" s="10"/>
      <c r="D42" s="11"/>
      <c r="E42" s="29"/>
      <c r="F42" s="26"/>
      <c r="G42" s="10"/>
      <c r="H42" s="65">
        <f t="shared" si="0"/>
        <v>0</v>
      </c>
      <c r="I42" s="57"/>
    </row>
    <row r="43" spans="1:9" x14ac:dyDescent="0.25">
      <c r="A43" s="57"/>
      <c r="B43" s="23"/>
      <c r="C43" s="10"/>
      <c r="D43" s="11"/>
      <c r="E43" s="29"/>
      <c r="F43" s="26"/>
      <c r="G43" s="10"/>
      <c r="H43" s="65">
        <f t="shared" si="0"/>
        <v>0</v>
      </c>
      <c r="I43" s="57"/>
    </row>
    <row r="44" spans="1:9" x14ac:dyDescent="0.25">
      <c r="A44" s="57"/>
      <c r="B44" s="1016" t="s">
        <v>7</v>
      </c>
      <c r="C44" s="1016"/>
      <c r="D44" s="1017">
        <f>SUM(D9:D43)</f>
        <v>0</v>
      </c>
      <c r="E44" s="1018"/>
      <c r="F44" s="1019" t="s">
        <v>29</v>
      </c>
      <c r="G44" s="1019"/>
      <c r="H44" s="66">
        <f>ROUND(SUM(H9:H43),2)</f>
        <v>0</v>
      </c>
      <c r="I44" s="57"/>
    </row>
    <row r="45" spans="1:9" x14ac:dyDescent="0.25">
      <c r="A45" s="57"/>
      <c r="B45" s="67"/>
      <c r="C45" s="67"/>
      <c r="D45" s="67"/>
      <c r="E45" s="67"/>
      <c r="F45" s="67"/>
      <c r="G45" s="67"/>
      <c r="H45" s="68"/>
      <c r="I45" s="57"/>
    </row>
    <row r="46" spans="1:9" x14ac:dyDescent="0.25">
      <c r="A46" s="57"/>
      <c r="B46" s="64" t="s">
        <v>27</v>
      </c>
      <c r="C46" s="625"/>
      <c r="D46" s="625"/>
      <c r="E46" s="625"/>
      <c r="F46" s="625"/>
      <c r="G46" s="625"/>
      <c r="H46" s="72">
        <v>0</v>
      </c>
      <c r="I46" s="57"/>
    </row>
    <row r="47" spans="1:9" x14ac:dyDescent="0.25">
      <c r="A47" s="57"/>
      <c r="B47" s="64" t="s">
        <v>27</v>
      </c>
      <c r="C47" s="625"/>
      <c r="D47" s="625"/>
      <c r="E47" s="625"/>
      <c r="F47" s="625"/>
      <c r="G47" s="625"/>
      <c r="H47" s="72">
        <v>0</v>
      </c>
      <c r="I47" s="57"/>
    </row>
    <row r="48" spans="1:9" x14ac:dyDescent="0.25">
      <c r="A48" s="57"/>
      <c r="B48" s="609"/>
      <c r="C48" s="610"/>
      <c r="D48" s="610"/>
      <c r="E48" s="611"/>
      <c r="F48" s="1020" t="s">
        <v>28</v>
      </c>
      <c r="G48" s="1021"/>
      <c r="H48" s="69">
        <f>ROUND(SUM(H44+H46+H47),2)</f>
        <v>0</v>
      </c>
      <c r="I48" s="57"/>
    </row>
    <row r="49" spans="1:9" ht="9" customHeight="1" x14ac:dyDescent="0.25">
      <c r="A49" s="57"/>
      <c r="B49" s="1004"/>
      <c r="C49" s="975"/>
      <c r="D49" s="975"/>
      <c r="E49" s="975"/>
      <c r="F49" s="975"/>
      <c r="G49" s="975"/>
      <c r="H49" s="975"/>
      <c r="I49" s="57"/>
    </row>
    <row r="50" spans="1:9" x14ac:dyDescent="0.25">
      <c r="A50" s="57"/>
      <c r="B50" s="1007" t="s">
        <v>94</v>
      </c>
      <c r="C50" s="1008"/>
      <c r="D50" s="1008"/>
      <c r="E50" s="1008"/>
      <c r="F50" s="1008"/>
      <c r="G50" s="1008"/>
      <c r="H50" s="1008"/>
      <c r="I50" s="57"/>
    </row>
    <row r="51" spans="1:9" ht="15.75" customHeight="1" x14ac:dyDescent="0.25">
      <c r="A51" s="57"/>
      <c r="B51" s="1008"/>
      <c r="C51" s="1008"/>
      <c r="D51" s="1008"/>
      <c r="E51" s="1008"/>
      <c r="F51" s="1008"/>
      <c r="G51" s="1008"/>
      <c r="H51" s="1008"/>
      <c r="I51" s="57"/>
    </row>
    <row r="52" spans="1:9" ht="15" customHeight="1" x14ac:dyDescent="0.25">
      <c r="A52" s="57"/>
      <c r="B52" s="1008"/>
      <c r="C52" s="1008"/>
      <c r="D52" s="1008"/>
      <c r="E52" s="1008"/>
      <c r="F52" s="1008"/>
      <c r="G52" s="1008"/>
      <c r="H52" s="1008"/>
      <c r="I52" s="57"/>
    </row>
    <row r="53" spans="1:9" ht="15.75" customHeight="1" x14ac:dyDescent="0.25">
      <c r="A53" s="57"/>
      <c r="B53" s="1008"/>
      <c r="C53" s="1008"/>
      <c r="D53" s="1008"/>
      <c r="E53" s="1008"/>
      <c r="F53" s="1008"/>
      <c r="G53" s="1008"/>
      <c r="H53" s="1008"/>
      <c r="I53" s="57"/>
    </row>
    <row r="54" spans="1:9" ht="15.75" customHeight="1" x14ac:dyDescent="0.25">
      <c r="A54" s="57"/>
      <c r="B54" s="67"/>
      <c r="C54" s="57"/>
      <c r="D54" s="57"/>
      <c r="E54" s="57"/>
      <c r="F54" s="57"/>
      <c r="G54" s="57"/>
      <c r="H54" s="57"/>
      <c r="I54" s="57"/>
    </row>
    <row r="55" spans="1:9" ht="15" customHeight="1" x14ac:dyDescent="0.25">
      <c r="A55" s="57"/>
      <c r="B55" s="1005" t="s">
        <v>75</v>
      </c>
      <c r="C55" s="1006"/>
      <c r="D55" s="1006"/>
      <c r="E55" s="1006"/>
      <c r="F55" s="1006"/>
      <c r="G55" s="1006"/>
      <c r="H55" s="1006"/>
      <c r="I55" s="57"/>
    </row>
    <row r="56" spans="1:9" ht="15.75" x14ac:dyDescent="0.25">
      <c r="A56" s="57"/>
      <c r="B56" s="70" t="s">
        <v>77</v>
      </c>
      <c r="C56" s="1001"/>
      <c r="D56" s="1001"/>
      <c r="E56" s="1001"/>
      <c r="F56" s="1001"/>
      <c r="G56" s="59"/>
      <c r="H56" s="59"/>
      <c r="I56" s="57"/>
    </row>
    <row r="57" spans="1:9" ht="15.75" x14ac:dyDescent="0.25">
      <c r="A57" s="57"/>
      <c r="B57" s="70" t="s">
        <v>19</v>
      </c>
      <c r="C57" s="1001"/>
      <c r="D57" s="1001"/>
      <c r="E57" s="1001"/>
      <c r="F57" s="1001"/>
      <c r="G57" s="59"/>
      <c r="H57" s="59"/>
      <c r="I57" s="57"/>
    </row>
    <row r="58" spans="1:9" ht="15.75" x14ac:dyDescent="0.25">
      <c r="A58" s="57"/>
      <c r="B58" s="70" t="s">
        <v>17</v>
      </c>
      <c r="C58" s="1001"/>
      <c r="D58" s="1001"/>
      <c r="E58" s="1001"/>
      <c r="F58" s="1001"/>
      <c r="G58" s="59"/>
      <c r="H58" s="59"/>
      <c r="I58" s="57"/>
    </row>
    <row r="59" spans="1:9" ht="15.75" x14ac:dyDescent="0.25">
      <c r="A59" s="57"/>
      <c r="B59" s="70"/>
      <c r="C59" s="1002"/>
      <c r="D59" s="1002"/>
      <c r="E59" s="1002"/>
      <c r="F59" s="1002"/>
      <c r="G59" s="59"/>
      <c r="H59" s="59"/>
      <c r="I59" s="57"/>
    </row>
    <row r="60" spans="1:9" ht="15.75" x14ac:dyDescent="0.25">
      <c r="A60" s="57"/>
      <c r="B60" s="70" t="s">
        <v>20</v>
      </c>
      <c r="C60" s="1003"/>
      <c r="D60" s="1003"/>
      <c r="E60" s="1003"/>
      <c r="F60" s="1003"/>
      <c r="G60" s="59"/>
      <c r="H60" s="59"/>
      <c r="I60" s="57"/>
    </row>
    <row r="61" spans="1:9" x14ac:dyDescent="0.25">
      <c r="A61" s="57"/>
      <c r="B61" s="57"/>
      <c r="C61" s="57"/>
      <c r="D61" s="57"/>
      <c r="E61" s="57"/>
      <c r="F61" s="57"/>
      <c r="G61" s="57"/>
      <c r="H61" s="71" t="s">
        <v>93</v>
      </c>
      <c r="I61" s="57"/>
    </row>
  </sheetData>
  <sheetProtection algorithmName="SHA-512" hashValue="pCq37TjVKyv0TwHve6b+gf912AdVRP+cMR85n6QfmoKBfer78kcdW7CgDwZqj1O27YtcULikLSj0Fxk6mynNxg==" saltValue="7ADB2SarG/KsNipc1jgJuA==" spinCount="100000" sheet="1" selectLockedCells="1"/>
  <mergeCells count="20">
    <mergeCell ref="B44:C44"/>
    <mergeCell ref="D44:E44"/>
    <mergeCell ref="F44:G44"/>
    <mergeCell ref="B48:E48"/>
    <mergeCell ref="K8:N8"/>
    <mergeCell ref="F48:G48"/>
    <mergeCell ref="C46:G46"/>
    <mergeCell ref="C47:G47"/>
    <mergeCell ref="B1:H1"/>
    <mergeCell ref="B2:H2"/>
    <mergeCell ref="C4:F4"/>
    <mergeCell ref="B5:H5"/>
    <mergeCell ref="B7:H7"/>
    <mergeCell ref="C57:F57"/>
    <mergeCell ref="C58:F58"/>
    <mergeCell ref="C59:F60"/>
    <mergeCell ref="B49:H49"/>
    <mergeCell ref="B55:H55"/>
    <mergeCell ref="C56:F56"/>
    <mergeCell ref="B50:H53"/>
  </mergeCells>
  <pageMargins left="0.7" right="0.7" top="0.75" bottom="0.75" header="0.3" footer="0.3"/>
  <pageSetup scale="76" orientation="portrait" blackAndWhite="1"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23694-64FC-4182-B3C7-596040CF4FE7}">
  <sheetPr>
    <tabColor rgb="FFCCCCFF"/>
    <pageSetUpPr fitToPage="1"/>
  </sheetPr>
  <dimension ref="A1:P63"/>
  <sheetViews>
    <sheetView showGridLines="0" showRowColHeaders="0" zoomScale="140" zoomScaleNormal="140" workbookViewId="0">
      <selection activeCell="E23" sqref="E23:F23"/>
    </sheetView>
  </sheetViews>
  <sheetFormatPr defaultRowHeight="12.75" x14ac:dyDescent="0.2"/>
  <cols>
    <col min="1" max="1" width="1.42578125" style="1" customWidth="1"/>
    <col min="2" max="2" width="4.5703125" style="1" customWidth="1"/>
    <col min="3" max="3" width="13.85546875" style="1" customWidth="1"/>
    <col min="4" max="4" width="11.7109375" style="1" customWidth="1"/>
    <col min="5" max="5" width="9.7109375" style="1" bestFit="1" customWidth="1"/>
    <col min="6" max="6" width="9.140625" style="1" bestFit="1" customWidth="1"/>
    <col min="7" max="7" width="12" style="1" customWidth="1"/>
    <col min="8" max="8" width="11.5703125" style="1" customWidth="1"/>
    <col min="9" max="9" width="9.7109375" style="1" bestFit="1" customWidth="1"/>
    <col min="10" max="10" width="9.140625" style="1"/>
    <col min="11" max="11" width="1.42578125" style="1" customWidth="1"/>
    <col min="12" max="257" width="9.140625" style="1"/>
    <col min="258" max="258" width="4.5703125" style="1" customWidth="1"/>
    <col min="259" max="259" width="13.85546875" style="1" customWidth="1"/>
    <col min="260" max="260" width="11.7109375" style="1" customWidth="1"/>
    <col min="261" max="261" width="9.7109375" style="1" bestFit="1" customWidth="1"/>
    <col min="262" max="262" width="9.140625" style="1" bestFit="1" customWidth="1"/>
    <col min="263" max="263" width="12" style="1" customWidth="1"/>
    <col min="264" max="264" width="11.5703125" style="1" customWidth="1"/>
    <col min="265" max="265" width="9.7109375" style="1" bestFit="1" customWidth="1"/>
    <col min="266" max="513" width="9.140625" style="1"/>
    <col min="514" max="514" width="4.5703125" style="1" customWidth="1"/>
    <col min="515" max="515" width="13.85546875" style="1" customWidth="1"/>
    <col min="516" max="516" width="11.7109375" style="1" customWidth="1"/>
    <col min="517" max="517" width="9.7109375" style="1" bestFit="1" customWidth="1"/>
    <col min="518" max="518" width="9.140625" style="1" bestFit="1" customWidth="1"/>
    <col min="519" max="519" width="12" style="1" customWidth="1"/>
    <col min="520" max="520" width="11.5703125" style="1" customWidth="1"/>
    <col min="521" max="521" width="9.7109375" style="1" bestFit="1" customWidth="1"/>
    <col min="522" max="769" width="9.140625" style="1"/>
    <col min="770" max="770" width="4.5703125" style="1" customWidth="1"/>
    <col min="771" max="771" width="13.85546875" style="1" customWidth="1"/>
    <col min="772" max="772" width="11.7109375" style="1" customWidth="1"/>
    <col min="773" max="773" width="9.7109375" style="1" bestFit="1" customWidth="1"/>
    <col min="774" max="774" width="9.140625" style="1" bestFit="1" customWidth="1"/>
    <col min="775" max="775" width="12" style="1" customWidth="1"/>
    <col min="776" max="776" width="11.5703125" style="1" customWidth="1"/>
    <col min="777" max="777" width="9.7109375" style="1" bestFit="1" customWidth="1"/>
    <col min="778" max="1025" width="9.140625" style="1"/>
    <col min="1026" max="1026" width="4.5703125" style="1" customWidth="1"/>
    <col min="1027" max="1027" width="13.85546875" style="1" customWidth="1"/>
    <col min="1028" max="1028" width="11.7109375" style="1" customWidth="1"/>
    <col min="1029" max="1029" width="9.7109375" style="1" bestFit="1" customWidth="1"/>
    <col min="1030" max="1030" width="9.140625" style="1" bestFit="1" customWidth="1"/>
    <col min="1031" max="1031" width="12" style="1" customWidth="1"/>
    <col min="1032" max="1032" width="11.5703125" style="1" customWidth="1"/>
    <col min="1033" max="1033" width="9.7109375" style="1" bestFit="1" customWidth="1"/>
    <col min="1034" max="1281" width="9.140625" style="1"/>
    <col min="1282" max="1282" width="4.5703125" style="1" customWidth="1"/>
    <col min="1283" max="1283" width="13.85546875" style="1" customWidth="1"/>
    <col min="1284" max="1284" width="11.7109375" style="1" customWidth="1"/>
    <col min="1285" max="1285" width="9.7109375" style="1" bestFit="1" customWidth="1"/>
    <col min="1286" max="1286" width="9.140625" style="1" bestFit="1" customWidth="1"/>
    <col min="1287" max="1287" width="12" style="1" customWidth="1"/>
    <col min="1288" max="1288" width="11.5703125" style="1" customWidth="1"/>
    <col min="1289" max="1289" width="9.7109375" style="1" bestFit="1" customWidth="1"/>
    <col min="1290" max="1537" width="9.140625" style="1"/>
    <col min="1538" max="1538" width="4.5703125" style="1" customWidth="1"/>
    <col min="1539" max="1539" width="13.85546875" style="1" customWidth="1"/>
    <col min="1540" max="1540" width="11.7109375" style="1" customWidth="1"/>
    <col min="1541" max="1541" width="9.7109375" style="1" bestFit="1" customWidth="1"/>
    <col min="1542" max="1542" width="9.140625" style="1" bestFit="1" customWidth="1"/>
    <col min="1543" max="1543" width="12" style="1" customWidth="1"/>
    <col min="1544" max="1544" width="11.5703125" style="1" customWidth="1"/>
    <col min="1545" max="1545" width="9.7109375" style="1" bestFit="1" customWidth="1"/>
    <col min="1546" max="1793" width="9.140625" style="1"/>
    <col min="1794" max="1794" width="4.5703125" style="1" customWidth="1"/>
    <col min="1795" max="1795" width="13.85546875" style="1" customWidth="1"/>
    <col min="1796" max="1796" width="11.7109375" style="1" customWidth="1"/>
    <col min="1797" max="1797" width="9.7109375" style="1" bestFit="1" customWidth="1"/>
    <col min="1798" max="1798" width="9.140625" style="1" bestFit="1" customWidth="1"/>
    <col min="1799" max="1799" width="12" style="1" customWidth="1"/>
    <col min="1800" max="1800" width="11.5703125" style="1" customWidth="1"/>
    <col min="1801" max="1801" width="9.7109375" style="1" bestFit="1" customWidth="1"/>
    <col min="1802" max="2049" width="9.140625" style="1"/>
    <col min="2050" max="2050" width="4.5703125" style="1" customWidth="1"/>
    <col min="2051" max="2051" width="13.85546875" style="1" customWidth="1"/>
    <col min="2052" max="2052" width="11.7109375" style="1" customWidth="1"/>
    <col min="2053" max="2053" width="9.7109375" style="1" bestFit="1" customWidth="1"/>
    <col min="2054" max="2054" width="9.140625" style="1" bestFit="1" customWidth="1"/>
    <col min="2055" max="2055" width="12" style="1" customWidth="1"/>
    <col min="2056" max="2056" width="11.5703125" style="1" customWidth="1"/>
    <col min="2057" max="2057" width="9.7109375" style="1" bestFit="1" customWidth="1"/>
    <col min="2058" max="2305" width="9.140625" style="1"/>
    <col min="2306" max="2306" width="4.5703125" style="1" customWidth="1"/>
    <col min="2307" max="2307" width="13.85546875" style="1" customWidth="1"/>
    <col min="2308" max="2308" width="11.7109375" style="1" customWidth="1"/>
    <col min="2309" max="2309" width="9.7109375" style="1" bestFit="1" customWidth="1"/>
    <col min="2310" max="2310" width="9.140625" style="1" bestFit="1" customWidth="1"/>
    <col min="2311" max="2311" width="12" style="1" customWidth="1"/>
    <col min="2312" max="2312" width="11.5703125" style="1" customWidth="1"/>
    <col min="2313" max="2313" width="9.7109375" style="1" bestFit="1" customWidth="1"/>
    <col min="2314" max="2561" width="9.140625" style="1"/>
    <col min="2562" max="2562" width="4.5703125" style="1" customWidth="1"/>
    <col min="2563" max="2563" width="13.85546875" style="1" customWidth="1"/>
    <col min="2564" max="2564" width="11.7109375" style="1" customWidth="1"/>
    <col min="2565" max="2565" width="9.7109375" style="1" bestFit="1" customWidth="1"/>
    <col min="2566" max="2566" width="9.140625" style="1" bestFit="1" customWidth="1"/>
    <col min="2567" max="2567" width="12" style="1" customWidth="1"/>
    <col min="2568" max="2568" width="11.5703125" style="1" customWidth="1"/>
    <col min="2569" max="2569" width="9.7109375" style="1" bestFit="1" customWidth="1"/>
    <col min="2570" max="2817" width="9.140625" style="1"/>
    <col min="2818" max="2818" width="4.5703125" style="1" customWidth="1"/>
    <col min="2819" max="2819" width="13.85546875" style="1" customWidth="1"/>
    <col min="2820" max="2820" width="11.7109375" style="1" customWidth="1"/>
    <col min="2821" max="2821" width="9.7109375" style="1" bestFit="1" customWidth="1"/>
    <col min="2822" max="2822" width="9.140625" style="1" bestFit="1" customWidth="1"/>
    <col min="2823" max="2823" width="12" style="1" customWidth="1"/>
    <col min="2824" max="2824" width="11.5703125" style="1" customWidth="1"/>
    <col min="2825" max="2825" width="9.7109375" style="1" bestFit="1" customWidth="1"/>
    <col min="2826" max="3073" width="9.140625" style="1"/>
    <col min="3074" max="3074" width="4.5703125" style="1" customWidth="1"/>
    <col min="3075" max="3075" width="13.85546875" style="1" customWidth="1"/>
    <col min="3076" max="3076" width="11.7109375" style="1" customWidth="1"/>
    <col min="3077" max="3077" width="9.7109375" style="1" bestFit="1" customWidth="1"/>
    <col min="3078" max="3078" width="9.140625" style="1" bestFit="1" customWidth="1"/>
    <col min="3079" max="3079" width="12" style="1" customWidth="1"/>
    <col min="3080" max="3080" width="11.5703125" style="1" customWidth="1"/>
    <col min="3081" max="3081" width="9.7109375" style="1" bestFit="1" customWidth="1"/>
    <col min="3082" max="3329" width="9.140625" style="1"/>
    <col min="3330" max="3330" width="4.5703125" style="1" customWidth="1"/>
    <col min="3331" max="3331" width="13.85546875" style="1" customWidth="1"/>
    <col min="3332" max="3332" width="11.7109375" style="1" customWidth="1"/>
    <col min="3333" max="3333" width="9.7109375" style="1" bestFit="1" customWidth="1"/>
    <col min="3334" max="3334" width="9.140625" style="1" bestFit="1" customWidth="1"/>
    <col min="3335" max="3335" width="12" style="1" customWidth="1"/>
    <col min="3336" max="3336" width="11.5703125" style="1" customWidth="1"/>
    <col min="3337" max="3337" width="9.7109375" style="1" bestFit="1" customWidth="1"/>
    <col min="3338" max="3585" width="9.140625" style="1"/>
    <col min="3586" max="3586" width="4.5703125" style="1" customWidth="1"/>
    <col min="3587" max="3587" width="13.85546875" style="1" customWidth="1"/>
    <col min="3588" max="3588" width="11.7109375" style="1" customWidth="1"/>
    <col min="3589" max="3589" width="9.7109375" style="1" bestFit="1" customWidth="1"/>
    <col min="3590" max="3590" width="9.140625" style="1" bestFit="1" customWidth="1"/>
    <col min="3591" max="3591" width="12" style="1" customWidth="1"/>
    <col min="3592" max="3592" width="11.5703125" style="1" customWidth="1"/>
    <col min="3593" max="3593" width="9.7109375" style="1" bestFit="1" customWidth="1"/>
    <col min="3594" max="3841" width="9.140625" style="1"/>
    <col min="3842" max="3842" width="4.5703125" style="1" customWidth="1"/>
    <col min="3843" max="3843" width="13.85546875" style="1" customWidth="1"/>
    <col min="3844" max="3844" width="11.7109375" style="1" customWidth="1"/>
    <col min="3845" max="3845" width="9.7109375" style="1" bestFit="1" customWidth="1"/>
    <col min="3846" max="3846" width="9.140625" style="1" bestFit="1" customWidth="1"/>
    <col min="3847" max="3847" width="12" style="1" customWidth="1"/>
    <col min="3848" max="3848" width="11.5703125" style="1" customWidth="1"/>
    <col min="3849" max="3849" width="9.7109375" style="1" bestFit="1" customWidth="1"/>
    <col min="3850" max="4097" width="9.140625" style="1"/>
    <col min="4098" max="4098" width="4.5703125" style="1" customWidth="1"/>
    <col min="4099" max="4099" width="13.85546875" style="1" customWidth="1"/>
    <col min="4100" max="4100" width="11.7109375" style="1" customWidth="1"/>
    <col min="4101" max="4101" width="9.7109375" style="1" bestFit="1" customWidth="1"/>
    <col min="4102" max="4102" width="9.140625" style="1" bestFit="1" customWidth="1"/>
    <col min="4103" max="4103" width="12" style="1" customWidth="1"/>
    <col min="4104" max="4104" width="11.5703125" style="1" customWidth="1"/>
    <col min="4105" max="4105" width="9.7109375" style="1" bestFit="1" customWidth="1"/>
    <col min="4106" max="4353" width="9.140625" style="1"/>
    <col min="4354" max="4354" width="4.5703125" style="1" customWidth="1"/>
    <col min="4355" max="4355" width="13.85546875" style="1" customWidth="1"/>
    <col min="4356" max="4356" width="11.7109375" style="1" customWidth="1"/>
    <col min="4357" max="4357" width="9.7109375" style="1" bestFit="1" customWidth="1"/>
    <col min="4358" max="4358" width="9.140625" style="1" bestFit="1" customWidth="1"/>
    <col min="4359" max="4359" width="12" style="1" customWidth="1"/>
    <col min="4360" max="4360" width="11.5703125" style="1" customWidth="1"/>
    <col min="4361" max="4361" width="9.7109375" style="1" bestFit="1" customWidth="1"/>
    <col min="4362" max="4609" width="9.140625" style="1"/>
    <col min="4610" max="4610" width="4.5703125" style="1" customWidth="1"/>
    <col min="4611" max="4611" width="13.85546875" style="1" customWidth="1"/>
    <col min="4612" max="4612" width="11.7109375" style="1" customWidth="1"/>
    <col min="4613" max="4613" width="9.7109375" style="1" bestFit="1" customWidth="1"/>
    <col min="4614" max="4614" width="9.140625" style="1" bestFit="1" customWidth="1"/>
    <col min="4615" max="4615" width="12" style="1" customWidth="1"/>
    <col min="4616" max="4616" width="11.5703125" style="1" customWidth="1"/>
    <col min="4617" max="4617" width="9.7109375" style="1" bestFit="1" customWidth="1"/>
    <col min="4618" max="4865" width="9.140625" style="1"/>
    <col min="4866" max="4866" width="4.5703125" style="1" customWidth="1"/>
    <col min="4867" max="4867" width="13.85546875" style="1" customWidth="1"/>
    <col min="4868" max="4868" width="11.7109375" style="1" customWidth="1"/>
    <col min="4869" max="4869" width="9.7109375" style="1" bestFit="1" customWidth="1"/>
    <col min="4870" max="4870" width="9.140625" style="1" bestFit="1" customWidth="1"/>
    <col min="4871" max="4871" width="12" style="1" customWidth="1"/>
    <col min="4872" max="4872" width="11.5703125" style="1" customWidth="1"/>
    <col min="4873" max="4873" width="9.7109375" style="1" bestFit="1" customWidth="1"/>
    <col min="4874" max="5121" width="9.140625" style="1"/>
    <col min="5122" max="5122" width="4.5703125" style="1" customWidth="1"/>
    <col min="5123" max="5123" width="13.85546875" style="1" customWidth="1"/>
    <col min="5124" max="5124" width="11.7109375" style="1" customWidth="1"/>
    <col min="5125" max="5125" width="9.7109375" style="1" bestFit="1" customWidth="1"/>
    <col min="5126" max="5126" width="9.140625" style="1" bestFit="1" customWidth="1"/>
    <col min="5127" max="5127" width="12" style="1" customWidth="1"/>
    <col min="5128" max="5128" width="11.5703125" style="1" customWidth="1"/>
    <col min="5129" max="5129" width="9.7109375" style="1" bestFit="1" customWidth="1"/>
    <col min="5130" max="5377" width="9.140625" style="1"/>
    <col min="5378" max="5378" width="4.5703125" style="1" customWidth="1"/>
    <col min="5379" max="5379" width="13.85546875" style="1" customWidth="1"/>
    <col min="5380" max="5380" width="11.7109375" style="1" customWidth="1"/>
    <col min="5381" max="5381" width="9.7109375" style="1" bestFit="1" customWidth="1"/>
    <col min="5382" max="5382" width="9.140625" style="1" bestFit="1" customWidth="1"/>
    <col min="5383" max="5383" width="12" style="1" customWidth="1"/>
    <col min="5384" max="5384" width="11.5703125" style="1" customWidth="1"/>
    <col min="5385" max="5385" width="9.7109375" style="1" bestFit="1" customWidth="1"/>
    <col min="5386" max="5633" width="9.140625" style="1"/>
    <col min="5634" max="5634" width="4.5703125" style="1" customWidth="1"/>
    <col min="5635" max="5635" width="13.85546875" style="1" customWidth="1"/>
    <col min="5636" max="5636" width="11.7109375" style="1" customWidth="1"/>
    <col min="5637" max="5637" width="9.7109375" style="1" bestFit="1" customWidth="1"/>
    <col min="5638" max="5638" width="9.140625" style="1" bestFit="1" customWidth="1"/>
    <col min="5639" max="5639" width="12" style="1" customWidth="1"/>
    <col min="5640" max="5640" width="11.5703125" style="1" customWidth="1"/>
    <col min="5641" max="5641" width="9.7109375" style="1" bestFit="1" customWidth="1"/>
    <col min="5642" max="5889" width="9.140625" style="1"/>
    <col min="5890" max="5890" width="4.5703125" style="1" customWidth="1"/>
    <col min="5891" max="5891" width="13.85546875" style="1" customWidth="1"/>
    <col min="5892" max="5892" width="11.7109375" style="1" customWidth="1"/>
    <col min="5893" max="5893" width="9.7109375" style="1" bestFit="1" customWidth="1"/>
    <col min="5894" max="5894" width="9.140625" style="1" bestFit="1" customWidth="1"/>
    <col min="5895" max="5895" width="12" style="1" customWidth="1"/>
    <col min="5896" max="5896" width="11.5703125" style="1" customWidth="1"/>
    <col min="5897" max="5897" width="9.7109375" style="1" bestFit="1" customWidth="1"/>
    <col min="5898" max="6145" width="9.140625" style="1"/>
    <col min="6146" max="6146" width="4.5703125" style="1" customWidth="1"/>
    <col min="6147" max="6147" width="13.85546875" style="1" customWidth="1"/>
    <col min="6148" max="6148" width="11.7109375" style="1" customWidth="1"/>
    <col min="6149" max="6149" width="9.7109375" style="1" bestFit="1" customWidth="1"/>
    <col min="6150" max="6150" width="9.140625" style="1" bestFit="1" customWidth="1"/>
    <col min="6151" max="6151" width="12" style="1" customWidth="1"/>
    <col min="6152" max="6152" width="11.5703125" style="1" customWidth="1"/>
    <col min="6153" max="6153" width="9.7109375" style="1" bestFit="1" customWidth="1"/>
    <col min="6154" max="6401" width="9.140625" style="1"/>
    <col min="6402" max="6402" width="4.5703125" style="1" customWidth="1"/>
    <col min="6403" max="6403" width="13.85546875" style="1" customWidth="1"/>
    <col min="6404" max="6404" width="11.7109375" style="1" customWidth="1"/>
    <col min="6405" max="6405" width="9.7109375" style="1" bestFit="1" customWidth="1"/>
    <col min="6406" max="6406" width="9.140625" style="1" bestFit="1" customWidth="1"/>
    <col min="6407" max="6407" width="12" style="1" customWidth="1"/>
    <col min="6408" max="6408" width="11.5703125" style="1" customWidth="1"/>
    <col min="6409" max="6409" width="9.7109375" style="1" bestFit="1" customWidth="1"/>
    <col min="6410" max="6657" width="9.140625" style="1"/>
    <col min="6658" max="6658" width="4.5703125" style="1" customWidth="1"/>
    <col min="6659" max="6659" width="13.85546875" style="1" customWidth="1"/>
    <col min="6660" max="6660" width="11.7109375" style="1" customWidth="1"/>
    <col min="6661" max="6661" width="9.7109375" style="1" bestFit="1" customWidth="1"/>
    <col min="6662" max="6662" width="9.140625" style="1" bestFit="1" customWidth="1"/>
    <col min="6663" max="6663" width="12" style="1" customWidth="1"/>
    <col min="6664" max="6664" width="11.5703125" style="1" customWidth="1"/>
    <col min="6665" max="6665" width="9.7109375" style="1" bestFit="1" customWidth="1"/>
    <col min="6666" max="6913" width="9.140625" style="1"/>
    <col min="6914" max="6914" width="4.5703125" style="1" customWidth="1"/>
    <col min="6915" max="6915" width="13.85546875" style="1" customWidth="1"/>
    <col min="6916" max="6916" width="11.7109375" style="1" customWidth="1"/>
    <col min="6917" max="6917" width="9.7109375" style="1" bestFit="1" customWidth="1"/>
    <col min="6918" max="6918" width="9.140625" style="1" bestFit="1" customWidth="1"/>
    <col min="6919" max="6919" width="12" style="1" customWidth="1"/>
    <col min="6920" max="6920" width="11.5703125" style="1" customWidth="1"/>
    <col min="6921" max="6921" width="9.7109375" style="1" bestFit="1" customWidth="1"/>
    <col min="6922" max="7169" width="9.140625" style="1"/>
    <col min="7170" max="7170" width="4.5703125" style="1" customWidth="1"/>
    <col min="7171" max="7171" width="13.85546875" style="1" customWidth="1"/>
    <col min="7172" max="7172" width="11.7109375" style="1" customWidth="1"/>
    <col min="7173" max="7173" width="9.7109375" style="1" bestFit="1" customWidth="1"/>
    <col min="7174" max="7174" width="9.140625" style="1" bestFit="1" customWidth="1"/>
    <col min="7175" max="7175" width="12" style="1" customWidth="1"/>
    <col min="7176" max="7176" width="11.5703125" style="1" customWidth="1"/>
    <col min="7177" max="7177" width="9.7109375" style="1" bestFit="1" customWidth="1"/>
    <col min="7178" max="7425" width="9.140625" style="1"/>
    <col min="7426" max="7426" width="4.5703125" style="1" customWidth="1"/>
    <col min="7427" max="7427" width="13.85546875" style="1" customWidth="1"/>
    <col min="7428" max="7428" width="11.7109375" style="1" customWidth="1"/>
    <col min="7429" max="7429" width="9.7109375" style="1" bestFit="1" customWidth="1"/>
    <col min="7430" max="7430" width="9.140625" style="1" bestFit="1" customWidth="1"/>
    <col min="7431" max="7431" width="12" style="1" customWidth="1"/>
    <col min="7432" max="7432" width="11.5703125" style="1" customWidth="1"/>
    <col min="7433" max="7433" width="9.7109375" style="1" bestFit="1" customWidth="1"/>
    <col min="7434" max="7681" width="9.140625" style="1"/>
    <col min="7682" max="7682" width="4.5703125" style="1" customWidth="1"/>
    <col min="7683" max="7683" width="13.85546875" style="1" customWidth="1"/>
    <col min="7684" max="7684" width="11.7109375" style="1" customWidth="1"/>
    <col min="7685" max="7685" width="9.7109375" style="1" bestFit="1" customWidth="1"/>
    <col min="7686" max="7686" width="9.140625" style="1" bestFit="1" customWidth="1"/>
    <col min="7687" max="7687" width="12" style="1" customWidth="1"/>
    <col min="7688" max="7688" width="11.5703125" style="1" customWidth="1"/>
    <col min="7689" max="7689" width="9.7109375" style="1" bestFit="1" customWidth="1"/>
    <col min="7690" max="7937" width="9.140625" style="1"/>
    <col min="7938" max="7938" width="4.5703125" style="1" customWidth="1"/>
    <col min="7939" max="7939" width="13.85546875" style="1" customWidth="1"/>
    <col min="7940" max="7940" width="11.7109375" style="1" customWidth="1"/>
    <col min="7941" max="7941" width="9.7109375" style="1" bestFit="1" customWidth="1"/>
    <col min="7942" max="7942" width="9.140625" style="1" bestFit="1" customWidth="1"/>
    <col min="7943" max="7943" width="12" style="1" customWidth="1"/>
    <col min="7944" max="7944" width="11.5703125" style="1" customWidth="1"/>
    <col min="7945" max="7945" width="9.7109375" style="1" bestFit="1" customWidth="1"/>
    <col min="7946" max="8193" width="9.140625" style="1"/>
    <col min="8194" max="8194" width="4.5703125" style="1" customWidth="1"/>
    <col min="8195" max="8195" width="13.85546875" style="1" customWidth="1"/>
    <col min="8196" max="8196" width="11.7109375" style="1" customWidth="1"/>
    <col min="8197" max="8197" width="9.7109375" style="1" bestFit="1" customWidth="1"/>
    <col min="8198" max="8198" width="9.140625" style="1" bestFit="1" customWidth="1"/>
    <col min="8199" max="8199" width="12" style="1" customWidth="1"/>
    <col min="8200" max="8200" width="11.5703125" style="1" customWidth="1"/>
    <col min="8201" max="8201" width="9.7109375" style="1" bestFit="1" customWidth="1"/>
    <col min="8202" max="8449" width="9.140625" style="1"/>
    <col min="8450" max="8450" width="4.5703125" style="1" customWidth="1"/>
    <col min="8451" max="8451" width="13.85546875" style="1" customWidth="1"/>
    <col min="8452" max="8452" width="11.7109375" style="1" customWidth="1"/>
    <col min="8453" max="8453" width="9.7109375" style="1" bestFit="1" customWidth="1"/>
    <col min="8454" max="8454" width="9.140625" style="1" bestFit="1" customWidth="1"/>
    <col min="8455" max="8455" width="12" style="1" customWidth="1"/>
    <col min="8456" max="8456" width="11.5703125" style="1" customWidth="1"/>
    <col min="8457" max="8457" width="9.7109375" style="1" bestFit="1" customWidth="1"/>
    <col min="8458" max="8705" width="9.140625" style="1"/>
    <col min="8706" max="8706" width="4.5703125" style="1" customWidth="1"/>
    <col min="8707" max="8707" width="13.85546875" style="1" customWidth="1"/>
    <col min="8708" max="8708" width="11.7109375" style="1" customWidth="1"/>
    <col min="8709" max="8709" width="9.7109375" style="1" bestFit="1" customWidth="1"/>
    <col min="8710" max="8710" width="9.140625" style="1" bestFit="1" customWidth="1"/>
    <col min="8711" max="8711" width="12" style="1" customWidth="1"/>
    <col min="8712" max="8712" width="11.5703125" style="1" customWidth="1"/>
    <col min="8713" max="8713" width="9.7109375" style="1" bestFit="1" customWidth="1"/>
    <col min="8714" max="8961" width="9.140625" style="1"/>
    <col min="8962" max="8962" width="4.5703125" style="1" customWidth="1"/>
    <col min="8963" max="8963" width="13.85546875" style="1" customWidth="1"/>
    <col min="8964" max="8964" width="11.7109375" style="1" customWidth="1"/>
    <col min="8965" max="8965" width="9.7109375" style="1" bestFit="1" customWidth="1"/>
    <col min="8966" max="8966" width="9.140625" style="1" bestFit="1" customWidth="1"/>
    <col min="8967" max="8967" width="12" style="1" customWidth="1"/>
    <col min="8968" max="8968" width="11.5703125" style="1" customWidth="1"/>
    <col min="8969" max="8969" width="9.7109375" style="1" bestFit="1" customWidth="1"/>
    <col min="8970" max="9217" width="9.140625" style="1"/>
    <col min="9218" max="9218" width="4.5703125" style="1" customWidth="1"/>
    <col min="9219" max="9219" width="13.85546875" style="1" customWidth="1"/>
    <col min="9220" max="9220" width="11.7109375" style="1" customWidth="1"/>
    <col min="9221" max="9221" width="9.7109375" style="1" bestFit="1" customWidth="1"/>
    <col min="9222" max="9222" width="9.140625" style="1" bestFit="1" customWidth="1"/>
    <col min="9223" max="9223" width="12" style="1" customWidth="1"/>
    <col min="9224" max="9224" width="11.5703125" style="1" customWidth="1"/>
    <col min="9225" max="9225" width="9.7109375" style="1" bestFit="1" customWidth="1"/>
    <col min="9226" max="9473" width="9.140625" style="1"/>
    <col min="9474" max="9474" width="4.5703125" style="1" customWidth="1"/>
    <col min="9475" max="9475" width="13.85546875" style="1" customWidth="1"/>
    <col min="9476" max="9476" width="11.7109375" style="1" customWidth="1"/>
    <col min="9477" max="9477" width="9.7109375" style="1" bestFit="1" customWidth="1"/>
    <col min="9478" max="9478" width="9.140625" style="1" bestFit="1" customWidth="1"/>
    <col min="9479" max="9479" width="12" style="1" customWidth="1"/>
    <col min="9480" max="9480" width="11.5703125" style="1" customWidth="1"/>
    <col min="9481" max="9481" width="9.7109375" style="1" bestFit="1" customWidth="1"/>
    <col min="9482" max="9729" width="9.140625" style="1"/>
    <col min="9730" max="9730" width="4.5703125" style="1" customWidth="1"/>
    <col min="9731" max="9731" width="13.85546875" style="1" customWidth="1"/>
    <col min="9732" max="9732" width="11.7109375" style="1" customWidth="1"/>
    <col min="9733" max="9733" width="9.7109375" style="1" bestFit="1" customWidth="1"/>
    <col min="9734" max="9734" width="9.140625" style="1" bestFit="1" customWidth="1"/>
    <col min="9735" max="9735" width="12" style="1" customWidth="1"/>
    <col min="9736" max="9736" width="11.5703125" style="1" customWidth="1"/>
    <col min="9737" max="9737" width="9.7109375" style="1" bestFit="1" customWidth="1"/>
    <col min="9738" max="9985" width="9.140625" style="1"/>
    <col min="9986" max="9986" width="4.5703125" style="1" customWidth="1"/>
    <col min="9987" max="9987" width="13.85546875" style="1" customWidth="1"/>
    <col min="9988" max="9988" width="11.7109375" style="1" customWidth="1"/>
    <col min="9989" max="9989" width="9.7109375" style="1" bestFit="1" customWidth="1"/>
    <col min="9990" max="9990" width="9.140625" style="1" bestFit="1" customWidth="1"/>
    <col min="9991" max="9991" width="12" style="1" customWidth="1"/>
    <col min="9992" max="9992" width="11.5703125" style="1" customWidth="1"/>
    <col min="9993" max="9993" width="9.7109375" style="1" bestFit="1" customWidth="1"/>
    <col min="9994" max="10241" width="9.140625" style="1"/>
    <col min="10242" max="10242" width="4.5703125" style="1" customWidth="1"/>
    <col min="10243" max="10243" width="13.85546875" style="1" customWidth="1"/>
    <col min="10244" max="10244" width="11.7109375" style="1" customWidth="1"/>
    <col min="10245" max="10245" width="9.7109375" style="1" bestFit="1" customWidth="1"/>
    <col min="10246" max="10246" width="9.140625" style="1" bestFit="1" customWidth="1"/>
    <col min="10247" max="10247" width="12" style="1" customWidth="1"/>
    <col min="10248" max="10248" width="11.5703125" style="1" customWidth="1"/>
    <col min="10249" max="10249" width="9.7109375" style="1" bestFit="1" customWidth="1"/>
    <col min="10250" max="10497" width="9.140625" style="1"/>
    <col min="10498" max="10498" width="4.5703125" style="1" customWidth="1"/>
    <col min="10499" max="10499" width="13.85546875" style="1" customWidth="1"/>
    <col min="10500" max="10500" width="11.7109375" style="1" customWidth="1"/>
    <col min="10501" max="10501" width="9.7109375" style="1" bestFit="1" customWidth="1"/>
    <col min="10502" max="10502" width="9.140625" style="1" bestFit="1" customWidth="1"/>
    <col min="10503" max="10503" width="12" style="1" customWidth="1"/>
    <col min="10504" max="10504" width="11.5703125" style="1" customWidth="1"/>
    <col min="10505" max="10505" width="9.7109375" style="1" bestFit="1" customWidth="1"/>
    <col min="10506" max="10753" width="9.140625" style="1"/>
    <col min="10754" max="10754" width="4.5703125" style="1" customWidth="1"/>
    <col min="10755" max="10755" width="13.85546875" style="1" customWidth="1"/>
    <col min="10756" max="10756" width="11.7109375" style="1" customWidth="1"/>
    <col min="10757" max="10757" width="9.7109375" style="1" bestFit="1" customWidth="1"/>
    <col min="10758" max="10758" width="9.140625" style="1" bestFit="1" customWidth="1"/>
    <col min="10759" max="10759" width="12" style="1" customWidth="1"/>
    <col min="10760" max="10760" width="11.5703125" style="1" customWidth="1"/>
    <col min="10761" max="10761" width="9.7109375" style="1" bestFit="1" customWidth="1"/>
    <col min="10762" max="11009" width="9.140625" style="1"/>
    <col min="11010" max="11010" width="4.5703125" style="1" customWidth="1"/>
    <col min="11011" max="11011" width="13.85546875" style="1" customWidth="1"/>
    <col min="11012" max="11012" width="11.7109375" style="1" customWidth="1"/>
    <col min="11013" max="11013" width="9.7109375" style="1" bestFit="1" customWidth="1"/>
    <col min="11014" max="11014" width="9.140625" style="1" bestFit="1" customWidth="1"/>
    <col min="11015" max="11015" width="12" style="1" customWidth="1"/>
    <col min="11016" max="11016" width="11.5703125" style="1" customWidth="1"/>
    <col min="11017" max="11017" width="9.7109375" style="1" bestFit="1" customWidth="1"/>
    <col min="11018" max="11265" width="9.140625" style="1"/>
    <col min="11266" max="11266" width="4.5703125" style="1" customWidth="1"/>
    <col min="11267" max="11267" width="13.85546875" style="1" customWidth="1"/>
    <col min="11268" max="11268" width="11.7109375" style="1" customWidth="1"/>
    <col min="11269" max="11269" width="9.7109375" style="1" bestFit="1" customWidth="1"/>
    <col min="11270" max="11270" width="9.140625" style="1" bestFit="1" customWidth="1"/>
    <col min="11271" max="11271" width="12" style="1" customWidth="1"/>
    <col min="11272" max="11272" width="11.5703125" style="1" customWidth="1"/>
    <col min="11273" max="11273" width="9.7109375" style="1" bestFit="1" customWidth="1"/>
    <col min="11274" max="11521" width="9.140625" style="1"/>
    <col min="11522" max="11522" width="4.5703125" style="1" customWidth="1"/>
    <col min="11523" max="11523" width="13.85546875" style="1" customWidth="1"/>
    <col min="11524" max="11524" width="11.7109375" style="1" customWidth="1"/>
    <col min="11525" max="11525" width="9.7109375" style="1" bestFit="1" customWidth="1"/>
    <col min="11526" max="11526" width="9.140625" style="1" bestFit="1" customWidth="1"/>
    <col min="11527" max="11527" width="12" style="1" customWidth="1"/>
    <col min="11528" max="11528" width="11.5703125" style="1" customWidth="1"/>
    <col min="11529" max="11529" width="9.7109375" style="1" bestFit="1" customWidth="1"/>
    <col min="11530" max="11777" width="9.140625" style="1"/>
    <col min="11778" max="11778" width="4.5703125" style="1" customWidth="1"/>
    <col min="11779" max="11779" width="13.85546875" style="1" customWidth="1"/>
    <col min="11780" max="11780" width="11.7109375" style="1" customWidth="1"/>
    <col min="11781" max="11781" width="9.7109375" style="1" bestFit="1" customWidth="1"/>
    <col min="11782" max="11782" width="9.140625" style="1" bestFit="1" customWidth="1"/>
    <col min="11783" max="11783" width="12" style="1" customWidth="1"/>
    <col min="11784" max="11784" width="11.5703125" style="1" customWidth="1"/>
    <col min="11785" max="11785" width="9.7109375" style="1" bestFit="1" customWidth="1"/>
    <col min="11786" max="12033" width="9.140625" style="1"/>
    <col min="12034" max="12034" width="4.5703125" style="1" customWidth="1"/>
    <col min="12035" max="12035" width="13.85546875" style="1" customWidth="1"/>
    <col min="12036" max="12036" width="11.7109375" style="1" customWidth="1"/>
    <col min="12037" max="12037" width="9.7109375" style="1" bestFit="1" customWidth="1"/>
    <col min="12038" max="12038" width="9.140625" style="1" bestFit="1" customWidth="1"/>
    <col min="12039" max="12039" width="12" style="1" customWidth="1"/>
    <col min="12040" max="12040" width="11.5703125" style="1" customWidth="1"/>
    <col min="12041" max="12041" width="9.7109375" style="1" bestFit="1" customWidth="1"/>
    <col min="12042" max="12289" width="9.140625" style="1"/>
    <col min="12290" max="12290" width="4.5703125" style="1" customWidth="1"/>
    <col min="12291" max="12291" width="13.85546875" style="1" customWidth="1"/>
    <col min="12292" max="12292" width="11.7109375" style="1" customWidth="1"/>
    <col min="12293" max="12293" width="9.7109375" style="1" bestFit="1" customWidth="1"/>
    <col min="12294" max="12294" width="9.140625" style="1" bestFit="1" customWidth="1"/>
    <col min="12295" max="12295" width="12" style="1" customWidth="1"/>
    <col min="12296" max="12296" width="11.5703125" style="1" customWidth="1"/>
    <col min="12297" max="12297" width="9.7109375" style="1" bestFit="1" customWidth="1"/>
    <col min="12298" max="12545" width="9.140625" style="1"/>
    <col min="12546" max="12546" width="4.5703125" style="1" customWidth="1"/>
    <col min="12547" max="12547" width="13.85546875" style="1" customWidth="1"/>
    <col min="12548" max="12548" width="11.7109375" style="1" customWidth="1"/>
    <col min="12549" max="12549" width="9.7109375" style="1" bestFit="1" customWidth="1"/>
    <col min="12550" max="12550" width="9.140625" style="1" bestFit="1" customWidth="1"/>
    <col min="12551" max="12551" width="12" style="1" customWidth="1"/>
    <col min="12552" max="12552" width="11.5703125" style="1" customWidth="1"/>
    <col min="12553" max="12553" width="9.7109375" style="1" bestFit="1" customWidth="1"/>
    <col min="12554" max="12801" width="9.140625" style="1"/>
    <col min="12802" max="12802" width="4.5703125" style="1" customWidth="1"/>
    <col min="12803" max="12803" width="13.85546875" style="1" customWidth="1"/>
    <col min="12804" max="12804" width="11.7109375" style="1" customWidth="1"/>
    <col min="12805" max="12805" width="9.7109375" style="1" bestFit="1" customWidth="1"/>
    <col min="12806" max="12806" width="9.140625" style="1" bestFit="1" customWidth="1"/>
    <col min="12807" max="12807" width="12" style="1" customWidth="1"/>
    <col min="12808" max="12808" width="11.5703125" style="1" customWidth="1"/>
    <col min="12809" max="12809" width="9.7109375" style="1" bestFit="1" customWidth="1"/>
    <col min="12810" max="13057" width="9.140625" style="1"/>
    <col min="13058" max="13058" width="4.5703125" style="1" customWidth="1"/>
    <col min="13059" max="13059" width="13.85546875" style="1" customWidth="1"/>
    <col min="13060" max="13060" width="11.7109375" style="1" customWidth="1"/>
    <col min="13061" max="13061" width="9.7109375" style="1" bestFit="1" customWidth="1"/>
    <col min="13062" max="13062" width="9.140625" style="1" bestFit="1" customWidth="1"/>
    <col min="13063" max="13063" width="12" style="1" customWidth="1"/>
    <col min="13064" max="13064" width="11.5703125" style="1" customWidth="1"/>
    <col min="13065" max="13065" width="9.7109375" style="1" bestFit="1" customWidth="1"/>
    <col min="13066" max="13313" width="9.140625" style="1"/>
    <col min="13314" max="13314" width="4.5703125" style="1" customWidth="1"/>
    <col min="13315" max="13315" width="13.85546875" style="1" customWidth="1"/>
    <col min="13316" max="13316" width="11.7109375" style="1" customWidth="1"/>
    <col min="13317" max="13317" width="9.7109375" style="1" bestFit="1" customWidth="1"/>
    <col min="13318" max="13318" width="9.140625" style="1" bestFit="1" customWidth="1"/>
    <col min="13319" max="13319" width="12" style="1" customWidth="1"/>
    <col min="13320" max="13320" width="11.5703125" style="1" customWidth="1"/>
    <col min="13321" max="13321" width="9.7109375" style="1" bestFit="1" customWidth="1"/>
    <col min="13322" max="13569" width="9.140625" style="1"/>
    <col min="13570" max="13570" width="4.5703125" style="1" customWidth="1"/>
    <col min="13571" max="13571" width="13.85546875" style="1" customWidth="1"/>
    <col min="13572" max="13572" width="11.7109375" style="1" customWidth="1"/>
    <col min="13573" max="13573" width="9.7109375" style="1" bestFit="1" customWidth="1"/>
    <col min="13574" max="13574" width="9.140625" style="1" bestFit="1" customWidth="1"/>
    <col min="13575" max="13575" width="12" style="1" customWidth="1"/>
    <col min="13576" max="13576" width="11.5703125" style="1" customWidth="1"/>
    <col min="13577" max="13577" width="9.7109375" style="1" bestFit="1" customWidth="1"/>
    <col min="13578" max="13825" width="9.140625" style="1"/>
    <col min="13826" max="13826" width="4.5703125" style="1" customWidth="1"/>
    <col min="13827" max="13827" width="13.85546875" style="1" customWidth="1"/>
    <col min="13828" max="13828" width="11.7109375" style="1" customWidth="1"/>
    <col min="13829" max="13829" width="9.7109375" style="1" bestFit="1" customWidth="1"/>
    <col min="13830" max="13830" width="9.140625" style="1" bestFit="1" customWidth="1"/>
    <col min="13831" max="13831" width="12" style="1" customWidth="1"/>
    <col min="13832" max="13832" width="11.5703125" style="1" customWidth="1"/>
    <col min="13833" max="13833" width="9.7109375" style="1" bestFit="1" customWidth="1"/>
    <col min="13834" max="14081" width="9.140625" style="1"/>
    <col min="14082" max="14082" width="4.5703125" style="1" customWidth="1"/>
    <col min="14083" max="14083" width="13.85546875" style="1" customWidth="1"/>
    <col min="14084" max="14084" width="11.7109375" style="1" customWidth="1"/>
    <col min="14085" max="14085" width="9.7109375" style="1" bestFit="1" customWidth="1"/>
    <col min="14086" max="14086" width="9.140625" style="1" bestFit="1" customWidth="1"/>
    <col min="14087" max="14087" width="12" style="1" customWidth="1"/>
    <col min="14088" max="14088" width="11.5703125" style="1" customWidth="1"/>
    <col min="14089" max="14089" width="9.7109375" style="1" bestFit="1" customWidth="1"/>
    <col min="14090" max="14337" width="9.140625" style="1"/>
    <col min="14338" max="14338" width="4.5703125" style="1" customWidth="1"/>
    <col min="14339" max="14339" width="13.85546875" style="1" customWidth="1"/>
    <col min="14340" max="14340" width="11.7109375" style="1" customWidth="1"/>
    <col min="14341" max="14341" width="9.7109375" style="1" bestFit="1" customWidth="1"/>
    <col min="14342" max="14342" width="9.140625" style="1" bestFit="1" customWidth="1"/>
    <col min="14343" max="14343" width="12" style="1" customWidth="1"/>
    <col min="14344" max="14344" width="11.5703125" style="1" customWidth="1"/>
    <col min="14345" max="14345" width="9.7109375" style="1" bestFit="1" customWidth="1"/>
    <col min="14346" max="14593" width="9.140625" style="1"/>
    <col min="14594" max="14594" width="4.5703125" style="1" customWidth="1"/>
    <col min="14595" max="14595" width="13.85546875" style="1" customWidth="1"/>
    <col min="14596" max="14596" width="11.7109375" style="1" customWidth="1"/>
    <col min="14597" max="14597" width="9.7109375" style="1" bestFit="1" customWidth="1"/>
    <col min="14598" max="14598" width="9.140625" style="1" bestFit="1" customWidth="1"/>
    <col min="14599" max="14599" width="12" style="1" customWidth="1"/>
    <col min="14600" max="14600" width="11.5703125" style="1" customWidth="1"/>
    <col min="14601" max="14601" width="9.7109375" style="1" bestFit="1" customWidth="1"/>
    <col min="14602" max="14849" width="9.140625" style="1"/>
    <col min="14850" max="14850" width="4.5703125" style="1" customWidth="1"/>
    <col min="14851" max="14851" width="13.85546875" style="1" customWidth="1"/>
    <col min="14852" max="14852" width="11.7109375" style="1" customWidth="1"/>
    <col min="14853" max="14853" width="9.7109375" style="1" bestFit="1" customWidth="1"/>
    <col min="14854" max="14854" width="9.140625" style="1" bestFit="1" customWidth="1"/>
    <col min="14855" max="14855" width="12" style="1" customWidth="1"/>
    <col min="14856" max="14856" width="11.5703125" style="1" customWidth="1"/>
    <col min="14857" max="14857" width="9.7109375" style="1" bestFit="1" customWidth="1"/>
    <col min="14858" max="15105" width="9.140625" style="1"/>
    <col min="15106" max="15106" width="4.5703125" style="1" customWidth="1"/>
    <col min="15107" max="15107" width="13.85546875" style="1" customWidth="1"/>
    <col min="15108" max="15108" width="11.7109375" style="1" customWidth="1"/>
    <col min="15109" max="15109" width="9.7109375" style="1" bestFit="1" customWidth="1"/>
    <col min="15110" max="15110" width="9.140625" style="1" bestFit="1" customWidth="1"/>
    <col min="15111" max="15111" width="12" style="1" customWidth="1"/>
    <col min="15112" max="15112" width="11.5703125" style="1" customWidth="1"/>
    <col min="15113" max="15113" width="9.7109375" style="1" bestFit="1" customWidth="1"/>
    <col min="15114" max="15361" width="9.140625" style="1"/>
    <col min="15362" max="15362" width="4.5703125" style="1" customWidth="1"/>
    <col min="15363" max="15363" width="13.85546875" style="1" customWidth="1"/>
    <col min="15364" max="15364" width="11.7109375" style="1" customWidth="1"/>
    <col min="15365" max="15365" width="9.7109375" style="1" bestFit="1" customWidth="1"/>
    <col min="15366" max="15366" width="9.140625" style="1" bestFit="1" customWidth="1"/>
    <col min="15367" max="15367" width="12" style="1" customWidth="1"/>
    <col min="15368" max="15368" width="11.5703125" style="1" customWidth="1"/>
    <col min="15369" max="15369" width="9.7109375" style="1" bestFit="1" customWidth="1"/>
    <col min="15370" max="15617" width="9.140625" style="1"/>
    <col min="15618" max="15618" width="4.5703125" style="1" customWidth="1"/>
    <col min="15619" max="15619" width="13.85546875" style="1" customWidth="1"/>
    <col min="15620" max="15620" width="11.7109375" style="1" customWidth="1"/>
    <col min="15621" max="15621" width="9.7109375" style="1" bestFit="1" customWidth="1"/>
    <col min="15622" max="15622" width="9.140625" style="1" bestFit="1" customWidth="1"/>
    <col min="15623" max="15623" width="12" style="1" customWidth="1"/>
    <col min="15624" max="15624" width="11.5703125" style="1" customWidth="1"/>
    <col min="15625" max="15625" width="9.7109375" style="1" bestFit="1" customWidth="1"/>
    <col min="15626" max="15873" width="9.140625" style="1"/>
    <col min="15874" max="15874" width="4.5703125" style="1" customWidth="1"/>
    <col min="15875" max="15875" width="13.85546875" style="1" customWidth="1"/>
    <col min="15876" max="15876" width="11.7109375" style="1" customWidth="1"/>
    <col min="15877" max="15877" width="9.7109375" style="1" bestFit="1" customWidth="1"/>
    <col min="15878" max="15878" width="9.140625" style="1" bestFit="1" customWidth="1"/>
    <col min="15879" max="15879" width="12" style="1" customWidth="1"/>
    <col min="15880" max="15880" width="11.5703125" style="1" customWidth="1"/>
    <col min="15881" max="15881" width="9.7109375" style="1" bestFit="1" customWidth="1"/>
    <col min="15882" max="16129" width="9.140625" style="1"/>
    <col min="16130" max="16130" width="4.5703125" style="1" customWidth="1"/>
    <col min="16131" max="16131" width="13.85546875" style="1" customWidth="1"/>
    <col min="16132" max="16132" width="11.7109375" style="1" customWidth="1"/>
    <col min="16133" max="16133" width="9.7109375" style="1" bestFit="1" customWidth="1"/>
    <col min="16134" max="16134" width="9.140625" style="1" bestFit="1" customWidth="1"/>
    <col min="16135" max="16135" width="12" style="1" customWidth="1"/>
    <col min="16136" max="16136" width="11.5703125" style="1" customWidth="1"/>
    <col min="16137" max="16137" width="9.7109375" style="1" bestFit="1" customWidth="1"/>
    <col min="16138" max="16384" width="9.140625" style="1"/>
  </cols>
  <sheetData>
    <row r="1" spans="1:16" x14ac:dyDescent="0.2">
      <c r="A1" s="73"/>
      <c r="B1" s="74" t="s">
        <v>33</v>
      </c>
      <c r="C1" s="74"/>
      <c r="D1" s="74"/>
      <c r="E1" s="1029" t="s">
        <v>78</v>
      </c>
      <c r="F1" s="1030"/>
      <c r="G1" s="1030"/>
      <c r="H1" s="74"/>
      <c r="I1" s="74"/>
      <c r="J1" s="74"/>
      <c r="K1" s="73"/>
    </row>
    <row r="2" spans="1:16" x14ac:dyDescent="0.2">
      <c r="A2" s="73"/>
      <c r="B2" s="74" t="s">
        <v>34</v>
      </c>
      <c r="C2" s="74"/>
      <c r="D2" s="74"/>
      <c r="E2" s="1030"/>
      <c r="F2" s="1030"/>
      <c r="G2" s="1030"/>
      <c r="H2" s="74"/>
      <c r="I2" s="74" t="s">
        <v>35</v>
      </c>
      <c r="J2" s="102"/>
      <c r="K2" s="73"/>
    </row>
    <row r="3" spans="1:16" ht="15.75" x14ac:dyDescent="0.25">
      <c r="A3" s="73"/>
      <c r="B3" s="74" t="s">
        <v>36</v>
      </c>
      <c r="C3" s="74"/>
      <c r="D3" s="74"/>
      <c r="E3" s="1030"/>
      <c r="F3" s="1030"/>
      <c r="G3" s="1030"/>
      <c r="H3" s="74"/>
      <c r="I3" s="74"/>
      <c r="J3" s="74"/>
      <c r="K3" s="73"/>
      <c r="M3" s="19" t="s">
        <v>69</v>
      </c>
      <c r="N3" s="19"/>
      <c r="O3" s="19"/>
      <c r="P3" s="19"/>
    </row>
    <row r="4" spans="1:16" ht="6" customHeight="1" x14ac:dyDescent="0.25">
      <c r="A4" s="73"/>
      <c r="B4" s="74"/>
      <c r="C4" s="74"/>
      <c r="D4" s="74"/>
      <c r="E4" s="74"/>
      <c r="F4" s="74"/>
      <c r="G4" s="74"/>
      <c r="H4" s="74"/>
      <c r="I4" s="74"/>
      <c r="J4" s="74"/>
      <c r="K4" s="73"/>
      <c r="M4" s="19"/>
      <c r="N4" s="19"/>
      <c r="O4" s="19"/>
      <c r="P4" s="19"/>
    </row>
    <row r="5" spans="1:16" ht="18.75" x14ac:dyDescent="0.3">
      <c r="A5" s="73"/>
      <c r="B5" s="1073" t="s">
        <v>37</v>
      </c>
      <c r="C5" s="1073"/>
      <c r="D5" s="1073"/>
      <c r="E5" s="1073"/>
      <c r="F5" s="1073"/>
      <c r="G5" s="1073"/>
      <c r="H5" s="1073"/>
      <c r="I5" s="1073"/>
      <c r="J5" s="1073"/>
      <c r="K5" s="75"/>
      <c r="M5" s="19" t="s">
        <v>68</v>
      </c>
      <c r="N5" s="19"/>
      <c r="O5" s="19"/>
      <c r="P5" s="19"/>
    </row>
    <row r="6" spans="1:16" ht="6" customHeight="1" x14ac:dyDescent="0.25">
      <c r="A6" s="73"/>
      <c r="B6" s="74"/>
      <c r="C6" s="74"/>
      <c r="D6" s="74"/>
      <c r="E6" s="74"/>
      <c r="F6" s="74"/>
      <c r="G6" s="74"/>
      <c r="H6" s="74"/>
      <c r="I6" s="74"/>
      <c r="J6" s="74"/>
      <c r="K6" s="73"/>
      <c r="M6" s="19"/>
      <c r="N6" s="19"/>
      <c r="O6" s="19"/>
      <c r="P6" s="19"/>
    </row>
    <row r="7" spans="1:16" ht="15.75" x14ac:dyDescent="0.25">
      <c r="A7" s="73"/>
      <c r="B7" s="76" t="s">
        <v>38</v>
      </c>
      <c r="C7" s="74"/>
      <c r="D7" s="1074">
        <f>Information!B4</f>
        <v>0</v>
      </c>
      <c r="E7" s="1074"/>
      <c r="F7" s="1074"/>
      <c r="G7" s="1074"/>
      <c r="H7" s="78" t="s">
        <v>39</v>
      </c>
      <c r="I7" s="1074" t="str">
        <f>Information!D17&amp;"-" &amp;'2025 DD RR'!J2</f>
        <v>-</v>
      </c>
      <c r="J7" s="1074"/>
      <c r="K7" s="79"/>
      <c r="M7" s="19" t="s">
        <v>91</v>
      </c>
      <c r="N7" s="19"/>
      <c r="O7" s="19"/>
      <c r="P7" s="19"/>
    </row>
    <row r="8" spans="1:16" ht="6" customHeight="1" x14ac:dyDescent="0.25">
      <c r="A8" s="73"/>
      <c r="B8" s="74"/>
      <c r="C8" s="74"/>
      <c r="D8" s="74"/>
      <c r="E8" s="74"/>
      <c r="F8" s="74"/>
      <c r="G8" s="74"/>
      <c r="H8" s="77"/>
      <c r="I8" s="74"/>
      <c r="J8" s="74"/>
      <c r="K8" s="73"/>
      <c r="M8" s="19"/>
      <c r="N8" s="19"/>
      <c r="O8" s="19"/>
      <c r="P8" s="19"/>
    </row>
    <row r="9" spans="1:16" ht="15.75" x14ac:dyDescent="0.25">
      <c r="A9" s="73"/>
      <c r="B9" s="76" t="s">
        <v>40</v>
      </c>
      <c r="C9" s="74"/>
      <c r="D9" s="1074" t="s">
        <v>116</v>
      </c>
      <c r="E9" s="1074"/>
      <c r="F9" s="1074"/>
      <c r="G9" s="1074"/>
      <c r="H9" s="74"/>
      <c r="I9" s="1074"/>
      <c r="J9" s="1074"/>
      <c r="K9" s="80"/>
      <c r="M9" s="19" t="s">
        <v>70</v>
      </c>
      <c r="N9" s="19"/>
      <c r="O9" s="19"/>
      <c r="P9" s="19"/>
    </row>
    <row r="10" spans="1:16" ht="6" customHeight="1" x14ac:dyDescent="0.2">
      <c r="A10" s="73"/>
      <c r="B10" s="74"/>
      <c r="C10" s="74"/>
      <c r="D10" s="74"/>
      <c r="E10" s="74"/>
      <c r="F10" s="74"/>
      <c r="G10" s="74"/>
      <c r="H10" s="76"/>
      <c r="I10" s="81"/>
      <c r="J10" s="81"/>
      <c r="K10" s="80"/>
    </row>
    <row r="11" spans="1:16" x14ac:dyDescent="0.2">
      <c r="A11" s="73"/>
      <c r="B11" s="74" t="s">
        <v>41</v>
      </c>
      <c r="C11" s="74"/>
      <c r="D11" s="82">
        <f>'2025 DD FSR'!F6</f>
        <v>0</v>
      </c>
      <c r="E11" s="81" t="s">
        <v>42</v>
      </c>
      <c r="F11" s="82">
        <f>'2025 DD FSR'!H6</f>
        <v>0</v>
      </c>
      <c r="G11" s="74"/>
      <c r="H11" s="74"/>
      <c r="I11" s="74"/>
      <c r="J11" s="74"/>
      <c r="K11" s="73"/>
      <c r="M11" s="638" t="s">
        <v>113</v>
      </c>
      <c r="N11" s="638"/>
      <c r="O11" s="638"/>
      <c r="P11" s="638"/>
    </row>
    <row r="12" spans="1:16" ht="6" customHeight="1" x14ac:dyDescent="0.2">
      <c r="A12" s="73"/>
      <c r="B12" s="74"/>
      <c r="C12" s="74"/>
      <c r="D12" s="83"/>
      <c r="E12" s="74"/>
      <c r="F12" s="74"/>
      <c r="G12" s="74"/>
      <c r="H12" s="74"/>
      <c r="I12" s="74"/>
      <c r="J12" s="74"/>
      <c r="K12" s="73"/>
      <c r="M12" s="638"/>
      <c r="N12" s="638"/>
      <c r="O12" s="638"/>
      <c r="P12" s="638"/>
    </row>
    <row r="13" spans="1:16" x14ac:dyDescent="0.2">
      <c r="A13" s="73"/>
      <c r="B13" s="74"/>
      <c r="C13" s="74"/>
      <c r="D13" s="74"/>
      <c r="E13" s="1036" t="s">
        <v>158</v>
      </c>
      <c r="F13" s="1036"/>
      <c r="G13" s="1036" t="s">
        <v>43</v>
      </c>
      <c r="H13" s="1036"/>
      <c r="I13" s="1036" t="s">
        <v>44</v>
      </c>
      <c r="J13" s="1036"/>
      <c r="K13" s="73"/>
      <c r="M13" s="638"/>
      <c r="N13" s="638"/>
      <c r="O13" s="638"/>
      <c r="P13" s="638"/>
    </row>
    <row r="14" spans="1:16" ht="13.5" thickBot="1" x14ac:dyDescent="0.25">
      <c r="A14" s="73"/>
      <c r="B14" s="84">
        <v>1</v>
      </c>
      <c r="C14" s="1067" t="s">
        <v>45</v>
      </c>
      <c r="D14" s="1068"/>
      <c r="E14" s="1069">
        <f>Information!B17</f>
        <v>0</v>
      </c>
      <c r="F14" s="1070"/>
      <c r="G14" s="1069">
        <f>SUM(E14*0.25)</f>
        <v>0</v>
      </c>
      <c r="H14" s="1070"/>
      <c r="I14" s="1069">
        <f>SUM(E14+G14)</f>
        <v>0</v>
      </c>
      <c r="J14" s="1070"/>
      <c r="K14" s="73"/>
      <c r="M14" s="638"/>
      <c r="N14" s="638"/>
      <c r="O14" s="638"/>
      <c r="P14" s="638"/>
    </row>
    <row r="15" spans="1:16" ht="6" customHeight="1" thickBot="1" x14ac:dyDescent="0.25">
      <c r="A15" s="73"/>
      <c r="B15" s="74"/>
      <c r="C15" s="74"/>
      <c r="D15" s="74"/>
      <c r="E15" s="77"/>
      <c r="F15" s="77"/>
      <c r="G15" s="77"/>
      <c r="H15" s="77"/>
      <c r="I15" s="77"/>
      <c r="J15" s="77"/>
      <c r="K15" s="73"/>
      <c r="M15" s="638"/>
      <c r="N15" s="638"/>
      <c r="O15" s="638"/>
      <c r="P15" s="638"/>
    </row>
    <row r="16" spans="1:16" x14ac:dyDescent="0.2">
      <c r="A16" s="73"/>
      <c r="B16" s="111">
        <v>2</v>
      </c>
      <c r="C16" s="1075" t="s">
        <v>46</v>
      </c>
      <c r="D16" s="1075"/>
      <c r="E16" s="1066">
        <f>'2025 DD FSR'!M46</f>
        <v>0</v>
      </c>
      <c r="F16" s="1066"/>
      <c r="G16" s="1066"/>
      <c r="H16" s="1066"/>
      <c r="I16" s="1026">
        <f>SUM(E16:H16)</f>
        <v>0</v>
      </c>
      <c r="J16" s="1044"/>
      <c r="K16" s="73"/>
      <c r="M16" s="638"/>
      <c r="N16" s="638"/>
      <c r="O16" s="638"/>
      <c r="P16" s="638"/>
    </row>
    <row r="17" spans="1:11" x14ac:dyDescent="0.2">
      <c r="A17" s="73"/>
      <c r="B17" s="112">
        <v>3</v>
      </c>
      <c r="C17" s="1057" t="s">
        <v>47</v>
      </c>
      <c r="D17" s="1057"/>
      <c r="E17" s="1032"/>
      <c r="F17" s="1032"/>
      <c r="G17" s="1032"/>
      <c r="H17" s="1032"/>
      <c r="I17" s="1058">
        <f>SUM(E17:H17)</f>
        <v>0</v>
      </c>
      <c r="J17" s="1059"/>
      <c r="K17" s="73"/>
    </row>
    <row r="18" spans="1:11" x14ac:dyDescent="0.2">
      <c r="A18" s="73"/>
      <c r="B18" s="112">
        <v>4</v>
      </c>
      <c r="C18" s="1057" t="s">
        <v>48</v>
      </c>
      <c r="D18" s="1057"/>
      <c r="E18" s="1032"/>
      <c r="F18" s="1032"/>
      <c r="G18" s="1032"/>
      <c r="H18" s="1032"/>
      <c r="I18" s="1058">
        <f>SUM(E18:H18)</f>
        <v>0</v>
      </c>
      <c r="J18" s="1059"/>
      <c r="K18" s="73"/>
    </row>
    <row r="19" spans="1:11" x14ac:dyDescent="0.2">
      <c r="A19" s="73"/>
      <c r="B19" s="112">
        <v>5</v>
      </c>
      <c r="C19" s="1057" t="s">
        <v>49</v>
      </c>
      <c r="D19" s="1057"/>
      <c r="E19" s="1032"/>
      <c r="F19" s="1032"/>
      <c r="G19" s="1032"/>
      <c r="H19" s="1032"/>
      <c r="I19" s="1058">
        <f>SUM(E19:H19)</f>
        <v>0</v>
      </c>
      <c r="J19" s="1059"/>
      <c r="K19" s="73"/>
    </row>
    <row r="20" spans="1:11" ht="13.5" thickBot="1" x14ac:dyDescent="0.25">
      <c r="A20" s="73"/>
      <c r="B20" s="113">
        <v>6</v>
      </c>
      <c r="C20" s="1060" t="s">
        <v>50</v>
      </c>
      <c r="D20" s="1060"/>
      <c r="E20" s="1061"/>
      <c r="F20" s="1062"/>
      <c r="G20" s="1063">
        <f>'2025 DD Match'!H48</f>
        <v>0</v>
      </c>
      <c r="H20" s="1064"/>
      <c r="I20" s="1063">
        <f>SUM(E20:H20)</f>
        <v>0</v>
      </c>
      <c r="J20" s="1065"/>
      <c r="K20" s="85"/>
    </row>
    <row r="21" spans="1:11" ht="6" customHeight="1" thickBot="1" x14ac:dyDescent="0.25">
      <c r="A21" s="73"/>
      <c r="B21" s="86"/>
      <c r="C21" s="86"/>
      <c r="D21" s="86"/>
      <c r="E21" s="108"/>
      <c r="F21" s="108"/>
      <c r="G21" s="108"/>
      <c r="H21" s="108"/>
      <c r="I21" s="108"/>
      <c r="J21" s="108"/>
      <c r="K21" s="85"/>
    </row>
    <row r="22" spans="1:11" x14ac:dyDescent="0.2">
      <c r="A22" s="73"/>
      <c r="B22" s="114">
        <v>7</v>
      </c>
      <c r="C22" s="1025" t="s">
        <v>51</v>
      </c>
      <c r="D22" s="1025"/>
      <c r="E22" s="1026">
        <f>SUM(E16:F20)</f>
        <v>0</v>
      </c>
      <c r="F22" s="1027"/>
      <c r="G22" s="1026">
        <f>SUM(G16:H20)</f>
        <v>0</v>
      </c>
      <c r="H22" s="1027"/>
      <c r="I22" s="1026">
        <f>SUM(I16:J20)</f>
        <v>0</v>
      </c>
      <c r="J22" s="1044"/>
      <c r="K22" s="85"/>
    </row>
    <row r="23" spans="1:11" x14ac:dyDescent="0.2">
      <c r="A23" s="73"/>
      <c r="B23" s="115">
        <v>8</v>
      </c>
      <c r="C23" s="1043" t="s">
        <v>52</v>
      </c>
      <c r="D23" s="1043"/>
      <c r="E23" s="1033"/>
      <c r="F23" s="1034"/>
      <c r="G23" s="1035"/>
      <c r="H23" s="1035"/>
      <c r="I23" s="1032">
        <f>SUM(E23:H23)</f>
        <v>0</v>
      </c>
      <c r="J23" s="1056"/>
      <c r="K23" s="85"/>
    </row>
    <row r="24" spans="1:11" ht="13.5" thickBot="1" x14ac:dyDescent="0.25">
      <c r="A24" s="73"/>
      <c r="B24" s="113">
        <v>9</v>
      </c>
      <c r="C24" s="1047" t="s">
        <v>53</v>
      </c>
      <c r="D24" s="1047"/>
      <c r="E24" s="1048">
        <f>SUM(E22:F23)</f>
        <v>0</v>
      </c>
      <c r="F24" s="1048"/>
      <c r="G24" s="1048">
        <f>SUM(G22:H23)</f>
        <v>0</v>
      </c>
      <c r="H24" s="1048"/>
      <c r="I24" s="1048">
        <f>SUM(E24:H24)</f>
        <v>0</v>
      </c>
      <c r="J24" s="1049"/>
      <c r="K24" s="85"/>
    </row>
    <row r="25" spans="1:11" ht="6" customHeight="1" thickBot="1" x14ac:dyDescent="0.25">
      <c r="A25" s="73"/>
      <c r="B25" s="87"/>
      <c r="C25" s="86"/>
      <c r="D25" s="86"/>
      <c r="E25" s="109"/>
      <c r="F25" s="109"/>
      <c r="G25" s="109"/>
      <c r="H25" s="109"/>
      <c r="I25" s="109"/>
      <c r="J25" s="109"/>
      <c r="K25" s="85"/>
    </row>
    <row r="26" spans="1:11" ht="13.5" thickBot="1" x14ac:dyDescent="0.25">
      <c r="A26" s="73"/>
      <c r="B26" s="116">
        <v>10</v>
      </c>
      <c r="C26" s="1050" t="s">
        <v>54</v>
      </c>
      <c r="D26" s="1050"/>
      <c r="E26" s="1051">
        <f>SUM(E14-E24)</f>
        <v>0</v>
      </c>
      <c r="F26" s="1051"/>
      <c r="G26" s="1051">
        <f>SUM(G14-G24)</f>
        <v>0</v>
      </c>
      <c r="H26" s="1051"/>
      <c r="I26" s="1051">
        <f>SUM(I14-I24)</f>
        <v>0</v>
      </c>
      <c r="J26" s="1052"/>
      <c r="K26" s="85"/>
    </row>
    <row r="27" spans="1:11" ht="6" customHeight="1" thickBot="1" x14ac:dyDescent="0.25">
      <c r="A27" s="73"/>
      <c r="B27" s="88"/>
      <c r="C27" s="88"/>
      <c r="D27" s="88"/>
      <c r="E27" s="88"/>
      <c r="F27" s="88"/>
      <c r="G27" s="88"/>
      <c r="H27" s="88"/>
      <c r="I27" s="88"/>
      <c r="J27" s="88"/>
      <c r="K27" s="85"/>
    </row>
    <row r="28" spans="1:11" ht="6" customHeight="1" x14ac:dyDescent="0.2">
      <c r="A28" s="73"/>
      <c r="B28" s="86"/>
      <c r="C28" s="86"/>
      <c r="D28" s="86"/>
      <c r="E28" s="86"/>
      <c r="F28" s="86"/>
      <c r="G28" s="86"/>
      <c r="H28" s="86"/>
      <c r="I28" s="86"/>
      <c r="J28" s="86"/>
      <c r="K28" s="85"/>
    </row>
    <row r="29" spans="1:11" x14ac:dyDescent="0.2">
      <c r="A29" s="73"/>
      <c r="B29" s="89" t="s">
        <v>14</v>
      </c>
      <c r="C29" s="86"/>
      <c r="D29" s="86"/>
      <c r="E29" s="86"/>
      <c r="F29" s="86"/>
      <c r="G29" s="74"/>
      <c r="H29" s="90" t="s">
        <v>13</v>
      </c>
      <c r="I29" s="86"/>
      <c r="J29" s="86"/>
      <c r="K29" s="85"/>
    </row>
    <row r="30" spans="1:11" ht="6" customHeight="1" x14ac:dyDescent="0.2">
      <c r="A30" s="73"/>
      <c r="B30" s="86"/>
      <c r="C30" s="86"/>
      <c r="D30" s="86"/>
      <c r="E30" s="86"/>
      <c r="F30" s="86"/>
      <c r="G30" s="86"/>
      <c r="H30" s="86"/>
      <c r="I30" s="86"/>
      <c r="J30" s="86"/>
      <c r="K30" s="85"/>
    </row>
    <row r="31" spans="1:11" x14ac:dyDescent="0.2">
      <c r="A31" s="73"/>
      <c r="B31" s="1037" t="s">
        <v>95</v>
      </c>
      <c r="C31" s="1037"/>
      <c r="D31" s="1037"/>
      <c r="E31" s="1037"/>
      <c r="F31" s="1037"/>
      <c r="G31" s="1037"/>
      <c r="H31" s="1037"/>
      <c r="I31" s="1037"/>
      <c r="J31" s="1037"/>
      <c r="K31" s="85"/>
    </row>
    <row r="32" spans="1:11" x14ac:dyDescent="0.2">
      <c r="A32" s="73"/>
      <c r="B32" s="1037"/>
      <c r="C32" s="1037"/>
      <c r="D32" s="1037"/>
      <c r="E32" s="1037"/>
      <c r="F32" s="1037"/>
      <c r="G32" s="1037"/>
      <c r="H32" s="1037"/>
      <c r="I32" s="1037"/>
      <c r="J32" s="1037"/>
      <c r="K32" s="85"/>
    </row>
    <row r="33" spans="1:11" x14ac:dyDescent="0.2">
      <c r="A33" s="73"/>
      <c r="B33" s="1037"/>
      <c r="C33" s="1037"/>
      <c r="D33" s="1037"/>
      <c r="E33" s="1037"/>
      <c r="F33" s="1037"/>
      <c r="G33" s="1037"/>
      <c r="H33" s="1037"/>
      <c r="I33" s="1037"/>
      <c r="J33" s="1037"/>
      <c r="K33" s="85"/>
    </row>
    <row r="34" spans="1:11" ht="6" customHeight="1" x14ac:dyDescent="0.2">
      <c r="A34" s="73"/>
      <c r="B34" s="1037"/>
      <c r="C34" s="1037"/>
      <c r="D34" s="1037"/>
      <c r="E34" s="1037"/>
      <c r="F34" s="1037"/>
      <c r="G34" s="1037"/>
      <c r="H34" s="1037"/>
      <c r="I34" s="1037"/>
      <c r="J34" s="1037"/>
      <c r="K34" s="85"/>
    </row>
    <row r="35" spans="1:11" x14ac:dyDescent="0.2">
      <c r="A35" s="73"/>
      <c r="B35" s="90" t="s">
        <v>15</v>
      </c>
      <c r="C35" s="92"/>
      <c r="D35" s="86"/>
      <c r="E35" s="92"/>
      <c r="F35" s="92"/>
      <c r="G35" s="92"/>
      <c r="H35" s="86"/>
      <c r="I35" s="1038"/>
      <c r="J35" s="1038"/>
      <c r="K35" s="85"/>
    </row>
    <row r="36" spans="1:11" x14ac:dyDescent="0.2">
      <c r="A36" s="73"/>
      <c r="B36" s="86"/>
      <c r="C36" s="86" t="s">
        <v>55</v>
      </c>
      <c r="D36" s="86"/>
      <c r="E36" s="93" t="s">
        <v>56</v>
      </c>
      <c r="F36" s="86"/>
      <c r="G36" s="86"/>
      <c r="H36" s="86"/>
      <c r="I36" s="86" t="s">
        <v>57</v>
      </c>
      <c r="J36" s="86"/>
      <c r="K36" s="85"/>
    </row>
    <row r="37" spans="1:11" ht="6" customHeight="1" x14ac:dyDescent="0.2">
      <c r="A37" s="73"/>
      <c r="B37" s="93"/>
      <c r="C37" s="93"/>
      <c r="D37" s="93"/>
      <c r="E37" s="93"/>
      <c r="F37" s="93"/>
      <c r="G37" s="93"/>
      <c r="H37" s="93"/>
      <c r="I37" s="93"/>
      <c r="J37" s="93"/>
      <c r="K37" s="94"/>
    </row>
    <row r="38" spans="1:11" ht="15" x14ac:dyDescent="0.2">
      <c r="A38" s="73"/>
      <c r="B38" s="95" t="s">
        <v>16</v>
      </c>
      <c r="C38" s="91" t="s">
        <v>97</v>
      </c>
      <c r="D38" s="93"/>
      <c r="E38" s="1039">
        <f>Information!B10</f>
        <v>0</v>
      </c>
      <c r="F38" s="1040"/>
      <c r="G38" s="1040"/>
      <c r="H38" s="1040"/>
      <c r="I38" s="1040"/>
      <c r="J38" s="1040"/>
      <c r="K38" s="94"/>
    </row>
    <row r="39" spans="1:11" ht="6" customHeight="1" x14ac:dyDescent="0.2">
      <c r="A39" s="73"/>
      <c r="B39" s="93"/>
      <c r="C39" s="93"/>
      <c r="D39" s="93"/>
      <c r="E39" s="93"/>
      <c r="F39" s="93"/>
      <c r="G39" s="93"/>
      <c r="H39" s="93"/>
      <c r="I39" s="93"/>
      <c r="J39" s="93"/>
      <c r="K39" s="94"/>
    </row>
    <row r="40" spans="1:11" x14ac:dyDescent="0.2">
      <c r="A40" s="73"/>
      <c r="B40" s="93"/>
      <c r="C40" s="91" t="s">
        <v>58</v>
      </c>
      <c r="D40" s="93"/>
      <c r="E40" s="1041">
        <f>Information!B6</f>
        <v>0</v>
      </c>
      <c r="F40" s="1041"/>
      <c r="G40" s="1042"/>
      <c r="H40" s="93"/>
      <c r="I40" s="93"/>
      <c r="J40" s="93"/>
      <c r="K40" s="94"/>
    </row>
    <row r="41" spans="1:11" ht="6" customHeight="1" x14ac:dyDescent="0.2">
      <c r="A41" s="73"/>
      <c r="B41" s="93"/>
      <c r="C41" s="93"/>
      <c r="D41" s="93"/>
      <c r="E41" s="93"/>
      <c r="F41" s="93"/>
      <c r="G41" s="93"/>
      <c r="H41" s="93"/>
      <c r="I41" s="93"/>
      <c r="J41" s="93"/>
      <c r="K41" s="94"/>
    </row>
    <row r="42" spans="1:11" x14ac:dyDescent="0.2">
      <c r="A42" s="73"/>
      <c r="B42" s="93"/>
      <c r="C42" s="91"/>
      <c r="D42" s="93"/>
      <c r="E42" s="1028">
        <f>Information!B7</f>
        <v>0</v>
      </c>
      <c r="F42" s="1028"/>
      <c r="G42" s="1023"/>
      <c r="H42" s="96"/>
      <c r="I42" s="93"/>
      <c r="J42" s="93"/>
      <c r="K42" s="94"/>
    </row>
    <row r="43" spans="1:11" x14ac:dyDescent="0.2">
      <c r="A43" s="73"/>
      <c r="B43" s="74"/>
      <c r="C43" s="74"/>
      <c r="D43" s="74"/>
      <c r="E43" s="1028">
        <f>Information!B8</f>
        <v>0</v>
      </c>
      <c r="F43" s="1028"/>
      <c r="G43" s="1023"/>
      <c r="H43" s="97"/>
      <c r="I43" s="74"/>
      <c r="J43" s="74"/>
      <c r="K43" s="73"/>
    </row>
    <row r="44" spans="1:11" x14ac:dyDescent="0.2">
      <c r="A44" s="73"/>
      <c r="B44" s="74"/>
      <c r="C44" s="74"/>
      <c r="D44" s="74"/>
      <c r="E44" s="73"/>
      <c r="F44" s="73"/>
      <c r="G44" s="73"/>
      <c r="H44" s="74"/>
      <c r="I44" s="74"/>
      <c r="J44" s="74"/>
      <c r="K44" s="73"/>
    </row>
    <row r="45" spans="1:11" ht="6" customHeight="1" x14ac:dyDescent="0.2">
      <c r="A45" s="73"/>
      <c r="B45" s="98"/>
      <c r="C45" s="98"/>
      <c r="D45" s="98"/>
      <c r="E45" s="98"/>
      <c r="F45" s="98"/>
      <c r="G45" s="98"/>
      <c r="H45" s="98"/>
      <c r="I45" s="98"/>
      <c r="J45" s="98"/>
      <c r="K45" s="73"/>
    </row>
    <row r="46" spans="1:11" x14ac:dyDescent="0.2">
      <c r="A46" s="73"/>
      <c r="B46" s="74"/>
      <c r="C46" s="74"/>
      <c r="D46" s="74"/>
      <c r="E46" s="1031" t="s">
        <v>8</v>
      </c>
      <c r="F46" s="1031"/>
      <c r="G46" s="1031"/>
      <c r="H46" s="74"/>
      <c r="I46" s="74"/>
      <c r="J46" s="74"/>
      <c r="K46" s="73"/>
    </row>
    <row r="47" spans="1:11" ht="6" customHeight="1" x14ac:dyDescent="0.2">
      <c r="A47" s="73"/>
      <c r="B47" s="74"/>
      <c r="C47" s="99"/>
      <c r="D47" s="81"/>
      <c r="E47" s="81"/>
      <c r="F47" s="81"/>
      <c r="G47" s="81"/>
      <c r="H47" s="1071" t="s">
        <v>74</v>
      </c>
      <c r="I47" s="1072">
        <f>E22</f>
        <v>0</v>
      </c>
      <c r="J47" s="81"/>
      <c r="K47" s="73"/>
    </row>
    <row r="48" spans="1:11" x14ac:dyDescent="0.2">
      <c r="A48" s="73"/>
      <c r="B48" s="100" t="s">
        <v>59</v>
      </c>
      <c r="C48" s="100"/>
      <c r="D48" s="100"/>
      <c r="E48" s="100" t="s">
        <v>109</v>
      </c>
      <c r="F48" s="100"/>
      <c r="G48" s="100"/>
      <c r="H48" s="1071"/>
      <c r="I48" s="1072"/>
      <c r="J48" s="74"/>
      <c r="K48" s="73"/>
    </row>
    <row r="49" spans="1:11" ht="6" customHeight="1" x14ac:dyDescent="0.2">
      <c r="A49" s="73"/>
      <c r="B49" s="74"/>
      <c r="C49" s="74"/>
      <c r="D49" s="74"/>
      <c r="E49" s="74"/>
      <c r="F49" s="74"/>
      <c r="G49" s="74"/>
      <c r="H49" s="74"/>
      <c r="I49" s="1055" t="s">
        <v>111</v>
      </c>
      <c r="J49" s="1055"/>
      <c r="K49" s="73"/>
    </row>
    <row r="50" spans="1:11" ht="15" customHeight="1" x14ac:dyDescent="0.2">
      <c r="A50" s="73"/>
      <c r="B50" s="100" t="s">
        <v>98</v>
      </c>
      <c r="C50" s="74"/>
      <c r="D50" s="74"/>
      <c r="E50" s="100" t="s">
        <v>99</v>
      </c>
      <c r="F50" s="110"/>
      <c r="G50" s="100" t="s">
        <v>100</v>
      </c>
      <c r="H50" s="74"/>
      <c r="I50" s="1055"/>
      <c r="J50" s="1055"/>
      <c r="K50" s="73"/>
    </row>
    <row r="51" spans="1:11" x14ac:dyDescent="0.2">
      <c r="A51" s="73"/>
      <c r="B51" s="74"/>
      <c r="C51" s="74"/>
      <c r="D51" s="74"/>
      <c r="E51" s="74"/>
      <c r="F51" s="100"/>
      <c r="G51" s="74"/>
      <c r="H51" s="74"/>
      <c r="I51" s="1053" t="s">
        <v>110</v>
      </c>
      <c r="J51" s="1053"/>
      <c r="K51" s="73"/>
    </row>
    <row r="52" spans="1:11" x14ac:dyDescent="0.2">
      <c r="A52" s="73"/>
      <c r="B52" s="100" t="s">
        <v>60</v>
      </c>
      <c r="C52" s="74"/>
      <c r="D52" s="74"/>
      <c r="E52" s="100" t="s">
        <v>61</v>
      </c>
      <c r="F52" s="100"/>
      <c r="G52" s="74"/>
      <c r="H52" s="74"/>
      <c r="I52" s="1053" t="s">
        <v>112</v>
      </c>
      <c r="J52" s="1053"/>
      <c r="K52" s="73"/>
    </row>
    <row r="53" spans="1:11" ht="6" customHeight="1" x14ac:dyDescent="0.2">
      <c r="A53" s="73"/>
      <c r="B53" s="98"/>
      <c r="C53" s="98"/>
      <c r="D53" s="98"/>
      <c r="E53" s="98"/>
      <c r="F53" s="98"/>
      <c r="G53" s="98"/>
      <c r="H53" s="98"/>
      <c r="I53" s="1054"/>
      <c r="J53" s="1054"/>
      <c r="K53" s="73"/>
    </row>
    <row r="54" spans="1:11" x14ac:dyDescent="0.2">
      <c r="A54" s="73"/>
      <c r="B54" s="74"/>
      <c r="C54" s="74"/>
      <c r="D54" s="74"/>
      <c r="E54" s="74"/>
      <c r="F54" s="74"/>
      <c r="G54" s="74"/>
      <c r="H54" s="74"/>
      <c r="I54" s="74"/>
      <c r="J54" s="74"/>
      <c r="K54" s="73"/>
    </row>
    <row r="55" spans="1:11" x14ac:dyDescent="0.2">
      <c r="A55" s="73"/>
      <c r="B55" s="100" t="s">
        <v>62</v>
      </c>
      <c r="C55" s="74"/>
      <c r="D55" s="74"/>
      <c r="E55" s="74"/>
      <c r="F55" s="74"/>
      <c r="G55" s="74"/>
      <c r="H55" s="100" t="s">
        <v>63</v>
      </c>
      <c r="I55" s="74"/>
      <c r="J55" s="74"/>
      <c r="K55" s="73"/>
    </row>
    <row r="56" spans="1:11" ht="6" customHeight="1" x14ac:dyDescent="0.2">
      <c r="A56" s="73"/>
      <c r="B56" s="74"/>
      <c r="C56" s="74"/>
      <c r="D56" s="74"/>
      <c r="E56" s="74"/>
      <c r="F56" s="74"/>
      <c r="G56" s="74"/>
      <c r="H56" s="74"/>
      <c r="I56" s="74"/>
      <c r="J56" s="74"/>
      <c r="K56" s="73"/>
    </row>
    <row r="57" spans="1:11" x14ac:dyDescent="0.2">
      <c r="A57" s="73"/>
      <c r="B57" s="100" t="s">
        <v>105</v>
      </c>
      <c r="C57" s="74"/>
      <c r="D57" s="1039">
        <f>Information!B11</f>
        <v>0</v>
      </c>
      <c r="E57" s="1039"/>
      <c r="F57" s="74"/>
      <c r="G57" s="74"/>
      <c r="H57" s="74"/>
      <c r="I57" s="74"/>
      <c r="J57" s="74"/>
      <c r="K57" s="73"/>
    </row>
    <row r="58" spans="1:11" x14ac:dyDescent="0.2">
      <c r="A58" s="73"/>
      <c r="B58" s="74"/>
      <c r="C58" s="74"/>
      <c r="D58" s="74"/>
      <c r="E58" s="74"/>
      <c r="F58" s="74"/>
      <c r="G58" s="74"/>
      <c r="H58" s="74"/>
      <c r="I58" s="74"/>
      <c r="J58" s="74"/>
      <c r="K58" s="73"/>
    </row>
    <row r="59" spans="1:11" x14ac:dyDescent="0.2">
      <c r="A59" s="73"/>
      <c r="B59" s="1022" t="s">
        <v>90</v>
      </c>
      <c r="C59" s="1023"/>
      <c r="D59" s="100"/>
      <c r="E59" s="74"/>
      <c r="F59" s="74"/>
      <c r="G59" s="100"/>
      <c r="H59" s="74"/>
      <c r="I59" s="74"/>
      <c r="J59" s="74"/>
      <c r="K59" s="73"/>
    </row>
    <row r="60" spans="1:11" x14ac:dyDescent="0.2">
      <c r="A60" s="73"/>
      <c r="B60" s="74" t="s">
        <v>146</v>
      </c>
      <c r="C60" s="74"/>
      <c r="D60" s="74"/>
      <c r="E60" s="74"/>
      <c r="F60" s="74"/>
      <c r="G60" s="74"/>
      <c r="H60" s="74"/>
      <c r="I60" s="74"/>
      <c r="J60" s="74"/>
      <c r="K60" s="73"/>
    </row>
    <row r="61" spans="1:11" x14ac:dyDescent="0.2">
      <c r="A61" s="73"/>
      <c r="B61" s="74"/>
      <c r="C61" s="74"/>
      <c r="D61" s="1024"/>
      <c r="E61" s="1023"/>
      <c r="F61" s="1023"/>
      <c r="G61" s="101"/>
      <c r="H61" s="1045">
        <f>E22</f>
        <v>0</v>
      </c>
      <c r="I61" s="1046"/>
      <c r="J61" s="74"/>
      <c r="K61" s="73"/>
    </row>
    <row r="62" spans="1:11" x14ac:dyDescent="0.2">
      <c r="A62" s="73"/>
      <c r="B62" s="74"/>
      <c r="C62" s="74"/>
      <c r="D62" s="74"/>
      <c r="E62" s="74"/>
      <c r="F62" s="74"/>
      <c r="G62" s="74"/>
      <c r="H62" s="74"/>
      <c r="I62" s="74"/>
      <c r="J62" s="74"/>
      <c r="K62" s="73"/>
    </row>
    <row r="63" spans="1:11" x14ac:dyDescent="0.2">
      <c r="A63" s="73"/>
      <c r="B63" s="73"/>
      <c r="C63" s="73"/>
      <c r="D63" s="73"/>
      <c r="E63" s="73"/>
      <c r="F63" s="73"/>
      <c r="G63" s="73"/>
      <c r="H63" s="73"/>
      <c r="I63" s="73"/>
      <c r="J63" s="74" t="s">
        <v>96</v>
      </c>
      <c r="K63" s="73"/>
    </row>
  </sheetData>
  <sheetProtection algorithmName="SHA-512" hashValue="bmk/YfgRxnLS/gacTooRsqFXJztg70yUUO2aPrREnsFVOaGLViioV30VkksdryffaJsW0sD0VIrCdoI4pjB+ng==" saltValue="HuuWnUw2EsR8zPvhmCNJpQ==" spinCount="100000" sheet="1" selectLockedCells="1"/>
  <mergeCells count="66">
    <mergeCell ref="M11:P16"/>
    <mergeCell ref="H47:H48"/>
    <mergeCell ref="I47:I48"/>
    <mergeCell ref="I13:J13"/>
    <mergeCell ref="B5:J5"/>
    <mergeCell ref="D7:G7"/>
    <mergeCell ref="I7:J7"/>
    <mergeCell ref="I9:J9"/>
    <mergeCell ref="D9:G9"/>
    <mergeCell ref="I19:J19"/>
    <mergeCell ref="C19:D19"/>
    <mergeCell ref="C17:D17"/>
    <mergeCell ref="G14:H14"/>
    <mergeCell ref="I14:J14"/>
    <mergeCell ref="C16:D16"/>
    <mergeCell ref="E16:F16"/>
    <mergeCell ref="G16:H16"/>
    <mergeCell ref="I16:J16"/>
    <mergeCell ref="C14:D14"/>
    <mergeCell ref="E14:F14"/>
    <mergeCell ref="I17:J17"/>
    <mergeCell ref="C18:D18"/>
    <mergeCell ref="E18:F18"/>
    <mergeCell ref="G18:H18"/>
    <mergeCell ref="I18:J18"/>
    <mergeCell ref="C20:D20"/>
    <mergeCell ref="E20:F20"/>
    <mergeCell ref="G20:H20"/>
    <mergeCell ref="I20:J20"/>
    <mergeCell ref="I22:J22"/>
    <mergeCell ref="H61:I61"/>
    <mergeCell ref="E43:G43"/>
    <mergeCell ref="C24:D24"/>
    <mergeCell ref="E24:F24"/>
    <mergeCell ref="G24:H24"/>
    <mergeCell ref="I24:J24"/>
    <mergeCell ref="C26:D26"/>
    <mergeCell ref="E26:F26"/>
    <mergeCell ref="G26:H26"/>
    <mergeCell ref="I26:J26"/>
    <mergeCell ref="I52:J53"/>
    <mergeCell ref="I51:J51"/>
    <mergeCell ref="I49:J50"/>
    <mergeCell ref="I23:J23"/>
    <mergeCell ref="D57:E57"/>
    <mergeCell ref="E1:G3"/>
    <mergeCell ref="E46:G46"/>
    <mergeCell ref="E19:F19"/>
    <mergeCell ref="G19:H19"/>
    <mergeCell ref="E17:F17"/>
    <mergeCell ref="G17:H17"/>
    <mergeCell ref="E23:F23"/>
    <mergeCell ref="G23:H23"/>
    <mergeCell ref="E13:F13"/>
    <mergeCell ref="G13:H13"/>
    <mergeCell ref="G22:H22"/>
    <mergeCell ref="B31:J34"/>
    <mergeCell ref="I35:J35"/>
    <mergeCell ref="E38:J38"/>
    <mergeCell ref="E40:G40"/>
    <mergeCell ref="C23:D23"/>
    <mergeCell ref="B59:C59"/>
    <mergeCell ref="D61:F61"/>
    <mergeCell ref="C22:D22"/>
    <mergeCell ref="E22:F22"/>
    <mergeCell ref="E42:G42"/>
  </mergeCells>
  <pageMargins left="0.75" right="0.75" top="1" bottom="1" header="0.5" footer="0.5"/>
  <pageSetup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285750</xdr:colOff>
                    <xdr:row>28</xdr:row>
                    <xdr:rowOff>0</xdr:rowOff>
                  </from>
                  <to>
                    <xdr:col>5</xdr:col>
                    <xdr:colOff>381000</xdr:colOff>
                    <xdr:row>29</xdr:row>
                    <xdr:rowOff>57150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8345-2F91-4D8A-BFD0-7780BD473871}">
  <sheetPr>
    <tabColor theme="9" tint="0.59999389629810485"/>
    <pageSetUpPr fitToPage="1"/>
  </sheetPr>
  <dimension ref="A1:S61"/>
  <sheetViews>
    <sheetView showGridLines="0" showRowColHeaders="0" zoomScale="130" zoomScaleNormal="130" workbookViewId="0">
      <selection activeCell="F6" sqref="F6"/>
    </sheetView>
  </sheetViews>
  <sheetFormatPr defaultColWidth="8.7109375" defaultRowHeight="15" x14ac:dyDescent="0.25"/>
  <cols>
    <col min="1" max="1" width="1.140625" style="18" customWidth="1"/>
    <col min="2" max="2" width="3.42578125" style="18" customWidth="1"/>
    <col min="3" max="3" width="10.7109375" style="18" customWidth="1"/>
    <col min="4" max="4" width="3.7109375" style="18" customWidth="1"/>
    <col min="5" max="5" width="5.7109375" style="18" customWidth="1"/>
    <col min="6" max="6" width="8.7109375" style="18" customWidth="1"/>
    <col min="7" max="7" width="5.140625" style="18" customWidth="1"/>
    <col min="8" max="13" width="8.7109375" style="18" customWidth="1"/>
    <col min="14" max="14" width="1.7109375" style="18" customWidth="1"/>
    <col min="15" max="16384" width="8.7109375" style="18"/>
  </cols>
  <sheetData>
    <row r="1" spans="1:19" ht="20.25" x14ac:dyDescent="0.3">
      <c r="A1" s="1077" t="s">
        <v>123</v>
      </c>
      <c r="B1" s="1078"/>
      <c r="C1" s="1078"/>
      <c r="D1" s="1078"/>
      <c r="E1" s="1078"/>
      <c r="F1" s="1078"/>
      <c r="G1" s="1078"/>
      <c r="H1" s="1078"/>
      <c r="I1" s="1078"/>
      <c r="J1" s="1078"/>
      <c r="K1" s="1078"/>
      <c r="L1" s="1078"/>
      <c r="M1" s="1078"/>
      <c r="N1" s="393"/>
    </row>
    <row r="2" spans="1:19" ht="20.25" x14ac:dyDescent="0.3">
      <c r="A2" s="1077" t="s">
        <v>32</v>
      </c>
      <c r="B2" s="1078"/>
      <c r="C2" s="1078"/>
      <c r="D2" s="1078"/>
      <c r="E2" s="1078"/>
      <c r="F2" s="1078"/>
      <c r="G2" s="1078"/>
      <c r="H2" s="1078"/>
      <c r="I2" s="1078"/>
      <c r="J2" s="1078"/>
      <c r="K2" s="1078"/>
      <c r="L2" s="1078"/>
      <c r="M2" s="1078"/>
      <c r="N2" s="393"/>
    </row>
    <row r="3" spans="1:19" ht="4.9000000000000004" customHeight="1" x14ac:dyDescent="0.25">
      <c r="A3" s="393"/>
      <c r="B3" s="393"/>
      <c r="C3" s="394"/>
      <c r="D3" s="394"/>
      <c r="E3" s="1079">
        <f>Information!B4</f>
        <v>0</v>
      </c>
      <c r="F3" s="1079"/>
      <c r="G3" s="1079"/>
      <c r="H3" s="1079"/>
      <c r="I3" s="1079"/>
      <c r="J3" s="1079"/>
      <c r="K3" s="393"/>
      <c r="L3" s="393"/>
      <c r="M3" s="393"/>
      <c r="N3" s="393"/>
    </row>
    <row r="4" spans="1:19" ht="15.75" x14ac:dyDescent="0.25">
      <c r="A4" s="393"/>
      <c r="B4" s="1081" t="s">
        <v>31</v>
      </c>
      <c r="C4" s="1082"/>
      <c r="D4" s="1083"/>
      <c r="E4" s="1080"/>
      <c r="F4" s="1080"/>
      <c r="G4" s="1080"/>
      <c r="H4" s="1080"/>
      <c r="I4" s="1080"/>
      <c r="J4" s="1080"/>
      <c r="K4" s="395" t="s">
        <v>1</v>
      </c>
      <c r="L4" s="1084" t="str">
        <f>Information!D18&amp;"-" &amp;'2025 PS RR'!J2</f>
        <v>-</v>
      </c>
      <c r="M4" s="1084"/>
      <c r="N4" s="393"/>
      <c r="P4" s="19" t="s">
        <v>69</v>
      </c>
      <c r="Q4" s="20"/>
      <c r="R4" s="20"/>
      <c r="S4" s="20"/>
    </row>
    <row r="5" spans="1:19" ht="4.9000000000000004" customHeight="1" x14ac:dyDescent="0.25">
      <c r="A5" s="393"/>
      <c r="B5" s="393"/>
      <c r="C5" s="1076"/>
      <c r="D5" s="1076"/>
      <c r="E5" s="1076"/>
      <c r="F5" s="1076"/>
      <c r="G5" s="1076"/>
      <c r="H5" s="1076"/>
      <c r="I5" s="1076"/>
      <c r="J5" s="1076"/>
      <c r="K5" s="1076"/>
      <c r="L5" s="1076"/>
      <c r="M5" s="1076"/>
      <c r="N5" s="393"/>
      <c r="P5" s="20"/>
      <c r="Q5" s="20"/>
      <c r="R5" s="20"/>
      <c r="S5" s="20"/>
    </row>
    <row r="6" spans="1:19" ht="15.75" x14ac:dyDescent="0.25">
      <c r="A6" s="393"/>
      <c r="B6" s="1085" t="s">
        <v>11</v>
      </c>
      <c r="C6" s="1086"/>
      <c r="D6" s="1087"/>
      <c r="E6" s="1087"/>
      <c r="F6" s="40"/>
      <c r="G6" s="396" t="s">
        <v>2</v>
      </c>
      <c r="H6" s="40"/>
      <c r="I6" s="397"/>
      <c r="J6" s="398"/>
      <c r="K6" s="398"/>
      <c r="L6" s="398"/>
      <c r="M6" s="398"/>
      <c r="N6" s="393"/>
      <c r="P6" s="19" t="s">
        <v>68</v>
      </c>
      <c r="Q6" s="20"/>
      <c r="R6" s="20"/>
      <c r="S6" s="20"/>
    </row>
    <row r="7" spans="1:19" ht="4.9000000000000004" customHeight="1" x14ac:dyDescent="0.25">
      <c r="A7" s="393"/>
      <c r="B7" s="393"/>
      <c r="C7" s="1088"/>
      <c r="D7" s="1088"/>
      <c r="E7" s="1088"/>
      <c r="F7" s="1088"/>
      <c r="G7" s="1088"/>
      <c r="H7" s="1088"/>
      <c r="I7" s="1088"/>
      <c r="J7" s="1088"/>
      <c r="K7" s="1088"/>
      <c r="L7" s="1088"/>
      <c r="M7" s="1088"/>
      <c r="N7" s="393"/>
      <c r="P7" s="20"/>
      <c r="Q7" s="20"/>
      <c r="R7" s="20"/>
      <c r="S7" s="20"/>
    </row>
    <row r="8" spans="1:19" ht="32.450000000000003" customHeight="1" x14ac:dyDescent="0.25">
      <c r="A8" s="393"/>
      <c r="B8" s="1089" t="s">
        <v>3</v>
      </c>
      <c r="C8" s="1090"/>
      <c r="D8" s="1091"/>
      <c r="E8" s="1092"/>
      <c r="F8" s="1097" t="s">
        <v>10</v>
      </c>
      <c r="G8" s="1099" t="s">
        <v>4</v>
      </c>
      <c r="H8" s="1101" t="s">
        <v>9</v>
      </c>
      <c r="I8" s="399" t="s">
        <v>87</v>
      </c>
      <c r="J8" s="399" t="s">
        <v>88</v>
      </c>
      <c r="K8" s="399" t="s">
        <v>12</v>
      </c>
      <c r="L8" s="1099" t="s">
        <v>5</v>
      </c>
      <c r="M8" s="1103" t="s">
        <v>6</v>
      </c>
      <c r="N8" s="393"/>
      <c r="P8" s="566" t="s">
        <v>71</v>
      </c>
      <c r="Q8" s="567"/>
      <c r="R8" s="567"/>
      <c r="S8" s="567"/>
    </row>
    <row r="9" spans="1:19" ht="13.9" customHeight="1" x14ac:dyDescent="0.25">
      <c r="A9" s="393"/>
      <c r="B9" s="1093"/>
      <c r="C9" s="1094"/>
      <c r="D9" s="1095"/>
      <c r="E9" s="1096"/>
      <c r="F9" s="1098"/>
      <c r="G9" s="1100"/>
      <c r="H9" s="1102"/>
      <c r="I9" s="400">
        <f>Information!B23</f>
        <v>0</v>
      </c>
      <c r="J9" s="400">
        <f>Information!B24</f>
        <v>0</v>
      </c>
      <c r="K9" s="400">
        <f>Information!B25</f>
        <v>0</v>
      </c>
      <c r="L9" s="1100"/>
      <c r="M9" s="1104"/>
      <c r="N9" s="393"/>
    </row>
    <row r="10" spans="1:19" x14ac:dyDescent="0.25">
      <c r="A10" s="393"/>
      <c r="B10" s="401">
        <v>1</v>
      </c>
      <c r="C10" s="563"/>
      <c r="D10" s="564"/>
      <c r="E10" s="565"/>
      <c r="F10" s="6"/>
      <c r="G10" s="7"/>
      <c r="H10" s="8"/>
      <c r="I10" s="402">
        <f t="shared" ref="I10:I44" si="0">SUM((H10*G10)*I$9)</f>
        <v>0</v>
      </c>
      <c r="J10" s="402">
        <f t="shared" ref="J10:J44" si="1">SUM((G10*H10)*J$9)</f>
        <v>0</v>
      </c>
      <c r="K10" s="402">
        <f t="shared" ref="K10:K44" si="2">SUM((G10*H10)*K$9)</f>
        <v>0</v>
      </c>
      <c r="L10" s="9"/>
      <c r="M10" s="403">
        <f t="shared" ref="M10:M44" si="3">SUM((G10*H10)+(I10+J10+K10))</f>
        <v>0</v>
      </c>
      <c r="N10" s="393"/>
    </row>
    <row r="11" spans="1:19" x14ac:dyDescent="0.25">
      <c r="A11" s="393"/>
      <c r="B11" s="401">
        <v>2</v>
      </c>
      <c r="C11" s="563"/>
      <c r="D11" s="564"/>
      <c r="E11" s="565"/>
      <c r="F11" s="6"/>
      <c r="G11" s="7"/>
      <c r="H11" s="8"/>
      <c r="I11" s="402">
        <f t="shared" si="0"/>
        <v>0</v>
      </c>
      <c r="J11" s="402">
        <f t="shared" si="1"/>
        <v>0</v>
      </c>
      <c r="K11" s="402">
        <f t="shared" si="2"/>
        <v>0</v>
      </c>
      <c r="L11" s="9"/>
      <c r="M11" s="403">
        <f t="shared" si="3"/>
        <v>0</v>
      </c>
      <c r="N11" s="393"/>
    </row>
    <row r="12" spans="1:19" x14ac:dyDescent="0.25">
      <c r="A12" s="393"/>
      <c r="B12" s="401">
        <v>3</v>
      </c>
      <c r="C12" s="563"/>
      <c r="D12" s="564"/>
      <c r="E12" s="565"/>
      <c r="F12" s="6"/>
      <c r="G12" s="7"/>
      <c r="H12" s="8"/>
      <c r="I12" s="402">
        <f t="shared" si="0"/>
        <v>0</v>
      </c>
      <c r="J12" s="402">
        <f t="shared" si="1"/>
        <v>0</v>
      </c>
      <c r="K12" s="402">
        <f t="shared" si="2"/>
        <v>0</v>
      </c>
      <c r="L12" s="9"/>
      <c r="M12" s="403">
        <f t="shared" si="3"/>
        <v>0</v>
      </c>
      <c r="N12" s="393"/>
    </row>
    <row r="13" spans="1:19" x14ac:dyDescent="0.25">
      <c r="A13" s="393"/>
      <c r="B13" s="401">
        <v>4</v>
      </c>
      <c r="C13" s="563"/>
      <c r="D13" s="564"/>
      <c r="E13" s="565"/>
      <c r="F13" s="6"/>
      <c r="G13" s="7"/>
      <c r="H13" s="8"/>
      <c r="I13" s="402">
        <f t="shared" si="0"/>
        <v>0</v>
      </c>
      <c r="J13" s="402">
        <f t="shared" si="1"/>
        <v>0</v>
      </c>
      <c r="K13" s="402">
        <f t="shared" si="2"/>
        <v>0</v>
      </c>
      <c r="L13" s="9"/>
      <c r="M13" s="403">
        <f t="shared" si="3"/>
        <v>0</v>
      </c>
      <c r="N13" s="393"/>
    </row>
    <row r="14" spans="1:19" x14ac:dyDescent="0.25">
      <c r="A14" s="393"/>
      <c r="B14" s="404">
        <v>5</v>
      </c>
      <c r="C14" s="563"/>
      <c r="D14" s="564"/>
      <c r="E14" s="565"/>
      <c r="F14" s="6"/>
      <c r="G14" s="7"/>
      <c r="H14" s="8"/>
      <c r="I14" s="402">
        <f t="shared" si="0"/>
        <v>0</v>
      </c>
      <c r="J14" s="402">
        <f t="shared" si="1"/>
        <v>0</v>
      </c>
      <c r="K14" s="402">
        <f t="shared" si="2"/>
        <v>0</v>
      </c>
      <c r="L14" s="9"/>
      <c r="M14" s="403">
        <f t="shared" si="3"/>
        <v>0</v>
      </c>
      <c r="N14" s="393"/>
    </row>
    <row r="15" spans="1:19" x14ac:dyDescent="0.25">
      <c r="A15" s="393"/>
      <c r="B15" s="404">
        <v>6</v>
      </c>
      <c r="C15" s="563"/>
      <c r="D15" s="564"/>
      <c r="E15" s="565"/>
      <c r="F15" s="6"/>
      <c r="G15" s="7"/>
      <c r="H15" s="8"/>
      <c r="I15" s="402">
        <f t="shared" si="0"/>
        <v>0</v>
      </c>
      <c r="J15" s="402">
        <f t="shared" si="1"/>
        <v>0</v>
      </c>
      <c r="K15" s="402">
        <f t="shared" si="2"/>
        <v>0</v>
      </c>
      <c r="L15" s="9"/>
      <c r="M15" s="403">
        <f t="shared" si="3"/>
        <v>0</v>
      </c>
      <c r="N15" s="393"/>
    </row>
    <row r="16" spans="1:19" x14ac:dyDescent="0.25">
      <c r="A16" s="393"/>
      <c r="B16" s="404">
        <v>7</v>
      </c>
      <c r="C16" s="563"/>
      <c r="D16" s="564"/>
      <c r="E16" s="565"/>
      <c r="F16" s="6"/>
      <c r="G16" s="7"/>
      <c r="H16" s="8"/>
      <c r="I16" s="402">
        <f t="shared" si="0"/>
        <v>0</v>
      </c>
      <c r="J16" s="402">
        <f t="shared" si="1"/>
        <v>0</v>
      </c>
      <c r="K16" s="402">
        <f t="shared" si="2"/>
        <v>0</v>
      </c>
      <c r="L16" s="9"/>
      <c r="M16" s="403">
        <f t="shared" si="3"/>
        <v>0</v>
      </c>
      <c r="N16" s="393"/>
    </row>
    <row r="17" spans="1:14" x14ac:dyDescent="0.25">
      <c r="A17" s="393"/>
      <c r="B17" s="404">
        <v>8</v>
      </c>
      <c r="C17" s="563"/>
      <c r="D17" s="564"/>
      <c r="E17" s="565"/>
      <c r="F17" s="6"/>
      <c r="G17" s="7"/>
      <c r="H17" s="8"/>
      <c r="I17" s="402">
        <f t="shared" si="0"/>
        <v>0</v>
      </c>
      <c r="J17" s="402">
        <f t="shared" si="1"/>
        <v>0</v>
      </c>
      <c r="K17" s="402">
        <f t="shared" si="2"/>
        <v>0</v>
      </c>
      <c r="L17" s="9"/>
      <c r="M17" s="403">
        <f t="shared" si="3"/>
        <v>0</v>
      </c>
      <c r="N17" s="393"/>
    </row>
    <row r="18" spans="1:14" x14ac:dyDescent="0.25">
      <c r="A18" s="393"/>
      <c r="B18" s="404">
        <v>9</v>
      </c>
      <c r="C18" s="563"/>
      <c r="D18" s="564"/>
      <c r="E18" s="565"/>
      <c r="F18" s="6"/>
      <c r="G18" s="7"/>
      <c r="H18" s="8"/>
      <c r="I18" s="402">
        <f t="shared" si="0"/>
        <v>0</v>
      </c>
      <c r="J18" s="402">
        <f t="shared" si="1"/>
        <v>0</v>
      </c>
      <c r="K18" s="402">
        <f t="shared" si="2"/>
        <v>0</v>
      </c>
      <c r="L18" s="9"/>
      <c r="M18" s="403">
        <f t="shared" si="3"/>
        <v>0</v>
      </c>
      <c r="N18" s="393"/>
    </row>
    <row r="19" spans="1:14" x14ac:dyDescent="0.25">
      <c r="A19" s="393"/>
      <c r="B19" s="404">
        <v>10</v>
      </c>
      <c r="C19" s="563"/>
      <c r="D19" s="564"/>
      <c r="E19" s="565"/>
      <c r="F19" s="6"/>
      <c r="G19" s="7"/>
      <c r="H19" s="8"/>
      <c r="I19" s="402">
        <f t="shared" si="0"/>
        <v>0</v>
      </c>
      <c r="J19" s="402">
        <f t="shared" si="1"/>
        <v>0</v>
      </c>
      <c r="K19" s="402">
        <f t="shared" si="2"/>
        <v>0</v>
      </c>
      <c r="L19" s="9"/>
      <c r="M19" s="403">
        <f t="shared" si="3"/>
        <v>0</v>
      </c>
      <c r="N19" s="393"/>
    </row>
    <row r="20" spans="1:14" x14ac:dyDescent="0.25">
      <c r="A20" s="393"/>
      <c r="B20" s="404">
        <v>11</v>
      </c>
      <c r="C20" s="563"/>
      <c r="D20" s="564"/>
      <c r="E20" s="565"/>
      <c r="F20" s="6"/>
      <c r="G20" s="7"/>
      <c r="H20" s="8"/>
      <c r="I20" s="402">
        <f t="shared" si="0"/>
        <v>0</v>
      </c>
      <c r="J20" s="402">
        <f t="shared" si="1"/>
        <v>0</v>
      </c>
      <c r="K20" s="402">
        <f t="shared" si="2"/>
        <v>0</v>
      </c>
      <c r="L20" s="9"/>
      <c r="M20" s="403">
        <f t="shared" si="3"/>
        <v>0</v>
      </c>
      <c r="N20" s="393"/>
    </row>
    <row r="21" spans="1:14" x14ac:dyDescent="0.25">
      <c r="A21" s="393"/>
      <c r="B21" s="404">
        <v>12</v>
      </c>
      <c r="C21" s="563"/>
      <c r="D21" s="564"/>
      <c r="E21" s="565"/>
      <c r="F21" s="6"/>
      <c r="G21" s="7"/>
      <c r="H21" s="8"/>
      <c r="I21" s="402">
        <f t="shared" si="0"/>
        <v>0</v>
      </c>
      <c r="J21" s="402">
        <f t="shared" si="1"/>
        <v>0</v>
      </c>
      <c r="K21" s="402">
        <f t="shared" si="2"/>
        <v>0</v>
      </c>
      <c r="L21" s="9"/>
      <c r="M21" s="403">
        <f t="shared" si="3"/>
        <v>0</v>
      </c>
      <c r="N21" s="393"/>
    </row>
    <row r="22" spans="1:14" x14ac:dyDescent="0.25">
      <c r="A22" s="393"/>
      <c r="B22" s="404">
        <v>13</v>
      </c>
      <c r="C22" s="563"/>
      <c r="D22" s="564"/>
      <c r="E22" s="565"/>
      <c r="F22" s="6"/>
      <c r="G22" s="7"/>
      <c r="H22" s="8"/>
      <c r="I22" s="402">
        <f t="shared" si="0"/>
        <v>0</v>
      </c>
      <c r="J22" s="402">
        <f t="shared" si="1"/>
        <v>0</v>
      </c>
      <c r="K22" s="402">
        <f t="shared" si="2"/>
        <v>0</v>
      </c>
      <c r="L22" s="9"/>
      <c r="M22" s="403">
        <f t="shared" si="3"/>
        <v>0</v>
      </c>
      <c r="N22" s="393"/>
    </row>
    <row r="23" spans="1:14" x14ac:dyDescent="0.25">
      <c r="A23" s="393"/>
      <c r="B23" s="404">
        <v>14</v>
      </c>
      <c r="C23" s="563"/>
      <c r="D23" s="564"/>
      <c r="E23" s="565"/>
      <c r="F23" s="6"/>
      <c r="G23" s="7"/>
      <c r="H23" s="8"/>
      <c r="I23" s="402">
        <f t="shared" si="0"/>
        <v>0</v>
      </c>
      <c r="J23" s="402">
        <f t="shared" si="1"/>
        <v>0</v>
      </c>
      <c r="K23" s="402">
        <f t="shared" si="2"/>
        <v>0</v>
      </c>
      <c r="L23" s="9"/>
      <c r="M23" s="403">
        <f t="shared" si="3"/>
        <v>0</v>
      </c>
      <c r="N23" s="393"/>
    </row>
    <row r="24" spans="1:14" x14ac:dyDescent="0.25">
      <c r="A24" s="393"/>
      <c r="B24" s="404">
        <v>15</v>
      </c>
      <c r="C24" s="563"/>
      <c r="D24" s="564"/>
      <c r="E24" s="565"/>
      <c r="F24" s="6"/>
      <c r="G24" s="7"/>
      <c r="H24" s="8"/>
      <c r="I24" s="402">
        <f t="shared" si="0"/>
        <v>0</v>
      </c>
      <c r="J24" s="402">
        <f t="shared" si="1"/>
        <v>0</v>
      </c>
      <c r="K24" s="402">
        <f t="shared" si="2"/>
        <v>0</v>
      </c>
      <c r="L24" s="9"/>
      <c r="M24" s="403">
        <f t="shared" si="3"/>
        <v>0</v>
      </c>
      <c r="N24" s="393"/>
    </row>
    <row r="25" spans="1:14" x14ac:dyDescent="0.25">
      <c r="A25" s="393"/>
      <c r="B25" s="404">
        <v>16</v>
      </c>
      <c r="C25" s="563"/>
      <c r="D25" s="564"/>
      <c r="E25" s="565"/>
      <c r="F25" s="6"/>
      <c r="G25" s="7"/>
      <c r="H25" s="8"/>
      <c r="I25" s="402">
        <f t="shared" si="0"/>
        <v>0</v>
      </c>
      <c r="J25" s="402">
        <f t="shared" si="1"/>
        <v>0</v>
      </c>
      <c r="K25" s="402">
        <f t="shared" si="2"/>
        <v>0</v>
      </c>
      <c r="L25" s="9"/>
      <c r="M25" s="403">
        <f t="shared" si="3"/>
        <v>0</v>
      </c>
      <c r="N25" s="393"/>
    </row>
    <row r="26" spans="1:14" x14ac:dyDescent="0.25">
      <c r="A26" s="393"/>
      <c r="B26" s="404">
        <v>17</v>
      </c>
      <c r="C26" s="563"/>
      <c r="D26" s="564"/>
      <c r="E26" s="565"/>
      <c r="F26" s="6"/>
      <c r="G26" s="7"/>
      <c r="H26" s="8"/>
      <c r="I26" s="402">
        <f t="shared" si="0"/>
        <v>0</v>
      </c>
      <c r="J26" s="402">
        <f t="shared" si="1"/>
        <v>0</v>
      </c>
      <c r="K26" s="402">
        <f t="shared" si="2"/>
        <v>0</v>
      </c>
      <c r="L26" s="9"/>
      <c r="M26" s="403">
        <f t="shared" si="3"/>
        <v>0</v>
      </c>
      <c r="N26" s="393"/>
    </row>
    <row r="27" spans="1:14" x14ac:dyDescent="0.25">
      <c r="A27" s="393"/>
      <c r="B27" s="404">
        <v>18</v>
      </c>
      <c r="C27" s="563"/>
      <c r="D27" s="564"/>
      <c r="E27" s="565"/>
      <c r="F27" s="6"/>
      <c r="G27" s="7"/>
      <c r="H27" s="8"/>
      <c r="I27" s="402">
        <f t="shared" si="0"/>
        <v>0</v>
      </c>
      <c r="J27" s="402">
        <f t="shared" si="1"/>
        <v>0</v>
      </c>
      <c r="K27" s="402">
        <f t="shared" si="2"/>
        <v>0</v>
      </c>
      <c r="L27" s="9"/>
      <c r="M27" s="403">
        <f t="shared" si="3"/>
        <v>0</v>
      </c>
      <c r="N27" s="393"/>
    </row>
    <row r="28" spans="1:14" x14ac:dyDescent="0.25">
      <c r="A28" s="393"/>
      <c r="B28" s="404">
        <v>19</v>
      </c>
      <c r="C28" s="563"/>
      <c r="D28" s="564"/>
      <c r="E28" s="565"/>
      <c r="F28" s="6"/>
      <c r="G28" s="7"/>
      <c r="H28" s="8"/>
      <c r="I28" s="402">
        <f t="shared" si="0"/>
        <v>0</v>
      </c>
      <c r="J28" s="402">
        <f t="shared" si="1"/>
        <v>0</v>
      </c>
      <c r="K28" s="402">
        <f t="shared" si="2"/>
        <v>0</v>
      </c>
      <c r="L28" s="9"/>
      <c r="M28" s="403">
        <f t="shared" si="3"/>
        <v>0</v>
      </c>
      <c r="N28" s="393"/>
    </row>
    <row r="29" spans="1:14" x14ac:dyDescent="0.25">
      <c r="A29" s="393"/>
      <c r="B29" s="404">
        <v>20</v>
      </c>
      <c r="C29" s="563"/>
      <c r="D29" s="564"/>
      <c r="E29" s="565"/>
      <c r="F29" s="6"/>
      <c r="G29" s="7"/>
      <c r="H29" s="8"/>
      <c r="I29" s="402">
        <f t="shared" si="0"/>
        <v>0</v>
      </c>
      <c r="J29" s="402">
        <f t="shared" si="1"/>
        <v>0</v>
      </c>
      <c r="K29" s="402">
        <f t="shared" si="2"/>
        <v>0</v>
      </c>
      <c r="L29" s="9"/>
      <c r="M29" s="403">
        <f t="shared" si="3"/>
        <v>0</v>
      </c>
      <c r="N29" s="393"/>
    </row>
    <row r="30" spans="1:14" x14ac:dyDescent="0.25">
      <c r="A30" s="393"/>
      <c r="B30" s="404">
        <v>21</v>
      </c>
      <c r="C30" s="563"/>
      <c r="D30" s="564"/>
      <c r="E30" s="565"/>
      <c r="F30" s="6"/>
      <c r="G30" s="7"/>
      <c r="H30" s="8"/>
      <c r="I30" s="402">
        <f t="shared" si="0"/>
        <v>0</v>
      </c>
      <c r="J30" s="402">
        <f t="shared" si="1"/>
        <v>0</v>
      </c>
      <c r="K30" s="402">
        <f t="shared" si="2"/>
        <v>0</v>
      </c>
      <c r="L30" s="9"/>
      <c r="M30" s="403">
        <f t="shared" si="3"/>
        <v>0</v>
      </c>
      <c r="N30" s="393"/>
    </row>
    <row r="31" spans="1:14" x14ac:dyDescent="0.25">
      <c r="A31" s="393"/>
      <c r="B31" s="404">
        <v>22</v>
      </c>
      <c r="C31" s="563"/>
      <c r="D31" s="564"/>
      <c r="E31" s="565"/>
      <c r="F31" s="6"/>
      <c r="G31" s="7"/>
      <c r="H31" s="8"/>
      <c r="I31" s="402">
        <f t="shared" si="0"/>
        <v>0</v>
      </c>
      <c r="J31" s="402">
        <f t="shared" si="1"/>
        <v>0</v>
      </c>
      <c r="K31" s="402">
        <f t="shared" si="2"/>
        <v>0</v>
      </c>
      <c r="L31" s="9"/>
      <c r="M31" s="403">
        <f t="shared" si="3"/>
        <v>0</v>
      </c>
      <c r="N31" s="393"/>
    </row>
    <row r="32" spans="1:14" x14ac:dyDescent="0.25">
      <c r="A32" s="393"/>
      <c r="B32" s="404">
        <v>23</v>
      </c>
      <c r="C32" s="568"/>
      <c r="D32" s="563"/>
      <c r="E32" s="569"/>
      <c r="F32" s="6"/>
      <c r="G32" s="7"/>
      <c r="H32" s="8"/>
      <c r="I32" s="402">
        <f t="shared" si="0"/>
        <v>0</v>
      </c>
      <c r="J32" s="402">
        <f t="shared" si="1"/>
        <v>0</v>
      </c>
      <c r="K32" s="402">
        <f t="shared" si="2"/>
        <v>0</v>
      </c>
      <c r="L32" s="9"/>
      <c r="M32" s="403">
        <f t="shared" si="3"/>
        <v>0</v>
      </c>
      <c r="N32" s="393"/>
    </row>
    <row r="33" spans="1:14" x14ac:dyDescent="0.25">
      <c r="A33" s="393"/>
      <c r="B33" s="404">
        <v>24</v>
      </c>
      <c r="C33" s="568"/>
      <c r="D33" s="563"/>
      <c r="E33" s="569"/>
      <c r="F33" s="6"/>
      <c r="G33" s="7"/>
      <c r="H33" s="8"/>
      <c r="I33" s="402">
        <f t="shared" si="0"/>
        <v>0</v>
      </c>
      <c r="J33" s="402">
        <f t="shared" si="1"/>
        <v>0</v>
      </c>
      <c r="K33" s="402">
        <f t="shared" si="2"/>
        <v>0</v>
      </c>
      <c r="L33" s="9"/>
      <c r="M33" s="403">
        <f t="shared" si="3"/>
        <v>0</v>
      </c>
      <c r="N33" s="393"/>
    </row>
    <row r="34" spans="1:14" x14ac:dyDescent="0.25">
      <c r="A34" s="393"/>
      <c r="B34" s="404">
        <v>25</v>
      </c>
      <c r="C34" s="568"/>
      <c r="D34" s="563"/>
      <c r="E34" s="569"/>
      <c r="F34" s="6"/>
      <c r="G34" s="7"/>
      <c r="H34" s="8"/>
      <c r="I34" s="402">
        <f t="shared" si="0"/>
        <v>0</v>
      </c>
      <c r="J34" s="402">
        <f t="shared" si="1"/>
        <v>0</v>
      </c>
      <c r="K34" s="402">
        <f t="shared" si="2"/>
        <v>0</v>
      </c>
      <c r="L34" s="9"/>
      <c r="M34" s="403">
        <f t="shared" si="3"/>
        <v>0</v>
      </c>
      <c r="N34" s="393"/>
    </row>
    <row r="35" spans="1:14" x14ac:dyDescent="0.25">
      <c r="A35" s="393"/>
      <c r="B35" s="404">
        <v>26</v>
      </c>
      <c r="C35" s="568"/>
      <c r="D35" s="563"/>
      <c r="E35" s="569"/>
      <c r="F35" s="6"/>
      <c r="G35" s="7"/>
      <c r="H35" s="8"/>
      <c r="I35" s="402">
        <f t="shared" si="0"/>
        <v>0</v>
      </c>
      <c r="J35" s="402">
        <f t="shared" si="1"/>
        <v>0</v>
      </c>
      <c r="K35" s="402">
        <f t="shared" si="2"/>
        <v>0</v>
      </c>
      <c r="L35" s="9"/>
      <c r="M35" s="403">
        <f t="shared" si="3"/>
        <v>0</v>
      </c>
      <c r="N35" s="393"/>
    </row>
    <row r="36" spans="1:14" x14ac:dyDescent="0.25">
      <c r="A36" s="393"/>
      <c r="B36" s="404">
        <v>27</v>
      </c>
      <c r="C36" s="568"/>
      <c r="D36" s="563"/>
      <c r="E36" s="569"/>
      <c r="F36" s="6"/>
      <c r="G36" s="7"/>
      <c r="H36" s="8"/>
      <c r="I36" s="402">
        <f t="shared" si="0"/>
        <v>0</v>
      </c>
      <c r="J36" s="402">
        <f t="shared" si="1"/>
        <v>0</v>
      </c>
      <c r="K36" s="402">
        <f t="shared" si="2"/>
        <v>0</v>
      </c>
      <c r="L36" s="9"/>
      <c r="M36" s="403">
        <f t="shared" si="3"/>
        <v>0</v>
      </c>
      <c r="N36" s="393"/>
    </row>
    <row r="37" spans="1:14" x14ac:dyDescent="0.25">
      <c r="A37" s="393"/>
      <c r="B37" s="404">
        <v>28</v>
      </c>
      <c r="C37" s="568"/>
      <c r="D37" s="563"/>
      <c r="E37" s="569"/>
      <c r="F37" s="6"/>
      <c r="G37" s="7"/>
      <c r="H37" s="8"/>
      <c r="I37" s="402">
        <f t="shared" si="0"/>
        <v>0</v>
      </c>
      <c r="J37" s="402">
        <f t="shared" si="1"/>
        <v>0</v>
      </c>
      <c r="K37" s="402">
        <f t="shared" si="2"/>
        <v>0</v>
      </c>
      <c r="L37" s="9"/>
      <c r="M37" s="403">
        <f t="shared" si="3"/>
        <v>0</v>
      </c>
      <c r="N37" s="393"/>
    </row>
    <row r="38" spans="1:14" x14ac:dyDescent="0.25">
      <c r="A38" s="393"/>
      <c r="B38" s="404">
        <v>29</v>
      </c>
      <c r="C38" s="563"/>
      <c r="D38" s="564"/>
      <c r="E38" s="565"/>
      <c r="F38" s="6"/>
      <c r="G38" s="7"/>
      <c r="H38" s="8"/>
      <c r="I38" s="402">
        <f t="shared" si="0"/>
        <v>0</v>
      </c>
      <c r="J38" s="402">
        <f t="shared" si="1"/>
        <v>0</v>
      </c>
      <c r="K38" s="402">
        <f t="shared" si="2"/>
        <v>0</v>
      </c>
      <c r="L38" s="9"/>
      <c r="M38" s="403">
        <f t="shared" si="3"/>
        <v>0</v>
      </c>
      <c r="N38" s="393"/>
    </row>
    <row r="39" spans="1:14" x14ac:dyDescent="0.25">
      <c r="A39" s="393"/>
      <c r="B39" s="404">
        <v>30</v>
      </c>
      <c r="C39" s="563"/>
      <c r="D39" s="564"/>
      <c r="E39" s="565"/>
      <c r="F39" s="6"/>
      <c r="G39" s="7"/>
      <c r="H39" s="8"/>
      <c r="I39" s="402">
        <f t="shared" si="0"/>
        <v>0</v>
      </c>
      <c r="J39" s="402">
        <f t="shared" si="1"/>
        <v>0</v>
      </c>
      <c r="K39" s="402">
        <f t="shared" si="2"/>
        <v>0</v>
      </c>
      <c r="L39" s="9"/>
      <c r="M39" s="403">
        <f t="shared" si="3"/>
        <v>0</v>
      </c>
      <c r="N39" s="393"/>
    </row>
    <row r="40" spans="1:14" x14ac:dyDescent="0.25">
      <c r="A40" s="393"/>
      <c r="B40" s="404">
        <v>31</v>
      </c>
      <c r="C40" s="563"/>
      <c r="D40" s="564"/>
      <c r="E40" s="565"/>
      <c r="F40" s="6"/>
      <c r="G40" s="7"/>
      <c r="H40" s="8"/>
      <c r="I40" s="402">
        <f t="shared" si="0"/>
        <v>0</v>
      </c>
      <c r="J40" s="402">
        <f t="shared" si="1"/>
        <v>0</v>
      </c>
      <c r="K40" s="402">
        <f t="shared" si="2"/>
        <v>0</v>
      </c>
      <c r="L40" s="9"/>
      <c r="M40" s="403">
        <f t="shared" si="3"/>
        <v>0</v>
      </c>
      <c r="N40" s="393"/>
    </row>
    <row r="41" spans="1:14" x14ac:dyDescent="0.25">
      <c r="A41" s="393"/>
      <c r="B41" s="404">
        <v>32</v>
      </c>
      <c r="C41" s="563"/>
      <c r="D41" s="564"/>
      <c r="E41" s="565"/>
      <c r="F41" s="6"/>
      <c r="G41" s="7"/>
      <c r="H41" s="8"/>
      <c r="I41" s="402">
        <f t="shared" si="0"/>
        <v>0</v>
      </c>
      <c r="J41" s="402">
        <f t="shared" si="1"/>
        <v>0</v>
      </c>
      <c r="K41" s="402">
        <f t="shared" si="2"/>
        <v>0</v>
      </c>
      <c r="L41" s="9"/>
      <c r="M41" s="403">
        <f t="shared" si="3"/>
        <v>0</v>
      </c>
      <c r="N41" s="393"/>
    </row>
    <row r="42" spans="1:14" x14ac:dyDescent="0.25">
      <c r="A42" s="393"/>
      <c r="B42" s="404">
        <v>33</v>
      </c>
      <c r="C42" s="563"/>
      <c r="D42" s="564"/>
      <c r="E42" s="565"/>
      <c r="F42" s="6"/>
      <c r="G42" s="7"/>
      <c r="H42" s="8"/>
      <c r="I42" s="402">
        <f t="shared" si="0"/>
        <v>0</v>
      </c>
      <c r="J42" s="402">
        <f t="shared" si="1"/>
        <v>0</v>
      </c>
      <c r="K42" s="402">
        <f t="shared" si="2"/>
        <v>0</v>
      </c>
      <c r="L42" s="9"/>
      <c r="M42" s="403">
        <f t="shared" si="3"/>
        <v>0</v>
      </c>
      <c r="N42" s="393"/>
    </row>
    <row r="43" spans="1:14" x14ac:dyDescent="0.25">
      <c r="A43" s="393"/>
      <c r="B43" s="404">
        <v>34</v>
      </c>
      <c r="C43" s="563"/>
      <c r="D43" s="564"/>
      <c r="E43" s="565"/>
      <c r="F43" s="6"/>
      <c r="G43" s="7"/>
      <c r="H43" s="8"/>
      <c r="I43" s="402">
        <f t="shared" si="0"/>
        <v>0</v>
      </c>
      <c r="J43" s="402">
        <f t="shared" si="1"/>
        <v>0</v>
      </c>
      <c r="K43" s="402">
        <f t="shared" si="2"/>
        <v>0</v>
      </c>
      <c r="L43" s="9"/>
      <c r="M43" s="403">
        <f t="shared" si="3"/>
        <v>0</v>
      </c>
      <c r="N43" s="393"/>
    </row>
    <row r="44" spans="1:14" x14ac:dyDescent="0.25">
      <c r="A44" s="393"/>
      <c r="B44" s="404">
        <v>35</v>
      </c>
      <c r="C44" s="563"/>
      <c r="D44" s="564"/>
      <c r="E44" s="565"/>
      <c r="F44" s="6"/>
      <c r="G44" s="7"/>
      <c r="H44" s="8"/>
      <c r="I44" s="402">
        <f t="shared" si="0"/>
        <v>0</v>
      </c>
      <c r="J44" s="402">
        <f t="shared" si="1"/>
        <v>0</v>
      </c>
      <c r="K44" s="402">
        <f t="shared" si="2"/>
        <v>0</v>
      </c>
      <c r="L44" s="9"/>
      <c r="M44" s="403">
        <f t="shared" si="3"/>
        <v>0</v>
      </c>
      <c r="N44" s="393"/>
    </row>
    <row r="45" spans="1:14" x14ac:dyDescent="0.25">
      <c r="A45" s="405"/>
      <c r="B45" s="1105" t="s">
        <v>76</v>
      </c>
      <c r="C45" s="1106"/>
      <c r="D45" s="1106"/>
      <c r="E45" s="1107"/>
      <c r="F45" s="573"/>
      <c r="G45" s="574"/>
      <c r="H45" s="575"/>
      <c r="I45" s="576"/>
      <c r="J45" s="577"/>
      <c r="K45" s="577"/>
      <c r="L45" s="578"/>
      <c r="M45" s="406">
        <f>F45</f>
        <v>0</v>
      </c>
      <c r="N45" s="405"/>
    </row>
    <row r="46" spans="1:14" x14ac:dyDescent="0.25">
      <c r="A46" s="405"/>
      <c r="B46" s="1108" t="s">
        <v>7</v>
      </c>
      <c r="C46" s="1108"/>
      <c r="D46" s="1108"/>
      <c r="E46" s="1108"/>
      <c r="F46" s="1108"/>
      <c r="G46" s="1109">
        <f>SUM(G10:G44)</f>
        <v>0</v>
      </c>
      <c r="H46" s="1110"/>
      <c r="I46" s="582"/>
      <c r="J46" s="583"/>
      <c r="K46" s="584"/>
      <c r="L46" s="407" t="s">
        <v>30</v>
      </c>
      <c r="M46" s="408">
        <f>ROUND(SUM(M10:M45),2)</f>
        <v>0</v>
      </c>
      <c r="N46" s="405"/>
    </row>
    <row r="47" spans="1:14" ht="7.5" customHeight="1" thickBot="1" x14ac:dyDescent="0.3">
      <c r="A47" s="405"/>
      <c r="B47" s="409"/>
      <c r="C47" s="409"/>
      <c r="D47" s="409"/>
      <c r="E47" s="409"/>
      <c r="F47" s="409"/>
      <c r="G47" s="410"/>
      <c r="H47" s="411"/>
      <c r="I47" s="411"/>
      <c r="J47" s="411"/>
      <c r="K47" s="405"/>
      <c r="L47" s="412"/>
      <c r="M47" s="413"/>
      <c r="N47" s="405"/>
    </row>
    <row r="48" spans="1:14" ht="17.25" customHeight="1" thickBot="1" x14ac:dyDescent="0.3">
      <c r="A48" s="405"/>
      <c r="B48" s="591" t="s">
        <v>79</v>
      </c>
      <c r="C48" s="592"/>
      <c r="D48" s="592"/>
      <c r="E48" s="592"/>
      <c r="F48" s="592"/>
      <c r="G48" s="592"/>
      <c r="H48" s="592"/>
      <c r="I48" s="592"/>
      <c r="J48" s="592"/>
      <c r="K48" s="592"/>
      <c r="L48" s="592"/>
      <c r="M48" s="593"/>
      <c r="N48" s="405"/>
    </row>
    <row r="49" spans="1:14" x14ac:dyDescent="0.25">
      <c r="A49" s="405"/>
      <c r="B49" s="1117"/>
      <c r="C49" s="1118"/>
      <c r="D49" s="1118"/>
      <c r="E49" s="1118"/>
      <c r="F49" s="1118"/>
      <c r="G49" s="1118"/>
      <c r="H49" s="1118"/>
      <c r="I49" s="1118"/>
      <c r="J49" s="1118"/>
      <c r="K49" s="1118"/>
      <c r="L49" s="1118"/>
      <c r="M49" s="1119"/>
      <c r="N49" s="405"/>
    </row>
    <row r="50" spans="1:14" x14ac:dyDescent="0.25">
      <c r="A50" s="405"/>
      <c r="B50" s="1120"/>
      <c r="C50" s="1121"/>
      <c r="D50" s="1121"/>
      <c r="E50" s="1121"/>
      <c r="F50" s="1121"/>
      <c r="G50" s="1121"/>
      <c r="H50" s="1121"/>
      <c r="I50" s="1121"/>
      <c r="J50" s="1121"/>
      <c r="K50" s="1121"/>
      <c r="L50" s="1121"/>
      <c r="M50" s="1122"/>
      <c r="N50" s="405"/>
    </row>
    <row r="51" spans="1:14" x14ac:dyDescent="0.25">
      <c r="A51" s="405"/>
      <c r="B51" s="1120"/>
      <c r="C51" s="1121"/>
      <c r="D51" s="1121"/>
      <c r="E51" s="1121"/>
      <c r="F51" s="1121"/>
      <c r="G51" s="1121"/>
      <c r="H51" s="1121"/>
      <c r="I51" s="1121"/>
      <c r="J51" s="1121"/>
      <c r="K51" s="1121"/>
      <c r="L51" s="1121"/>
      <c r="M51" s="1122"/>
      <c r="N51" s="405"/>
    </row>
    <row r="52" spans="1:14" ht="15.75" thickBot="1" x14ac:dyDescent="0.3">
      <c r="A52" s="405"/>
      <c r="B52" s="1123"/>
      <c r="C52" s="1124"/>
      <c r="D52" s="1124"/>
      <c r="E52" s="1124"/>
      <c r="F52" s="1124"/>
      <c r="G52" s="1124"/>
      <c r="H52" s="1124"/>
      <c r="I52" s="1124"/>
      <c r="J52" s="1124"/>
      <c r="K52" s="1124"/>
      <c r="L52" s="1124"/>
      <c r="M52" s="1125"/>
      <c r="N52" s="405"/>
    </row>
    <row r="53" spans="1:14" x14ac:dyDescent="0.25">
      <c r="A53" s="405"/>
      <c r="B53" s="1126" t="s">
        <v>145</v>
      </c>
      <c r="C53" s="1126"/>
      <c r="D53" s="1126"/>
      <c r="E53" s="1126"/>
      <c r="F53" s="1126"/>
      <c r="G53" s="1126"/>
      <c r="H53" s="1126"/>
      <c r="I53" s="1126"/>
      <c r="J53" s="1126"/>
      <c r="K53" s="1126"/>
      <c r="L53" s="1126"/>
      <c r="M53" s="1126"/>
      <c r="N53" s="405"/>
    </row>
    <row r="54" spans="1:14" x14ac:dyDescent="0.25">
      <c r="A54" s="405"/>
      <c r="B54" s="1127"/>
      <c r="C54" s="1127"/>
      <c r="D54" s="1127"/>
      <c r="E54" s="1127"/>
      <c r="F54" s="1127"/>
      <c r="G54" s="1127"/>
      <c r="H54" s="1127"/>
      <c r="I54" s="1127"/>
      <c r="J54" s="1127"/>
      <c r="K54" s="1127"/>
      <c r="L54" s="1127"/>
      <c r="M54" s="1127"/>
      <c r="N54" s="405"/>
    </row>
    <row r="55" spans="1:14" x14ac:dyDescent="0.25">
      <c r="A55" s="405"/>
      <c r="B55" s="1127"/>
      <c r="C55" s="1127"/>
      <c r="D55" s="1127"/>
      <c r="E55" s="1127"/>
      <c r="F55" s="1127"/>
      <c r="G55" s="1127"/>
      <c r="H55" s="1127"/>
      <c r="I55" s="1127"/>
      <c r="J55" s="1127"/>
      <c r="K55" s="1127"/>
      <c r="L55" s="1127"/>
      <c r="M55" s="1127"/>
      <c r="N55" s="405"/>
    </row>
    <row r="56" spans="1:14" x14ac:dyDescent="0.25">
      <c r="A56" s="405"/>
      <c r="B56" s="1128" t="s">
        <v>75</v>
      </c>
      <c r="C56" s="1128"/>
      <c r="D56" s="1128"/>
      <c r="E56" s="1128"/>
      <c r="F56" s="1128"/>
      <c r="G56" s="1128"/>
      <c r="H56" s="1128"/>
      <c r="I56" s="1128"/>
      <c r="J56" s="1128"/>
      <c r="K56" s="1128"/>
      <c r="L56" s="1128"/>
      <c r="M56" s="1128"/>
      <c r="N56" s="405"/>
    </row>
    <row r="57" spans="1:14" x14ac:dyDescent="0.25">
      <c r="A57" s="405"/>
      <c r="B57" s="1128"/>
      <c r="C57" s="1128"/>
      <c r="D57" s="1128"/>
      <c r="E57" s="1128"/>
      <c r="F57" s="1128"/>
      <c r="G57" s="1128"/>
      <c r="H57" s="1128"/>
      <c r="I57" s="1128"/>
      <c r="J57" s="1128"/>
      <c r="K57" s="1128"/>
      <c r="L57" s="1128"/>
      <c r="M57" s="1128"/>
      <c r="N57" s="405"/>
    </row>
    <row r="58" spans="1:14" x14ac:dyDescent="0.25">
      <c r="A58" s="405"/>
      <c r="B58" s="1129" t="s">
        <v>18</v>
      </c>
      <c r="C58" s="1129"/>
      <c r="D58" s="1130"/>
      <c r="E58" s="1131"/>
      <c r="F58" s="1131"/>
      <c r="G58" s="1131"/>
      <c r="H58" s="1131"/>
      <c r="I58" s="1131"/>
      <c r="J58" s="414" t="s">
        <v>19</v>
      </c>
      <c r="K58" s="1130"/>
      <c r="L58" s="1131"/>
      <c r="M58" s="1131"/>
      <c r="N58" s="405"/>
    </row>
    <row r="59" spans="1:14" x14ac:dyDescent="0.25">
      <c r="A59" s="405"/>
      <c r="B59" s="405"/>
      <c r="C59" s="1111"/>
      <c r="D59" s="1111"/>
      <c r="E59" s="1111"/>
      <c r="F59" s="1111"/>
      <c r="G59" s="1111"/>
      <c r="H59" s="1111"/>
      <c r="I59" s="415"/>
      <c r="J59" s="415"/>
      <c r="K59" s="415"/>
      <c r="L59" s="415"/>
      <c r="M59" s="405"/>
      <c r="N59" s="405"/>
    </row>
    <row r="60" spans="1:14" x14ac:dyDescent="0.25">
      <c r="A60" s="405"/>
      <c r="B60" s="1112" t="s">
        <v>20</v>
      </c>
      <c r="C60" s="1112"/>
      <c r="D60" s="1113"/>
      <c r="E60" s="1114"/>
      <c r="F60" s="1114"/>
      <c r="G60" s="1114"/>
      <c r="H60" s="1114"/>
      <c r="I60" s="1114"/>
      <c r="J60" s="1114"/>
      <c r="K60" s="416" t="s">
        <v>17</v>
      </c>
      <c r="L60" s="1115"/>
      <c r="M60" s="1116"/>
      <c r="N60" s="405"/>
    </row>
    <row r="61" spans="1:14" x14ac:dyDescent="0.25">
      <c r="A61" s="405"/>
      <c r="B61" s="405"/>
      <c r="C61" s="405"/>
      <c r="D61" s="405"/>
      <c r="E61" s="405"/>
      <c r="F61" s="405"/>
      <c r="G61" s="405"/>
      <c r="H61" s="405"/>
      <c r="I61" s="405"/>
      <c r="J61" s="405"/>
      <c r="K61" s="405"/>
      <c r="L61" s="405"/>
      <c r="M61" s="417" t="s">
        <v>92</v>
      </c>
      <c r="N61" s="405"/>
    </row>
  </sheetData>
  <sheetProtection algorithmName="SHA-512" hashValue="L8JqSwSww4XRrgLjEbvyewDIEXQl6EDEIi0Sx1MfHtGK6R5LGCLWntGDS4GPY1QNeTAoaqQBcWaaam4lD/YOeA==" saltValue="Ih2rv5B++F2HMDfgqdgWYA==" spinCount="100000" sheet="1" selectLockedCells="1"/>
  <mergeCells count="67">
    <mergeCell ref="C59:H59"/>
    <mergeCell ref="B60:C60"/>
    <mergeCell ref="D60:J60"/>
    <mergeCell ref="L60:M60"/>
    <mergeCell ref="B48:M48"/>
    <mergeCell ref="B49:M52"/>
    <mergeCell ref="B53:M55"/>
    <mergeCell ref="B56:M57"/>
    <mergeCell ref="B58:C58"/>
    <mergeCell ref="D58:I58"/>
    <mergeCell ref="K58:M58"/>
    <mergeCell ref="B45:E45"/>
    <mergeCell ref="F45:H45"/>
    <mergeCell ref="I45:L45"/>
    <mergeCell ref="B46:F46"/>
    <mergeCell ref="G46:H46"/>
    <mergeCell ref="I46:K46"/>
    <mergeCell ref="C44:E44"/>
    <mergeCell ref="C33:E33"/>
    <mergeCell ref="C34:E34"/>
    <mergeCell ref="C35:E35"/>
    <mergeCell ref="C36:E36"/>
    <mergeCell ref="C37:E37"/>
    <mergeCell ref="C38:E38"/>
    <mergeCell ref="C39:E39"/>
    <mergeCell ref="C40:E40"/>
    <mergeCell ref="C41:E41"/>
    <mergeCell ref="C42:E42"/>
    <mergeCell ref="C43:E43"/>
    <mergeCell ref="C32:E32"/>
    <mergeCell ref="C21:E21"/>
    <mergeCell ref="C22:E22"/>
    <mergeCell ref="C23:E23"/>
    <mergeCell ref="C24:E24"/>
    <mergeCell ref="C25:E25"/>
    <mergeCell ref="C26:E26"/>
    <mergeCell ref="C27:E27"/>
    <mergeCell ref="C28:E28"/>
    <mergeCell ref="C29:E29"/>
    <mergeCell ref="C30:E30"/>
    <mergeCell ref="C31:E31"/>
    <mergeCell ref="C20:E20"/>
    <mergeCell ref="P8:S8"/>
    <mergeCell ref="C10:E10"/>
    <mergeCell ref="C11:E11"/>
    <mergeCell ref="C12:E12"/>
    <mergeCell ref="C13:E13"/>
    <mergeCell ref="C14:E14"/>
    <mergeCell ref="C15:E15"/>
    <mergeCell ref="C16:E16"/>
    <mergeCell ref="C17:E17"/>
    <mergeCell ref="C18:E18"/>
    <mergeCell ref="C19:E19"/>
    <mergeCell ref="B6:E6"/>
    <mergeCell ref="C7:M7"/>
    <mergeCell ref="B8:E9"/>
    <mergeCell ref="F8:F9"/>
    <mergeCell ref="G8:G9"/>
    <mergeCell ref="H8:H9"/>
    <mergeCell ref="L8:L9"/>
    <mergeCell ref="M8:M9"/>
    <mergeCell ref="C5:M5"/>
    <mergeCell ref="A1:M1"/>
    <mergeCell ref="A2:M2"/>
    <mergeCell ref="E3:J4"/>
    <mergeCell ref="B4:D4"/>
    <mergeCell ref="L4:M4"/>
  </mergeCells>
  <printOptions horizontalCentered="1" verticalCentered="1"/>
  <pageMargins left="0.25" right="0.25" top="0.75" bottom="0.75" header="0.3" footer="0.3"/>
  <pageSetup scale="78"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ED255-94E5-4446-9645-9339CA30161C}">
  <sheetPr>
    <tabColor theme="9" tint="0.59999389629810485"/>
    <pageSetUpPr fitToPage="1"/>
  </sheetPr>
  <dimension ref="A1:N61"/>
  <sheetViews>
    <sheetView showGridLines="0" zoomScale="120" zoomScaleNormal="120" workbookViewId="0">
      <selection activeCell="B9" sqref="B9"/>
    </sheetView>
  </sheetViews>
  <sheetFormatPr defaultColWidth="8.7109375" defaultRowHeight="15" x14ac:dyDescent="0.25"/>
  <cols>
    <col min="1" max="1" width="1.5703125" customWidth="1"/>
    <col min="2" max="2" width="20.85546875" customWidth="1"/>
    <col min="3" max="3" width="12.7109375" customWidth="1"/>
    <col min="4" max="4" width="6.7109375" customWidth="1"/>
    <col min="5" max="5" width="12.7109375" customWidth="1"/>
    <col min="6" max="6" width="21.42578125" customWidth="1"/>
    <col min="7" max="8" width="12.7109375" customWidth="1"/>
    <col min="9" max="9" width="1.5703125" customWidth="1"/>
  </cols>
  <sheetData>
    <row r="1" spans="1:14" ht="19.5" x14ac:dyDescent="0.25">
      <c r="A1" s="418"/>
      <c r="B1" s="1134" t="s">
        <v>123</v>
      </c>
      <c r="C1" s="1135"/>
      <c r="D1" s="1135"/>
      <c r="E1" s="1135"/>
      <c r="F1" s="1135"/>
      <c r="G1" s="1135"/>
      <c r="H1" s="1135"/>
      <c r="I1" s="418"/>
    </row>
    <row r="2" spans="1:14" ht="18.75" x14ac:dyDescent="0.25">
      <c r="A2" s="418"/>
      <c r="B2" s="1136" t="s">
        <v>21</v>
      </c>
      <c r="C2" s="1135"/>
      <c r="D2" s="1135"/>
      <c r="E2" s="1135"/>
      <c r="F2" s="1135"/>
      <c r="G2" s="1135"/>
      <c r="H2" s="1135"/>
      <c r="I2" s="418"/>
    </row>
    <row r="3" spans="1:14" x14ac:dyDescent="0.25">
      <c r="A3" s="418"/>
      <c r="B3" s="419"/>
      <c r="C3" s="418"/>
      <c r="D3" s="418"/>
      <c r="E3" s="418"/>
      <c r="F3" s="418"/>
      <c r="G3" s="418"/>
      <c r="H3" s="418"/>
      <c r="I3" s="418"/>
    </row>
    <row r="4" spans="1:14" ht="15.75" x14ac:dyDescent="0.25">
      <c r="A4" s="418"/>
      <c r="B4" s="420" t="s">
        <v>0</v>
      </c>
      <c r="C4" s="1137">
        <f>Information!B4</f>
        <v>0</v>
      </c>
      <c r="D4" s="1137"/>
      <c r="E4" s="1137"/>
      <c r="F4" s="1137"/>
      <c r="G4" s="421" t="s">
        <v>1</v>
      </c>
      <c r="H4" s="422" t="str">
        <f>Information!D18&amp;"-" &amp;'2025 PS RR'!J2</f>
        <v>-</v>
      </c>
      <c r="I4" s="418"/>
      <c r="K4" s="19" t="s">
        <v>69</v>
      </c>
      <c r="L4" s="20"/>
      <c r="M4" s="20"/>
      <c r="N4" s="20"/>
    </row>
    <row r="5" spans="1:14" ht="15.6" customHeight="1" x14ac:dyDescent="0.25">
      <c r="A5" s="418"/>
      <c r="B5" s="1138"/>
      <c r="C5" s="1135"/>
      <c r="D5" s="1135"/>
      <c r="E5" s="1135"/>
      <c r="F5" s="1135"/>
      <c r="G5" s="1135"/>
      <c r="H5" s="1135"/>
      <c r="I5" s="418"/>
      <c r="K5" s="20"/>
      <c r="L5" s="20"/>
      <c r="M5" s="20"/>
      <c r="N5" s="20"/>
    </row>
    <row r="6" spans="1:14" ht="15.75" x14ac:dyDescent="0.25">
      <c r="A6" s="418"/>
      <c r="B6" s="423" t="s">
        <v>22</v>
      </c>
      <c r="C6" s="424">
        <f>'2025 PS FSR'!F6</f>
        <v>0</v>
      </c>
      <c r="D6" s="425" t="s">
        <v>2</v>
      </c>
      <c r="E6" s="424">
        <f>'2025 PS FSR'!H6</f>
        <v>0</v>
      </c>
      <c r="F6" s="418"/>
      <c r="G6" s="418"/>
      <c r="H6" s="418"/>
      <c r="I6" s="418"/>
      <c r="K6" s="19" t="s">
        <v>68</v>
      </c>
      <c r="L6" s="20"/>
      <c r="M6" s="20"/>
      <c r="N6" s="20"/>
    </row>
    <row r="7" spans="1:14" ht="15.75" x14ac:dyDescent="0.25">
      <c r="A7" s="418"/>
      <c r="B7" s="1139"/>
      <c r="C7" s="1140"/>
      <c r="D7" s="1140"/>
      <c r="E7" s="1140"/>
      <c r="F7" s="1140"/>
      <c r="G7" s="1140"/>
      <c r="H7" s="1140"/>
      <c r="I7" s="418"/>
      <c r="K7" s="20"/>
      <c r="L7" s="20"/>
      <c r="M7" s="20"/>
      <c r="N7" s="20"/>
    </row>
    <row r="8" spans="1:14" ht="15.75" x14ac:dyDescent="0.25">
      <c r="A8" s="418"/>
      <c r="B8" s="426" t="s">
        <v>25</v>
      </c>
      <c r="C8" s="426" t="s">
        <v>23</v>
      </c>
      <c r="D8" s="426" t="s">
        <v>4</v>
      </c>
      <c r="E8" s="426" t="s">
        <v>24</v>
      </c>
      <c r="F8" s="426" t="s">
        <v>26</v>
      </c>
      <c r="G8" s="426" t="s">
        <v>5</v>
      </c>
      <c r="H8" s="426" t="s">
        <v>6</v>
      </c>
      <c r="I8" s="418"/>
      <c r="K8" s="566" t="s">
        <v>71</v>
      </c>
      <c r="L8" s="567"/>
      <c r="M8" s="567"/>
      <c r="N8" s="567"/>
    </row>
    <row r="9" spans="1:14" ht="14.45" customHeight="1" x14ac:dyDescent="0.25">
      <c r="A9" s="418"/>
      <c r="B9" s="27"/>
      <c r="C9" s="24"/>
      <c r="D9" s="25"/>
      <c r="E9" s="28"/>
      <c r="F9" s="22"/>
      <c r="G9" s="24"/>
      <c r="H9" s="427">
        <f t="shared" ref="H9:H43" si="0">SUM(D9*E9)</f>
        <v>0</v>
      </c>
      <c r="I9" s="418"/>
    </row>
    <row r="10" spans="1:14" x14ac:dyDescent="0.25">
      <c r="A10" s="418"/>
      <c r="B10" s="27"/>
      <c r="C10" s="24"/>
      <c r="D10" s="25"/>
      <c r="E10" s="28"/>
      <c r="F10" s="22"/>
      <c r="G10" s="24"/>
      <c r="H10" s="427">
        <f t="shared" si="0"/>
        <v>0</v>
      </c>
      <c r="I10" s="418"/>
    </row>
    <row r="11" spans="1:14" x14ac:dyDescent="0.25">
      <c r="A11" s="418"/>
      <c r="B11" s="27"/>
      <c r="C11" s="24"/>
      <c r="D11" s="25"/>
      <c r="E11" s="28"/>
      <c r="F11" s="22"/>
      <c r="G11" s="24"/>
      <c r="H11" s="427">
        <f t="shared" si="0"/>
        <v>0</v>
      </c>
      <c r="I11" s="418"/>
    </row>
    <row r="12" spans="1:14" x14ac:dyDescent="0.25">
      <c r="A12" s="418"/>
      <c r="B12" s="27"/>
      <c r="C12" s="24"/>
      <c r="D12" s="25"/>
      <c r="E12" s="28"/>
      <c r="F12" s="22"/>
      <c r="G12" s="24"/>
      <c r="H12" s="427">
        <f t="shared" si="0"/>
        <v>0</v>
      </c>
      <c r="I12" s="418"/>
    </row>
    <row r="13" spans="1:14" x14ac:dyDescent="0.25">
      <c r="A13" s="418"/>
      <c r="B13" s="27"/>
      <c r="C13" s="24"/>
      <c r="D13" s="25"/>
      <c r="E13" s="28"/>
      <c r="F13" s="22"/>
      <c r="G13" s="24"/>
      <c r="H13" s="427">
        <f t="shared" si="0"/>
        <v>0</v>
      </c>
      <c r="I13" s="418"/>
    </row>
    <row r="14" spans="1:14" x14ac:dyDescent="0.25">
      <c r="A14" s="418"/>
      <c r="B14" s="23"/>
      <c r="C14" s="10"/>
      <c r="D14" s="11"/>
      <c r="E14" s="29"/>
      <c r="F14" s="26"/>
      <c r="G14" s="10"/>
      <c r="H14" s="427">
        <f t="shared" si="0"/>
        <v>0</v>
      </c>
      <c r="I14" s="418"/>
    </row>
    <row r="15" spans="1:14" x14ac:dyDescent="0.25">
      <c r="A15" s="418"/>
      <c r="B15" s="23"/>
      <c r="C15" s="10"/>
      <c r="D15" s="11"/>
      <c r="E15" s="29"/>
      <c r="F15" s="26"/>
      <c r="G15" s="10"/>
      <c r="H15" s="427">
        <f t="shared" si="0"/>
        <v>0</v>
      </c>
      <c r="I15" s="418"/>
    </row>
    <row r="16" spans="1:14" x14ac:dyDescent="0.25">
      <c r="A16" s="418"/>
      <c r="B16" s="23"/>
      <c r="C16" s="10"/>
      <c r="D16" s="11"/>
      <c r="E16" s="29"/>
      <c r="F16" s="26"/>
      <c r="G16" s="10"/>
      <c r="H16" s="427">
        <f t="shared" si="0"/>
        <v>0</v>
      </c>
      <c r="I16" s="418"/>
    </row>
    <row r="17" spans="1:9" x14ac:dyDescent="0.25">
      <c r="A17" s="418"/>
      <c r="B17" s="23"/>
      <c r="C17" s="10"/>
      <c r="D17" s="11"/>
      <c r="E17" s="29"/>
      <c r="F17" s="26"/>
      <c r="G17" s="10"/>
      <c r="H17" s="427">
        <f t="shared" si="0"/>
        <v>0</v>
      </c>
      <c r="I17" s="418"/>
    </row>
    <row r="18" spans="1:9" x14ac:dyDescent="0.25">
      <c r="A18" s="418"/>
      <c r="B18" s="23"/>
      <c r="C18" s="10"/>
      <c r="D18" s="11"/>
      <c r="E18" s="29"/>
      <c r="F18" s="26"/>
      <c r="G18" s="10"/>
      <c r="H18" s="427">
        <f t="shared" si="0"/>
        <v>0</v>
      </c>
      <c r="I18" s="418"/>
    </row>
    <row r="19" spans="1:9" x14ac:dyDescent="0.25">
      <c r="A19" s="418"/>
      <c r="B19" s="23"/>
      <c r="C19" s="10"/>
      <c r="D19" s="11"/>
      <c r="E19" s="29"/>
      <c r="F19" s="26"/>
      <c r="G19" s="10"/>
      <c r="H19" s="427">
        <f t="shared" si="0"/>
        <v>0</v>
      </c>
      <c r="I19" s="418"/>
    </row>
    <row r="20" spans="1:9" x14ac:dyDescent="0.25">
      <c r="A20" s="418"/>
      <c r="B20" s="23"/>
      <c r="C20" s="10"/>
      <c r="D20" s="11"/>
      <c r="E20" s="29"/>
      <c r="F20" s="26"/>
      <c r="G20" s="10"/>
      <c r="H20" s="427">
        <f t="shared" si="0"/>
        <v>0</v>
      </c>
      <c r="I20" s="418"/>
    </row>
    <row r="21" spans="1:9" x14ac:dyDescent="0.25">
      <c r="A21" s="418"/>
      <c r="B21" s="23"/>
      <c r="C21" s="10"/>
      <c r="D21" s="11"/>
      <c r="E21" s="29"/>
      <c r="F21" s="26"/>
      <c r="G21" s="10"/>
      <c r="H21" s="427">
        <f t="shared" si="0"/>
        <v>0</v>
      </c>
      <c r="I21" s="418"/>
    </row>
    <row r="22" spans="1:9" x14ac:dyDescent="0.25">
      <c r="A22" s="418"/>
      <c r="B22" s="23"/>
      <c r="C22" s="10"/>
      <c r="D22" s="11"/>
      <c r="E22" s="29"/>
      <c r="F22" s="26"/>
      <c r="G22" s="10"/>
      <c r="H22" s="427">
        <f t="shared" si="0"/>
        <v>0</v>
      </c>
      <c r="I22" s="418"/>
    </row>
    <row r="23" spans="1:9" x14ac:dyDescent="0.25">
      <c r="A23" s="418"/>
      <c r="B23" s="23"/>
      <c r="C23" s="10"/>
      <c r="D23" s="11"/>
      <c r="E23" s="29"/>
      <c r="F23" s="26"/>
      <c r="G23" s="10"/>
      <c r="H23" s="427">
        <f t="shared" si="0"/>
        <v>0</v>
      </c>
      <c r="I23" s="418"/>
    </row>
    <row r="24" spans="1:9" x14ac:dyDescent="0.25">
      <c r="A24" s="418"/>
      <c r="B24" s="23"/>
      <c r="C24" s="10"/>
      <c r="D24" s="11"/>
      <c r="E24" s="29"/>
      <c r="F24" s="26"/>
      <c r="G24" s="10"/>
      <c r="H24" s="427">
        <f t="shared" si="0"/>
        <v>0</v>
      </c>
      <c r="I24" s="418"/>
    </row>
    <row r="25" spans="1:9" x14ac:dyDescent="0.25">
      <c r="A25" s="418"/>
      <c r="B25" s="23"/>
      <c r="C25" s="10"/>
      <c r="D25" s="11"/>
      <c r="E25" s="29"/>
      <c r="F25" s="26"/>
      <c r="G25" s="10"/>
      <c r="H25" s="427">
        <f t="shared" si="0"/>
        <v>0</v>
      </c>
      <c r="I25" s="418"/>
    </row>
    <row r="26" spans="1:9" x14ac:dyDescent="0.25">
      <c r="A26" s="418"/>
      <c r="B26" s="23"/>
      <c r="C26" s="10"/>
      <c r="D26" s="11"/>
      <c r="E26" s="29"/>
      <c r="F26" s="26"/>
      <c r="G26" s="10"/>
      <c r="H26" s="427">
        <f t="shared" si="0"/>
        <v>0</v>
      </c>
      <c r="I26" s="418"/>
    </row>
    <row r="27" spans="1:9" x14ac:dyDescent="0.25">
      <c r="A27" s="418"/>
      <c r="B27" s="23"/>
      <c r="C27" s="10"/>
      <c r="D27" s="11"/>
      <c r="E27" s="29"/>
      <c r="F27" s="26"/>
      <c r="G27" s="10"/>
      <c r="H27" s="427">
        <f t="shared" si="0"/>
        <v>0</v>
      </c>
      <c r="I27" s="418"/>
    </row>
    <row r="28" spans="1:9" x14ac:dyDescent="0.25">
      <c r="A28" s="418"/>
      <c r="B28" s="23"/>
      <c r="C28" s="10"/>
      <c r="D28" s="11"/>
      <c r="E28" s="29"/>
      <c r="F28" s="26"/>
      <c r="G28" s="10"/>
      <c r="H28" s="427">
        <f t="shared" si="0"/>
        <v>0</v>
      </c>
      <c r="I28" s="418"/>
    </row>
    <row r="29" spans="1:9" x14ac:dyDescent="0.25">
      <c r="A29" s="418"/>
      <c r="B29" s="23"/>
      <c r="C29" s="10"/>
      <c r="D29" s="11"/>
      <c r="E29" s="29"/>
      <c r="F29" s="26"/>
      <c r="G29" s="10"/>
      <c r="H29" s="427">
        <f t="shared" si="0"/>
        <v>0</v>
      </c>
      <c r="I29" s="418"/>
    </row>
    <row r="30" spans="1:9" x14ac:dyDescent="0.25">
      <c r="A30" s="418"/>
      <c r="B30" s="23"/>
      <c r="C30" s="10"/>
      <c r="D30" s="11"/>
      <c r="E30" s="29"/>
      <c r="F30" s="26"/>
      <c r="G30" s="10"/>
      <c r="H30" s="427">
        <f t="shared" si="0"/>
        <v>0</v>
      </c>
      <c r="I30" s="418"/>
    </row>
    <row r="31" spans="1:9" x14ac:dyDescent="0.25">
      <c r="A31" s="418"/>
      <c r="B31" s="23"/>
      <c r="C31" s="10"/>
      <c r="D31" s="11"/>
      <c r="E31" s="29"/>
      <c r="F31" s="26"/>
      <c r="G31" s="10"/>
      <c r="H31" s="427">
        <f t="shared" si="0"/>
        <v>0</v>
      </c>
      <c r="I31" s="418"/>
    </row>
    <row r="32" spans="1:9" x14ac:dyDescent="0.25">
      <c r="A32" s="418"/>
      <c r="B32" s="23"/>
      <c r="C32" s="10"/>
      <c r="D32" s="11"/>
      <c r="E32" s="29"/>
      <c r="F32" s="26"/>
      <c r="G32" s="10"/>
      <c r="H32" s="427">
        <f t="shared" si="0"/>
        <v>0</v>
      </c>
      <c r="I32" s="418"/>
    </row>
    <row r="33" spans="1:9" x14ac:dyDescent="0.25">
      <c r="A33" s="418"/>
      <c r="B33" s="23"/>
      <c r="C33" s="10"/>
      <c r="D33" s="11"/>
      <c r="E33" s="29"/>
      <c r="F33" s="26"/>
      <c r="G33" s="10"/>
      <c r="H33" s="427">
        <f t="shared" si="0"/>
        <v>0</v>
      </c>
      <c r="I33" s="418"/>
    </row>
    <row r="34" spans="1:9" x14ac:dyDescent="0.25">
      <c r="A34" s="418"/>
      <c r="B34" s="23"/>
      <c r="C34" s="10"/>
      <c r="D34" s="11"/>
      <c r="E34" s="29"/>
      <c r="F34" s="26"/>
      <c r="G34" s="10"/>
      <c r="H34" s="427">
        <f t="shared" si="0"/>
        <v>0</v>
      </c>
      <c r="I34" s="418"/>
    </row>
    <row r="35" spans="1:9" x14ac:dyDescent="0.25">
      <c r="A35" s="418"/>
      <c r="B35" s="23"/>
      <c r="C35" s="10"/>
      <c r="D35" s="11"/>
      <c r="E35" s="29"/>
      <c r="F35" s="26"/>
      <c r="G35" s="10"/>
      <c r="H35" s="427">
        <f t="shared" si="0"/>
        <v>0</v>
      </c>
      <c r="I35" s="418"/>
    </row>
    <row r="36" spans="1:9" x14ac:dyDescent="0.25">
      <c r="A36" s="418"/>
      <c r="B36" s="23"/>
      <c r="C36" s="10"/>
      <c r="D36" s="11"/>
      <c r="E36" s="29"/>
      <c r="F36" s="26"/>
      <c r="G36" s="10"/>
      <c r="H36" s="427">
        <f t="shared" si="0"/>
        <v>0</v>
      </c>
      <c r="I36" s="418"/>
    </row>
    <row r="37" spans="1:9" x14ac:dyDescent="0.25">
      <c r="A37" s="418"/>
      <c r="B37" s="23"/>
      <c r="C37" s="10"/>
      <c r="D37" s="11"/>
      <c r="E37" s="29"/>
      <c r="F37" s="26"/>
      <c r="G37" s="10"/>
      <c r="H37" s="427">
        <f t="shared" si="0"/>
        <v>0</v>
      </c>
      <c r="I37" s="418"/>
    </row>
    <row r="38" spans="1:9" x14ac:dyDescent="0.25">
      <c r="A38" s="418"/>
      <c r="B38" s="23"/>
      <c r="C38" s="10"/>
      <c r="D38" s="11"/>
      <c r="E38" s="29"/>
      <c r="F38" s="26"/>
      <c r="G38" s="10"/>
      <c r="H38" s="427">
        <f t="shared" si="0"/>
        <v>0</v>
      </c>
      <c r="I38" s="418"/>
    </row>
    <row r="39" spans="1:9" x14ac:dyDescent="0.25">
      <c r="A39" s="418"/>
      <c r="B39" s="23"/>
      <c r="C39" s="10"/>
      <c r="D39" s="11"/>
      <c r="E39" s="29"/>
      <c r="F39" s="26"/>
      <c r="G39" s="10"/>
      <c r="H39" s="427">
        <f t="shared" si="0"/>
        <v>0</v>
      </c>
      <c r="I39" s="418"/>
    </row>
    <row r="40" spans="1:9" x14ac:dyDescent="0.25">
      <c r="A40" s="418"/>
      <c r="B40" s="23"/>
      <c r="C40" s="10"/>
      <c r="D40" s="11"/>
      <c r="E40" s="29"/>
      <c r="F40" s="26"/>
      <c r="G40" s="10"/>
      <c r="H40" s="427">
        <f t="shared" si="0"/>
        <v>0</v>
      </c>
      <c r="I40" s="418"/>
    </row>
    <row r="41" spans="1:9" x14ac:dyDescent="0.25">
      <c r="A41" s="418"/>
      <c r="B41" s="23"/>
      <c r="C41" s="10"/>
      <c r="D41" s="11"/>
      <c r="E41" s="29"/>
      <c r="F41" s="26"/>
      <c r="G41" s="10"/>
      <c r="H41" s="427">
        <f t="shared" si="0"/>
        <v>0</v>
      </c>
      <c r="I41" s="418"/>
    </row>
    <row r="42" spans="1:9" x14ac:dyDescent="0.25">
      <c r="A42" s="418"/>
      <c r="B42" s="23"/>
      <c r="C42" s="10"/>
      <c r="D42" s="11"/>
      <c r="E42" s="29"/>
      <c r="F42" s="26"/>
      <c r="G42" s="10"/>
      <c r="H42" s="427">
        <f t="shared" si="0"/>
        <v>0</v>
      </c>
      <c r="I42" s="418"/>
    </row>
    <row r="43" spans="1:9" x14ac:dyDescent="0.25">
      <c r="A43" s="418"/>
      <c r="B43" s="23"/>
      <c r="C43" s="10"/>
      <c r="D43" s="11"/>
      <c r="E43" s="29"/>
      <c r="F43" s="26"/>
      <c r="G43" s="10"/>
      <c r="H43" s="427">
        <f t="shared" si="0"/>
        <v>0</v>
      </c>
      <c r="I43" s="418"/>
    </row>
    <row r="44" spans="1:9" x14ac:dyDescent="0.25">
      <c r="A44" s="418"/>
      <c r="B44" s="1141" t="s">
        <v>7</v>
      </c>
      <c r="C44" s="1141"/>
      <c r="D44" s="1142">
        <f>SUM(D9:D43)</f>
        <v>0</v>
      </c>
      <c r="E44" s="1143"/>
      <c r="F44" s="1144" t="s">
        <v>29</v>
      </c>
      <c r="G44" s="1144"/>
      <c r="H44" s="428">
        <f>ROUND(SUM(H9:H43),2)</f>
        <v>0</v>
      </c>
      <c r="I44" s="418"/>
    </row>
    <row r="45" spans="1:9" x14ac:dyDescent="0.25">
      <c r="A45" s="418"/>
      <c r="B45" s="429"/>
      <c r="C45" s="429"/>
      <c r="D45" s="429"/>
      <c r="E45" s="429"/>
      <c r="F45" s="429"/>
      <c r="G45" s="429"/>
      <c r="H45" s="430"/>
      <c r="I45" s="418"/>
    </row>
    <row r="46" spans="1:9" x14ac:dyDescent="0.25">
      <c r="A46" s="418"/>
      <c r="B46" s="426" t="s">
        <v>27</v>
      </c>
      <c r="C46" s="625"/>
      <c r="D46" s="625"/>
      <c r="E46" s="625"/>
      <c r="F46" s="625"/>
      <c r="G46" s="625"/>
      <c r="H46" s="72">
        <v>0</v>
      </c>
      <c r="I46" s="418"/>
    </row>
    <row r="47" spans="1:9" x14ac:dyDescent="0.25">
      <c r="A47" s="418"/>
      <c r="B47" s="426" t="s">
        <v>27</v>
      </c>
      <c r="C47" s="625"/>
      <c r="D47" s="625"/>
      <c r="E47" s="625"/>
      <c r="F47" s="625"/>
      <c r="G47" s="625"/>
      <c r="H47" s="72">
        <v>0</v>
      </c>
      <c r="I47" s="418"/>
    </row>
    <row r="48" spans="1:9" x14ac:dyDescent="0.25">
      <c r="A48" s="418"/>
      <c r="B48" s="609"/>
      <c r="C48" s="610"/>
      <c r="D48" s="610"/>
      <c r="E48" s="611"/>
      <c r="F48" s="1132" t="s">
        <v>28</v>
      </c>
      <c r="G48" s="1133"/>
      <c r="H48" s="433">
        <f>ROUND(SUM(H44+H46+H47),2)</f>
        <v>0</v>
      </c>
      <c r="I48" s="418"/>
    </row>
    <row r="49" spans="1:9" ht="9" customHeight="1" x14ac:dyDescent="0.25">
      <c r="A49" s="418"/>
      <c r="B49" s="1147"/>
      <c r="C49" s="1087"/>
      <c r="D49" s="1087"/>
      <c r="E49" s="1087"/>
      <c r="F49" s="1087"/>
      <c r="G49" s="1087"/>
      <c r="H49" s="1087"/>
      <c r="I49" s="418"/>
    </row>
    <row r="50" spans="1:9" x14ac:dyDescent="0.25">
      <c r="A50" s="418"/>
      <c r="B50" s="1148" t="s">
        <v>94</v>
      </c>
      <c r="C50" s="1149"/>
      <c r="D50" s="1149"/>
      <c r="E50" s="1149"/>
      <c r="F50" s="1149"/>
      <c r="G50" s="1149"/>
      <c r="H50" s="1149"/>
      <c r="I50" s="418"/>
    </row>
    <row r="51" spans="1:9" ht="15.75" customHeight="1" x14ac:dyDescent="0.25">
      <c r="A51" s="418"/>
      <c r="B51" s="1149"/>
      <c r="C51" s="1149"/>
      <c r="D51" s="1149"/>
      <c r="E51" s="1149"/>
      <c r="F51" s="1149"/>
      <c r="G51" s="1149"/>
      <c r="H51" s="1149"/>
      <c r="I51" s="418"/>
    </row>
    <row r="52" spans="1:9" ht="15" customHeight="1" x14ac:dyDescent="0.25">
      <c r="A52" s="418"/>
      <c r="B52" s="1149"/>
      <c r="C52" s="1149"/>
      <c r="D52" s="1149"/>
      <c r="E52" s="1149"/>
      <c r="F52" s="1149"/>
      <c r="G52" s="1149"/>
      <c r="H52" s="1149"/>
      <c r="I52" s="418"/>
    </row>
    <row r="53" spans="1:9" ht="15.75" customHeight="1" x14ac:dyDescent="0.25">
      <c r="A53" s="418"/>
      <c r="B53" s="1149"/>
      <c r="C53" s="1149"/>
      <c r="D53" s="1149"/>
      <c r="E53" s="1149"/>
      <c r="F53" s="1149"/>
      <c r="G53" s="1149"/>
      <c r="H53" s="1149"/>
      <c r="I53" s="418"/>
    </row>
    <row r="54" spans="1:9" ht="15.75" customHeight="1" x14ac:dyDescent="0.25">
      <c r="A54" s="418"/>
      <c r="B54" s="429"/>
      <c r="C54" s="418"/>
      <c r="D54" s="418"/>
      <c r="E54" s="418"/>
      <c r="F54" s="418"/>
      <c r="G54" s="418"/>
      <c r="H54" s="418"/>
      <c r="I54" s="418"/>
    </row>
    <row r="55" spans="1:9" ht="15" customHeight="1" x14ac:dyDescent="0.25">
      <c r="A55" s="418"/>
      <c r="B55" s="1150" t="s">
        <v>75</v>
      </c>
      <c r="C55" s="1151"/>
      <c r="D55" s="1151"/>
      <c r="E55" s="1151"/>
      <c r="F55" s="1151"/>
      <c r="G55" s="1151"/>
      <c r="H55" s="1151"/>
      <c r="I55" s="418"/>
    </row>
    <row r="56" spans="1:9" ht="15.75" x14ac:dyDescent="0.25">
      <c r="A56" s="418"/>
      <c r="B56" s="431" t="s">
        <v>77</v>
      </c>
      <c r="C56" s="1152"/>
      <c r="D56" s="1152"/>
      <c r="E56" s="1152"/>
      <c r="F56" s="1152"/>
      <c r="G56" s="420"/>
      <c r="H56" s="420"/>
      <c r="I56" s="418"/>
    </row>
    <row r="57" spans="1:9" ht="15.75" x14ac:dyDescent="0.25">
      <c r="A57" s="418"/>
      <c r="B57" s="431" t="s">
        <v>19</v>
      </c>
      <c r="C57" s="1152"/>
      <c r="D57" s="1152"/>
      <c r="E57" s="1152"/>
      <c r="F57" s="1152"/>
      <c r="G57" s="420"/>
      <c r="H57" s="420"/>
      <c r="I57" s="418"/>
    </row>
    <row r="58" spans="1:9" ht="15.75" x14ac:dyDescent="0.25">
      <c r="A58" s="418"/>
      <c r="B58" s="431" t="s">
        <v>17</v>
      </c>
      <c r="C58" s="1152"/>
      <c r="D58" s="1152"/>
      <c r="E58" s="1152"/>
      <c r="F58" s="1152"/>
      <c r="G58" s="420"/>
      <c r="H58" s="420"/>
      <c r="I58" s="418"/>
    </row>
    <row r="59" spans="1:9" ht="15.75" x14ac:dyDescent="0.25">
      <c r="A59" s="418"/>
      <c r="B59" s="431"/>
      <c r="C59" s="1145"/>
      <c r="D59" s="1145"/>
      <c r="E59" s="1145"/>
      <c r="F59" s="1145"/>
      <c r="G59" s="420"/>
      <c r="H59" s="420"/>
      <c r="I59" s="418"/>
    </row>
    <row r="60" spans="1:9" ht="15.75" x14ac:dyDescent="0.25">
      <c r="A60" s="418"/>
      <c r="B60" s="431" t="s">
        <v>20</v>
      </c>
      <c r="C60" s="1146"/>
      <c r="D60" s="1146"/>
      <c r="E60" s="1146"/>
      <c r="F60" s="1146"/>
      <c r="G60" s="420"/>
      <c r="H60" s="420"/>
      <c r="I60" s="418"/>
    </row>
    <row r="61" spans="1:9" x14ac:dyDescent="0.25">
      <c r="A61" s="418"/>
      <c r="B61" s="418"/>
      <c r="C61" s="418"/>
      <c r="D61" s="418"/>
      <c r="E61" s="418"/>
      <c r="F61" s="418"/>
      <c r="G61" s="418"/>
      <c r="H61" s="432" t="s">
        <v>93</v>
      </c>
      <c r="I61" s="418"/>
    </row>
  </sheetData>
  <sheetProtection algorithmName="SHA-512" hashValue="92TsGfUx26zRrBo9EM2aNE1Vns2xjuEk3ueYoDcP/NNQzRY4spU7BbrG0MUoTpO0MgtiQndeqTTKECCBVJT2ZQ==" saltValue="kNY4TMGEQ8c9YBozjssoTQ==" spinCount="100000" sheet="1" selectLockedCells="1"/>
  <mergeCells count="20">
    <mergeCell ref="C59:F60"/>
    <mergeCell ref="B49:H49"/>
    <mergeCell ref="B50:H53"/>
    <mergeCell ref="B55:H55"/>
    <mergeCell ref="C56:F56"/>
    <mergeCell ref="C57:F57"/>
    <mergeCell ref="C58:F58"/>
    <mergeCell ref="K8:N8"/>
    <mergeCell ref="B48:E48"/>
    <mergeCell ref="F48:G48"/>
    <mergeCell ref="B1:H1"/>
    <mergeCell ref="B2:H2"/>
    <mergeCell ref="C4:F4"/>
    <mergeCell ref="B5:H5"/>
    <mergeCell ref="B7:H7"/>
    <mergeCell ref="B44:C44"/>
    <mergeCell ref="D44:E44"/>
    <mergeCell ref="F44:G44"/>
    <mergeCell ref="C46:G46"/>
    <mergeCell ref="C47:G47"/>
  </mergeCells>
  <pageMargins left="0.7" right="0.7" top="0.75" bottom="0.75" header="0.3" footer="0.3"/>
  <pageSetup scale="76" orientation="portrait"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9ED2-9181-4AD1-AB64-7CE3A7484A3A}">
  <sheetPr>
    <tabColor theme="9" tint="0.59999389629810485"/>
    <pageSetUpPr fitToPage="1"/>
  </sheetPr>
  <dimension ref="A1:P63"/>
  <sheetViews>
    <sheetView showGridLines="0" showRowColHeaders="0" zoomScale="140" zoomScaleNormal="140" workbookViewId="0">
      <selection activeCell="J2" sqref="J2"/>
    </sheetView>
  </sheetViews>
  <sheetFormatPr defaultRowHeight="12.75" x14ac:dyDescent="0.2"/>
  <cols>
    <col min="1" max="1" width="1.42578125" style="1" customWidth="1"/>
    <col min="2" max="2" width="4.5703125" style="1" customWidth="1"/>
    <col min="3" max="3" width="13.85546875" style="1" customWidth="1"/>
    <col min="4" max="4" width="11.7109375" style="1" customWidth="1"/>
    <col min="5" max="5" width="9.7109375" style="1" bestFit="1" customWidth="1"/>
    <col min="6" max="6" width="9.140625" style="1" bestFit="1" customWidth="1"/>
    <col min="7" max="7" width="12" style="1" customWidth="1"/>
    <col min="8" max="8" width="11.5703125" style="1" customWidth="1"/>
    <col min="9" max="9" width="9.7109375" style="1" bestFit="1" customWidth="1"/>
    <col min="10" max="10" width="9.140625" style="1"/>
    <col min="11" max="11" width="1.42578125" style="1" customWidth="1"/>
    <col min="12" max="257" width="9.140625" style="1"/>
    <col min="258" max="258" width="4.5703125" style="1" customWidth="1"/>
    <col min="259" max="259" width="13.85546875" style="1" customWidth="1"/>
    <col min="260" max="260" width="11.7109375" style="1" customWidth="1"/>
    <col min="261" max="261" width="9.7109375" style="1" bestFit="1" customWidth="1"/>
    <col min="262" max="262" width="9.140625" style="1" bestFit="1" customWidth="1"/>
    <col min="263" max="263" width="12" style="1" customWidth="1"/>
    <col min="264" max="264" width="11.5703125" style="1" customWidth="1"/>
    <col min="265" max="265" width="9.7109375" style="1" bestFit="1" customWidth="1"/>
    <col min="266" max="513" width="9.140625" style="1"/>
    <col min="514" max="514" width="4.5703125" style="1" customWidth="1"/>
    <col min="515" max="515" width="13.85546875" style="1" customWidth="1"/>
    <col min="516" max="516" width="11.7109375" style="1" customWidth="1"/>
    <col min="517" max="517" width="9.7109375" style="1" bestFit="1" customWidth="1"/>
    <col min="518" max="518" width="9.140625" style="1" bestFit="1" customWidth="1"/>
    <col min="519" max="519" width="12" style="1" customWidth="1"/>
    <col min="520" max="520" width="11.5703125" style="1" customWidth="1"/>
    <col min="521" max="521" width="9.7109375" style="1" bestFit="1" customWidth="1"/>
    <col min="522" max="769" width="9.140625" style="1"/>
    <col min="770" max="770" width="4.5703125" style="1" customWidth="1"/>
    <col min="771" max="771" width="13.85546875" style="1" customWidth="1"/>
    <col min="772" max="772" width="11.7109375" style="1" customWidth="1"/>
    <col min="773" max="773" width="9.7109375" style="1" bestFit="1" customWidth="1"/>
    <col min="774" max="774" width="9.140625" style="1" bestFit="1" customWidth="1"/>
    <col min="775" max="775" width="12" style="1" customWidth="1"/>
    <col min="776" max="776" width="11.5703125" style="1" customWidth="1"/>
    <col min="777" max="777" width="9.7109375" style="1" bestFit="1" customWidth="1"/>
    <col min="778" max="1025" width="9.140625" style="1"/>
    <col min="1026" max="1026" width="4.5703125" style="1" customWidth="1"/>
    <col min="1027" max="1027" width="13.85546875" style="1" customWidth="1"/>
    <col min="1028" max="1028" width="11.7109375" style="1" customWidth="1"/>
    <col min="1029" max="1029" width="9.7109375" style="1" bestFit="1" customWidth="1"/>
    <col min="1030" max="1030" width="9.140625" style="1" bestFit="1" customWidth="1"/>
    <col min="1031" max="1031" width="12" style="1" customWidth="1"/>
    <col min="1032" max="1032" width="11.5703125" style="1" customWidth="1"/>
    <col min="1033" max="1033" width="9.7109375" style="1" bestFit="1" customWidth="1"/>
    <col min="1034" max="1281" width="9.140625" style="1"/>
    <col min="1282" max="1282" width="4.5703125" style="1" customWidth="1"/>
    <col min="1283" max="1283" width="13.85546875" style="1" customWidth="1"/>
    <col min="1284" max="1284" width="11.7109375" style="1" customWidth="1"/>
    <col min="1285" max="1285" width="9.7109375" style="1" bestFit="1" customWidth="1"/>
    <col min="1286" max="1286" width="9.140625" style="1" bestFit="1" customWidth="1"/>
    <col min="1287" max="1287" width="12" style="1" customWidth="1"/>
    <col min="1288" max="1288" width="11.5703125" style="1" customWidth="1"/>
    <col min="1289" max="1289" width="9.7109375" style="1" bestFit="1" customWidth="1"/>
    <col min="1290" max="1537" width="9.140625" style="1"/>
    <col min="1538" max="1538" width="4.5703125" style="1" customWidth="1"/>
    <col min="1539" max="1539" width="13.85546875" style="1" customWidth="1"/>
    <col min="1540" max="1540" width="11.7109375" style="1" customWidth="1"/>
    <col min="1541" max="1541" width="9.7109375" style="1" bestFit="1" customWidth="1"/>
    <col min="1542" max="1542" width="9.140625" style="1" bestFit="1" customWidth="1"/>
    <col min="1543" max="1543" width="12" style="1" customWidth="1"/>
    <col min="1544" max="1544" width="11.5703125" style="1" customWidth="1"/>
    <col min="1545" max="1545" width="9.7109375" style="1" bestFit="1" customWidth="1"/>
    <col min="1546" max="1793" width="9.140625" style="1"/>
    <col min="1794" max="1794" width="4.5703125" style="1" customWidth="1"/>
    <col min="1795" max="1795" width="13.85546875" style="1" customWidth="1"/>
    <col min="1796" max="1796" width="11.7109375" style="1" customWidth="1"/>
    <col min="1797" max="1797" width="9.7109375" style="1" bestFit="1" customWidth="1"/>
    <col min="1798" max="1798" width="9.140625" style="1" bestFit="1" customWidth="1"/>
    <col min="1799" max="1799" width="12" style="1" customWidth="1"/>
    <col min="1800" max="1800" width="11.5703125" style="1" customWidth="1"/>
    <col min="1801" max="1801" width="9.7109375" style="1" bestFit="1" customWidth="1"/>
    <col min="1802" max="2049" width="9.140625" style="1"/>
    <col min="2050" max="2050" width="4.5703125" style="1" customWidth="1"/>
    <col min="2051" max="2051" width="13.85546875" style="1" customWidth="1"/>
    <col min="2052" max="2052" width="11.7109375" style="1" customWidth="1"/>
    <col min="2053" max="2053" width="9.7109375" style="1" bestFit="1" customWidth="1"/>
    <col min="2054" max="2054" width="9.140625" style="1" bestFit="1" customWidth="1"/>
    <col min="2055" max="2055" width="12" style="1" customWidth="1"/>
    <col min="2056" max="2056" width="11.5703125" style="1" customWidth="1"/>
    <col min="2057" max="2057" width="9.7109375" style="1" bestFit="1" customWidth="1"/>
    <col min="2058" max="2305" width="9.140625" style="1"/>
    <col min="2306" max="2306" width="4.5703125" style="1" customWidth="1"/>
    <col min="2307" max="2307" width="13.85546875" style="1" customWidth="1"/>
    <col min="2308" max="2308" width="11.7109375" style="1" customWidth="1"/>
    <col min="2309" max="2309" width="9.7109375" style="1" bestFit="1" customWidth="1"/>
    <col min="2310" max="2310" width="9.140625" style="1" bestFit="1" customWidth="1"/>
    <col min="2311" max="2311" width="12" style="1" customWidth="1"/>
    <col min="2312" max="2312" width="11.5703125" style="1" customWidth="1"/>
    <col min="2313" max="2313" width="9.7109375" style="1" bestFit="1" customWidth="1"/>
    <col min="2314" max="2561" width="9.140625" style="1"/>
    <col min="2562" max="2562" width="4.5703125" style="1" customWidth="1"/>
    <col min="2563" max="2563" width="13.85546875" style="1" customWidth="1"/>
    <col min="2564" max="2564" width="11.7109375" style="1" customWidth="1"/>
    <col min="2565" max="2565" width="9.7109375" style="1" bestFit="1" customWidth="1"/>
    <col min="2566" max="2566" width="9.140625" style="1" bestFit="1" customWidth="1"/>
    <col min="2567" max="2567" width="12" style="1" customWidth="1"/>
    <col min="2568" max="2568" width="11.5703125" style="1" customWidth="1"/>
    <col min="2569" max="2569" width="9.7109375" style="1" bestFit="1" customWidth="1"/>
    <col min="2570" max="2817" width="9.140625" style="1"/>
    <col min="2818" max="2818" width="4.5703125" style="1" customWidth="1"/>
    <col min="2819" max="2819" width="13.85546875" style="1" customWidth="1"/>
    <col min="2820" max="2820" width="11.7109375" style="1" customWidth="1"/>
    <col min="2821" max="2821" width="9.7109375" style="1" bestFit="1" customWidth="1"/>
    <col min="2822" max="2822" width="9.140625" style="1" bestFit="1" customWidth="1"/>
    <col min="2823" max="2823" width="12" style="1" customWidth="1"/>
    <col min="2824" max="2824" width="11.5703125" style="1" customWidth="1"/>
    <col min="2825" max="2825" width="9.7109375" style="1" bestFit="1" customWidth="1"/>
    <col min="2826" max="3073" width="9.140625" style="1"/>
    <col min="3074" max="3074" width="4.5703125" style="1" customWidth="1"/>
    <col min="3075" max="3075" width="13.85546875" style="1" customWidth="1"/>
    <col min="3076" max="3076" width="11.7109375" style="1" customWidth="1"/>
    <col min="3077" max="3077" width="9.7109375" style="1" bestFit="1" customWidth="1"/>
    <col min="3078" max="3078" width="9.140625" style="1" bestFit="1" customWidth="1"/>
    <col min="3079" max="3079" width="12" style="1" customWidth="1"/>
    <col min="3080" max="3080" width="11.5703125" style="1" customWidth="1"/>
    <col min="3081" max="3081" width="9.7109375" style="1" bestFit="1" customWidth="1"/>
    <col min="3082" max="3329" width="9.140625" style="1"/>
    <col min="3330" max="3330" width="4.5703125" style="1" customWidth="1"/>
    <col min="3331" max="3331" width="13.85546875" style="1" customWidth="1"/>
    <col min="3332" max="3332" width="11.7109375" style="1" customWidth="1"/>
    <col min="3333" max="3333" width="9.7109375" style="1" bestFit="1" customWidth="1"/>
    <col min="3334" max="3334" width="9.140625" style="1" bestFit="1" customWidth="1"/>
    <col min="3335" max="3335" width="12" style="1" customWidth="1"/>
    <col min="3336" max="3336" width="11.5703125" style="1" customWidth="1"/>
    <col min="3337" max="3337" width="9.7109375" style="1" bestFit="1" customWidth="1"/>
    <col min="3338" max="3585" width="9.140625" style="1"/>
    <col min="3586" max="3586" width="4.5703125" style="1" customWidth="1"/>
    <col min="3587" max="3587" width="13.85546875" style="1" customWidth="1"/>
    <col min="3588" max="3588" width="11.7109375" style="1" customWidth="1"/>
    <col min="3589" max="3589" width="9.7109375" style="1" bestFit="1" customWidth="1"/>
    <col min="3590" max="3590" width="9.140625" style="1" bestFit="1" customWidth="1"/>
    <col min="3591" max="3591" width="12" style="1" customWidth="1"/>
    <col min="3592" max="3592" width="11.5703125" style="1" customWidth="1"/>
    <col min="3593" max="3593" width="9.7109375" style="1" bestFit="1" customWidth="1"/>
    <col min="3594" max="3841" width="9.140625" style="1"/>
    <col min="3842" max="3842" width="4.5703125" style="1" customWidth="1"/>
    <col min="3843" max="3843" width="13.85546875" style="1" customWidth="1"/>
    <col min="3844" max="3844" width="11.7109375" style="1" customWidth="1"/>
    <col min="3845" max="3845" width="9.7109375" style="1" bestFit="1" customWidth="1"/>
    <col min="3846" max="3846" width="9.140625" style="1" bestFit="1" customWidth="1"/>
    <col min="3847" max="3847" width="12" style="1" customWidth="1"/>
    <col min="3848" max="3848" width="11.5703125" style="1" customWidth="1"/>
    <col min="3849" max="3849" width="9.7109375" style="1" bestFit="1" customWidth="1"/>
    <col min="3850" max="4097" width="9.140625" style="1"/>
    <col min="4098" max="4098" width="4.5703125" style="1" customWidth="1"/>
    <col min="4099" max="4099" width="13.85546875" style="1" customWidth="1"/>
    <col min="4100" max="4100" width="11.7109375" style="1" customWidth="1"/>
    <col min="4101" max="4101" width="9.7109375" style="1" bestFit="1" customWidth="1"/>
    <col min="4102" max="4102" width="9.140625" style="1" bestFit="1" customWidth="1"/>
    <col min="4103" max="4103" width="12" style="1" customWidth="1"/>
    <col min="4104" max="4104" width="11.5703125" style="1" customWidth="1"/>
    <col min="4105" max="4105" width="9.7109375" style="1" bestFit="1" customWidth="1"/>
    <col min="4106" max="4353" width="9.140625" style="1"/>
    <col min="4354" max="4354" width="4.5703125" style="1" customWidth="1"/>
    <col min="4355" max="4355" width="13.85546875" style="1" customWidth="1"/>
    <col min="4356" max="4356" width="11.7109375" style="1" customWidth="1"/>
    <col min="4357" max="4357" width="9.7109375" style="1" bestFit="1" customWidth="1"/>
    <col min="4358" max="4358" width="9.140625" style="1" bestFit="1" customWidth="1"/>
    <col min="4359" max="4359" width="12" style="1" customWidth="1"/>
    <col min="4360" max="4360" width="11.5703125" style="1" customWidth="1"/>
    <col min="4361" max="4361" width="9.7109375" style="1" bestFit="1" customWidth="1"/>
    <col min="4362" max="4609" width="9.140625" style="1"/>
    <col min="4610" max="4610" width="4.5703125" style="1" customWidth="1"/>
    <col min="4611" max="4611" width="13.85546875" style="1" customWidth="1"/>
    <col min="4612" max="4612" width="11.7109375" style="1" customWidth="1"/>
    <col min="4613" max="4613" width="9.7109375" style="1" bestFit="1" customWidth="1"/>
    <col min="4614" max="4614" width="9.140625" style="1" bestFit="1" customWidth="1"/>
    <col min="4615" max="4615" width="12" style="1" customWidth="1"/>
    <col min="4616" max="4616" width="11.5703125" style="1" customWidth="1"/>
    <col min="4617" max="4617" width="9.7109375" style="1" bestFit="1" customWidth="1"/>
    <col min="4618" max="4865" width="9.140625" style="1"/>
    <col min="4866" max="4866" width="4.5703125" style="1" customWidth="1"/>
    <col min="4867" max="4867" width="13.85546875" style="1" customWidth="1"/>
    <col min="4868" max="4868" width="11.7109375" style="1" customWidth="1"/>
    <col min="4869" max="4869" width="9.7109375" style="1" bestFit="1" customWidth="1"/>
    <col min="4870" max="4870" width="9.140625" style="1" bestFit="1" customWidth="1"/>
    <col min="4871" max="4871" width="12" style="1" customWidth="1"/>
    <col min="4872" max="4872" width="11.5703125" style="1" customWidth="1"/>
    <col min="4873" max="4873" width="9.7109375" style="1" bestFit="1" customWidth="1"/>
    <col min="4874" max="5121" width="9.140625" style="1"/>
    <col min="5122" max="5122" width="4.5703125" style="1" customWidth="1"/>
    <col min="5123" max="5123" width="13.85546875" style="1" customWidth="1"/>
    <col min="5124" max="5124" width="11.7109375" style="1" customWidth="1"/>
    <col min="5125" max="5125" width="9.7109375" style="1" bestFit="1" customWidth="1"/>
    <col min="5126" max="5126" width="9.140625" style="1" bestFit="1" customWidth="1"/>
    <col min="5127" max="5127" width="12" style="1" customWidth="1"/>
    <col min="5128" max="5128" width="11.5703125" style="1" customWidth="1"/>
    <col min="5129" max="5129" width="9.7109375" style="1" bestFit="1" customWidth="1"/>
    <col min="5130" max="5377" width="9.140625" style="1"/>
    <col min="5378" max="5378" width="4.5703125" style="1" customWidth="1"/>
    <col min="5379" max="5379" width="13.85546875" style="1" customWidth="1"/>
    <col min="5380" max="5380" width="11.7109375" style="1" customWidth="1"/>
    <col min="5381" max="5381" width="9.7109375" style="1" bestFit="1" customWidth="1"/>
    <col min="5382" max="5382" width="9.140625" style="1" bestFit="1" customWidth="1"/>
    <col min="5383" max="5383" width="12" style="1" customWidth="1"/>
    <col min="5384" max="5384" width="11.5703125" style="1" customWidth="1"/>
    <col min="5385" max="5385" width="9.7109375" style="1" bestFit="1" customWidth="1"/>
    <col min="5386" max="5633" width="9.140625" style="1"/>
    <col min="5634" max="5634" width="4.5703125" style="1" customWidth="1"/>
    <col min="5635" max="5635" width="13.85546875" style="1" customWidth="1"/>
    <col min="5636" max="5636" width="11.7109375" style="1" customWidth="1"/>
    <col min="5637" max="5637" width="9.7109375" style="1" bestFit="1" customWidth="1"/>
    <col min="5638" max="5638" width="9.140625" style="1" bestFit="1" customWidth="1"/>
    <col min="5639" max="5639" width="12" style="1" customWidth="1"/>
    <col min="5640" max="5640" width="11.5703125" style="1" customWidth="1"/>
    <col min="5641" max="5641" width="9.7109375" style="1" bestFit="1" customWidth="1"/>
    <col min="5642" max="5889" width="9.140625" style="1"/>
    <col min="5890" max="5890" width="4.5703125" style="1" customWidth="1"/>
    <col min="5891" max="5891" width="13.85546875" style="1" customWidth="1"/>
    <col min="5892" max="5892" width="11.7109375" style="1" customWidth="1"/>
    <col min="5893" max="5893" width="9.7109375" style="1" bestFit="1" customWidth="1"/>
    <col min="5894" max="5894" width="9.140625" style="1" bestFit="1" customWidth="1"/>
    <col min="5895" max="5895" width="12" style="1" customWidth="1"/>
    <col min="5896" max="5896" width="11.5703125" style="1" customWidth="1"/>
    <col min="5897" max="5897" width="9.7109375" style="1" bestFit="1" customWidth="1"/>
    <col min="5898" max="6145" width="9.140625" style="1"/>
    <col min="6146" max="6146" width="4.5703125" style="1" customWidth="1"/>
    <col min="6147" max="6147" width="13.85546875" style="1" customWidth="1"/>
    <col min="6148" max="6148" width="11.7109375" style="1" customWidth="1"/>
    <col min="6149" max="6149" width="9.7109375" style="1" bestFit="1" customWidth="1"/>
    <col min="6150" max="6150" width="9.140625" style="1" bestFit="1" customWidth="1"/>
    <col min="6151" max="6151" width="12" style="1" customWidth="1"/>
    <col min="6152" max="6152" width="11.5703125" style="1" customWidth="1"/>
    <col min="6153" max="6153" width="9.7109375" style="1" bestFit="1" customWidth="1"/>
    <col min="6154" max="6401" width="9.140625" style="1"/>
    <col min="6402" max="6402" width="4.5703125" style="1" customWidth="1"/>
    <col min="6403" max="6403" width="13.85546875" style="1" customWidth="1"/>
    <col min="6404" max="6404" width="11.7109375" style="1" customWidth="1"/>
    <col min="6405" max="6405" width="9.7109375" style="1" bestFit="1" customWidth="1"/>
    <col min="6406" max="6406" width="9.140625" style="1" bestFit="1" customWidth="1"/>
    <col min="6407" max="6407" width="12" style="1" customWidth="1"/>
    <col min="6408" max="6408" width="11.5703125" style="1" customWidth="1"/>
    <col min="6409" max="6409" width="9.7109375" style="1" bestFit="1" customWidth="1"/>
    <col min="6410" max="6657" width="9.140625" style="1"/>
    <col min="6658" max="6658" width="4.5703125" style="1" customWidth="1"/>
    <col min="6659" max="6659" width="13.85546875" style="1" customWidth="1"/>
    <col min="6660" max="6660" width="11.7109375" style="1" customWidth="1"/>
    <col min="6661" max="6661" width="9.7109375" style="1" bestFit="1" customWidth="1"/>
    <col min="6662" max="6662" width="9.140625" style="1" bestFit="1" customWidth="1"/>
    <col min="6663" max="6663" width="12" style="1" customWidth="1"/>
    <col min="6664" max="6664" width="11.5703125" style="1" customWidth="1"/>
    <col min="6665" max="6665" width="9.7109375" style="1" bestFit="1" customWidth="1"/>
    <col min="6666" max="6913" width="9.140625" style="1"/>
    <col min="6914" max="6914" width="4.5703125" style="1" customWidth="1"/>
    <col min="6915" max="6915" width="13.85546875" style="1" customWidth="1"/>
    <col min="6916" max="6916" width="11.7109375" style="1" customWidth="1"/>
    <col min="6917" max="6917" width="9.7109375" style="1" bestFit="1" customWidth="1"/>
    <col min="6918" max="6918" width="9.140625" style="1" bestFit="1" customWidth="1"/>
    <col min="6919" max="6919" width="12" style="1" customWidth="1"/>
    <col min="6920" max="6920" width="11.5703125" style="1" customWidth="1"/>
    <col min="6921" max="6921" width="9.7109375" style="1" bestFit="1" customWidth="1"/>
    <col min="6922" max="7169" width="9.140625" style="1"/>
    <col min="7170" max="7170" width="4.5703125" style="1" customWidth="1"/>
    <col min="7171" max="7171" width="13.85546875" style="1" customWidth="1"/>
    <col min="7172" max="7172" width="11.7109375" style="1" customWidth="1"/>
    <col min="7173" max="7173" width="9.7109375" style="1" bestFit="1" customWidth="1"/>
    <col min="7174" max="7174" width="9.140625" style="1" bestFit="1" customWidth="1"/>
    <col min="7175" max="7175" width="12" style="1" customWidth="1"/>
    <col min="7176" max="7176" width="11.5703125" style="1" customWidth="1"/>
    <col min="7177" max="7177" width="9.7109375" style="1" bestFit="1" customWidth="1"/>
    <col min="7178" max="7425" width="9.140625" style="1"/>
    <col min="7426" max="7426" width="4.5703125" style="1" customWidth="1"/>
    <col min="7427" max="7427" width="13.85546875" style="1" customWidth="1"/>
    <col min="7428" max="7428" width="11.7109375" style="1" customWidth="1"/>
    <col min="7429" max="7429" width="9.7109375" style="1" bestFit="1" customWidth="1"/>
    <col min="7430" max="7430" width="9.140625" style="1" bestFit="1" customWidth="1"/>
    <col min="7431" max="7431" width="12" style="1" customWidth="1"/>
    <col min="7432" max="7432" width="11.5703125" style="1" customWidth="1"/>
    <col min="7433" max="7433" width="9.7109375" style="1" bestFit="1" customWidth="1"/>
    <col min="7434" max="7681" width="9.140625" style="1"/>
    <col min="7682" max="7682" width="4.5703125" style="1" customWidth="1"/>
    <col min="7683" max="7683" width="13.85546875" style="1" customWidth="1"/>
    <col min="7684" max="7684" width="11.7109375" style="1" customWidth="1"/>
    <col min="7685" max="7685" width="9.7109375" style="1" bestFit="1" customWidth="1"/>
    <col min="7686" max="7686" width="9.140625" style="1" bestFit="1" customWidth="1"/>
    <col min="7687" max="7687" width="12" style="1" customWidth="1"/>
    <col min="7688" max="7688" width="11.5703125" style="1" customWidth="1"/>
    <col min="7689" max="7689" width="9.7109375" style="1" bestFit="1" customWidth="1"/>
    <col min="7690" max="7937" width="9.140625" style="1"/>
    <col min="7938" max="7938" width="4.5703125" style="1" customWidth="1"/>
    <col min="7939" max="7939" width="13.85546875" style="1" customWidth="1"/>
    <col min="7940" max="7940" width="11.7109375" style="1" customWidth="1"/>
    <col min="7941" max="7941" width="9.7109375" style="1" bestFit="1" customWidth="1"/>
    <col min="7942" max="7942" width="9.140625" style="1" bestFit="1" customWidth="1"/>
    <col min="7943" max="7943" width="12" style="1" customWidth="1"/>
    <col min="7944" max="7944" width="11.5703125" style="1" customWidth="1"/>
    <col min="7945" max="7945" width="9.7109375" style="1" bestFit="1" customWidth="1"/>
    <col min="7946" max="8193" width="9.140625" style="1"/>
    <col min="8194" max="8194" width="4.5703125" style="1" customWidth="1"/>
    <col min="8195" max="8195" width="13.85546875" style="1" customWidth="1"/>
    <col min="8196" max="8196" width="11.7109375" style="1" customWidth="1"/>
    <col min="8197" max="8197" width="9.7109375" style="1" bestFit="1" customWidth="1"/>
    <col min="8198" max="8198" width="9.140625" style="1" bestFit="1" customWidth="1"/>
    <col min="8199" max="8199" width="12" style="1" customWidth="1"/>
    <col min="8200" max="8200" width="11.5703125" style="1" customWidth="1"/>
    <col min="8201" max="8201" width="9.7109375" style="1" bestFit="1" customWidth="1"/>
    <col min="8202" max="8449" width="9.140625" style="1"/>
    <col min="8450" max="8450" width="4.5703125" style="1" customWidth="1"/>
    <col min="8451" max="8451" width="13.85546875" style="1" customWidth="1"/>
    <col min="8452" max="8452" width="11.7109375" style="1" customWidth="1"/>
    <col min="8453" max="8453" width="9.7109375" style="1" bestFit="1" customWidth="1"/>
    <col min="8454" max="8454" width="9.140625" style="1" bestFit="1" customWidth="1"/>
    <col min="8455" max="8455" width="12" style="1" customWidth="1"/>
    <col min="8456" max="8456" width="11.5703125" style="1" customWidth="1"/>
    <col min="8457" max="8457" width="9.7109375" style="1" bestFit="1" customWidth="1"/>
    <col min="8458" max="8705" width="9.140625" style="1"/>
    <col min="8706" max="8706" width="4.5703125" style="1" customWidth="1"/>
    <col min="8707" max="8707" width="13.85546875" style="1" customWidth="1"/>
    <col min="8708" max="8708" width="11.7109375" style="1" customWidth="1"/>
    <col min="8709" max="8709" width="9.7109375" style="1" bestFit="1" customWidth="1"/>
    <col min="8710" max="8710" width="9.140625" style="1" bestFit="1" customWidth="1"/>
    <col min="8711" max="8711" width="12" style="1" customWidth="1"/>
    <col min="8712" max="8712" width="11.5703125" style="1" customWidth="1"/>
    <col min="8713" max="8713" width="9.7109375" style="1" bestFit="1" customWidth="1"/>
    <col min="8714" max="8961" width="9.140625" style="1"/>
    <col min="8962" max="8962" width="4.5703125" style="1" customWidth="1"/>
    <col min="8963" max="8963" width="13.85546875" style="1" customWidth="1"/>
    <col min="8964" max="8964" width="11.7109375" style="1" customWidth="1"/>
    <col min="8965" max="8965" width="9.7109375" style="1" bestFit="1" customWidth="1"/>
    <col min="8966" max="8966" width="9.140625" style="1" bestFit="1" customWidth="1"/>
    <col min="8967" max="8967" width="12" style="1" customWidth="1"/>
    <col min="8968" max="8968" width="11.5703125" style="1" customWidth="1"/>
    <col min="8969" max="8969" width="9.7109375" style="1" bestFit="1" customWidth="1"/>
    <col min="8970" max="9217" width="9.140625" style="1"/>
    <col min="9218" max="9218" width="4.5703125" style="1" customWidth="1"/>
    <col min="9219" max="9219" width="13.85546875" style="1" customWidth="1"/>
    <col min="9220" max="9220" width="11.7109375" style="1" customWidth="1"/>
    <col min="9221" max="9221" width="9.7109375" style="1" bestFit="1" customWidth="1"/>
    <col min="9222" max="9222" width="9.140625" style="1" bestFit="1" customWidth="1"/>
    <col min="9223" max="9223" width="12" style="1" customWidth="1"/>
    <col min="9224" max="9224" width="11.5703125" style="1" customWidth="1"/>
    <col min="9225" max="9225" width="9.7109375" style="1" bestFit="1" customWidth="1"/>
    <col min="9226" max="9473" width="9.140625" style="1"/>
    <col min="9474" max="9474" width="4.5703125" style="1" customWidth="1"/>
    <col min="9475" max="9475" width="13.85546875" style="1" customWidth="1"/>
    <col min="9476" max="9476" width="11.7109375" style="1" customWidth="1"/>
    <col min="9477" max="9477" width="9.7109375" style="1" bestFit="1" customWidth="1"/>
    <col min="9478" max="9478" width="9.140625" style="1" bestFit="1" customWidth="1"/>
    <col min="9479" max="9479" width="12" style="1" customWidth="1"/>
    <col min="9480" max="9480" width="11.5703125" style="1" customWidth="1"/>
    <col min="9481" max="9481" width="9.7109375" style="1" bestFit="1" customWidth="1"/>
    <col min="9482" max="9729" width="9.140625" style="1"/>
    <col min="9730" max="9730" width="4.5703125" style="1" customWidth="1"/>
    <col min="9731" max="9731" width="13.85546875" style="1" customWidth="1"/>
    <col min="9732" max="9732" width="11.7109375" style="1" customWidth="1"/>
    <col min="9733" max="9733" width="9.7109375" style="1" bestFit="1" customWidth="1"/>
    <col min="9734" max="9734" width="9.140625" style="1" bestFit="1" customWidth="1"/>
    <col min="9735" max="9735" width="12" style="1" customWidth="1"/>
    <col min="9736" max="9736" width="11.5703125" style="1" customWidth="1"/>
    <col min="9737" max="9737" width="9.7109375" style="1" bestFit="1" customWidth="1"/>
    <col min="9738" max="9985" width="9.140625" style="1"/>
    <col min="9986" max="9986" width="4.5703125" style="1" customWidth="1"/>
    <col min="9987" max="9987" width="13.85546875" style="1" customWidth="1"/>
    <col min="9988" max="9988" width="11.7109375" style="1" customWidth="1"/>
    <col min="9989" max="9989" width="9.7109375" style="1" bestFit="1" customWidth="1"/>
    <col min="9990" max="9990" width="9.140625" style="1" bestFit="1" customWidth="1"/>
    <col min="9991" max="9991" width="12" style="1" customWidth="1"/>
    <col min="9992" max="9992" width="11.5703125" style="1" customWidth="1"/>
    <col min="9993" max="9993" width="9.7109375" style="1" bestFit="1" customWidth="1"/>
    <col min="9994" max="10241" width="9.140625" style="1"/>
    <col min="10242" max="10242" width="4.5703125" style="1" customWidth="1"/>
    <col min="10243" max="10243" width="13.85546875" style="1" customWidth="1"/>
    <col min="10244" max="10244" width="11.7109375" style="1" customWidth="1"/>
    <col min="10245" max="10245" width="9.7109375" style="1" bestFit="1" customWidth="1"/>
    <col min="10246" max="10246" width="9.140625" style="1" bestFit="1" customWidth="1"/>
    <col min="10247" max="10247" width="12" style="1" customWidth="1"/>
    <col min="10248" max="10248" width="11.5703125" style="1" customWidth="1"/>
    <col min="10249" max="10249" width="9.7109375" style="1" bestFit="1" customWidth="1"/>
    <col min="10250" max="10497" width="9.140625" style="1"/>
    <col min="10498" max="10498" width="4.5703125" style="1" customWidth="1"/>
    <col min="10499" max="10499" width="13.85546875" style="1" customWidth="1"/>
    <col min="10500" max="10500" width="11.7109375" style="1" customWidth="1"/>
    <col min="10501" max="10501" width="9.7109375" style="1" bestFit="1" customWidth="1"/>
    <col min="10502" max="10502" width="9.140625" style="1" bestFit="1" customWidth="1"/>
    <col min="10503" max="10503" width="12" style="1" customWidth="1"/>
    <col min="10504" max="10504" width="11.5703125" style="1" customWidth="1"/>
    <col min="10505" max="10505" width="9.7109375" style="1" bestFit="1" customWidth="1"/>
    <col min="10506" max="10753" width="9.140625" style="1"/>
    <col min="10754" max="10754" width="4.5703125" style="1" customWidth="1"/>
    <col min="10755" max="10755" width="13.85546875" style="1" customWidth="1"/>
    <col min="10756" max="10756" width="11.7109375" style="1" customWidth="1"/>
    <col min="10757" max="10757" width="9.7109375" style="1" bestFit="1" customWidth="1"/>
    <col min="10758" max="10758" width="9.140625" style="1" bestFit="1" customWidth="1"/>
    <col min="10759" max="10759" width="12" style="1" customWidth="1"/>
    <col min="10760" max="10760" width="11.5703125" style="1" customWidth="1"/>
    <col min="10761" max="10761" width="9.7109375" style="1" bestFit="1" customWidth="1"/>
    <col min="10762" max="11009" width="9.140625" style="1"/>
    <col min="11010" max="11010" width="4.5703125" style="1" customWidth="1"/>
    <col min="11011" max="11011" width="13.85546875" style="1" customWidth="1"/>
    <col min="11012" max="11012" width="11.7109375" style="1" customWidth="1"/>
    <col min="11013" max="11013" width="9.7109375" style="1" bestFit="1" customWidth="1"/>
    <col min="11014" max="11014" width="9.140625" style="1" bestFit="1" customWidth="1"/>
    <col min="11015" max="11015" width="12" style="1" customWidth="1"/>
    <col min="11016" max="11016" width="11.5703125" style="1" customWidth="1"/>
    <col min="11017" max="11017" width="9.7109375" style="1" bestFit="1" customWidth="1"/>
    <col min="11018" max="11265" width="9.140625" style="1"/>
    <col min="11266" max="11266" width="4.5703125" style="1" customWidth="1"/>
    <col min="11267" max="11267" width="13.85546875" style="1" customWidth="1"/>
    <col min="11268" max="11268" width="11.7109375" style="1" customWidth="1"/>
    <col min="11269" max="11269" width="9.7109375" style="1" bestFit="1" customWidth="1"/>
    <col min="11270" max="11270" width="9.140625" style="1" bestFit="1" customWidth="1"/>
    <col min="11271" max="11271" width="12" style="1" customWidth="1"/>
    <col min="11272" max="11272" width="11.5703125" style="1" customWidth="1"/>
    <col min="11273" max="11273" width="9.7109375" style="1" bestFit="1" customWidth="1"/>
    <col min="11274" max="11521" width="9.140625" style="1"/>
    <col min="11522" max="11522" width="4.5703125" style="1" customWidth="1"/>
    <col min="11523" max="11523" width="13.85546875" style="1" customWidth="1"/>
    <col min="11524" max="11524" width="11.7109375" style="1" customWidth="1"/>
    <col min="11525" max="11525" width="9.7109375" style="1" bestFit="1" customWidth="1"/>
    <col min="11526" max="11526" width="9.140625" style="1" bestFit="1" customWidth="1"/>
    <col min="11527" max="11527" width="12" style="1" customWidth="1"/>
    <col min="11528" max="11528" width="11.5703125" style="1" customWidth="1"/>
    <col min="11529" max="11529" width="9.7109375" style="1" bestFit="1" customWidth="1"/>
    <col min="11530" max="11777" width="9.140625" style="1"/>
    <col min="11778" max="11778" width="4.5703125" style="1" customWidth="1"/>
    <col min="11779" max="11779" width="13.85546875" style="1" customWidth="1"/>
    <col min="11780" max="11780" width="11.7109375" style="1" customWidth="1"/>
    <col min="11781" max="11781" width="9.7109375" style="1" bestFit="1" customWidth="1"/>
    <col min="11782" max="11782" width="9.140625" style="1" bestFit="1" customWidth="1"/>
    <col min="11783" max="11783" width="12" style="1" customWidth="1"/>
    <col min="11784" max="11784" width="11.5703125" style="1" customWidth="1"/>
    <col min="11785" max="11785" width="9.7109375" style="1" bestFit="1" customWidth="1"/>
    <col min="11786" max="12033" width="9.140625" style="1"/>
    <col min="12034" max="12034" width="4.5703125" style="1" customWidth="1"/>
    <col min="12035" max="12035" width="13.85546875" style="1" customWidth="1"/>
    <col min="12036" max="12036" width="11.7109375" style="1" customWidth="1"/>
    <col min="12037" max="12037" width="9.7109375" style="1" bestFit="1" customWidth="1"/>
    <col min="12038" max="12038" width="9.140625" style="1" bestFit="1" customWidth="1"/>
    <col min="12039" max="12039" width="12" style="1" customWidth="1"/>
    <col min="12040" max="12040" width="11.5703125" style="1" customWidth="1"/>
    <col min="12041" max="12041" width="9.7109375" style="1" bestFit="1" customWidth="1"/>
    <col min="12042" max="12289" width="9.140625" style="1"/>
    <col min="12290" max="12290" width="4.5703125" style="1" customWidth="1"/>
    <col min="12291" max="12291" width="13.85546875" style="1" customWidth="1"/>
    <col min="12292" max="12292" width="11.7109375" style="1" customWidth="1"/>
    <col min="12293" max="12293" width="9.7109375" style="1" bestFit="1" customWidth="1"/>
    <col min="12294" max="12294" width="9.140625" style="1" bestFit="1" customWidth="1"/>
    <col min="12295" max="12295" width="12" style="1" customWidth="1"/>
    <col min="12296" max="12296" width="11.5703125" style="1" customWidth="1"/>
    <col min="12297" max="12297" width="9.7109375" style="1" bestFit="1" customWidth="1"/>
    <col min="12298" max="12545" width="9.140625" style="1"/>
    <col min="12546" max="12546" width="4.5703125" style="1" customWidth="1"/>
    <col min="12547" max="12547" width="13.85546875" style="1" customWidth="1"/>
    <col min="12548" max="12548" width="11.7109375" style="1" customWidth="1"/>
    <col min="12549" max="12549" width="9.7109375" style="1" bestFit="1" customWidth="1"/>
    <col min="12550" max="12550" width="9.140625" style="1" bestFit="1" customWidth="1"/>
    <col min="12551" max="12551" width="12" style="1" customWidth="1"/>
    <col min="12552" max="12552" width="11.5703125" style="1" customWidth="1"/>
    <col min="12553" max="12553" width="9.7109375" style="1" bestFit="1" customWidth="1"/>
    <col min="12554" max="12801" width="9.140625" style="1"/>
    <col min="12802" max="12802" width="4.5703125" style="1" customWidth="1"/>
    <col min="12803" max="12803" width="13.85546875" style="1" customWidth="1"/>
    <col min="12804" max="12804" width="11.7109375" style="1" customWidth="1"/>
    <col min="12805" max="12805" width="9.7109375" style="1" bestFit="1" customWidth="1"/>
    <col min="12806" max="12806" width="9.140625" style="1" bestFit="1" customWidth="1"/>
    <col min="12807" max="12807" width="12" style="1" customWidth="1"/>
    <col min="12808" max="12808" width="11.5703125" style="1" customWidth="1"/>
    <col min="12809" max="12809" width="9.7109375" style="1" bestFit="1" customWidth="1"/>
    <col min="12810" max="13057" width="9.140625" style="1"/>
    <col min="13058" max="13058" width="4.5703125" style="1" customWidth="1"/>
    <col min="13059" max="13059" width="13.85546875" style="1" customWidth="1"/>
    <col min="13060" max="13060" width="11.7109375" style="1" customWidth="1"/>
    <col min="13061" max="13061" width="9.7109375" style="1" bestFit="1" customWidth="1"/>
    <col min="13062" max="13062" width="9.140625" style="1" bestFit="1" customWidth="1"/>
    <col min="13063" max="13063" width="12" style="1" customWidth="1"/>
    <col min="13064" max="13064" width="11.5703125" style="1" customWidth="1"/>
    <col min="13065" max="13065" width="9.7109375" style="1" bestFit="1" customWidth="1"/>
    <col min="13066" max="13313" width="9.140625" style="1"/>
    <col min="13314" max="13314" width="4.5703125" style="1" customWidth="1"/>
    <col min="13315" max="13315" width="13.85546875" style="1" customWidth="1"/>
    <col min="13316" max="13316" width="11.7109375" style="1" customWidth="1"/>
    <col min="13317" max="13317" width="9.7109375" style="1" bestFit="1" customWidth="1"/>
    <col min="13318" max="13318" width="9.140625" style="1" bestFit="1" customWidth="1"/>
    <col min="13319" max="13319" width="12" style="1" customWidth="1"/>
    <col min="13320" max="13320" width="11.5703125" style="1" customWidth="1"/>
    <col min="13321" max="13321" width="9.7109375" style="1" bestFit="1" customWidth="1"/>
    <col min="13322" max="13569" width="9.140625" style="1"/>
    <col min="13570" max="13570" width="4.5703125" style="1" customWidth="1"/>
    <col min="13571" max="13571" width="13.85546875" style="1" customWidth="1"/>
    <col min="13572" max="13572" width="11.7109375" style="1" customWidth="1"/>
    <col min="13573" max="13573" width="9.7109375" style="1" bestFit="1" customWidth="1"/>
    <col min="13574" max="13574" width="9.140625" style="1" bestFit="1" customWidth="1"/>
    <col min="13575" max="13575" width="12" style="1" customWidth="1"/>
    <col min="13576" max="13576" width="11.5703125" style="1" customWidth="1"/>
    <col min="13577" max="13577" width="9.7109375" style="1" bestFit="1" customWidth="1"/>
    <col min="13578" max="13825" width="9.140625" style="1"/>
    <col min="13826" max="13826" width="4.5703125" style="1" customWidth="1"/>
    <col min="13827" max="13827" width="13.85546875" style="1" customWidth="1"/>
    <col min="13828" max="13828" width="11.7109375" style="1" customWidth="1"/>
    <col min="13829" max="13829" width="9.7109375" style="1" bestFit="1" customWidth="1"/>
    <col min="13830" max="13830" width="9.140625" style="1" bestFit="1" customWidth="1"/>
    <col min="13831" max="13831" width="12" style="1" customWidth="1"/>
    <col min="13832" max="13832" width="11.5703125" style="1" customWidth="1"/>
    <col min="13833" max="13833" width="9.7109375" style="1" bestFit="1" customWidth="1"/>
    <col min="13834" max="14081" width="9.140625" style="1"/>
    <col min="14082" max="14082" width="4.5703125" style="1" customWidth="1"/>
    <col min="14083" max="14083" width="13.85546875" style="1" customWidth="1"/>
    <col min="14084" max="14084" width="11.7109375" style="1" customWidth="1"/>
    <col min="14085" max="14085" width="9.7109375" style="1" bestFit="1" customWidth="1"/>
    <col min="14086" max="14086" width="9.140625" style="1" bestFit="1" customWidth="1"/>
    <col min="14087" max="14087" width="12" style="1" customWidth="1"/>
    <col min="14088" max="14088" width="11.5703125" style="1" customWidth="1"/>
    <col min="14089" max="14089" width="9.7109375" style="1" bestFit="1" customWidth="1"/>
    <col min="14090" max="14337" width="9.140625" style="1"/>
    <col min="14338" max="14338" width="4.5703125" style="1" customWidth="1"/>
    <col min="14339" max="14339" width="13.85546875" style="1" customWidth="1"/>
    <col min="14340" max="14340" width="11.7109375" style="1" customWidth="1"/>
    <col min="14341" max="14341" width="9.7109375" style="1" bestFit="1" customWidth="1"/>
    <col min="14342" max="14342" width="9.140625" style="1" bestFit="1" customWidth="1"/>
    <col min="14343" max="14343" width="12" style="1" customWidth="1"/>
    <col min="14344" max="14344" width="11.5703125" style="1" customWidth="1"/>
    <col min="14345" max="14345" width="9.7109375" style="1" bestFit="1" customWidth="1"/>
    <col min="14346" max="14593" width="9.140625" style="1"/>
    <col min="14594" max="14594" width="4.5703125" style="1" customWidth="1"/>
    <col min="14595" max="14595" width="13.85546875" style="1" customWidth="1"/>
    <col min="14596" max="14596" width="11.7109375" style="1" customWidth="1"/>
    <col min="14597" max="14597" width="9.7109375" style="1" bestFit="1" customWidth="1"/>
    <col min="14598" max="14598" width="9.140625" style="1" bestFit="1" customWidth="1"/>
    <col min="14599" max="14599" width="12" style="1" customWidth="1"/>
    <col min="14600" max="14600" width="11.5703125" style="1" customWidth="1"/>
    <col min="14601" max="14601" width="9.7109375" style="1" bestFit="1" customWidth="1"/>
    <col min="14602" max="14849" width="9.140625" style="1"/>
    <col min="14850" max="14850" width="4.5703125" style="1" customWidth="1"/>
    <col min="14851" max="14851" width="13.85546875" style="1" customWidth="1"/>
    <col min="14852" max="14852" width="11.7109375" style="1" customWidth="1"/>
    <col min="14853" max="14853" width="9.7109375" style="1" bestFit="1" customWidth="1"/>
    <col min="14854" max="14854" width="9.140625" style="1" bestFit="1" customWidth="1"/>
    <col min="14855" max="14855" width="12" style="1" customWidth="1"/>
    <col min="14856" max="14856" width="11.5703125" style="1" customWidth="1"/>
    <col min="14857" max="14857" width="9.7109375" style="1" bestFit="1" customWidth="1"/>
    <col min="14858" max="15105" width="9.140625" style="1"/>
    <col min="15106" max="15106" width="4.5703125" style="1" customWidth="1"/>
    <col min="15107" max="15107" width="13.85546875" style="1" customWidth="1"/>
    <col min="15108" max="15108" width="11.7109375" style="1" customWidth="1"/>
    <col min="15109" max="15109" width="9.7109375" style="1" bestFit="1" customWidth="1"/>
    <col min="15110" max="15110" width="9.140625" style="1" bestFit="1" customWidth="1"/>
    <col min="15111" max="15111" width="12" style="1" customWidth="1"/>
    <col min="15112" max="15112" width="11.5703125" style="1" customWidth="1"/>
    <col min="15113" max="15113" width="9.7109375" style="1" bestFit="1" customWidth="1"/>
    <col min="15114" max="15361" width="9.140625" style="1"/>
    <col min="15362" max="15362" width="4.5703125" style="1" customWidth="1"/>
    <col min="15363" max="15363" width="13.85546875" style="1" customWidth="1"/>
    <col min="15364" max="15364" width="11.7109375" style="1" customWidth="1"/>
    <col min="15365" max="15365" width="9.7109375" style="1" bestFit="1" customWidth="1"/>
    <col min="15366" max="15366" width="9.140625" style="1" bestFit="1" customWidth="1"/>
    <col min="15367" max="15367" width="12" style="1" customWidth="1"/>
    <col min="15368" max="15368" width="11.5703125" style="1" customWidth="1"/>
    <col min="15369" max="15369" width="9.7109375" style="1" bestFit="1" customWidth="1"/>
    <col min="15370" max="15617" width="9.140625" style="1"/>
    <col min="15618" max="15618" width="4.5703125" style="1" customWidth="1"/>
    <col min="15619" max="15619" width="13.85546875" style="1" customWidth="1"/>
    <col min="15620" max="15620" width="11.7109375" style="1" customWidth="1"/>
    <col min="15621" max="15621" width="9.7109375" style="1" bestFit="1" customWidth="1"/>
    <col min="15622" max="15622" width="9.140625" style="1" bestFit="1" customWidth="1"/>
    <col min="15623" max="15623" width="12" style="1" customWidth="1"/>
    <col min="15624" max="15624" width="11.5703125" style="1" customWidth="1"/>
    <col min="15625" max="15625" width="9.7109375" style="1" bestFit="1" customWidth="1"/>
    <col min="15626" max="15873" width="9.140625" style="1"/>
    <col min="15874" max="15874" width="4.5703125" style="1" customWidth="1"/>
    <col min="15875" max="15875" width="13.85546875" style="1" customWidth="1"/>
    <col min="15876" max="15876" width="11.7109375" style="1" customWidth="1"/>
    <col min="15877" max="15877" width="9.7109375" style="1" bestFit="1" customWidth="1"/>
    <col min="15878" max="15878" width="9.140625" style="1" bestFit="1" customWidth="1"/>
    <col min="15879" max="15879" width="12" style="1" customWidth="1"/>
    <col min="15880" max="15880" width="11.5703125" style="1" customWidth="1"/>
    <col min="15881" max="15881" width="9.7109375" style="1" bestFit="1" customWidth="1"/>
    <col min="15882" max="16129" width="9.140625" style="1"/>
    <col min="16130" max="16130" width="4.5703125" style="1" customWidth="1"/>
    <col min="16131" max="16131" width="13.85546875" style="1" customWidth="1"/>
    <col min="16132" max="16132" width="11.7109375" style="1" customWidth="1"/>
    <col min="16133" max="16133" width="9.7109375" style="1" bestFit="1" customWidth="1"/>
    <col min="16134" max="16134" width="9.140625" style="1" bestFit="1" customWidth="1"/>
    <col min="16135" max="16135" width="12" style="1" customWidth="1"/>
    <col min="16136" max="16136" width="11.5703125" style="1" customWidth="1"/>
    <col min="16137" max="16137" width="9.7109375" style="1" bestFit="1" customWidth="1"/>
    <col min="16138" max="16384" width="9.140625" style="1"/>
  </cols>
  <sheetData>
    <row r="1" spans="1:16" x14ac:dyDescent="0.2">
      <c r="A1" s="355"/>
      <c r="B1" s="356" t="s">
        <v>33</v>
      </c>
      <c r="C1" s="356"/>
      <c r="D1" s="356"/>
      <c r="E1" s="1153" t="s">
        <v>78</v>
      </c>
      <c r="F1" s="1154"/>
      <c r="G1" s="1154"/>
      <c r="H1" s="356"/>
      <c r="I1" s="356"/>
      <c r="J1" s="356"/>
      <c r="K1" s="355"/>
    </row>
    <row r="2" spans="1:16" x14ac:dyDescent="0.2">
      <c r="A2" s="355"/>
      <c r="B2" s="356" t="s">
        <v>34</v>
      </c>
      <c r="C2" s="356"/>
      <c r="D2" s="356"/>
      <c r="E2" s="1154"/>
      <c r="F2" s="1154"/>
      <c r="G2" s="1154"/>
      <c r="H2" s="356"/>
      <c r="I2" s="356" t="s">
        <v>35</v>
      </c>
      <c r="J2" s="196"/>
      <c r="K2" s="355"/>
    </row>
    <row r="3" spans="1:16" ht="15.75" x14ac:dyDescent="0.25">
      <c r="A3" s="355"/>
      <c r="B3" s="356" t="s">
        <v>36</v>
      </c>
      <c r="C3" s="356"/>
      <c r="D3" s="356"/>
      <c r="E3" s="1154"/>
      <c r="F3" s="1154"/>
      <c r="G3" s="1154"/>
      <c r="H3" s="356"/>
      <c r="I3" s="356"/>
      <c r="J3" s="356"/>
      <c r="K3" s="355"/>
      <c r="M3" s="19" t="s">
        <v>69</v>
      </c>
      <c r="N3" s="19"/>
      <c r="O3" s="19"/>
      <c r="P3" s="19"/>
    </row>
    <row r="4" spans="1:16" ht="6" customHeight="1" x14ac:dyDescent="0.25">
      <c r="A4" s="355"/>
      <c r="B4" s="356"/>
      <c r="C4" s="356"/>
      <c r="D4" s="356"/>
      <c r="E4" s="356"/>
      <c r="F4" s="356"/>
      <c r="G4" s="356"/>
      <c r="H4" s="356"/>
      <c r="I4" s="356"/>
      <c r="J4" s="356"/>
      <c r="K4" s="355"/>
      <c r="M4" s="19"/>
      <c r="N4" s="19"/>
      <c r="O4" s="19"/>
      <c r="P4" s="19"/>
    </row>
    <row r="5" spans="1:16" ht="18.75" x14ac:dyDescent="0.3">
      <c r="A5" s="355"/>
      <c r="B5" s="1155" t="s">
        <v>37</v>
      </c>
      <c r="C5" s="1155"/>
      <c r="D5" s="1155"/>
      <c r="E5" s="1155"/>
      <c r="F5" s="1155"/>
      <c r="G5" s="1155"/>
      <c r="H5" s="1155"/>
      <c r="I5" s="1155"/>
      <c r="J5" s="1155"/>
      <c r="K5" s="357"/>
      <c r="M5" s="19" t="s">
        <v>68</v>
      </c>
      <c r="N5" s="19"/>
      <c r="O5" s="19"/>
      <c r="P5" s="19"/>
    </row>
    <row r="6" spans="1:16" ht="6" customHeight="1" x14ac:dyDescent="0.25">
      <c r="A6" s="355"/>
      <c r="B6" s="356"/>
      <c r="C6" s="356"/>
      <c r="D6" s="356"/>
      <c r="E6" s="356"/>
      <c r="F6" s="356"/>
      <c r="G6" s="356"/>
      <c r="H6" s="356"/>
      <c r="I6" s="356"/>
      <c r="J6" s="356"/>
      <c r="K6" s="355"/>
      <c r="M6" s="19"/>
      <c r="N6" s="19"/>
      <c r="O6" s="19"/>
      <c r="P6" s="19"/>
    </row>
    <row r="7" spans="1:16" ht="15.75" x14ac:dyDescent="0.25">
      <c r="A7" s="355"/>
      <c r="B7" s="358" t="s">
        <v>38</v>
      </c>
      <c r="C7" s="356"/>
      <c r="D7" s="1156">
        <f>Information!B4</f>
        <v>0</v>
      </c>
      <c r="E7" s="1156"/>
      <c r="F7" s="1156"/>
      <c r="G7" s="1156"/>
      <c r="H7" s="360" t="s">
        <v>39</v>
      </c>
      <c r="I7" s="1156" t="str">
        <f>Information!D18&amp;"-" &amp;'2025 PS RR'!J2</f>
        <v>-</v>
      </c>
      <c r="J7" s="1156"/>
      <c r="K7" s="361"/>
      <c r="M7" s="19" t="s">
        <v>91</v>
      </c>
      <c r="N7" s="19"/>
      <c r="O7" s="19"/>
      <c r="P7" s="19"/>
    </row>
    <row r="8" spans="1:16" ht="6" customHeight="1" x14ac:dyDescent="0.25">
      <c r="A8" s="355"/>
      <c r="B8" s="356"/>
      <c r="C8" s="356"/>
      <c r="D8" s="356"/>
      <c r="E8" s="356"/>
      <c r="F8" s="356"/>
      <c r="G8" s="356"/>
      <c r="H8" s="359"/>
      <c r="I8" s="356"/>
      <c r="J8" s="356"/>
      <c r="K8" s="355"/>
      <c r="M8" s="19"/>
      <c r="N8" s="19"/>
      <c r="O8" s="19"/>
      <c r="P8" s="19"/>
    </row>
    <row r="9" spans="1:16" ht="15.75" x14ac:dyDescent="0.25">
      <c r="A9" s="355"/>
      <c r="B9" s="358" t="s">
        <v>40</v>
      </c>
      <c r="C9" s="356"/>
      <c r="D9" s="1156" t="s">
        <v>123</v>
      </c>
      <c r="E9" s="1156"/>
      <c r="F9" s="1156"/>
      <c r="G9" s="1156"/>
      <c r="H9" s="356"/>
      <c r="I9" s="1156"/>
      <c r="J9" s="1156"/>
      <c r="K9" s="362"/>
      <c r="M9" s="19" t="s">
        <v>70</v>
      </c>
      <c r="N9" s="19"/>
      <c r="O9" s="19"/>
      <c r="P9" s="19"/>
    </row>
    <row r="10" spans="1:16" ht="6" customHeight="1" x14ac:dyDescent="0.2">
      <c r="A10" s="355"/>
      <c r="B10" s="356"/>
      <c r="C10" s="356"/>
      <c r="D10" s="356"/>
      <c r="E10" s="356"/>
      <c r="F10" s="356"/>
      <c r="G10" s="356"/>
      <c r="H10" s="358"/>
      <c r="I10" s="363"/>
      <c r="J10" s="363"/>
      <c r="K10" s="362"/>
    </row>
    <row r="11" spans="1:16" x14ac:dyDescent="0.2">
      <c r="A11" s="355"/>
      <c r="B11" s="356" t="s">
        <v>41</v>
      </c>
      <c r="C11" s="356"/>
      <c r="D11" s="364">
        <f>'2025 PS FSR'!F6</f>
        <v>0</v>
      </c>
      <c r="E11" s="363" t="s">
        <v>42</v>
      </c>
      <c r="F11" s="364">
        <f>'2025 PS FSR'!H6</f>
        <v>0</v>
      </c>
      <c r="G11" s="356"/>
      <c r="H11" s="356"/>
      <c r="I11" s="356"/>
      <c r="J11" s="356"/>
      <c r="K11" s="355"/>
      <c r="M11" s="638" t="s">
        <v>113</v>
      </c>
      <c r="N11" s="638"/>
      <c r="O11" s="638"/>
      <c r="P11" s="638"/>
    </row>
    <row r="12" spans="1:16" ht="6" customHeight="1" x14ac:dyDescent="0.2">
      <c r="A12" s="355"/>
      <c r="B12" s="356"/>
      <c r="C12" s="356"/>
      <c r="D12" s="365"/>
      <c r="E12" s="356"/>
      <c r="F12" s="356"/>
      <c r="G12" s="356"/>
      <c r="H12" s="356"/>
      <c r="I12" s="356"/>
      <c r="J12" s="356"/>
      <c r="K12" s="355"/>
      <c r="M12" s="638"/>
      <c r="N12" s="638"/>
      <c r="O12" s="638"/>
      <c r="P12" s="638"/>
    </row>
    <row r="13" spans="1:16" x14ac:dyDescent="0.2">
      <c r="A13" s="355"/>
      <c r="B13" s="356"/>
      <c r="C13" s="356"/>
      <c r="D13" s="356"/>
      <c r="E13" s="1157" t="s">
        <v>158</v>
      </c>
      <c r="F13" s="1157"/>
      <c r="G13" s="1157" t="s">
        <v>43</v>
      </c>
      <c r="H13" s="1157"/>
      <c r="I13" s="1157" t="s">
        <v>44</v>
      </c>
      <c r="J13" s="1157"/>
      <c r="K13" s="355"/>
      <c r="M13" s="638"/>
      <c r="N13" s="638"/>
      <c r="O13" s="638"/>
      <c r="P13" s="638"/>
    </row>
    <row r="14" spans="1:16" ht="13.5" thickBot="1" x14ac:dyDescent="0.25">
      <c r="A14" s="355"/>
      <c r="B14" s="366">
        <v>1</v>
      </c>
      <c r="C14" s="1158" t="s">
        <v>45</v>
      </c>
      <c r="D14" s="1159"/>
      <c r="E14" s="1160">
        <f>Information!B18</f>
        <v>0</v>
      </c>
      <c r="F14" s="1161"/>
      <c r="G14" s="1160">
        <f>SUM(E14*0.25)</f>
        <v>0</v>
      </c>
      <c r="H14" s="1161"/>
      <c r="I14" s="1160">
        <f>SUM(E14+G14)</f>
        <v>0</v>
      </c>
      <c r="J14" s="1161"/>
      <c r="K14" s="355"/>
      <c r="M14" s="638"/>
      <c r="N14" s="638"/>
      <c r="O14" s="638"/>
      <c r="P14" s="638"/>
    </row>
    <row r="15" spans="1:16" ht="6" customHeight="1" thickBot="1" x14ac:dyDescent="0.25">
      <c r="A15" s="355"/>
      <c r="B15" s="356"/>
      <c r="C15" s="356"/>
      <c r="D15" s="356"/>
      <c r="E15" s="359"/>
      <c r="F15" s="359"/>
      <c r="G15" s="359"/>
      <c r="H15" s="359"/>
      <c r="I15" s="359"/>
      <c r="J15" s="359"/>
      <c r="K15" s="355"/>
      <c r="M15" s="638"/>
      <c r="N15" s="638"/>
      <c r="O15" s="638"/>
      <c r="P15" s="638"/>
    </row>
    <row r="16" spans="1:16" x14ac:dyDescent="0.2">
      <c r="A16" s="355"/>
      <c r="B16" s="367">
        <v>2</v>
      </c>
      <c r="C16" s="1162" t="s">
        <v>46</v>
      </c>
      <c r="D16" s="1162"/>
      <c r="E16" s="1163">
        <f>'2025 PS FSR'!M46</f>
        <v>0</v>
      </c>
      <c r="F16" s="1163"/>
      <c r="G16" s="1163"/>
      <c r="H16" s="1163"/>
      <c r="I16" s="1164">
        <f>SUM(E16:H16)</f>
        <v>0</v>
      </c>
      <c r="J16" s="1165"/>
      <c r="K16" s="355"/>
      <c r="M16" s="638"/>
      <c r="N16" s="638"/>
      <c r="O16" s="638"/>
      <c r="P16" s="638"/>
    </row>
    <row r="17" spans="1:11" x14ac:dyDescent="0.2">
      <c r="A17" s="355"/>
      <c r="B17" s="368">
        <v>3</v>
      </c>
      <c r="C17" s="1166" t="s">
        <v>47</v>
      </c>
      <c r="D17" s="1166"/>
      <c r="E17" s="1167"/>
      <c r="F17" s="1167"/>
      <c r="G17" s="1167"/>
      <c r="H17" s="1167"/>
      <c r="I17" s="1168">
        <f>SUM(E17:H17)</f>
        <v>0</v>
      </c>
      <c r="J17" s="1169"/>
      <c r="K17" s="355"/>
    </row>
    <row r="18" spans="1:11" x14ac:dyDescent="0.2">
      <c r="A18" s="355"/>
      <c r="B18" s="368">
        <v>4</v>
      </c>
      <c r="C18" s="1166" t="s">
        <v>48</v>
      </c>
      <c r="D18" s="1166"/>
      <c r="E18" s="1167"/>
      <c r="F18" s="1167"/>
      <c r="G18" s="1167"/>
      <c r="H18" s="1167"/>
      <c r="I18" s="1168">
        <f>SUM(E18:H18)</f>
        <v>0</v>
      </c>
      <c r="J18" s="1169"/>
      <c r="K18" s="355"/>
    </row>
    <row r="19" spans="1:11" x14ac:dyDescent="0.2">
      <c r="A19" s="355"/>
      <c r="B19" s="368">
        <v>5</v>
      </c>
      <c r="C19" s="1166" t="s">
        <v>49</v>
      </c>
      <c r="D19" s="1166"/>
      <c r="E19" s="1167"/>
      <c r="F19" s="1167"/>
      <c r="G19" s="1167"/>
      <c r="H19" s="1167"/>
      <c r="I19" s="1168">
        <f>SUM(E19:H19)</f>
        <v>0</v>
      </c>
      <c r="J19" s="1169"/>
      <c r="K19" s="355"/>
    </row>
    <row r="20" spans="1:11" ht="13.5" thickBot="1" x14ac:dyDescent="0.25">
      <c r="A20" s="355"/>
      <c r="B20" s="369">
        <v>6</v>
      </c>
      <c r="C20" s="1170" t="s">
        <v>50</v>
      </c>
      <c r="D20" s="1170"/>
      <c r="E20" s="1171"/>
      <c r="F20" s="1172"/>
      <c r="G20" s="1173">
        <f>'2025 PS Match'!H48</f>
        <v>0</v>
      </c>
      <c r="H20" s="1174"/>
      <c r="I20" s="1173">
        <f>SUM(E20:H20)</f>
        <v>0</v>
      </c>
      <c r="J20" s="1175"/>
      <c r="K20" s="370"/>
    </row>
    <row r="21" spans="1:11" ht="6" customHeight="1" thickBot="1" x14ac:dyDescent="0.25">
      <c r="A21" s="355"/>
      <c r="B21" s="371"/>
      <c r="C21" s="371"/>
      <c r="D21" s="371"/>
      <c r="E21" s="372"/>
      <c r="F21" s="372"/>
      <c r="G21" s="372"/>
      <c r="H21" s="372"/>
      <c r="I21" s="372"/>
      <c r="J21" s="372"/>
      <c r="K21" s="370"/>
    </row>
    <row r="22" spans="1:11" x14ac:dyDescent="0.2">
      <c r="A22" s="355"/>
      <c r="B22" s="373">
        <v>7</v>
      </c>
      <c r="C22" s="1176" t="s">
        <v>51</v>
      </c>
      <c r="D22" s="1176"/>
      <c r="E22" s="1164">
        <f>SUM(E16:F20)</f>
        <v>0</v>
      </c>
      <c r="F22" s="1177"/>
      <c r="G22" s="1164">
        <f>SUM(G16:H20)</f>
        <v>0</v>
      </c>
      <c r="H22" s="1177"/>
      <c r="I22" s="1164">
        <f>SUM(I16:J20)</f>
        <v>0</v>
      </c>
      <c r="J22" s="1165"/>
      <c r="K22" s="370"/>
    </row>
    <row r="23" spans="1:11" x14ac:dyDescent="0.2">
      <c r="A23" s="355"/>
      <c r="B23" s="374">
        <v>8</v>
      </c>
      <c r="C23" s="1179" t="s">
        <v>52</v>
      </c>
      <c r="D23" s="1179"/>
      <c r="E23" s="662"/>
      <c r="F23" s="663"/>
      <c r="G23" s="664"/>
      <c r="H23" s="664"/>
      <c r="I23" s="1167">
        <f>SUM(E23:H23)</f>
        <v>0</v>
      </c>
      <c r="J23" s="1180"/>
      <c r="K23" s="370"/>
    </row>
    <row r="24" spans="1:11" ht="13.5" thickBot="1" x14ac:dyDescent="0.25">
      <c r="A24" s="355"/>
      <c r="B24" s="369">
        <v>9</v>
      </c>
      <c r="C24" s="1181" t="s">
        <v>53</v>
      </c>
      <c r="D24" s="1181"/>
      <c r="E24" s="1182">
        <f>SUM(E22:F23)</f>
        <v>0</v>
      </c>
      <c r="F24" s="1182"/>
      <c r="G24" s="1182">
        <f>SUM(G22:H23)</f>
        <v>0</v>
      </c>
      <c r="H24" s="1182"/>
      <c r="I24" s="1182">
        <f>SUM(E24:H24)</f>
        <v>0</v>
      </c>
      <c r="J24" s="1183"/>
      <c r="K24" s="370"/>
    </row>
    <row r="25" spans="1:11" ht="6" customHeight="1" thickBot="1" x14ac:dyDescent="0.25">
      <c r="A25" s="355"/>
      <c r="B25" s="375"/>
      <c r="C25" s="371"/>
      <c r="D25" s="371"/>
      <c r="E25" s="376"/>
      <c r="F25" s="376"/>
      <c r="G25" s="376"/>
      <c r="H25" s="376"/>
      <c r="I25" s="376"/>
      <c r="J25" s="376"/>
      <c r="K25" s="370"/>
    </row>
    <row r="26" spans="1:11" ht="13.5" thickBot="1" x14ac:dyDescent="0.25">
      <c r="A26" s="355"/>
      <c r="B26" s="377">
        <v>10</v>
      </c>
      <c r="C26" s="1184" t="s">
        <v>54</v>
      </c>
      <c r="D26" s="1184"/>
      <c r="E26" s="1185">
        <f>SUM(E14-E24)</f>
        <v>0</v>
      </c>
      <c r="F26" s="1185"/>
      <c r="G26" s="1185">
        <f>SUM(G14-G24)</f>
        <v>0</v>
      </c>
      <c r="H26" s="1185"/>
      <c r="I26" s="1185">
        <f>SUM(I14-I24)</f>
        <v>0</v>
      </c>
      <c r="J26" s="1186"/>
      <c r="K26" s="370"/>
    </row>
    <row r="27" spans="1:11" ht="6" customHeight="1" thickBot="1" x14ac:dyDescent="0.25">
      <c r="A27" s="355"/>
      <c r="B27" s="378"/>
      <c r="C27" s="378"/>
      <c r="D27" s="378"/>
      <c r="E27" s="378"/>
      <c r="F27" s="378"/>
      <c r="G27" s="378"/>
      <c r="H27" s="378"/>
      <c r="I27" s="378"/>
      <c r="J27" s="378"/>
      <c r="K27" s="370"/>
    </row>
    <row r="28" spans="1:11" ht="6" customHeight="1" x14ac:dyDescent="0.2">
      <c r="A28" s="355"/>
      <c r="B28" s="371"/>
      <c r="C28" s="371"/>
      <c r="D28" s="371"/>
      <c r="E28" s="371"/>
      <c r="F28" s="371"/>
      <c r="G28" s="371"/>
      <c r="H28" s="371"/>
      <c r="I28" s="371"/>
      <c r="J28" s="371"/>
      <c r="K28" s="370"/>
    </row>
    <row r="29" spans="1:11" x14ac:dyDescent="0.2">
      <c r="A29" s="355"/>
      <c r="B29" s="379" t="s">
        <v>14</v>
      </c>
      <c r="C29" s="371"/>
      <c r="D29" s="371"/>
      <c r="E29" s="371"/>
      <c r="F29" s="371"/>
      <c r="G29" s="356"/>
      <c r="H29" s="380" t="s">
        <v>13</v>
      </c>
      <c r="I29" s="371"/>
      <c r="J29" s="371"/>
      <c r="K29" s="370"/>
    </row>
    <row r="30" spans="1:11" ht="6" customHeight="1" x14ac:dyDescent="0.2">
      <c r="A30" s="355"/>
      <c r="B30" s="371"/>
      <c r="C30" s="371"/>
      <c r="D30" s="371"/>
      <c r="E30" s="371"/>
      <c r="F30" s="371"/>
      <c r="G30" s="371"/>
      <c r="H30" s="371"/>
      <c r="I30" s="371"/>
      <c r="J30" s="371"/>
      <c r="K30" s="370"/>
    </row>
    <row r="31" spans="1:11" x14ac:dyDescent="0.2">
      <c r="A31" s="355"/>
      <c r="B31" s="1187" t="s">
        <v>95</v>
      </c>
      <c r="C31" s="1187"/>
      <c r="D31" s="1187"/>
      <c r="E31" s="1187"/>
      <c r="F31" s="1187"/>
      <c r="G31" s="1187"/>
      <c r="H31" s="1187"/>
      <c r="I31" s="1187"/>
      <c r="J31" s="1187"/>
      <c r="K31" s="370"/>
    </row>
    <row r="32" spans="1:11" x14ac:dyDescent="0.2">
      <c r="A32" s="355"/>
      <c r="B32" s="1187"/>
      <c r="C32" s="1187"/>
      <c r="D32" s="1187"/>
      <c r="E32" s="1187"/>
      <c r="F32" s="1187"/>
      <c r="G32" s="1187"/>
      <c r="H32" s="1187"/>
      <c r="I32" s="1187"/>
      <c r="J32" s="1187"/>
      <c r="K32" s="370"/>
    </row>
    <row r="33" spans="1:11" x14ac:dyDescent="0.2">
      <c r="A33" s="355"/>
      <c r="B33" s="1187"/>
      <c r="C33" s="1187"/>
      <c r="D33" s="1187"/>
      <c r="E33" s="1187"/>
      <c r="F33" s="1187"/>
      <c r="G33" s="1187"/>
      <c r="H33" s="1187"/>
      <c r="I33" s="1187"/>
      <c r="J33" s="1187"/>
      <c r="K33" s="370"/>
    </row>
    <row r="34" spans="1:11" ht="6" customHeight="1" x14ac:dyDescent="0.2">
      <c r="A34" s="355"/>
      <c r="B34" s="1187"/>
      <c r="C34" s="1187"/>
      <c r="D34" s="1187"/>
      <c r="E34" s="1187"/>
      <c r="F34" s="1187"/>
      <c r="G34" s="1187"/>
      <c r="H34" s="1187"/>
      <c r="I34" s="1187"/>
      <c r="J34" s="1187"/>
      <c r="K34" s="370"/>
    </row>
    <row r="35" spans="1:11" x14ac:dyDescent="0.2">
      <c r="A35" s="355"/>
      <c r="B35" s="380" t="s">
        <v>15</v>
      </c>
      <c r="C35" s="381"/>
      <c r="D35" s="371"/>
      <c r="E35" s="381"/>
      <c r="F35" s="381"/>
      <c r="G35" s="381"/>
      <c r="H35" s="371"/>
      <c r="I35" s="1178"/>
      <c r="J35" s="1178"/>
      <c r="K35" s="370"/>
    </row>
    <row r="36" spans="1:11" x14ac:dyDescent="0.2">
      <c r="A36" s="355"/>
      <c r="B36" s="371"/>
      <c r="C36" s="371" t="s">
        <v>55</v>
      </c>
      <c r="D36" s="371"/>
      <c r="E36" s="382" t="s">
        <v>56</v>
      </c>
      <c r="F36" s="371"/>
      <c r="G36" s="371"/>
      <c r="H36" s="371"/>
      <c r="I36" s="371" t="s">
        <v>57</v>
      </c>
      <c r="J36" s="371"/>
      <c r="K36" s="370"/>
    </row>
    <row r="37" spans="1:11" ht="6" customHeight="1" x14ac:dyDescent="0.2">
      <c r="A37" s="355"/>
      <c r="B37" s="382"/>
      <c r="C37" s="382"/>
      <c r="D37" s="382"/>
      <c r="E37" s="382"/>
      <c r="F37" s="382"/>
      <c r="G37" s="382"/>
      <c r="H37" s="382"/>
      <c r="I37" s="382"/>
      <c r="J37" s="382"/>
      <c r="K37" s="383"/>
    </row>
    <row r="38" spans="1:11" ht="15" x14ac:dyDescent="0.2">
      <c r="A38" s="355"/>
      <c r="B38" s="384" t="s">
        <v>16</v>
      </c>
      <c r="C38" s="385" t="s">
        <v>97</v>
      </c>
      <c r="D38" s="382"/>
      <c r="E38" s="1192">
        <f>Information!B10</f>
        <v>0</v>
      </c>
      <c r="F38" s="1193"/>
      <c r="G38" s="1193"/>
      <c r="H38" s="1193"/>
      <c r="I38" s="1193"/>
      <c r="J38" s="1193"/>
      <c r="K38" s="383"/>
    </row>
    <row r="39" spans="1:11" ht="6" customHeight="1" x14ac:dyDescent="0.2">
      <c r="A39" s="355"/>
      <c r="B39" s="382"/>
      <c r="C39" s="382"/>
      <c r="D39" s="382"/>
      <c r="E39" s="382"/>
      <c r="F39" s="382"/>
      <c r="G39" s="382"/>
      <c r="H39" s="382"/>
      <c r="I39" s="382"/>
      <c r="J39" s="382"/>
      <c r="K39" s="383"/>
    </row>
    <row r="40" spans="1:11" x14ac:dyDescent="0.2">
      <c r="A40" s="355"/>
      <c r="B40" s="382"/>
      <c r="C40" s="385" t="s">
        <v>58</v>
      </c>
      <c r="D40" s="382"/>
      <c r="E40" s="1194">
        <f>Information!B6</f>
        <v>0</v>
      </c>
      <c r="F40" s="1194"/>
      <c r="G40" s="1195"/>
      <c r="H40" s="382"/>
      <c r="I40" s="382"/>
      <c r="J40" s="382"/>
      <c r="K40" s="383"/>
    </row>
    <row r="41" spans="1:11" ht="6" customHeight="1" x14ac:dyDescent="0.2">
      <c r="A41" s="355"/>
      <c r="B41" s="382"/>
      <c r="C41" s="382"/>
      <c r="D41" s="382"/>
      <c r="E41" s="382"/>
      <c r="F41" s="382"/>
      <c r="G41" s="382"/>
      <c r="H41" s="382"/>
      <c r="I41" s="382"/>
      <c r="J41" s="382"/>
      <c r="K41" s="383"/>
    </row>
    <row r="42" spans="1:11" x14ac:dyDescent="0.2">
      <c r="A42" s="355"/>
      <c r="B42" s="382"/>
      <c r="C42" s="385"/>
      <c r="D42" s="382"/>
      <c r="E42" s="1196">
        <f>Information!B7</f>
        <v>0</v>
      </c>
      <c r="F42" s="1196"/>
      <c r="G42" s="1189"/>
      <c r="H42" s="386"/>
      <c r="I42" s="382"/>
      <c r="J42" s="382"/>
      <c r="K42" s="383"/>
    </row>
    <row r="43" spans="1:11" x14ac:dyDescent="0.2">
      <c r="A43" s="355"/>
      <c r="B43" s="356"/>
      <c r="C43" s="356"/>
      <c r="D43" s="356"/>
      <c r="E43" s="1196">
        <f>Information!B8</f>
        <v>0</v>
      </c>
      <c r="F43" s="1196"/>
      <c r="G43" s="1189"/>
      <c r="H43" s="387"/>
      <c r="I43" s="356"/>
      <c r="J43" s="356"/>
      <c r="K43" s="355"/>
    </row>
    <row r="44" spans="1:11" x14ac:dyDescent="0.2">
      <c r="A44" s="355"/>
      <c r="B44" s="356"/>
      <c r="C44" s="356"/>
      <c r="D44" s="356"/>
      <c r="E44" s="355"/>
      <c r="F44" s="355"/>
      <c r="G44" s="355"/>
      <c r="H44" s="356"/>
      <c r="I44" s="356"/>
      <c r="J44" s="356"/>
      <c r="K44" s="355"/>
    </row>
    <row r="45" spans="1:11" ht="6" customHeight="1" x14ac:dyDescent="0.2">
      <c r="A45" s="355"/>
      <c r="B45" s="388"/>
      <c r="C45" s="388"/>
      <c r="D45" s="388"/>
      <c r="E45" s="388"/>
      <c r="F45" s="388"/>
      <c r="G45" s="388"/>
      <c r="H45" s="388"/>
      <c r="I45" s="388"/>
      <c r="J45" s="388"/>
      <c r="K45" s="355"/>
    </row>
    <row r="46" spans="1:11" x14ac:dyDescent="0.2">
      <c r="A46" s="355"/>
      <c r="B46" s="356"/>
      <c r="C46" s="356"/>
      <c r="D46" s="356"/>
      <c r="E46" s="1197" t="s">
        <v>8</v>
      </c>
      <c r="F46" s="1197"/>
      <c r="G46" s="1197"/>
      <c r="H46" s="356"/>
      <c r="I46" s="356"/>
      <c r="J46" s="356"/>
      <c r="K46" s="355"/>
    </row>
    <row r="47" spans="1:11" ht="6" customHeight="1" x14ac:dyDescent="0.2">
      <c r="A47" s="355"/>
      <c r="B47" s="356"/>
      <c r="C47" s="389"/>
      <c r="D47" s="363"/>
      <c r="E47" s="363"/>
      <c r="F47" s="363"/>
      <c r="G47" s="363"/>
      <c r="H47" s="1198" t="s">
        <v>74</v>
      </c>
      <c r="I47" s="1199">
        <f>E22</f>
        <v>0</v>
      </c>
      <c r="J47" s="363"/>
      <c r="K47" s="355"/>
    </row>
    <row r="48" spans="1:11" x14ac:dyDescent="0.2">
      <c r="A48" s="355"/>
      <c r="B48" s="390" t="s">
        <v>59</v>
      </c>
      <c r="C48" s="390"/>
      <c r="D48" s="390"/>
      <c r="E48" s="390" t="s">
        <v>109</v>
      </c>
      <c r="F48" s="390"/>
      <c r="G48" s="390"/>
      <c r="H48" s="1198"/>
      <c r="I48" s="1199"/>
      <c r="J48" s="356"/>
      <c r="K48" s="355"/>
    </row>
    <row r="49" spans="1:11" ht="6" customHeight="1" x14ac:dyDescent="0.2">
      <c r="A49" s="355"/>
      <c r="B49" s="356"/>
      <c r="C49" s="356"/>
      <c r="D49" s="356"/>
      <c r="E49" s="356"/>
      <c r="F49" s="356"/>
      <c r="G49" s="356"/>
      <c r="H49" s="356"/>
      <c r="I49" s="1200" t="s">
        <v>111</v>
      </c>
      <c r="J49" s="1200"/>
      <c r="K49" s="355"/>
    </row>
    <row r="50" spans="1:11" ht="15" customHeight="1" x14ac:dyDescent="0.2">
      <c r="A50" s="355"/>
      <c r="B50" s="390" t="s">
        <v>98</v>
      </c>
      <c r="C50" s="356"/>
      <c r="D50" s="356"/>
      <c r="E50" s="390" t="s">
        <v>99</v>
      </c>
      <c r="F50" s="391"/>
      <c r="G50" s="390" t="s">
        <v>100</v>
      </c>
      <c r="H50" s="356"/>
      <c r="I50" s="1200"/>
      <c r="J50" s="1200"/>
      <c r="K50" s="355"/>
    </row>
    <row r="51" spans="1:11" x14ac:dyDescent="0.2">
      <c r="A51" s="355"/>
      <c r="B51" s="356"/>
      <c r="C51" s="356"/>
      <c r="D51" s="356"/>
      <c r="E51" s="356"/>
      <c r="F51" s="390"/>
      <c r="G51" s="356"/>
      <c r="H51" s="356"/>
      <c r="I51" s="1201" t="s">
        <v>110</v>
      </c>
      <c r="J51" s="1201"/>
      <c r="K51" s="355"/>
    </row>
    <row r="52" spans="1:11" x14ac:dyDescent="0.2">
      <c r="A52" s="355"/>
      <c r="B52" s="390" t="s">
        <v>60</v>
      </c>
      <c r="C52" s="356"/>
      <c r="D52" s="356"/>
      <c r="E52" s="390" t="s">
        <v>61</v>
      </c>
      <c r="F52" s="390"/>
      <c r="G52" s="356"/>
      <c r="H52" s="356"/>
      <c r="I52" s="1201" t="s">
        <v>112</v>
      </c>
      <c r="J52" s="1201"/>
      <c r="K52" s="355"/>
    </row>
    <row r="53" spans="1:11" ht="6" customHeight="1" x14ac:dyDescent="0.2">
      <c r="A53" s="355"/>
      <c r="B53" s="388"/>
      <c r="C53" s="388"/>
      <c r="D53" s="388"/>
      <c r="E53" s="388"/>
      <c r="F53" s="388"/>
      <c r="G53" s="388"/>
      <c r="H53" s="388"/>
      <c r="I53" s="1202"/>
      <c r="J53" s="1202"/>
      <c r="K53" s="355"/>
    </row>
    <row r="54" spans="1:11" x14ac:dyDescent="0.2">
      <c r="A54" s="355"/>
      <c r="B54" s="356"/>
      <c r="C54" s="356"/>
      <c r="D54" s="356"/>
      <c r="E54" s="356"/>
      <c r="F54" s="356"/>
      <c r="G54" s="356"/>
      <c r="H54" s="356"/>
      <c r="I54" s="356"/>
      <c r="J54" s="356"/>
      <c r="K54" s="355"/>
    </row>
    <row r="55" spans="1:11" x14ac:dyDescent="0.2">
      <c r="A55" s="355"/>
      <c r="B55" s="390" t="s">
        <v>62</v>
      </c>
      <c r="C55" s="356"/>
      <c r="D55" s="356"/>
      <c r="E55" s="356"/>
      <c r="F55" s="356"/>
      <c r="G55" s="356"/>
      <c r="H55" s="390" t="s">
        <v>63</v>
      </c>
      <c r="I55" s="356"/>
      <c r="J55" s="356"/>
      <c r="K55" s="355"/>
    </row>
    <row r="56" spans="1:11" ht="6" customHeight="1" x14ac:dyDescent="0.2">
      <c r="A56" s="355"/>
      <c r="B56" s="356"/>
      <c r="C56" s="356"/>
      <c r="D56" s="356"/>
      <c r="E56" s="356"/>
      <c r="F56" s="356"/>
      <c r="G56" s="356"/>
      <c r="H56" s="356"/>
      <c r="I56" s="356"/>
      <c r="J56" s="356"/>
      <c r="K56" s="355"/>
    </row>
    <row r="57" spans="1:11" x14ac:dyDescent="0.2">
      <c r="A57" s="355"/>
      <c r="B57" s="390" t="s">
        <v>105</v>
      </c>
      <c r="C57" s="356"/>
      <c r="D57" s="1192">
        <f>Information!B11</f>
        <v>0</v>
      </c>
      <c r="E57" s="1192"/>
      <c r="F57" s="356"/>
      <c r="G57" s="356"/>
      <c r="H57" s="356"/>
      <c r="I57" s="356"/>
      <c r="J57" s="356"/>
      <c r="K57" s="355"/>
    </row>
    <row r="58" spans="1:11" x14ac:dyDescent="0.2">
      <c r="A58" s="355"/>
      <c r="B58" s="356"/>
      <c r="C58" s="356"/>
      <c r="D58" s="356"/>
      <c r="E58" s="356"/>
      <c r="F58" s="356"/>
      <c r="G58" s="356"/>
      <c r="H58" s="356"/>
      <c r="I58" s="356"/>
      <c r="J58" s="356"/>
      <c r="K58" s="355"/>
    </row>
    <row r="59" spans="1:11" x14ac:dyDescent="0.2">
      <c r="A59" s="355"/>
      <c r="B59" s="1203" t="s">
        <v>89</v>
      </c>
      <c r="C59" s="1189"/>
      <c r="D59" s="390"/>
      <c r="E59" s="356"/>
      <c r="F59" s="356"/>
      <c r="G59" s="390"/>
      <c r="H59" s="356"/>
      <c r="I59" s="356"/>
      <c r="J59" s="356"/>
      <c r="K59" s="355"/>
    </row>
    <row r="60" spans="1:11" x14ac:dyDescent="0.2">
      <c r="A60" s="355"/>
      <c r="B60" s="356" t="s">
        <v>146</v>
      </c>
      <c r="C60" s="356"/>
      <c r="D60" s="356"/>
      <c r="E60" s="356"/>
      <c r="F60" s="356"/>
      <c r="G60" s="356"/>
      <c r="H60" s="356"/>
      <c r="I60" s="356"/>
      <c r="J60" s="356"/>
      <c r="K60" s="355"/>
    </row>
    <row r="61" spans="1:11" x14ac:dyDescent="0.2">
      <c r="A61" s="355"/>
      <c r="B61" s="356"/>
      <c r="C61" s="356"/>
      <c r="D61" s="1188"/>
      <c r="E61" s="1189"/>
      <c r="F61" s="1189"/>
      <c r="G61" s="392"/>
      <c r="H61" s="1190">
        <f>E22</f>
        <v>0</v>
      </c>
      <c r="I61" s="1191"/>
      <c r="J61" s="356"/>
      <c r="K61" s="355"/>
    </row>
    <row r="62" spans="1:11" x14ac:dyDescent="0.2">
      <c r="A62" s="355"/>
      <c r="B62" s="356"/>
      <c r="C62" s="356"/>
      <c r="D62" s="356"/>
      <c r="E62" s="356"/>
      <c r="F62" s="356"/>
      <c r="G62" s="356"/>
      <c r="H62" s="356"/>
      <c r="I62" s="356"/>
      <c r="J62" s="356"/>
      <c r="K62" s="355"/>
    </row>
    <row r="63" spans="1:11" x14ac:dyDescent="0.2">
      <c r="A63" s="355"/>
      <c r="B63" s="355"/>
      <c r="C63" s="355"/>
      <c r="D63" s="355"/>
      <c r="E63" s="355"/>
      <c r="F63" s="355"/>
      <c r="G63" s="355"/>
      <c r="H63" s="355"/>
      <c r="I63" s="355"/>
      <c r="J63" s="356" t="s">
        <v>96</v>
      </c>
      <c r="K63" s="355"/>
    </row>
  </sheetData>
  <sheetProtection algorithmName="SHA-512" hashValue="sogfI6a4SUr0fSN6ZvDCEMAh3c65LocjGY5v8fEF74fgNiCIIbDCjLRqNnIiGxqfk8UakFYHjdyEkqx2zEGhOQ==" saltValue="osFI3JIrmYW95Kz9s5aZCQ==" spinCount="100000" sheet="1" selectLockedCells="1"/>
  <mergeCells count="66">
    <mergeCell ref="I26:J26"/>
    <mergeCell ref="B31:J34"/>
    <mergeCell ref="D61:F61"/>
    <mergeCell ref="H61:I61"/>
    <mergeCell ref="E38:J38"/>
    <mergeCell ref="E40:G40"/>
    <mergeCell ref="E42:G42"/>
    <mergeCell ref="E43:G43"/>
    <mergeCell ref="E46:G46"/>
    <mergeCell ref="H47:H48"/>
    <mergeCell ref="I47:I48"/>
    <mergeCell ref="I49:J50"/>
    <mergeCell ref="I51:J51"/>
    <mergeCell ref="I52:J53"/>
    <mergeCell ref="D57:E57"/>
    <mergeCell ref="B59:C59"/>
    <mergeCell ref="C22:D22"/>
    <mergeCell ref="E22:F22"/>
    <mergeCell ref="G22:H22"/>
    <mergeCell ref="I22:J22"/>
    <mergeCell ref="I35:J35"/>
    <mergeCell ref="C23:D23"/>
    <mergeCell ref="E23:F23"/>
    <mergeCell ref="G23:H23"/>
    <mergeCell ref="I23:J23"/>
    <mergeCell ref="C24:D24"/>
    <mergeCell ref="E24:F24"/>
    <mergeCell ref="G24:H24"/>
    <mergeCell ref="I24:J24"/>
    <mergeCell ref="C26:D26"/>
    <mergeCell ref="E26:F26"/>
    <mergeCell ref="G26:H26"/>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M11:P16"/>
    <mergeCell ref="E13:F13"/>
    <mergeCell ref="G13:H13"/>
    <mergeCell ref="I13:J13"/>
    <mergeCell ref="C14:D14"/>
    <mergeCell ref="E14:F14"/>
    <mergeCell ref="G14:H14"/>
    <mergeCell ref="I14:J14"/>
    <mergeCell ref="C16:D16"/>
    <mergeCell ref="E16:F16"/>
    <mergeCell ref="G16:H16"/>
    <mergeCell ref="I16:J16"/>
    <mergeCell ref="E1:G3"/>
    <mergeCell ref="B5:J5"/>
    <mergeCell ref="D7:G7"/>
    <mergeCell ref="I7:J7"/>
    <mergeCell ref="D9:G9"/>
    <mergeCell ref="I9:J9"/>
  </mergeCells>
  <pageMargins left="0.75" right="0.75" top="1" bottom="1" header="0.5" footer="0.5"/>
  <pageSetup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xdr:col>
                    <xdr:colOff>285750</xdr:colOff>
                    <xdr:row>28</xdr:row>
                    <xdr:rowOff>0</xdr:rowOff>
                  </from>
                  <to>
                    <xdr:col>5</xdr:col>
                    <xdr:colOff>381000</xdr:colOff>
                    <xdr:row>29</xdr:row>
                    <xdr:rowOff>57150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B1720-56FB-4E9A-95E3-1BDBBEFBAE6F}">
  <sheetPr>
    <tabColor theme="2"/>
    <pageSetUpPr fitToPage="1"/>
  </sheetPr>
  <dimension ref="A1:S61"/>
  <sheetViews>
    <sheetView showGridLines="0" showRowColHeaders="0" zoomScale="130" zoomScaleNormal="130" workbookViewId="0">
      <selection activeCell="C11" sqref="C11:E11"/>
    </sheetView>
  </sheetViews>
  <sheetFormatPr defaultColWidth="8.7109375" defaultRowHeight="15" x14ac:dyDescent="0.25"/>
  <cols>
    <col min="1" max="1" width="1.140625" style="18" customWidth="1"/>
    <col min="2" max="2" width="3.42578125" style="18" customWidth="1"/>
    <col min="3" max="3" width="10.7109375" style="18" customWidth="1"/>
    <col min="4" max="4" width="3.7109375" style="18" customWidth="1"/>
    <col min="5" max="5" width="5.7109375" style="18" customWidth="1"/>
    <col min="6" max="6" width="8.7109375" style="18" customWidth="1"/>
    <col min="7" max="7" width="5.140625" style="18" customWidth="1"/>
    <col min="8" max="13" width="8.7109375" style="18" customWidth="1"/>
    <col min="14" max="14" width="1.7109375" style="18" customWidth="1"/>
    <col min="15" max="16384" width="8.7109375" style="18"/>
  </cols>
  <sheetData>
    <row r="1" spans="1:19" ht="20.25" x14ac:dyDescent="0.3">
      <c r="A1" s="1261" t="s">
        <v>124</v>
      </c>
      <c r="B1" s="1262"/>
      <c r="C1" s="1262"/>
      <c r="D1" s="1262"/>
      <c r="E1" s="1262"/>
      <c r="F1" s="1262"/>
      <c r="G1" s="1262"/>
      <c r="H1" s="1262"/>
      <c r="I1" s="1262"/>
      <c r="J1" s="1262"/>
      <c r="K1" s="1262"/>
      <c r="L1" s="1262"/>
      <c r="M1" s="1262"/>
      <c r="N1" s="434"/>
    </row>
    <row r="2" spans="1:19" ht="20.25" x14ac:dyDescent="0.3">
      <c r="A2" s="1261" t="s">
        <v>32</v>
      </c>
      <c r="B2" s="1262"/>
      <c r="C2" s="1262"/>
      <c r="D2" s="1262"/>
      <c r="E2" s="1262"/>
      <c r="F2" s="1262"/>
      <c r="G2" s="1262"/>
      <c r="H2" s="1262"/>
      <c r="I2" s="1262"/>
      <c r="J2" s="1262"/>
      <c r="K2" s="1262"/>
      <c r="L2" s="1262"/>
      <c r="M2" s="1262"/>
      <c r="N2" s="434"/>
    </row>
    <row r="3" spans="1:19" ht="4.9000000000000004" customHeight="1" x14ac:dyDescent="0.25">
      <c r="A3" s="434"/>
      <c r="B3" s="434"/>
      <c r="C3" s="435"/>
      <c r="D3" s="435"/>
      <c r="E3" s="1263">
        <f>Information!B4</f>
        <v>0</v>
      </c>
      <c r="F3" s="1263"/>
      <c r="G3" s="1263"/>
      <c r="H3" s="1263"/>
      <c r="I3" s="1263"/>
      <c r="J3" s="1263"/>
      <c r="K3" s="434"/>
      <c r="L3" s="434"/>
      <c r="M3" s="434"/>
      <c r="N3" s="434"/>
    </row>
    <row r="4" spans="1:19" ht="15.75" x14ac:dyDescent="0.25">
      <c r="A4" s="434"/>
      <c r="B4" s="1265" t="s">
        <v>31</v>
      </c>
      <c r="C4" s="1266"/>
      <c r="D4" s="1267"/>
      <c r="E4" s="1264"/>
      <c r="F4" s="1264"/>
      <c r="G4" s="1264"/>
      <c r="H4" s="1264"/>
      <c r="I4" s="1264"/>
      <c r="J4" s="1264"/>
      <c r="K4" s="436" t="s">
        <v>1</v>
      </c>
      <c r="L4" s="1268" t="str">
        <f>Information!D19&amp;"-" &amp;'2025 Edu RR'!J2</f>
        <v>-</v>
      </c>
      <c r="M4" s="1268"/>
      <c r="N4" s="434"/>
      <c r="P4" s="19" t="s">
        <v>69</v>
      </c>
      <c r="Q4" s="20"/>
      <c r="R4" s="20"/>
      <c r="S4" s="20"/>
    </row>
    <row r="5" spans="1:19" ht="4.9000000000000004" customHeight="1" x14ac:dyDescent="0.25">
      <c r="A5" s="434"/>
      <c r="B5" s="434"/>
      <c r="C5" s="1260"/>
      <c r="D5" s="1260"/>
      <c r="E5" s="1260"/>
      <c r="F5" s="1260"/>
      <c r="G5" s="1260"/>
      <c r="H5" s="1260"/>
      <c r="I5" s="1260"/>
      <c r="J5" s="1260"/>
      <c r="K5" s="1260"/>
      <c r="L5" s="1260"/>
      <c r="M5" s="1260"/>
      <c r="N5" s="434"/>
      <c r="P5" s="20"/>
      <c r="Q5" s="20"/>
      <c r="R5" s="20"/>
      <c r="S5" s="20"/>
    </row>
    <row r="6" spans="1:19" ht="15.75" x14ac:dyDescent="0.25">
      <c r="A6" s="434"/>
      <c r="B6" s="1240" t="s">
        <v>11</v>
      </c>
      <c r="C6" s="1241"/>
      <c r="D6" s="1242"/>
      <c r="E6" s="1242"/>
      <c r="F6" s="40"/>
      <c r="G6" s="437" t="s">
        <v>2</v>
      </c>
      <c r="H6" s="40"/>
      <c r="I6" s="438"/>
      <c r="J6" s="439"/>
      <c r="K6" s="439"/>
      <c r="L6" s="439"/>
      <c r="M6" s="439"/>
      <c r="N6" s="434"/>
      <c r="P6" s="19" t="s">
        <v>68</v>
      </c>
      <c r="Q6" s="20"/>
      <c r="R6" s="20"/>
      <c r="S6" s="20"/>
    </row>
    <row r="7" spans="1:19" ht="4.9000000000000004" customHeight="1" x14ac:dyDescent="0.25">
      <c r="A7" s="434"/>
      <c r="B7" s="434"/>
      <c r="C7" s="1243"/>
      <c r="D7" s="1243"/>
      <c r="E7" s="1243"/>
      <c r="F7" s="1243"/>
      <c r="G7" s="1243"/>
      <c r="H7" s="1243"/>
      <c r="I7" s="1243"/>
      <c r="J7" s="1243"/>
      <c r="K7" s="1243"/>
      <c r="L7" s="1243"/>
      <c r="M7" s="1243"/>
      <c r="N7" s="434"/>
      <c r="P7" s="20"/>
      <c r="Q7" s="20"/>
      <c r="R7" s="20"/>
      <c r="S7" s="20"/>
    </row>
    <row r="8" spans="1:19" ht="32.450000000000003" customHeight="1" x14ac:dyDescent="0.25">
      <c r="A8" s="434"/>
      <c r="B8" s="1244" t="s">
        <v>3</v>
      </c>
      <c r="C8" s="1245"/>
      <c r="D8" s="1246"/>
      <c r="E8" s="1247"/>
      <c r="F8" s="1252" t="s">
        <v>10</v>
      </c>
      <c r="G8" s="1254" t="s">
        <v>4</v>
      </c>
      <c r="H8" s="1256" t="s">
        <v>9</v>
      </c>
      <c r="I8" s="440" t="s">
        <v>87</v>
      </c>
      <c r="J8" s="440" t="s">
        <v>88</v>
      </c>
      <c r="K8" s="440" t="s">
        <v>12</v>
      </c>
      <c r="L8" s="1254" t="s">
        <v>5</v>
      </c>
      <c r="M8" s="1258" t="s">
        <v>6</v>
      </c>
      <c r="N8" s="434"/>
      <c r="P8" s="566" t="s">
        <v>71</v>
      </c>
      <c r="Q8" s="567"/>
      <c r="R8" s="567"/>
      <c r="S8" s="567"/>
    </row>
    <row r="9" spans="1:19" ht="13.9" customHeight="1" x14ac:dyDescent="0.25">
      <c r="A9" s="434"/>
      <c r="B9" s="1248"/>
      <c r="C9" s="1249"/>
      <c r="D9" s="1250"/>
      <c r="E9" s="1251"/>
      <c r="F9" s="1253"/>
      <c r="G9" s="1255"/>
      <c r="H9" s="1257"/>
      <c r="I9" s="441">
        <f>Information!B23</f>
        <v>0</v>
      </c>
      <c r="J9" s="441">
        <f>Information!B24</f>
        <v>0</v>
      </c>
      <c r="K9" s="441">
        <f>Information!B25</f>
        <v>0</v>
      </c>
      <c r="L9" s="1255"/>
      <c r="M9" s="1259"/>
      <c r="N9" s="434"/>
    </row>
    <row r="10" spans="1:19" x14ac:dyDescent="0.25">
      <c r="A10" s="434"/>
      <c r="B10" s="442">
        <v>1</v>
      </c>
      <c r="C10" s="1207" t="s">
        <v>131</v>
      </c>
      <c r="D10" s="1208"/>
      <c r="E10" s="1208"/>
      <c r="F10" s="1208"/>
      <c r="G10" s="1208"/>
      <c r="H10" s="1208"/>
      <c r="I10" s="1208"/>
      <c r="J10" s="1208"/>
      <c r="K10" s="1208"/>
      <c r="L10" s="1208"/>
      <c r="M10" s="1209"/>
      <c r="N10" s="434"/>
      <c r="P10" s="18" t="s">
        <v>126</v>
      </c>
    </row>
    <row r="11" spans="1:19" x14ac:dyDescent="0.25">
      <c r="A11" s="434"/>
      <c r="B11" s="442">
        <v>2</v>
      </c>
      <c r="C11" s="563"/>
      <c r="D11" s="564"/>
      <c r="E11" s="565"/>
      <c r="F11" s="6"/>
      <c r="G11" s="7"/>
      <c r="H11" s="8"/>
      <c r="I11" s="443">
        <f t="shared" ref="I11:I43" si="0">SUM((H11*G11)*I$9)</f>
        <v>0</v>
      </c>
      <c r="J11" s="443">
        <f t="shared" ref="J11:J43" si="1">SUM((G11*H11)*J$9)</f>
        <v>0</v>
      </c>
      <c r="K11" s="443">
        <f t="shared" ref="K11:K43" si="2">SUM((G11*H11)*K$9)</f>
        <v>0</v>
      </c>
      <c r="L11" s="9"/>
      <c r="M11" s="444">
        <f t="shared" ref="M11:M43" si="3">SUM((G11*H11)+(I11+J11+K11))</f>
        <v>0</v>
      </c>
      <c r="N11" s="434"/>
      <c r="P11" s="18" t="s">
        <v>127</v>
      </c>
    </row>
    <row r="12" spans="1:19" x14ac:dyDescent="0.25">
      <c r="A12" s="434"/>
      <c r="B12" s="442">
        <v>3</v>
      </c>
      <c r="C12" s="563"/>
      <c r="D12" s="564"/>
      <c r="E12" s="565"/>
      <c r="F12" s="6"/>
      <c r="G12" s="7"/>
      <c r="H12" s="8"/>
      <c r="I12" s="443">
        <f t="shared" si="0"/>
        <v>0</v>
      </c>
      <c r="J12" s="443">
        <f t="shared" si="1"/>
        <v>0</v>
      </c>
      <c r="K12" s="443">
        <f t="shared" si="2"/>
        <v>0</v>
      </c>
      <c r="L12" s="9"/>
      <c r="M12" s="444">
        <f t="shared" si="3"/>
        <v>0</v>
      </c>
      <c r="N12" s="434"/>
      <c r="P12" s="18" t="s">
        <v>128</v>
      </c>
    </row>
    <row r="13" spans="1:19" x14ac:dyDescent="0.25">
      <c r="A13" s="434"/>
      <c r="B13" s="442">
        <v>4</v>
      </c>
      <c r="C13" s="563"/>
      <c r="D13" s="564"/>
      <c r="E13" s="565"/>
      <c r="F13" s="6"/>
      <c r="G13" s="7"/>
      <c r="H13" s="8"/>
      <c r="I13" s="443">
        <f t="shared" si="0"/>
        <v>0</v>
      </c>
      <c r="J13" s="443">
        <f t="shared" si="1"/>
        <v>0</v>
      </c>
      <c r="K13" s="443">
        <f t="shared" si="2"/>
        <v>0</v>
      </c>
      <c r="L13" s="9"/>
      <c r="M13" s="444">
        <f t="shared" si="3"/>
        <v>0</v>
      </c>
      <c r="N13" s="434"/>
      <c r="P13" s="18" t="s">
        <v>129</v>
      </c>
    </row>
    <row r="14" spans="1:19" x14ac:dyDescent="0.25">
      <c r="A14" s="434"/>
      <c r="B14" s="445">
        <v>5</v>
      </c>
      <c r="C14" s="563"/>
      <c r="D14" s="564"/>
      <c r="E14" s="565"/>
      <c r="F14" s="6"/>
      <c r="G14" s="7"/>
      <c r="H14" s="8"/>
      <c r="I14" s="443">
        <f t="shared" si="0"/>
        <v>0</v>
      </c>
      <c r="J14" s="443">
        <f t="shared" si="1"/>
        <v>0</v>
      </c>
      <c r="K14" s="443">
        <f t="shared" si="2"/>
        <v>0</v>
      </c>
      <c r="L14" s="9"/>
      <c r="M14" s="444">
        <f t="shared" si="3"/>
        <v>0</v>
      </c>
      <c r="N14" s="434"/>
      <c r="P14" s="18" t="s">
        <v>130</v>
      </c>
    </row>
    <row r="15" spans="1:19" x14ac:dyDescent="0.25">
      <c r="A15" s="434"/>
      <c r="B15" s="445">
        <v>6</v>
      </c>
      <c r="C15" s="563"/>
      <c r="D15" s="564"/>
      <c r="E15" s="565"/>
      <c r="F15" s="6"/>
      <c r="G15" s="7"/>
      <c r="H15" s="8"/>
      <c r="I15" s="443">
        <f t="shared" si="0"/>
        <v>0</v>
      </c>
      <c r="J15" s="443">
        <f t="shared" si="1"/>
        <v>0</v>
      </c>
      <c r="K15" s="443">
        <f t="shared" si="2"/>
        <v>0</v>
      </c>
      <c r="L15" s="9"/>
      <c r="M15" s="444">
        <f t="shared" si="3"/>
        <v>0</v>
      </c>
      <c r="N15" s="434"/>
    </row>
    <row r="16" spans="1:19" x14ac:dyDescent="0.25">
      <c r="A16" s="434"/>
      <c r="B16" s="445">
        <v>7</v>
      </c>
      <c r="C16" s="1210"/>
      <c r="D16" s="1211"/>
      <c r="E16" s="1211"/>
      <c r="F16" s="1211"/>
      <c r="G16" s="1211"/>
      <c r="H16" s="1212"/>
      <c r="I16" s="1204" t="s">
        <v>132</v>
      </c>
      <c r="J16" s="1205"/>
      <c r="K16" s="1205"/>
      <c r="L16" s="1206"/>
      <c r="M16" s="513">
        <f>SUM(M11:M15)</f>
        <v>0</v>
      </c>
      <c r="N16" s="434"/>
    </row>
    <row r="17" spans="1:14" x14ac:dyDescent="0.25">
      <c r="A17" s="434"/>
      <c r="B17" s="445">
        <v>8</v>
      </c>
      <c r="C17" s="1207" t="s">
        <v>133</v>
      </c>
      <c r="D17" s="1208"/>
      <c r="E17" s="1208"/>
      <c r="F17" s="1208"/>
      <c r="G17" s="1208"/>
      <c r="H17" s="1208"/>
      <c r="I17" s="1208"/>
      <c r="J17" s="1208"/>
      <c r="K17" s="1208"/>
      <c r="L17" s="1208"/>
      <c r="M17" s="1209"/>
      <c r="N17" s="434"/>
    </row>
    <row r="18" spans="1:14" x14ac:dyDescent="0.25">
      <c r="A18" s="434"/>
      <c r="B18" s="445">
        <v>9</v>
      </c>
      <c r="C18" s="563"/>
      <c r="D18" s="564"/>
      <c r="E18" s="565"/>
      <c r="F18" s="6"/>
      <c r="G18" s="7"/>
      <c r="H18" s="8"/>
      <c r="I18" s="443">
        <f t="shared" si="0"/>
        <v>0</v>
      </c>
      <c r="J18" s="443">
        <f t="shared" si="1"/>
        <v>0</v>
      </c>
      <c r="K18" s="443">
        <f t="shared" si="2"/>
        <v>0</v>
      </c>
      <c r="L18" s="9"/>
      <c r="M18" s="444">
        <f t="shared" si="3"/>
        <v>0</v>
      </c>
      <c r="N18" s="434"/>
    </row>
    <row r="19" spans="1:14" x14ac:dyDescent="0.25">
      <c r="A19" s="434"/>
      <c r="B19" s="445">
        <v>10</v>
      </c>
      <c r="C19" s="563"/>
      <c r="D19" s="564"/>
      <c r="E19" s="565"/>
      <c r="F19" s="6"/>
      <c r="G19" s="7"/>
      <c r="H19" s="8"/>
      <c r="I19" s="443">
        <f t="shared" si="0"/>
        <v>0</v>
      </c>
      <c r="J19" s="443">
        <f t="shared" si="1"/>
        <v>0</v>
      </c>
      <c r="K19" s="443">
        <f t="shared" si="2"/>
        <v>0</v>
      </c>
      <c r="L19" s="9"/>
      <c r="M19" s="444">
        <f t="shared" si="3"/>
        <v>0</v>
      </c>
      <c r="N19" s="434"/>
    </row>
    <row r="20" spans="1:14" x14ac:dyDescent="0.25">
      <c r="A20" s="434"/>
      <c r="B20" s="445">
        <v>11</v>
      </c>
      <c r="C20" s="563"/>
      <c r="D20" s="564"/>
      <c r="E20" s="565"/>
      <c r="F20" s="6"/>
      <c r="G20" s="7"/>
      <c r="H20" s="8"/>
      <c r="I20" s="443">
        <f t="shared" si="0"/>
        <v>0</v>
      </c>
      <c r="J20" s="443">
        <f t="shared" si="1"/>
        <v>0</v>
      </c>
      <c r="K20" s="443">
        <f t="shared" si="2"/>
        <v>0</v>
      </c>
      <c r="L20" s="9"/>
      <c r="M20" s="444">
        <f t="shared" si="3"/>
        <v>0</v>
      </c>
      <c r="N20" s="434"/>
    </row>
    <row r="21" spans="1:14" x14ac:dyDescent="0.25">
      <c r="A21" s="434"/>
      <c r="B21" s="445">
        <v>12</v>
      </c>
      <c r="C21" s="563"/>
      <c r="D21" s="564"/>
      <c r="E21" s="565"/>
      <c r="F21" s="6"/>
      <c r="G21" s="7"/>
      <c r="H21" s="8"/>
      <c r="I21" s="443">
        <f t="shared" si="0"/>
        <v>0</v>
      </c>
      <c r="J21" s="443">
        <f t="shared" si="1"/>
        <v>0</v>
      </c>
      <c r="K21" s="443">
        <f t="shared" si="2"/>
        <v>0</v>
      </c>
      <c r="L21" s="9"/>
      <c r="M21" s="444">
        <f t="shared" si="3"/>
        <v>0</v>
      </c>
      <c r="N21" s="434"/>
    </row>
    <row r="22" spans="1:14" x14ac:dyDescent="0.25">
      <c r="A22" s="434"/>
      <c r="B22" s="445">
        <v>13</v>
      </c>
      <c r="C22" s="563"/>
      <c r="D22" s="564"/>
      <c r="E22" s="565"/>
      <c r="F22" s="6"/>
      <c r="G22" s="7"/>
      <c r="H22" s="8"/>
      <c r="I22" s="443">
        <f t="shared" si="0"/>
        <v>0</v>
      </c>
      <c r="J22" s="443">
        <f t="shared" si="1"/>
        <v>0</v>
      </c>
      <c r="K22" s="443">
        <f t="shared" si="2"/>
        <v>0</v>
      </c>
      <c r="L22" s="9"/>
      <c r="M22" s="444">
        <f t="shared" si="3"/>
        <v>0</v>
      </c>
      <c r="N22" s="434"/>
    </row>
    <row r="23" spans="1:14" x14ac:dyDescent="0.25">
      <c r="A23" s="434"/>
      <c r="B23" s="445">
        <v>14</v>
      </c>
      <c r="C23" s="1210"/>
      <c r="D23" s="1211"/>
      <c r="E23" s="1211"/>
      <c r="F23" s="1211"/>
      <c r="G23" s="1211"/>
      <c r="H23" s="1212"/>
      <c r="I23" s="1204" t="s">
        <v>134</v>
      </c>
      <c r="J23" s="1205"/>
      <c r="K23" s="1205"/>
      <c r="L23" s="1206"/>
      <c r="M23" s="513">
        <f>SUM(M18:M22)</f>
        <v>0</v>
      </c>
      <c r="N23" s="434"/>
    </row>
    <row r="24" spans="1:14" x14ac:dyDescent="0.25">
      <c r="A24" s="434"/>
      <c r="B24" s="445">
        <v>15</v>
      </c>
      <c r="C24" s="1207" t="s">
        <v>135</v>
      </c>
      <c r="D24" s="1208"/>
      <c r="E24" s="1208"/>
      <c r="F24" s="1208"/>
      <c r="G24" s="1208"/>
      <c r="H24" s="1208"/>
      <c r="I24" s="1208"/>
      <c r="J24" s="1208"/>
      <c r="K24" s="1208"/>
      <c r="L24" s="1208"/>
      <c r="M24" s="1209"/>
      <c r="N24" s="434"/>
    </row>
    <row r="25" spans="1:14" x14ac:dyDescent="0.25">
      <c r="A25" s="434"/>
      <c r="B25" s="445">
        <v>16</v>
      </c>
      <c r="C25" s="563"/>
      <c r="D25" s="564"/>
      <c r="E25" s="565"/>
      <c r="F25" s="6"/>
      <c r="G25" s="7"/>
      <c r="H25" s="8"/>
      <c r="I25" s="443">
        <f t="shared" si="0"/>
        <v>0</v>
      </c>
      <c r="J25" s="443">
        <f t="shared" si="1"/>
        <v>0</v>
      </c>
      <c r="K25" s="443">
        <f t="shared" si="2"/>
        <v>0</v>
      </c>
      <c r="L25" s="9"/>
      <c r="M25" s="444">
        <f t="shared" si="3"/>
        <v>0</v>
      </c>
      <c r="N25" s="434"/>
    </row>
    <row r="26" spans="1:14" x14ac:dyDescent="0.25">
      <c r="A26" s="434"/>
      <c r="B26" s="445">
        <v>17</v>
      </c>
      <c r="C26" s="563"/>
      <c r="D26" s="564"/>
      <c r="E26" s="565"/>
      <c r="F26" s="6"/>
      <c r="G26" s="7"/>
      <c r="H26" s="8"/>
      <c r="I26" s="443">
        <f t="shared" si="0"/>
        <v>0</v>
      </c>
      <c r="J26" s="443">
        <f t="shared" si="1"/>
        <v>0</v>
      </c>
      <c r="K26" s="443">
        <f t="shared" si="2"/>
        <v>0</v>
      </c>
      <c r="L26" s="9"/>
      <c r="M26" s="444">
        <f t="shared" si="3"/>
        <v>0</v>
      </c>
      <c r="N26" s="434"/>
    </row>
    <row r="27" spans="1:14" x14ac:dyDescent="0.25">
      <c r="A27" s="434"/>
      <c r="B27" s="445">
        <v>18</v>
      </c>
      <c r="C27" s="563"/>
      <c r="D27" s="564"/>
      <c r="E27" s="565"/>
      <c r="F27" s="6"/>
      <c r="G27" s="7"/>
      <c r="H27" s="8"/>
      <c r="I27" s="443">
        <f t="shared" si="0"/>
        <v>0</v>
      </c>
      <c r="J27" s="443">
        <f t="shared" si="1"/>
        <v>0</v>
      </c>
      <c r="K27" s="443">
        <f t="shared" si="2"/>
        <v>0</v>
      </c>
      <c r="L27" s="9"/>
      <c r="M27" s="444">
        <f t="shared" si="3"/>
        <v>0</v>
      </c>
      <c r="N27" s="434"/>
    </row>
    <row r="28" spans="1:14" x14ac:dyDescent="0.25">
      <c r="A28" s="434"/>
      <c r="B28" s="445">
        <v>19</v>
      </c>
      <c r="C28" s="563"/>
      <c r="D28" s="564"/>
      <c r="E28" s="565"/>
      <c r="F28" s="6"/>
      <c r="G28" s="7"/>
      <c r="H28" s="8"/>
      <c r="I28" s="443">
        <f t="shared" si="0"/>
        <v>0</v>
      </c>
      <c r="J28" s="443">
        <f t="shared" si="1"/>
        <v>0</v>
      </c>
      <c r="K28" s="443">
        <f t="shared" si="2"/>
        <v>0</v>
      </c>
      <c r="L28" s="9"/>
      <c r="M28" s="444">
        <f t="shared" si="3"/>
        <v>0</v>
      </c>
      <c r="N28" s="434"/>
    </row>
    <row r="29" spans="1:14" x14ac:dyDescent="0.25">
      <c r="A29" s="434"/>
      <c r="B29" s="445">
        <v>20</v>
      </c>
      <c r="C29" s="563"/>
      <c r="D29" s="564"/>
      <c r="E29" s="565"/>
      <c r="F29" s="6"/>
      <c r="G29" s="7"/>
      <c r="H29" s="8"/>
      <c r="I29" s="443">
        <f t="shared" si="0"/>
        <v>0</v>
      </c>
      <c r="J29" s="443">
        <f t="shared" si="1"/>
        <v>0</v>
      </c>
      <c r="K29" s="443">
        <f t="shared" si="2"/>
        <v>0</v>
      </c>
      <c r="L29" s="9"/>
      <c r="M29" s="444">
        <f t="shared" si="3"/>
        <v>0</v>
      </c>
      <c r="N29" s="434"/>
    </row>
    <row r="30" spans="1:14" x14ac:dyDescent="0.25">
      <c r="A30" s="434"/>
      <c r="B30" s="445">
        <v>21</v>
      </c>
      <c r="C30" s="1210"/>
      <c r="D30" s="1211"/>
      <c r="E30" s="1211"/>
      <c r="F30" s="1211"/>
      <c r="G30" s="1211"/>
      <c r="H30" s="1212"/>
      <c r="I30" s="1204" t="s">
        <v>136</v>
      </c>
      <c r="J30" s="1205"/>
      <c r="K30" s="1205"/>
      <c r="L30" s="1206"/>
      <c r="M30" s="513">
        <f>SUM(M25:M29)</f>
        <v>0</v>
      </c>
      <c r="N30" s="434"/>
    </row>
    <row r="31" spans="1:14" x14ac:dyDescent="0.25">
      <c r="A31" s="434"/>
      <c r="B31" s="445">
        <v>22</v>
      </c>
      <c r="C31" s="1207" t="s">
        <v>137</v>
      </c>
      <c r="D31" s="1208"/>
      <c r="E31" s="1208"/>
      <c r="F31" s="1208"/>
      <c r="G31" s="1208"/>
      <c r="H31" s="1208"/>
      <c r="I31" s="1208"/>
      <c r="J31" s="1208"/>
      <c r="K31" s="1208"/>
      <c r="L31" s="1208"/>
      <c r="M31" s="1209"/>
      <c r="N31" s="434"/>
    </row>
    <row r="32" spans="1:14" x14ac:dyDescent="0.25">
      <c r="A32" s="434"/>
      <c r="B32" s="445">
        <v>23</v>
      </c>
      <c r="C32" s="563"/>
      <c r="D32" s="564"/>
      <c r="E32" s="565"/>
      <c r="F32" s="6"/>
      <c r="G32" s="7"/>
      <c r="H32" s="8"/>
      <c r="I32" s="443">
        <f t="shared" si="0"/>
        <v>0</v>
      </c>
      <c r="J32" s="443">
        <f t="shared" si="1"/>
        <v>0</v>
      </c>
      <c r="K32" s="443">
        <f t="shared" si="2"/>
        <v>0</v>
      </c>
      <c r="L32" s="9"/>
      <c r="M32" s="444">
        <f t="shared" si="3"/>
        <v>0</v>
      </c>
      <c r="N32" s="434"/>
    </row>
    <row r="33" spans="1:14" x14ac:dyDescent="0.25">
      <c r="A33" s="434"/>
      <c r="B33" s="445">
        <v>24</v>
      </c>
      <c r="C33" s="563"/>
      <c r="D33" s="564"/>
      <c r="E33" s="565"/>
      <c r="F33" s="6"/>
      <c r="G33" s="7"/>
      <c r="H33" s="8"/>
      <c r="I33" s="443">
        <f t="shared" si="0"/>
        <v>0</v>
      </c>
      <c r="J33" s="443">
        <f t="shared" si="1"/>
        <v>0</v>
      </c>
      <c r="K33" s="443">
        <f t="shared" si="2"/>
        <v>0</v>
      </c>
      <c r="L33" s="9"/>
      <c r="M33" s="444">
        <f t="shared" si="3"/>
        <v>0</v>
      </c>
      <c r="N33" s="434"/>
    </row>
    <row r="34" spans="1:14" x14ac:dyDescent="0.25">
      <c r="A34" s="434"/>
      <c r="B34" s="445">
        <v>25</v>
      </c>
      <c r="C34" s="563"/>
      <c r="D34" s="564"/>
      <c r="E34" s="565"/>
      <c r="F34" s="6"/>
      <c r="G34" s="7"/>
      <c r="H34" s="8"/>
      <c r="I34" s="443">
        <f t="shared" si="0"/>
        <v>0</v>
      </c>
      <c r="J34" s="443">
        <f t="shared" si="1"/>
        <v>0</v>
      </c>
      <c r="K34" s="443">
        <f t="shared" si="2"/>
        <v>0</v>
      </c>
      <c r="L34" s="9"/>
      <c r="M34" s="444">
        <f t="shared" si="3"/>
        <v>0</v>
      </c>
      <c r="N34" s="434"/>
    </row>
    <row r="35" spans="1:14" x14ac:dyDescent="0.25">
      <c r="A35" s="434"/>
      <c r="B35" s="445">
        <v>26</v>
      </c>
      <c r="C35" s="563"/>
      <c r="D35" s="564"/>
      <c r="E35" s="565"/>
      <c r="F35" s="6"/>
      <c r="G35" s="7"/>
      <c r="H35" s="8"/>
      <c r="I35" s="443">
        <f t="shared" si="0"/>
        <v>0</v>
      </c>
      <c r="J35" s="443">
        <f t="shared" si="1"/>
        <v>0</v>
      </c>
      <c r="K35" s="443">
        <f t="shared" si="2"/>
        <v>0</v>
      </c>
      <c r="L35" s="9"/>
      <c r="M35" s="444">
        <f t="shared" si="3"/>
        <v>0</v>
      </c>
      <c r="N35" s="434"/>
    </row>
    <row r="36" spans="1:14" x14ac:dyDescent="0.25">
      <c r="A36" s="434"/>
      <c r="B36" s="445">
        <v>27</v>
      </c>
      <c r="C36" s="563"/>
      <c r="D36" s="564"/>
      <c r="E36" s="565"/>
      <c r="F36" s="6"/>
      <c r="G36" s="7"/>
      <c r="H36" s="8"/>
      <c r="I36" s="443">
        <f t="shared" si="0"/>
        <v>0</v>
      </c>
      <c r="J36" s="443">
        <f t="shared" si="1"/>
        <v>0</v>
      </c>
      <c r="K36" s="443">
        <f t="shared" si="2"/>
        <v>0</v>
      </c>
      <c r="L36" s="9"/>
      <c r="M36" s="444">
        <f t="shared" si="3"/>
        <v>0</v>
      </c>
      <c r="N36" s="434"/>
    </row>
    <row r="37" spans="1:14" x14ac:dyDescent="0.25">
      <c r="A37" s="434"/>
      <c r="B37" s="445">
        <v>28</v>
      </c>
      <c r="C37" s="1210"/>
      <c r="D37" s="1211"/>
      <c r="E37" s="1211"/>
      <c r="F37" s="1211"/>
      <c r="G37" s="1211"/>
      <c r="H37" s="1212"/>
      <c r="I37" s="1204" t="s">
        <v>138</v>
      </c>
      <c r="J37" s="1205"/>
      <c r="K37" s="1205"/>
      <c r="L37" s="1206"/>
      <c r="M37" s="513">
        <f>SUM(M32:M36)</f>
        <v>0</v>
      </c>
      <c r="N37" s="434"/>
    </row>
    <row r="38" spans="1:14" x14ac:dyDescent="0.25">
      <c r="A38" s="434"/>
      <c r="B38" s="445">
        <v>29</v>
      </c>
      <c r="C38" s="1207" t="s">
        <v>139</v>
      </c>
      <c r="D38" s="1208"/>
      <c r="E38" s="1208"/>
      <c r="F38" s="1208"/>
      <c r="G38" s="1208"/>
      <c r="H38" s="1208"/>
      <c r="I38" s="1208"/>
      <c r="J38" s="1208"/>
      <c r="K38" s="1208"/>
      <c r="L38" s="1208"/>
      <c r="M38" s="1209"/>
      <c r="N38" s="434"/>
    </row>
    <row r="39" spans="1:14" x14ac:dyDescent="0.25">
      <c r="A39" s="434"/>
      <c r="B39" s="445">
        <v>30</v>
      </c>
      <c r="C39" s="563"/>
      <c r="D39" s="564"/>
      <c r="E39" s="565"/>
      <c r="F39" s="6"/>
      <c r="G39" s="7"/>
      <c r="H39" s="8"/>
      <c r="I39" s="443">
        <f t="shared" si="0"/>
        <v>0</v>
      </c>
      <c r="J39" s="443">
        <f t="shared" si="1"/>
        <v>0</v>
      </c>
      <c r="K39" s="443">
        <f t="shared" si="2"/>
        <v>0</v>
      </c>
      <c r="L39" s="9"/>
      <c r="M39" s="444">
        <f t="shared" si="3"/>
        <v>0</v>
      </c>
      <c r="N39" s="434"/>
    </row>
    <row r="40" spans="1:14" x14ac:dyDescent="0.25">
      <c r="A40" s="434"/>
      <c r="B40" s="445">
        <v>31</v>
      </c>
      <c r="C40" s="563"/>
      <c r="D40" s="564"/>
      <c r="E40" s="565"/>
      <c r="F40" s="6"/>
      <c r="G40" s="7"/>
      <c r="H40" s="8"/>
      <c r="I40" s="443">
        <f t="shared" si="0"/>
        <v>0</v>
      </c>
      <c r="J40" s="443">
        <f t="shared" si="1"/>
        <v>0</v>
      </c>
      <c r="K40" s="443">
        <f t="shared" si="2"/>
        <v>0</v>
      </c>
      <c r="L40" s="9"/>
      <c r="M40" s="444">
        <f t="shared" si="3"/>
        <v>0</v>
      </c>
      <c r="N40" s="434"/>
    </row>
    <row r="41" spans="1:14" x14ac:dyDescent="0.25">
      <c r="A41" s="434"/>
      <c r="B41" s="445">
        <v>32</v>
      </c>
      <c r="C41" s="563"/>
      <c r="D41" s="564"/>
      <c r="E41" s="565"/>
      <c r="F41" s="6"/>
      <c r="G41" s="7"/>
      <c r="H41" s="8"/>
      <c r="I41" s="443">
        <f t="shared" si="0"/>
        <v>0</v>
      </c>
      <c r="J41" s="443">
        <f t="shared" si="1"/>
        <v>0</v>
      </c>
      <c r="K41" s="443">
        <f t="shared" si="2"/>
        <v>0</v>
      </c>
      <c r="L41" s="9"/>
      <c r="M41" s="444">
        <f t="shared" si="3"/>
        <v>0</v>
      </c>
      <c r="N41" s="434"/>
    </row>
    <row r="42" spans="1:14" x14ac:dyDescent="0.25">
      <c r="A42" s="434"/>
      <c r="B42" s="445">
        <v>33</v>
      </c>
      <c r="C42" s="563"/>
      <c r="D42" s="564"/>
      <c r="E42" s="565"/>
      <c r="F42" s="6"/>
      <c r="G42" s="7"/>
      <c r="H42" s="8"/>
      <c r="I42" s="443">
        <f t="shared" si="0"/>
        <v>0</v>
      </c>
      <c r="J42" s="443">
        <f t="shared" si="1"/>
        <v>0</v>
      </c>
      <c r="K42" s="443">
        <f t="shared" si="2"/>
        <v>0</v>
      </c>
      <c r="L42" s="9"/>
      <c r="M42" s="444">
        <f t="shared" si="3"/>
        <v>0</v>
      </c>
      <c r="N42" s="434"/>
    </row>
    <row r="43" spans="1:14" x14ac:dyDescent="0.25">
      <c r="A43" s="434"/>
      <c r="B43" s="445">
        <v>34</v>
      </c>
      <c r="C43" s="563"/>
      <c r="D43" s="564"/>
      <c r="E43" s="565"/>
      <c r="F43" s="6"/>
      <c r="G43" s="7"/>
      <c r="H43" s="8"/>
      <c r="I43" s="443">
        <f t="shared" si="0"/>
        <v>0</v>
      </c>
      <c r="J43" s="443">
        <f t="shared" si="1"/>
        <v>0</v>
      </c>
      <c r="K43" s="443">
        <f t="shared" si="2"/>
        <v>0</v>
      </c>
      <c r="L43" s="9"/>
      <c r="M43" s="444">
        <f t="shared" si="3"/>
        <v>0</v>
      </c>
      <c r="N43" s="434"/>
    </row>
    <row r="44" spans="1:14" x14ac:dyDescent="0.25">
      <c r="A44" s="434"/>
      <c r="B44" s="445">
        <v>35</v>
      </c>
      <c r="C44" s="1210"/>
      <c r="D44" s="1211"/>
      <c r="E44" s="1211"/>
      <c r="F44" s="1211"/>
      <c r="G44" s="1211"/>
      <c r="H44" s="1212"/>
      <c r="I44" s="1204" t="s">
        <v>138</v>
      </c>
      <c r="J44" s="1205"/>
      <c r="K44" s="1205"/>
      <c r="L44" s="1206"/>
      <c r="M44" s="513">
        <f>SUM(M39:M43)</f>
        <v>0</v>
      </c>
      <c r="N44" s="434"/>
    </row>
    <row r="45" spans="1:14" x14ac:dyDescent="0.25">
      <c r="A45" s="446"/>
      <c r="B45" s="1234" t="s">
        <v>76</v>
      </c>
      <c r="C45" s="1235"/>
      <c r="D45" s="1235"/>
      <c r="E45" s="1236"/>
      <c r="F45" s="573"/>
      <c r="G45" s="574"/>
      <c r="H45" s="575"/>
      <c r="I45" s="576"/>
      <c r="J45" s="577"/>
      <c r="K45" s="577"/>
      <c r="L45" s="578"/>
      <c r="M45" s="447">
        <f>F45</f>
        <v>0</v>
      </c>
      <c r="N45" s="446"/>
    </row>
    <row r="46" spans="1:14" x14ac:dyDescent="0.25">
      <c r="A46" s="446"/>
      <c r="B46" s="1237" t="s">
        <v>7</v>
      </c>
      <c r="C46" s="1237"/>
      <c r="D46" s="1237"/>
      <c r="E46" s="1237"/>
      <c r="F46" s="1237"/>
      <c r="G46" s="1238">
        <f>SUM(G10:G44)</f>
        <v>0</v>
      </c>
      <c r="H46" s="1239"/>
      <c r="I46" s="582"/>
      <c r="J46" s="583"/>
      <c r="K46" s="584"/>
      <c r="L46" s="448" t="s">
        <v>30</v>
      </c>
      <c r="M46" s="449">
        <f>ROUND(SUM(M45,M44,M37,M30,M23,M16),2)</f>
        <v>0</v>
      </c>
      <c r="N46" s="446"/>
    </row>
    <row r="47" spans="1:14" ht="7.5" customHeight="1" thickBot="1" x14ac:dyDescent="0.3">
      <c r="A47" s="446"/>
      <c r="B47" s="450"/>
      <c r="C47" s="450"/>
      <c r="D47" s="450"/>
      <c r="E47" s="450"/>
      <c r="F47" s="450"/>
      <c r="G47" s="451"/>
      <c r="H47" s="452"/>
      <c r="I47" s="452"/>
      <c r="J47" s="452"/>
      <c r="K47" s="446"/>
      <c r="L47" s="453"/>
      <c r="M47" s="454"/>
      <c r="N47" s="446"/>
    </row>
    <row r="48" spans="1:14" ht="17.25" customHeight="1" thickBot="1" x14ac:dyDescent="0.3">
      <c r="A48" s="446"/>
      <c r="B48" s="591" t="s">
        <v>79</v>
      </c>
      <c r="C48" s="592"/>
      <c r="D48" s="592"/>
      <c r="E48" s="592"/>
      <c r="F48" s="592"/>
      <c r="G48" s="592"/>
      <c r="H48" s="592"/>
      <c r="I48" s="592"/>
      <c r="J48" s="592"/>
      <c r="K48" s="592"/>
      <c r="L48" s="592"/>
      <c r="M48" s="593"/>
      <c r="N48" s="446"/>
    </row>
    <row r="49" spans="1:14" x14ac:dyDescent="0.25">
      <c r="A49" s="446"/>
      <c r="B49" s="1219"/>
      <c r="C49" s="1220"/>
      <c r="D49" s="1220"/>
      <c r="E49" s="1220"/>
      <c r="F49" s="1220"/>
      <c r="G49" s="1220"/>
      <c r="H49" s="1220"/>
      <c r="I49" s="1220"/>
      <c r="J49" s="1220"/>
      <c r="K49" s="1220"/>
      <c r="L49" s="1220"/>
      <c r="M49" s="1221"/>
      <c r="N49" s="446"/>
    </row>
    <row r="50" spans="1:14" x14ac:dyDescent="0.25">
      <c r="A50" s="446"/>
      <c r="B50" s="1222"/>
      <c r="C50" s="1223"/>
      <c r="D50" s="1223"/>
      <c r="E50" s="1223"/>
      <c r="F50" s="1223"/>
      <c r="G50" s="1223"/>
      <c r="H50" s="1223"/>
      <c r="I50" s="1223"/>
      <c r="J50" s="1223"/>
      <c r="K50" s="1223"/>
      <c r="L50" s="1223"/>
      <c r="M50" s="1224"/>
      <c r="N50" s="446"/>
    </row>
    <row r="51" spans="1:14" x14ac:dyDescent="0.25">
      <c r="A51" s="446"/>
      <c r="B51" s="1222"/>
      <c r="C51" s="1223"/>
      <c r="D51" s="1223"/>
      <c r="E51" s="1223"/>
      <c r="F51" s="1223"/>
      <c r="G51" s="1223"/>
      <c r="H51" s="1223"/>
      <c r="I51" s="1223"/>
      <c r="J51" s="1223"/>
      <c r="K51" s="1223"/>
      <c r="L51" s="1223"/>
      <c r="M51" s="1224"/>
      <c r="N51" s="446"/>
    </row>
    <row r="52" spans="1:14" ht="15.75" thickBot="1" x14ac:dyDescent="0.3">
      <c r="A52" s="446"/>
      <c r="B52" s="1225"/>
      <c r="C52" s="1226"/>
      <c r="D52" s="1226"/>
      <c r="E52" s="1226"/>
      <c r="F52" s="1226"/>
      <c r="G52" s="1226"/>
      <c r="H52" s="1226"/>
      <c r="I52" s="1226"/>
      <c r="J52" s="1226"/>
      <c r="K52" s="1226"/>
      <c r="L52" s="1226"/>
      <c r="M52" s="1227"/>
      <c r="N52" s="446"/>
    </row>
    <row r="53" spans="1:14" x14ac:dyDescent="0.25">
      <c r="A53" s="446"/>
      <c r="B53" s="1228" t="s">
        <v>140</v>
      </c>
      <c r="C53" s="1228"/>
      <c r="D53" s="1228"/>
      <c r="E53" s="1228"/>
      <c r="F53" s="1228"/>
      <c r="G53" s="1228"/>
      <c r="H53" s="1228"/>
      <c r="I53" s="1228"/>
      <c r="J53" s="1228"/>
      <c r="K53" s="1228"/>
      <c r="L53" s="1228"/>
      <c r="M53" s="1228"/>
      <c r="N53" s="446"/>
    </row>
    <row r="54" spans="1:14" x14ac:dyDescent="0.25">
      <c r="A54" s="446"/>
      <c r="B54" s="1229"/>
      <c r="C54" s="1229"/>
      <c r="D54" s="1229"/>
      <c r="E54" s="1229"/>
      <c r="F54" s="1229"/>
      <c r="G54" s="1229"/>
      <c r="H54" s="1229"/>
      <c r="I54" s="1229"/>
      <c r="J54" s="1229"/>
      <c r="K54" s="1229"/>
      <c r="L54" s="1229"/>
      <c r="M54" s="1229"/>
      <c r="N54" s="446"/>
    </row>
    <row r="55" spans="1:14" x14ac:dyDescent="0.25">
      <c r="A55" s="446"/>
      <c r="B55" s="1229"/>
      <c r="C55" s="1229"/>
      <c r="D55" s="1229"/>
      <c r="E55" s="1229"/>
      <c r="F55" s="1229"/>
      <c r="G55" s="1229"/>
      <c r="H55" s="1229"/>
      <c r="I55" s="1229"/>
      <c r="J55" s="1229"/>
      <c r="K55" s="1229"/>
      <c r="L55" s="1229"/>
      <c r="M55" s="1229"/>
      <c r="N55" s="446"/>
    </row>
    <row r="56" spans="1:14" x14ac:dyDescent="0.25">
      <c r="A56" s="446"/>
      <c r="B56" s="1230" t="s">
        <v>75</v>
      </c>
      <c r="C56" s="1230"/>
      <c r="D56" s="1230"/>
      <c r="E56" s="1230"/>
      <c r="F56" s="1230"/>
      <c r="G56" s="1230"/>
      <c r="H56" s="1230"/>
      <c r="I56" s="1230"/>
      <c r="J56" s="1230"/>
      <c r="K56" s="1230"/>
      <c r="L56" s="1230"/>
      <c r="M56" s="1230"/>
      <c r="N56" s="446"/>
    </row>
    <row r="57" spans="1:14" x14ac:dyDescent="0.25">
      <c r="A57" s="446"/>
      <c r="B57" s="1230"/>
      <c r="C57" s="1230"/>
      <c r="D57" s="1230"/>
      <c r="E57" s="1230"/>
      <c r="F57" s="1230"/>
      <c r="G57" s="1230"/>
      <c r="H57" s="1230"/>
      <c r="I57" s="1230"/>
      <c r="J57" s="1230"/>
      <c r="K57" s="1230"/>
      <c r="L57" s="1230"/>
      <c r="M57" s="1230"/>
      <c r="N57" s="446"/>
    </row>
    <row r="58" spans="1:14" x14ac:dyDescent="0.25">
      <c r="A58" s="446"/>
      <c r="B58" s="1231" t="s">
        <v>18</v>
      </c>
      <c r="C58" s="1231"/>
      <c r="D58" s="1232"/>
      <c r="E58" s="1233"/>
      <c r="F58" s="1233"/>
      <c r="G58" s="1233"/>
      <c r="H58" s="1233"/>
      <c r="I58" s="1233"/>
      <c r="J58" s="455" t="s">
        <v>19</v>
      </c>
      <c r="K58" s="1232"/>
      <c r="L58" s="1233"/>
      <c r="M58" s="1233"/>
      <c r="N58" s="446"/>
    </row>
    <row r="59" spans="1:14" x14ac:dyDescent="0.25">
      <c r="A59" s="446"/>
      <c r="B59" s="446"/>
      <c r="C59" s="1213"/>
      <c r="D59" s="1213"/>
      <c r="E59" s="1213"/>
      <c r="F59" s="1213"/>
      <c r="G59" s="1213"/>
      <c r="H59" s="1213"/>
      <c r="I59" s="456"/>
      <c r="J59" s="456"/>
      <c r="K59" s="456"/>
      <c r="L59" s="456"/>
      <c r="M59" s="446"/>
      <c r="N59" s="446"/>
    </row>
    <row r="60" spans="1:14" x14ac:dyDescent="0.25">
      <c r="A60" s="446"/>
      <c r="B60" s="1214" t="s">
        <v>20</v>
      </c>
      <c r="C60" s="1214"/>
      <c r="D60" s="1215"/>
      <c r="E60" s="1216"/>
      <c r="F60" s="1216"/>
      <c r="G60" s="1216"/>
      <c r="H60" s="1216"/>
      <c r="I60" s="1216"/>
      <c r="J60" s="1216"/>
      <c r="K60" s="457" t="s">
        <v>17</v>
      </c>
      <c r="L60" s="1217"/>
      <c r="M60" s="1218"/>
      <c r="N60" s="446"/>
    </row>
    <row r="61" spans="1:14" x14ac:dyDescent="0.25">
      <c r="A61" s="446"/>
      <c r="B61" s="446"/>
      <c r="C61" s="446"/>
      <c r="D61" s="446"/>
      <c r="E61" s="446"/>
      <c r="F61" s="446"/>
      <c r="G61" s="446"/>
      <c r="H61" s="446"/>
      <c r="I61" s="446"/>
      <c r="J61" s="446"/>
      <c r="K61" s="446"/>
      <c r="L61" s="446"/>
      <c r="M61" s="458" t="s">
        <v>92</v>
      </c>
      <c r="N61" s="446"/>
    </row>
  </sheetData>
  <sheetProtection algorithmName="SHA-512" hashValue="jM3dIDXSxmT01k5bvdYPx8CDgu5zcfmLBG6vyYcUJqumHqRmhrRrEzanQ5G60HbBFANyYLK7sHg7gx5JJIqfVw==" saltValue="3sHcF2yu8EFl/oKm5aIDOg==" spinCount="100000" sheet="1" selectLockedCells="1"/>
  <mergeCells count="72">
    <mergeCell ref="C5:M5"/>
    <mergeCell ref="A1:M1"/>
    <mergeCell ref="A2:M2"/>
    <mergeCell ref="E3:J4"/>
    <mergeCell ref="B4:D4"/>
    <mergeCell ref="L4:M4"/>
    <mergeCell ref="B6:E6"/>
    <mergeCell ref="C7:M7"/>
    <mergeCell ref="B8:E9"/>
    <mergeCell ref="F8:F9"/>
    <mergeCell ref="G8:G9"/>
    <mergeCell ref="H8:H9"/>
    <mergeCell ref="L8:L9"/>
    <mergeCell ref="M8:M9"/>
    <mergeCell ref="C15:E15"/>
    <mergeCell ref="C18:E18"/>
    <mergeCell ref="C19:E19"/>
    <mergeCell ref="C20:E20"/>
    <mergeCell ref="P8:S8"/>
    <mergeCell ref="C11:E11"/>
    <mergeCell ref="C12:E12"/>
    <mergeCell ref="C13:E13"/>
    <mergeCell ref="C14:E14"/>
    <mergeCell ref="C21:E21"/>
    <mergeCell ref="C22:E22"/>
    <mergeCell ref="C25:E25"/>
    <mergeCell ref="C26:E26"/>
    <mergeCell ref="C23:H23"/>
    <mergeCell ref="C35:E35"/>
    <mergeCell ref="C36:E36"/>
    <mergeCell ref="C38:M38"/>
    <mergeCell ref="C27:E27"/>
    <mergeCell ref="C28:E28"/>
    <mergeCell ref="C29:E29"/>
    <mergeCell ref="C32:E32"/>
    <mergeCell ref="F45:H45"/>
    <mergeCell ref="I45:L45"/>
    <mergeCell ref="B46:F46"/>
    <mergeCell ref="G46:H46"/>
    <mergeCell ref="I46:K46"/>
    <mergeCell ref="C59:H59"/>
    <mergeCell ref="B60:C60"/>
    <mergeCell ref="D60:J60"/>
    <mergeCell ref="L60:M60"/>
    <mergeCell ref="C10:M10"/>
    <mergeCell ref="I16:L16"/>
    <mergeCell ref="C17:M17"/>
    <mergeCell ref="C16:H16"/>
    <mergeCell ref="B48:M48"/>
    <mergeCell ref="B49:M52"/>
    <mergeCell ref="B53:M55"/>
    <mergeCell ref="B56:M57"/>
    <mergeCell ref="B58:C58"/>
    <mergeCell ref="D58:I58"/>
    <mergeCell ref="K58:M58"/>
    <mergeCell ref="B45:E45"/>
    <mergeCell ref="I44:L44"/>
    <mergeCell ref="I23:L23"/>
    <mergeCell ref="C24:M24"/>
    <mergeCell ref="C30:H30"/>
    <mergeCell ref="I30:L30"/>
    <mergeCell ref="C31:M31"/>
    <mergeCell ref="C37:H37"/>
    <mergeCell ref="I37:L37"/>
    <mergeCell ref="C39:E39"/>
    <mergeCell ref="C40:E40"/>
    <mergeCell ref="C41:E41"/>
    <mergeCell ref="C42:E42"/>
    <mergeCell ref="C43:E43"/>
    <mergeCell ref="C44:H44"/>
    <mergeCell ref="C33:E33"/>
    <mergeCell ref="C34:E34"/>
  </mergeCells>
  <printOptions horizontalCentered="1" verticalCentered="1"/>
  <pageMargins left="0.25" right="0.25" top="0.75" bottom="0.75" header="0.3" footer="0.3"/>
  <pageSetup scale="7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B2DA7-341A-4C26-AAB7-5A9683D0CFD8}">
  <sheetPr>
    <tabColor rgb="FFFF0000"/>
    <pageSetUpPr fitToPage="1"/>
  </sheetPr>
  <dimension ref="B2:M16"/>
  <sheetViews>
    <sheetView showGridLines="0" showRowColHeaders="0" workbookViewId="0">
      <selection activeCell="B14" sqref="B14"/>
    </sheetView>
  </sheetViews>
  <sheetFormatPr defaultRowHeight="15" x14ac:dyDescent="0.25"/>
  <cols>
    <col min="1" max="1" width="11.5703125" customWidth="1"/>
    <col min="2" max="2" width="9.5703125" customWidth="1"/>
    <col min="3" max="3" width="14.7109375" customWidth="1"/>
    <col min="13" max="13" width="23.7109375" customWidth="1"/>
  </cols>
  <sheetData>
    <row r="2" spans="2:13" ht="15.75" thickBot="1" x14ac:dyDescent="0.3"/>
    <row r="3" spans="2:13" ht="51.75" customHeight="1" x14ac:dyDescent="0.25">
      <c r="B3" s="523" t="s">
        <v>147</v>
      </c>
      <c r="C3" s="524"/>
      <c r="D3" s="524"/>
      <c r="E3" s="524"/>
      <c r="F3" s="524"/>
      <c r="G3" s="524"/>
      <c r="H3" s="524"/>
      <c r="I3" s="524"/>
      <c r="J3" s="524"/>
      <c r="K3" s="524"/>
      <c r="L3" s="524"/>
      <c r="M3" s="525"/>
    </row>
    <row r="4" spans="2:13" ht="50.1" customHeight="1" x14ac:dyDescent="0.25">
      <c r="B4" s="526"/>
      <c r="C4" s="527"/>
      <c r="D4" s="527"/>
      <c r="E4" s="527"/>
      <c r="F4" s="527"/>
      <c r="G4" s="527"/>
      <c r="H4" s="527"/>
      <c r="I4" s="527"/>
      <c r="J4" s="527"/>
      <c r="K4" s="527"/>
      <c r="L4" s="527"/>
      <c r="M4" s="528"/>
    </row>
    <row r="5" spans="2:13" ht="50.1" customHeight="1" x14ac:dyDescent="0.25">
      <c r="B5" s="516" t="b">
        <v>0</v>
      </c>
      <c r="C5" s="519" t="s">
        <v>148</v>
      </c>
      <c r="D5" s="519"/>
      <c r="E5" s="519"/>
      <c r="F5" s="519"/>
      <c r="G5" s="519"/>
      <c r="H5" s="519"/>
      <c r="I5" s="519"/>
      <c r="J5" s="519"/>
      <c r="K5" s="519"/>
      <c r="L5" s="519"/>
      <c r="M5" s="520"/>
    </row>
    <row r="6" spans="2:13" ht="50.1" customHeight="1" x14ac:dyDescent="0.25">
      <c r="B6" s="516" t="b">
        <v>0</v>
      </c>
      <c r="C6" s="519" t="s">
        <v>152</v>
      </c>
      <c r="D6" s="519"/>
      <c r="E6" s="519"/>
      <c r="F6" s="519"/>
      <c r="G6" s="519"/>
      <c r="H6" s="519"/>
      <c r="I6" s="519"/>
      <c r="J6" s="519"/>
      <c r="K6" s="519"/>
      <c r="L6" s="519"/>
      <c r="M6" s="520"/>
    </row>
    <row r="7" spans="2:13" ht="50.1" customHeight="1" x14ac:dyDescent="0.25">
      <c r="B7" s="516" t="b">
        <v>0</v>
      </c>
      <c r="C7" s="519" t="s">
        <v>151</v>
      </c>
      <c r="D7" s="519"/>
      <c r="E7" s="519"/>
      <c r="F7" s="519"/>
      <c r="G7" s="519"/>
      <c r="H7" s="519"/>
      <c r="I7" s="519"/>
      <c r="J7" s="519"/>
      <c r="K7" s="519"/>
      <c r="L7" s="519"/>
      <c r="M7" s="520"/>
    </row>
    <row r="8" spans="2:13" ht="50.1" customHeight="1" x14ac:dyDescent="0.25">
      <c r="B8" s="516" t="b">
        <v>0</v>
      </c>
      <c r="C8" s="519" t="s">
        <v>153</v>
      </c>
      <c r="D8" s="519"/>
      <c r="E8" s="519"/>
      <c r="F8" s="519"/>
      <c r="G8" s="519"/>
      <c r="H8" s="519"/>
      <c r="I8" s="519"/>
      <c r="J8" s="519"/>
      <c r="K8" s="519"/>
      <c r="L8" s="519"/>
      <c r="M8" s="520"/>
    </row>
    <row r="9" spans="2:13" ht="50.1" customHeight="1" x14ac:dyDescent="0.25">
      <c r="B9" s="516" t="b">
        <v>0</v>
      </c>
      <c r="C9" s="519" t="s">
        <v>150</v>
      </c>
      <c r="D9" s="519"/>
      <c r="E9" s="519"/>
      <c r="F9" s="519"/>
      <c r="G9" s="519"/>
      <c r="H9" s="519"/>
      <c r="I9" s="519"/>
      <c r="J9" s="519"/>
      <c r="K9" s="519"/>
      <c r="L9" s="519"/>
      <c r="M9" s="520"/>
    </row>
    <row r="10" spans="2:13" ht="50.1" customHeight="1" x14ac:dyDescent="0.25">
      <c r="B10" s="516" t="b">
        <v>0</v>
      </c>
      <c r="C10" s="519" t="s">
        <v>154</v>
      </c>
      <c r="D10" s="519"/>
      <c r="E10" s="519"/>
      <c r="F10" s="519"/>
      <c r="G10" s="519"/>
      <c r="H10" s="519"/>
      <c r="I10" s="519"/>
      <c r="J10" s="519"/>
      <c r="K10" s="519"/>
      <c r="L10" s="519"/>
      <c r="M10" s="520"/>
    </row>
    <row r="11" spans="2:13" ht="50.1" customHeight="1" x14ac:dyDescent="0.25">
      <c r="B11" s="516" t="b">
        <v>0</v>
      </c>
      <c r="C11" s="519" t="s">
        <v>155</v>
      </c>
      <c r="D11" s="519"/>
      <c r="E11" s="519"/>
      <c r="F11" s="519"/>
      <c r="G11" s="519"/>
      <c r="H11" s="519"/>
      <c r="I11" s="519"/>
      <c r="J11" s="519"/>
      <c r="K11" s="519"/>
      <c r="L11" s="519"/>
      <c r="M11" s="520"/>
    </row>
    <row r="12" spans="2:13" ht="50.1" customHeight="1" x14ac:dyDescent="0.25">
      <c r="B12" s="516" t="b">
        <v>0</v>
      </c>
      <c r="C12" s="519" t="s">
        <v>156</v>
      </c>
      <c r="D12" s="519"/>
      <c r="E12" s="519"/>
      <c r="F12" s="519"/>
      <c r="G12" s="519"/>
      <c r="H12" s="519"/>
      <c r="I12" s="519"/>
      <c r="J12" s="519"/>
      <c r="K12" s="519"/>
      <c r="L12" s="519"/>
      <c r="M12" s="520"/>
    </row>
    <row r="13" spans="2:13" ht="50.1" customHeight="1" x14ac:dyDescent="0.25">
      <c r="B13" s="516" t="b">
        <v>0</v>
      </c>
      <c r="C13" s="519" t="s">
        <v>149</v>
      </c>
      <c r="D13" s="519"/>
      <c r="E13" s="519"/>
      <c r="F13" s="519"/>
      <c r="G13" s="519"/>
      <c r="H13" s="519"/>
      <c r="I13" s="519"/>
      <c r="J13" s="519"/>
      <c r="K13" s="519"/>
      <c r="L13" s="519"/>
      <c r="M13" s="520"/>
    </row>
    <row r="14" spans="2:13" ht="50.1" customHeight="1" thickBot="1" x14ac:dyDescent="0.3">
      <c r="B14" s="517" t="b">
        <v>0</v>
      </c>
      <c r="C14" s="521" t="s">
        <v>157</v>
      </c>
      <c r="D14" s="521"/>
      <c r="E14" s="521"/>
      <c r="F14" s="521"/>
      <c r="G14" s="521"/>
      <c r="H14" s="521"/>
      <c r="I14" s="521"/>
      <c r="J14" s="521"/>
      <c r="K14" s="521"/>
      <c r="L14" s="521"/>
      <c r="M14" s="522"/>
    </row>
    <row r="16" spans="2:13" ht="47.25" customHeight="1" x14ac:dyDescent="0.25"/>
  </sheetData>
  <sheetProtection algorithmName="SHA-512" hashValue="ejm2ROniz4dzcn9NuZRzHpFpf4GQZzzTVuCJVsapmb4YtLvQJuAHamAo5QBUjFLzMJu4HXNrI+ROqZihGNtAzQ==" saltValue="K94Q5bwo+WUHjf+3UPxLUw==" spinCount="100000" sheet="1" selectLockedCells="1"/>
  <mergeCells count="11">
    <mergeCell ref="B3:M4"/>
    <mergeCell ref="C5:M5"/>
    <mergeCell ref="C6:M6"/>
    <mergeCell ref="C11:M11"/>
    <mergeCell ref="C12:M12"/>
    <mergeCell ref="C13:M13"/>
    <mergeCell ref="C14:M14"/>
    <mergeCell ref="C7:M7"/>
    <mergeCell ref="C8:M8"/>
    <mergeCell ref="C9:M9"/>
    <mergeCell ref="C10:M10"/>
  </mergeCells>
  <pageMargins left="0.7" right="0.7" top="0.75" bottom="0.75" header="0.3" footer="0.3"/>
  <pageSetup scale="5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E874-B3F6-4C42-8012-DD832A25C4DB}">
  <sheetPr>
    <tabColor theme="2"/>
    <pageSetUpPr fitToPage="1"/>
  </sheetPr>
  <dimension ref="A1:N61"/>
  <sheetViews>
    <sheetView showGridLines="0" zoomScale="120" zoomScaleNormal="120" workbookViewId="0">
      <selection activeCell="B10" sqref="B10"/>
    </sheetView>
  </sheetViews>
  <sheetFormatPr defaultColWidth="8.7109375" defaultRowHeight="15" x14ac:dyDescent="0.25"/>
  <cols>
    <col min="1" max="1" width="1.5703125" customWidth="1"/>
    <col min="2" max="2" width="20.85546875" customWidth="1"/>
    <col min="3" max="3" width="12.7109375" customWidth="1"/>
    <col min="4" max="4" width="6.7109375" customWidth="1"/>
    <col min="5" max="5" width="12.7109375" customWidth="1"/>
    <col min="6" max="6" width="21.42578125" customWidth="1"/>
    <col min="7" max="8" width="12.7109375" customWidth="1"/>
    <col min="9" max="9" width="1.5703125" customWidth="1"/>
  </cols>
  <sheetData>
    <row r="1" spans="1:14" ht="19.5" x14ac:dyDescent="0.25">
      <c r="A1" s="459"/>
      <c r="B1" s="1291" t="s">
        <v>125</v>
      </c>
      <c r="C1" s="1292"/>
      <c r="D1" s="1292"/>
      <c r="E1" s="1292"/>
      <c r="F1" s="1292"/>
      <c r="G1" s="1292"/>
      <c r="H1" s="1292"/>
      <c r="I1" s="459"/>
    </row>
    <row r="2" spans="1:14" ht="18.75" x14ac:dyDescent="0.25">
      <c r="A2" s="459"/>
      <c r="B2" s="1293" t="s">
        <v>21</v>
      </c>
      <c r="C2" s="1292"/>
      <c r="D2" s="1292"/>
      <c r="E2" s="1292"/>
      <c r="F2" s="1292"/>
      <c r="G2" s="1292"/>
      <c r="H2" s="1292"/>
      <c r="I2" s="459"/>
    </row>
    <row r="3" spans="1:14" x14ac:dyDescent="0.25">
      <c r="A3" s="459"/>
      <c r="B3" s="460"/>
      <c r="C3" s="459"/>
      <c r="D3" s="459"/>
      <c r="E3" s="459"/>
      <c r="F3" s="459"/>
      <c r="G3" s="459"/>
      <c r="H3" s="459"/>
      <c r="I3" s="459"/>
    </row>
    <row r="4" spans="1:14" ht="15.75" x14ac:dyDescent="0.25">
      <c r="A4" s="459"/>
      <c r="B4" s="461" t="s">
        <v>0</v>
      </c>
      <c r="C4" s="1294">
        <f>Information!B4</f>
        <v>0</v>
      </c>
      <c r="D4" s="1294"/>
      <c r="E4" s="1294"/>
      <c r="F4" s="1294"/>
      <c r="G4" s="462" t="s">
        <v>1</v>
      </c>
      <c r="H4" s="463" t="str">
        <f>Information!D19&amp;"-" &amp;'2025 Edu RR'!J2</f>
        <v>-</v>
      </c>
      <c r="I4" s="459"/>
      <c r="K4" s="19" t="s">
        <v>69</v>
      </c>
      <c r="L4" s="20"/>
      <c r="M4" s="20"/>
      <c r="N4" s="20"/>
    </row>
    <row r="5" spans="1:14" ht="15.6" customHeight="1" x14ac:dyDescent="0.25">
      <c r="A5" s="459"/>
      <c r="B5" s="1295"/>
      <c r="C5" s="1292"/>
      <c r="D5" s="1292"/>
      <c r="E5" s="1292"/>
      <c r="F5" s="1292"/>
      <c r="G5" s="1292"/>
      <c r="H5" s="1292"/>
      <c r="I5" s="459"/>
      <c r="K5" s="20"/>
      <c r="L5" s="20"/>
      <c r="M5" s="20"/>
      <c r="N5" s="20"/>
    </row>
    <row r="6" spans="1:14" ht="15.75" x14ac:dyDescent="0.25">
      <c r="A6" s="459"/>
      <c r="B6" s="464" t="s">
        <v>22</v>
      </c>
      <c r="C6" s="465">
        <f>'2025 Edu FSR'!F6</f>
        <v>0</v>
      </c>
      <c r="D6" s="466" t="s">
        <v>2</v>
      </c>
      <c r="E6" s="465">
        <f>'2025 Edu FSR'!H6</f>
        <v>0</v>
      </c>
      <c r="F6" s="459"/>
      <c r="G6" s="459"/>
      <c r="H6" s="459"/>
      <c r="I6" s="459"/>
      <c r="K6" s="19" t="s">
        <v>68</v>
      </c>
      <c r="L6" s="20"/>
      <c r="M6" s="20"/>
      <c r="N6" s="20"/>
    </row>
    <row r="7" spans="1:14" ht="15.75" x14ac:dyDescent="0.25">
      <c r="A7" s="459"/>
      <c r="B7" s="1296"/>
      <c r="C7" s="1297"/>
      <c r="D7" s="1297"/>
      <c r="E7" s="1297"/>
      <c r="F7" s="1297"/>
      <c r="G7" s="1297"/>
      <c r="H7" s="1297"/>
      <c r="I7" s="459"/>
      <c r="K7" s="20"/>
      <c r="L7" s="20"/>
      <c r="M7" s="20"/>
      <c r="N7" s="20"/>
    </row>
    <row r="8" spans="1:14" ht="15.75" x14ac:dyDescent="0.25">
      <c r="A8" s="459"/>
      <c r="B8" s="467" t="s">
        <v>25</v>
      </c>
      <c r="C8" s="467" t="s">
        <v>23</v>
      </c>
      <c r="D8" s="467" t="s">
        <v>4</v>
      </c>
      <c r="E8" s="467" t="s">
        <v>24</v>
      </c>
      <c r="F8" s="467" t="s">
        <v>26</v>
      </c>
      <c r="G8" s="467" t="s">
        <v>5</v>
      </c>
      <c r="H8" s="467" t="s">
        <v>6</v>
      </c>
      <c r="I8" s="459"/>
      <c r="K8" s="566" t="s">
        <v>71</v>
      </c>
      <c r="L8" s="567"/>
      <c r="M8" s="567"/>
      <c r="N8" s="567"/>
    </row>
    <row r="9" spans="1:14" ht="14.45" customHeight="1" x14ac:dyDescent="0.25">
      <c r="A9" s="459"/>
      <c r="B9" s="1271" t="s">
        <v>131</v>
      </c>
      <c r="C9" s="1272"/>
      <c r="D9" s="1272"/>
      <c r="E9" s="1272"/>
      <c r="F9" s="1272"/>
      <c r="G9" s="1272"/>
      <c r="H9" s="1273"/>
      <c r="I9" s="459"/>
    </row>
    <row r="10" spans="1:14" x14ac:dyDescent="0.25">
      <c r="A10" s="459"/>
      <c r="B10" s="27"/>
      <c r="C10" s="24"/>
      <c r="D10" s="25"/>
      <c r="E10" s="28"/>
      <c r="F10" s="22"/>
      <c r="G10" s="24"/>
      <c r="H10" s="468">
        <f t="shared" ref="H10:H42" si="0">SUM(D10*E10)</f>
        <v>0</v>
      </c>
      <c r="I10" s="459"/>
    </row>
    <row r="11" spans="1:14" x14ac:dyDescent="0.25">
      <c r="A11" s="459"/>
      <c r="B11" s="27"/>
      <c r="C11" s="24"/>
      <c r="D11" s="25"/>
      <c r="E11" s="28"/>
      <c r="F11" s="22"/>
      <c r="G11" s="24"/>
      <c r="H11" s="468">
        <f t="shared" si="0"/>
        <v>0</v>
      </c>
      <c r="I11" s="459"/>
    </row>
    <row r="12" spans="1:14" x14ac:dyDescent="0.25">
      <c r="A12" s="459"/>
      <c r="B12" s="27"/>
      <c r="C12" s="24"/>
      <c r="D12" s="25"/>
      <c r="E12" s="28"/>
      <c r="F12" s="22"/>
      <c r="G12" s="24"/>
      <c r="H12" s="468">
        <f t="shared" si="0"/>
        <v>0</v>
      </c>
      <c r="I12" s="459"/>
    </row>
    <row r="13" spans="1:14" x14ac:dyDescent="0.25">
      <c r="A13" s="459"/>
      <c r="B13" s="27"/>
      <c r="C13" s="24"/>
      <c r="D13" s="25"/>
      <c r="E13" s="28"/>
      <c r="F13" s="22"/>
      <c r="G13" s="24"/>
      <c r="H13" s="468">
        <f t="shared" si="0"/>
        <v>0</v>
      </c>
      <c r="I13" s="459"/>
    </row>
    <row r="14" spans="1:14" x14ac:dyDescent="0.25">
      <c r="A14" s="459"/>
      <c r="B14" s="23"/>
      <c r="C14" s="10"/>
      <c r="D14" s="25"/>
      <c r="E14" s="28"/>
      <c r="F14" s="26"/>
      <c r="G14" s="10"/>
      <c r="H14" s="468">
        <f t="shared" si="0"/>
        <v>0</v>
      </c>
      <c r="I14" s="459"/>
    </row>
    <row r="15" spans="1:14" x14ac:dyDescent="0.25">
      <c r="A15" s="459"/>
      <c r="B15" s="1276"/>
      <c r="C15" s="1277"/>
      <c r="D15" s="1277"/>
      <c r="E15" s="1278"/>
      <c r="F15" s="1274" t="s">
        <v>132</v>
      </c>
      <c r="G15" s="1275"/>
      <c r="H15" s="469">
        <f>SUM(H10:H14)</f>
        <v>0</v>
      </c>
      <c r="I15" s="459"/>
    </row>
    <row r="16" spans="1:14" x14ac:dyDescent="0.25">
      <c r="A16" s="459"/>
      <c r="B16" s="1271" t="s">
        <v>133</v>
      </c>
      <c r="C16" s="1272"/>
      <c r="D16" s="1272"/>
      <c r="E16" s="1272"/>
      <c r="F16" s="1272"/>
      <c r="G16" s="1272"/>
      <c r="H16" s="1273"/>
      <c r="I16" s="459"/>
    </row>
    <row r="17" spans="1:9" x14ac:dyDescent="0.25">
      <c r="A17" s="459"/>
      <c r="B17" s="27"/>
      <c r="C17" s="10"/>
      <c r="D17" s="25"/>
      <c r="E17" s="28"/>
      <c r="F17" s="26"/>
      <c r="G17" s="10"/>
      <c r="H17" s="468">
        <f t="shared" si="0"/>
        <v>0</v>
      </c>
      <c r="I17" s="459"/>
    </row>
    <row r="18" spans="1:9" x14ac:dyDescent="0.25">
      <c r="A18" s="459"/>
      <c r="B18" s="27"/>
      <c r="C18" s="10"/>
      <c r="D18" s="25"/>
      <c r="E18" s="28"/>
      <c r="F18" s="26"/>
      <c r="G18" s="10"/>
      <c r="H18" s="468">
        <f t="shared" si="0"/>
        <v>0</v>
      </c>
      <c r="I18" s="459"/>
    </row>
    <row r="19" spans="1:9" x14ac:dyDescent="0.25">
      <c r="A19" s="459"/>
      <c r="B19" s="27"/>
      <c r="C19" s="10"/>
      <c r="D19" s="25"/>
      <c r="E19" s="28"/>
      <c r="F19" s="26"/>
      <c r="G19" s="10"/>
      <c r="H19" s="468">
        <f t="shared" si="0"/>
        <v>0</v>
      </c>
      <c r="I19" s="459"/>
    </row>
    <row r="20" spans="1:9" x14ac:dyDescent="0.25">
      <c r="A20" s="459"/>
      <c r="B20" s="27"/>
      <c r="C20" s="10"/>
      <c r="D20" s="25"/>
      <c r="E20" s="28"/>
      <c r="F20" s="26"/>
      <c r="G20" s="10"/>
      <c r="H20" s="468">
        <f t="shared" si="0"/>
        <v>0</v>
      </c>
      <c r="I20" s="459"/>
    </row>
    <row r="21" spans="1:9" x14ac:dyDescent="0.25">
      <c r="A21" s="459"/>
      <c r="B21" s="23"/>
      <c r="C21" s="10"/>
      <c r="D21" s="25"/>
      <c r="E21" s="28"/>
      <c r="F21" s="26"/>
      <c r="G21" s="10"/>
      <c r="H21" s="468">
        <f t="shared" si="0"/>
        <v>0</v>
      </c>
      <c r="I21" s="459"/>
    </row>
    <row r="22" spans="1:9" x14ac:dyDescent="0.25">
      <c r="A22" s="459"/>
      <c r="B22" s="1276"/>
      <c r="C22" s="1277"/>
      <c r="D22" s="1277"/>
      <c r="E22" s="1278"/>
      <c r="F22" s="1274" t="s">
        <v>134</v>
      </c>
      <c r="G22" s="1275"/>
      <c r="H22" s="469">
        <f>SUM(H17:H21)</f>
        <v>0</v>
      </c>
      <c r="I22" s="459"/>
    </row>
    <row r="23" spans="1:9" x14ac:dyDescent="0.25">
      <c r="A23" s="459"/>
      <c r="B23" s="1271" t="s">
        <v>135</v>
      </c>
      <c r="C23" s="1272"/>
      <c r="D23" s="1272"/>
      <c r="E23" s="1272"/>
      <c r="F23" s="1272"/>
      <c r="G23" s="1272"/>
      <c r="H23" s="1273"/>
      <c r="I23" s="459"/>
    </row>
    <row r="24" spans="1:9" x14ac:dyDescent="0.25">
      <c r="A24" s="459"/>
      <c r="B24" s="27"/>
      <c r="C24" s="10"/>
      <c r="D24" s="25"/>
      <c r="E24" s="28"/>
      <c r="F24" s="26"/>
      <c r="G24" s="10"/>
      <c r="H24" s="468">
        <f t="shared" si="0"/>
        <v>0</v>
      </c>
      <c r="I24" s="459"/>
    </row>
    <row r="25" spans="1:9" x14ac:dyDescent="0.25">
      <c r="A25" s="459"/>
      <c r="B25" s="27"/>
      <c r="C25" s="10"/>
      <c r="D25" s="25"/>
      <c r="E25" s="28"/>
      <c r="F25" s="26"/>
      <c r="G25" s="10"/>
      <c r="H25" s="468">
        <f t="shared" si="0"/>
        <v>0</v>
      </c>
      <c r="I25" s="459"/>
    </row>
    <row r="26" spans="1:9" x14ac:dyDescent="0.25">
      <c r="A26" s="459"/>
      <c r="B26" s="27"/>
      <c r="C26" s="10"/>
      <c r="D26" s="25"/>
      <c r="E26" s="28"/>
      <c r="F26" s="26"/>
      <c r="G26" s="10"/>
      <c r="H26" s="468">
        <f t="shared" si="0"/>
        <v>0</v>
      </c>
      <c r="I26" s="459"/>
    </row>
    <row r="27" spans="1:9" x14ac:dyDescent="0.25">
      <c r="A27" s="459"/>
      <c r="B27" s="27"/>
      <c r="C27" s="10"/>
      <c r="D27" s="25"/>
      <c r="E27" s="28"/>
      <c r="F27" s="26"/>
      <c r="G27" s="10"/>
      <c r="H27" s="468">
        <f t="shared" si="0"/>
        <v>0</v>
      </c>
      <c r="I27" s="459"/>
    </row>
    <row r="28" spans="1:9" x14ac:dyDescent="0.25">
      <c r="A28" s="459"/>
      <c r="B28" s="23"/>
      <c r="C28" s="10"/>
      <c r="D28" s="25"/>
      <c r="E28" s="28"/>
      <c r="F28" s="26"/>
      <c r="G28" s="10"/>
      <c r="H28" s="468">
        <f t="shared" si="0"/>
        <v>0</v>
      </c>
      <c r="I28" s="459"/>
    </row>
    <row r="29" spans="1:9" x14ac:dyDescent="0.25">
      <c r="A29" s="459"/>
      <c r="B29" s="1276"/>
      <c r="C29" s="1277"/>
      <c r="D29" s="1277"/>
      <c r="E29" s="1278"/>
      <c r="F29" s="1274" t="s">
        <v>136</v>
      </c>
      <c r="G29" s="1275"/>
      <c r="H29" s="469">
        <f>SUM(H24:H28)</f>
        <v>0</v>
      </c>
      <c r="I29" s="459"/>
    </row>
    <row r="30" spans="1:9" x14ac:dyDescent="0.25">
      <c r="A30" s="459"/>
      <c r="B30" s="1271" t="s">
        <v>137</v>
      </c>
      <c r="C30" s="1272"/>
      <c r="D30" s="1272"/>
      <c r="E30" s="1272"/>
      <c r="F30" s="1272"/>
      <c r="G30" s="1272"/>
      <c r="H30" s="1273"/>
      <c r="I30" s="459"/>
    </row>
    <row r="31" spans="1:9" x14ac:dyDescent="0.25">
      <c r="A31" s="459"/>
      <c r="B31" s="27"/>
      <c r="C31" s="10"/>
      <c r="D31" s="25"/>
      <c r="E31" s="28"/>
      <c r="F31" s="26"/>
      <c r="G31" s="10"/>
      <c r="H31" s="468">
        <f t="shared" si="0"/>
        <v>0</v>
      </c>
      <c r="I31" s="459"/>
    </row>
    <row r="32" spans="1:9" x14ac:dyDescent="0.25">
      <c r="A32" s="459"/>
      <c r="B32" s="27"/>
      <c r="C32" s="10"/>
      <c r="D32" s="25"/>
      <c r="E32" s="28"/>
      <c r="F32" s="26"/>
      <c r="G32" s="10"/>
      <c r="H32" s="468">
        <f t="shared" si="0"/>
        <v>0</v>
      </c>
      <c r="I32" s="459"/>
    </row>
    <row r="33" spans="1:9" x14ac:dyDescent="0.25">
      <c r="A33" s="459"/>
      <c r="B33" s="27"/>
      <c r="C33" s="10"/>
      <c r="D33" s="25"/>
      <c r="E33" s="28"/>
      <c r="F33" s="26"/>
      <c r="G33" s="10"/>
      <c r="H33" s="468">
        <f t="shared" si="0"/>
        <v>0</v>
      </c>
      <c r="I33" s="459"/>
    </row>
    <row r="34" spans="1:9" x14ac:dyDescent="0.25">
      <c r="A34" s="459"/>
      <c r="B34" s="27"/>
      <c r="C34" s="10"/>
      <c r="D34" s="25"/>
      <c r="E34" s="28"/>
      <c r="F34" s="26"/>
      <c r="G34" s="10"/>
      <c r="H34" s="468">
        <f t="shared" si="0"/>
        <v>0</v>
      </c>
      <c r="I34" s="459"/>
    </row>
    <row r="35" spans="1:9" x14ac:dyDescent="0.25">
      <c r="A35" s="459"/>
      <c r="B35" s="23"/>
      <c r="C35" s="10"/>
      <c r="D35" s="25"/>
      <c r="E35" s="28"/>
      <c r="F35" s="26"/>
      <c r="G35" s="10"/>
      <c r="H35" s="468">
        <f t="shared" si="0"/>
        <v>0</v>
      </c>
      <c r="I35" s="459"/>
    </row>
    <row r="36" spans="1:9" x14ac:dyDescent="0.25">
      <c r="A36" s="459"/>
      <c r="B36" s="1276"/>
      <c r="C36" s="1277"/>
      <c r="D36" s="1277"/>
      <c r="E36" s="1278"/>
      <c r="F36" s="1274" t="s">
        <v>138</v>
      </c>
      <c r="G36" s="1275"/>
      <c r="H36" s="469">
        <f>SUM(H31:H35)</f>
        <v>0</v>
      </c>
      <c r="I36" s="459"/>
    </row>
    <row r="37" spans="1:9" x14ac:dyDescent="0.25">
      <c r="A37" s="459"/>
      <c r="B37" s="1271" t="s">
        <v>139</v>
      </c>
      <c r="C37" s="1272"/>
      <c r="D37" s="1272"/>
      <c r="E37" s="1272"/>
      <c r="F37" s="1272"/>
      <c r="G37" s="1272"/>
      <c r="H37" s="1273"/>
      <c r="I37" s="459"/>
    </row>
    <row r="38" spans="1:9" x14ac:dyDescent="0.25">
      <c r="A38" s="459"/>
      <c r="B38" s="27"/>
      <c r="C38" s="10"/>
      <c r="D38" s="25"/>
      <c r="E38" s="28"/>
      <c r="F38" s="26"/>
      <c r="G38" s="10"/>
      <c r="H38" s="468">
        <f t="shared" si="0"/>
        <v>0</v>
      </c>
      <c r="I38" s="459"/>
    </row>
    <row r="39" spans="1:9" x14ac:dyDescent="0.25">
      <c r="A39" s="459"/>
      <c r="B39" s="27"/>
      <c r="C39" s="10"/>
      <c r="D39" s="25"/>
      <c r="E39" s="28"/>
      <c r="F39" s="26"/>
      <c r="G39" s="10"/>
      <c r="H39" s="468">
        <f t="shared" si="0"/>
        <v>0</v>
      </c>
      <c r="I39" s="459"/>
    </row>
    <row r="40" spans="1:9" x14ac:dyDescent="0.25">
      <c r="A40" s="459"/>
      <c r="B40" s="27"/>
      <c r="C40" s="10"/>
      <c r="D40" s="25"/>
      <c r="E40" s="28"/>
      <c r="F40" s="26"/>
      <c r="G40" s="10"/>
      <c r="H40" s="468">
        <f t="shared" si="0"/>
        <v>0</v>
      </c>
      <c r="I40" s="459"/>
    </row>
    <row r="41" spans="1:9" x14ac:dyDescent="0.25">
      <c r="A41" s="459"/>
      <c r="B41" s="27"/>
      <c r="C41" s="10"/>
      <c r="D41" s="25"/>
      <c r="E41" s="28"/>
      <c r="F41" s="26"/>
      <c r="G41" s="10"/>
      <c r="H41" s="468">
        <f t="shared" si="0"/>
        <v>0</v>
      </c>
      <c r="I41" s="459"/>
    </row>
    <row r="42" spans="1:9" x14ac:dyDescent="0.25">
      <c r="A42" s="459"/>
      <c r="B42" s="23"/>
      <c r="C42" s="10"/>
      <c r="D42" s="25"/>
      <c r="E42" s="28"/>
      <c r="F42" s="26"/>
      <c r="G42" s="10"/>
      <c r="H42" s="468">
        <f t="shared" si="0"/>
        <v>0</v>
      </c>
      <c r="I42" s="459"/>
    </row>
    <row r="43" spans="1:9" x14ac:dyDescent="0.25">
      <c r="A43" s="459"/>
      <c r="B43" s="1276"/>
      <c r="C43" s="1277"/>
      <c r="D43" s="1277"/>
      <c r="E43" s="1278"/>
      <c r="F43" s="1274" t="s">
        <v>141</v>
      </c>
      <c r="G43" s="1275"/>
      <c r="H43" s="469">
        <f>SUM(H38:H42)</f>
        <v>0</v>
      </c>
      <c r="I43" s="459"/>
    </row>
    <row r="44" spans="1:9" x14ac:dyDescent="0.25">
      <c r="A44" s="459"/>
      <c r="B44" s="1287" t="s">
        <v>7</v>
      </c>
      <c r="C44" s="1287"/>
      <c r="D44" s="1288">
        <f>SUM(D9:D43)</f>
        <v>0</v>
      </c>
      <c r="E44" s="1289"/>
      <c r="F44" s="1290" t="s">
        <v>29</v>
      </c>
      <c r="G44" s="1290"/>
      <c r="H44" s="469">
        <f>ROUND(SUM(H43,H36,H29,H22,H15),2)</f>
        <v>0</v>
      </c>
      <c r="I44" s="459"/>
    </row>
    <row r="45" spans="1:9" x14ac:dyDescent="0.25">
      <c r="A45" s="459"/>
      <c r="B45" s="471"/>
      <c r="C45" s="471"/>
      <c r="D45" s="471"/>
      <c r="E45" s="471"/>
      <c r="F45" s="471"/>
      <c r="G45" s="471"/>
      <c r="H45" s="470"/>
      <c r="I45" s="459"/>
    </row>
    <row r="46" spans="1:9" x14ac:dyDescent="0.25">
      <c r="A46" s="459"/>
      <c r="B46" s="467" t="s">
        <v>27</v>
      </c>
      <c r="C46" s="625"/>
      <c r="D46" s="625"/>
      <c r="E46" s="625"/>
      <c r="F46" s="625"/>
      <c r="G46" s="625"/>
      <c r="H46" s="72">
        <v>0</v>
      </c>
      <c r="I46" s="459"/>
    </row>
    <row r="47" spans="1:9" x14ac:dyDescent="0.25">
      <c r="A47" s="459"/>
      <c r="B47" s="467" t="s">
        <v>27</v>
      </c>
      <c r="C47" s="625"/>
      <c r="D47" s="625"/>
      <c r="E47" s="625"/>
      <c r="F47" s="625"/>
      <c r="G47" s="625"/>
      <c r="H47" s="72">
        <v>0</v>
      </c>
      <c r="I47" s="459"/>
    </row>
    <row r="48" spans="1:9" x14ac:dyDescent="0.25">
      <c r="A48" s="459"/>
      <c r="B48" s="609"/>
      <c r="C48" s="610"/>
      <c r="D48" s="610"/>
      <c r="E48" s="611"/>
      <c r="F48" s="1285" t="s">
        <v>28</v>
      </c>
      <c r="G48" s="1286"/>
      <c r="H48" s="474">
        <f>ROUND(SUM(H44+H46+H47),2)</f>
        <v>0</v>
      </c>
      <c r="I48" s="459"/>
    </row>
    <row r="49" spans="1:9" ht="9" customHeight="1" x14ac:dyDescent="0.25">
      <c r="A49" s="459"/>
      <c r="B49" s="1279"/>
      <c r="C49" s="1242"/>
      <c r="D49" s="1242"/>
      <c r="E49" s="1242"/>
      <c r="F49" s="1242"/>
      <c r="G49" s="1242"/>
      <c r="H49" s="1242"/>
      <c r="I49" s="459"/>
    </row>
    <row r="50" spans="1:9" x14ac:dyDescent="0.25">
      <c r="A50" s="459"/>
      <c r="B50" s="1280" t="s">
        <v>94</v>
      </c>
      <c r="C50" s="1281"/>
      <c r="D50" s="1281"/>
      <c r="E50" s="1281"/>
      <c r="F50" s="1281"/>
      <c r="G50" s="1281"/>
      <c r="H50" s="1281"/>
      <c r="I50" s="459"/>
    </row>
    <row r="51" spans="1:9" ht="15.75" customHeight="1" x14ac:dyDescent="0.25">
      <c r="A51" s="459"/>
      <c r="B51" s="1281"/>
      <c r="C51" s="1281"/>
      <c r="D51" s="1281"/>
      <c r="E51" s="1281"/>
      <c r="F51" s="1281"/>
      <c r="G51" s="1281"/>
      <c r="H51" s="1281"/>
      <c r="I51" s="459"/>
    </row>
    <row r="52" spans="1:9" ht="15" customHeight="1" x14ac:dyDescent="0.25">
      <c r="A52" s="459"/>
      <c r="B52" s="1281"/>
      <c r="C52" s="1281"/>
      <c r="D52" s="1281"/>
      <c r="E52" s="1281"/>
      <c r="F52" s="1281"/>
      <c r="G52" s="1281"/>
      <c r="H52" s="1281"/>
      <c r="I52" s="459"/>
    </row>
    <row r="53" spans="1:9" ht="15.75" customHeight="1" x14ac:dyDescent="0.25">
      <c r="A53" s="459"/>
      <c r="B53" s="1281"/>
      <c r="C53" s="1281"/>
      <c r="D53" s="1281"/>
      <c r="E53" s="1281"/>
      <c r="F53" s="1281"/>
      <c r="G53" s="1281"/>
      <c r="H53" s="1281"/>
      <c r="I53" s="459"/>
    </row>
    <row r="54" spans="1:9" ht="15.75" customHeight="1" x14ac:dyDescent="0.25">
      <c r="A54" s="459"/>
      <c r="B54" s="471"/>
      <c r="C54" s="459"/>
      <c r="D54" s="459"/>
      <c r="E54" s="459"/>
      <c r="F54" s="459"/>
      <c r="G54" s="459"/>
      <c r="H54" s="459"/>
      <c r="I54" s="459"/>
    </row>
    <row r="55" spans="1:9" ht="15" customHeight="1" x14ac:dyDescent="0.25">
      <c r="A55" s="459"/>
      <c r="B55" s="1282" t="s">
        <v>75</v>
      </c>
      <c r="C55" s="1283"/>
      <c r="D55" s="1283"/>
      <c r="E55" s="1283"/>
      <c r="F55" s="1283"/>
      <c r="G55" s="1283"/>
      <c r="H55" s="1283"/>
      <c r="I55" s="459"/>
    </row>
    <row r="56" spans="1:9" ht="15.75" x14ac:dyDescent="0.25">
      <c r="A56" s="459"/>
      <c r="B56" s="472" t="s">
        <v>77</v>
      </c>
      <c r="C56" s="1284"/>
      <c r="D56" s="1284"/>
      <c r="E56" s="1284"/>
      <c r="F56" s="1284"/>
      <c r="G56" s="461"/>
      <c r="H56" s="461"/>
      <c r="I56" s="459"/>
    </row>
    <row r="57" spans="1:9" ht="15.75" x14ac:dyDescent="0.25">
      <c r="A57" s="459"/>
      <c r="B57" s="472" t="s">
        <v>19</v>
      </c>
      <c r="C57" s="1284"/>
      <c r="D57" s="1284"/>
      <c r="E57" s="1284"/>
      <c r="F57" s="1284"/>
      <c r="G57" s="461"/>
      <c r="H57" s="461"/>
      <c r="I57" s="459"/>
    </row>
    <row r="58" spans="1:9" ht="15.75" x14ac:dyDescent="0.25">
      <c r="A58" s="459"/>
      <c r="B58" s="472" t="s">
        <v>17</v>
      </c>
      <c r="C58" s="1284"/>
      <c r="D58" s="1284"/>
      <c r="E58" s="1284"/>
      <c r="F58" s="1284"/>
      <c r="G58" s="461"/>
      <c r="H58" s="461"/>
      <c r="I58" s="459"/>
    </row>
    <row r="59" spans="1:9" ht="15.75" x14ac:dyDescent="0.25">
      <c r="A59" s="459"/>
      <c r="B59" s="472"/>
      <c r="C59" s="1269"/>
      <c r="D59" s="1269"/>
      <c r="E59" s="1269"/>
      <c r="F59" s="1269"/>
      <c r="G59" s="461"/>
      <c r="H59" s="461"/>
      <c r="I59" s="459"/>
    </row>
    <row r="60" spans="1:9" ht="15.75" x14ac:dyDescent="0.25">
      <c r="A60" s="459"/>
      <c r="B60" s="472" t="s">
        <v>20</v>
      </c>
      <c r="C60" s="1270"/>
      <c r="D60" s="1270"/>
      <c r="E60" s="1270"/>
      <c r="F60" s="1270"/>
      <c r="G60" s="461"/>
      <c r="H60" s="461"/>
      <c r="I60" s="459"/>
    </row>
    <row r="61" spans="1:9" x14ac:dyDescent="0.25">
      <c r="A61" s="459"/>
      <c r="B61" s="459"/>
      <c r="C61" s="459"/>
      <c r="D61" s="459"/>
      <c r="E61" s="459"/>
      <c r="F61" s="459"/>
      <c r="G61" s="459"/>
      <c r="H61" s="473" t="s">
        <v>93</v>
      </c>
      <c r="I61" s="459"/>
    </row>
  </sheetData>
  <sheetProtection algorithmName="SHA-512" hashValue="7DWH0HYxzDezczJcC1YBbzVrryYL22xys9EPXFRed22bC5v+yMvkNic/5DyD8g24xRzuUGEIq9KwhocclCYK9A==" saltValue="ObGVwycP4890kOBfSND9vA==" spinCount="100000" sheet="1" selectLockedCells="1"/>
  <mergeCells count="35">
    <mergeCell ref="B1:H1"/>
    <mergeCell ref="B2:H2"/>
    <mergeCell ref="C4:F4"/>
    <mergeCell ref="B5:H5"/>
    <mergeCell ref="B7:H7"/>
    <mergeCell ref="K8:N8"/>
    <mergeCell ref="B48:E48"/>
    <mergeCell ref="F48:G48"/>
    <mergeCell ref="B44:C44"/>
    <mergeCell ref="D44:E44"/>
    <mergeCell ref="F44:G44"/>
    <mergeCell ref="C46:G46"/>
    <mergeCell ref="C47:G47"/>
    <mergeCell ref="B30:H30"/>
    <mergeCell ref="B36:E36"/>
    <mergeCell ref="F36:G36"/>
    <mergeCell ref="B37:H37"/>
    <mergeCell ref="B43:E43"/>
    <mergeCell ref="F43:G43"/>
    <mergeCell ref="C59:F60"/>
    <mergeCell ref="B9:H9"/>
    <mergeCell ref="F15:G15"/>
    <mergeCell ref="B15:E15"/>
    <mergeCell ref="B16:H16"/>
    <mergeCell ref="B22:E22"/>
    <mergeCell ref="F22:G22"/>
    <mergeCell ref="B23:H23"/>
    <mergeCell ref="B29:E29"/>
    <mergeCell ref="F29:G29"/>
    <mergeCell ref="B49:H49"/>
    <mergeCell ref="B50:H53"/>
    <mergeCell ref="B55:H55"/>
    <mergeCell ref="C56:F56"/>
    <mergeCell ref="C57:F57"/>
    <mergeCell ref="C58:F58"/>
  </mergeCells>
  <pageMargins left="0.7" right="0.7" top="0.75" bottom="0.75" header="0.3" footer="0.3"/>
  <pageSetup scale="76" orientation="portrait" blackAndWhite="1"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E755-893C-4EDC-8DD0-B849B90ECD3B}">
  <sheetPr>
    <tabColor theme="2"/>
    <pageSetUpPr fitToPage="1"/>
  </sheetPr>
  <dimension ref="A1:P63"/>
  <sheetViews>
    <sheetView showGridLines="0" showRowColHeaders="0" zoomScale="140" zoomScaleNormal="140" workbookViewId="0">
      <selection activeCell="E23" sqref="E23:F23"/>
    </sheetView>
  </sheetViews>
  <sheetFormatPr defaultRowHeight="12.75" x14ac:dyDescent="0.2"/>
  <cols>
    <col min="1" max="1" width="1.42578125" style="1" customWidth="1"/>
    <col min="2" max="2" width="4.5703125" style="1" customWidth="1"/>
    <col min="3" max="3" width="13.85546875" style="1" customWidth="1"/>
    <col min="4" max="4" width="11.7109375" style="1" customWidth="1"/>
    <col min="5" max="5" width="9.7109375" style="1" bestFit="1" customWidth="1"/>
    <col min="6" max="6" width="9.140625" style="1" bestFit="1" customWidth="1"/>
    <col min="7" max="7" width="12" style="1" customWidth="1"/>
    <col min="8" max="8" width="11.5703125" style="1" customWidth="1"/>
    <col min="9" max="9" width="9.7109375" style="1" bestFit="1" customWidth="1"/>
    <col min="10" max="10" width="9.140625" style="1"/>
    <col min="11" max="11" width="1.42578125" style="1" customWidth="1"/>
    <col min="12" max="257" width="9.140625" style="1"/>
    <col min="258" max="258" width="4.5703125" style="1" customWidth="1"/>
    <col min="259" max="259" width="13.85546875" style="1" customWidth="1"/>
    <col min="260" max="260" width="11.7109375" style="1" customWidth="1"/>
    <col min="261" max="261" width="9.7109375" style="1" bestFit="1" customWidth="1"/>
    <col min="262" max="262" width="9.140625" style="1" bestFit="1" customWidth="1"/>
    <col min="263" max="263" width="12" style="1" customWidth="1"/>
    <col min="264" max="264" width="11.5703125" style="1" customWidth="1"/>
    <col min="265" max="265" width="9.7109375" style="1" bestFit="1" customWidth="1"/>
    <col min="266" max="513" width="9.140625" style="1"/>
    <col min="514" max="514" width="4.5703125" style="1" customWidth="1"/>
    <col min="515" max="515" width="13.85546875" style="1" customWidth="1"/>
    <col min="516" max="516" width="11.7109375" style="1" customWidth="1"/>
    <col min="517" max="517" width="9.7109375" style="1" bestFit="1" customWidth="1"/>
    <col min="518" max="518" width="9.140625" style="1" bestFit="1" customWidth="1"/>
    <col min="519" max="519" width="12" style="1" customWidth="1"/>
    <col min="520" max="520" width="11.5703125" style="1" customWidth="1"/>
    <col min="521" max="521" width="9.7109375" style="1" bestFit="1" customWidth="1"/>
    <col min="522" max="769" width="9.140625" style="1"/>
    <col min="770" max="770" width="4.5703125" style="1" customWidth="1"/>
    <col min="771" max="771" width="13.85546875" style="1" customWidth="1"/>
    <col min="772" max="772" width="11.7109375" style="1" customWidth="1"/>
    <col min="773" max="773" width="9.7109375" style="1" bestFit="1" customWidth="1"/>
    <col min="774" max="774" width="9.140625" style="1" bestFit="1" customWidth="1"/>
    <col min="775" max="775" width="12" style="1" customWidth="1"/>
    <col min="776" max="776" width="11.5703125" style="1" customWidth="1"/>
    <col min="777" max="777" width="9.7109375" style="1" bestFit="1" customWidth="1"/>
    <col min="778" max="1025" width="9.140625" style="1"/>
    <col min="1026" max="1026" width="4.5703125" style="1" customWidth="1"/>
    <col min="1027" max="1027" width="13.85546875" style="1" customWidth="1"/>
    <col min="1028" max="1028" width="11.7109375" style="1" customWidth="1"/>
    <col min="1029" max="1029" width="9.7109375" style="1" bestFit="1" customWidth="1"/>
    <col min="1030" max="1030" width="9.140625" style="1" bestFit="1" customWidth="1"/>
    <col min="1031" max="1031" width="12" style="1" customWidth="1"/>
    <col min="1032" max="1032" width="11.5703125" style="1" customWidth="1"/>
    <col min="1033" max="1033" width="9.7109375" style="1" bestFit="1" customWidth="1"/>
    <col min="1034" max="1281" width="9.140625" style="1"/>
    <col min="1282" max="1282" width="4.5703125" style="1" customWidth="1"/>
    <col min="1283" max="1283" width="13.85546875" style="1" customWidth="1"/>
    <col min="1284" max="1284" width="11.7109375" style="1" customWidth="1"/>
    <col min="1285" max="1285" width="9.7109375" style="1" bestFit="1" customWidth="1"/>
    <col min="1286" max="1286" width="9.140625" style="1" bestFit="1" customWidth="1"/>
    <col min="1287" max="1287" width="12" style="1" customWidth="1"/>
    <col min="1288" max="1288" width="11.5703125" style="1" customWidth="1"/>
    <col min="1289" max="1289" width="9.7109375" style="1" bestFit="1" customWidth="1"/>
    <col min="1290" max="1537" width="9.140625" style="1"/>
    <col min="1538" max="1538" width="4.5703125" style="1" customWidth="1"/>
    <col min="1539" max="1539" width="13.85546875" style="1" customWidth="1"/>
    <col min="1540" max="1540" width="11.7109375" style="1" customWidth="1"/>
    <col min="1541" max="1541" width="9.7109375" style="1" bestFit="1" customWidth="1"/>
    <col min="1542" max="1542" width="9.140625" style="1" bestFit="1" customWidth="1"/>
    <col min="1543" max="1543" width="12" style="1" customWidth="1"/>
    <col min="1544" max="1544" width="11.5703125" style="1" customWidth="1"/>
    <col min="1545" max="1545" width="9.7109375" style="1" bestFit="1" customWidth="1"/>
    <col min="1546" max="1793" width="9.140625" style="1"/>
    <col min="1794" max="1794" width="4.5703125" style="1" customWidth="1"/>
    <col min="1795" max="1795" width="13.85546875" style="1" customWidth="1"/>
    <col min="1796" max="1796" width="11.7109375" style="1" customWidth="1"/>
    <col min="1797" max="1797" width="9.7109375" style="1" bestFit="1" customWidth="1"/>
    <col min="1798" max="1798" width="9.140625" style="1" bestFit="1" customWidth="1"/>
    <col min="1799" max="1799" width="12" style="1" customWidth="1"/>
    <col min="1800" max="1800" width="11.5703125" style="1" customWidth="1"/>
    <col min="1801" max="1801" width="9.7109375" style="1" bestFit="1" customWidth="1"/>
    <col min="1802" max="2049" width="9.140625" style="1"/>
    <col min="2050" max="2050" width="4.5703125" style="1" customWidth="1"/>
    <col min="2051" max="2051" width="13.85546875" style="1" customWidth="1"/>
    <col min="2052" max="2052" width="11.7109375" style="1" customWidth="1"/>
    <col min="2053" max="2053" width="9.7109375" style="1" bestFit="1" customWidth="1"/>
    <col min="2054" max="2054" width="9.140625" style="1" bestFit="1" customWidth="1"/>
    <col min="2055" max="2055" width="12" style="1" customWidth="1"/>
    <col min="2056" max="2056" width="11.5703125" style="1" customWidth="1"/>
    <col min="2057" max="2057" width="9.7109375" style="1" bestFit="1" customWidth="1"/>
    <col min="2058" max="2305" width="9.140625" style="1"/>
    <col min="2306" max="2306" width="4.5703125" style="1" customWidth="1"/>
    <col min="2307" max="2307" width="13.85546875" style="1" customWidth="1"/>
    <col min="2308" max="2308" width="11.7109375" style="1" customWidth="1"/>
    <col min="2309" max="2309" width="9.7109375" style="1" bestFit="1" customWidth="1"/>
    <col min="2310" max="2310" width="9.140625" style="1" bestFit="1" customWidth="1"/>
    <col min="2311" max="2311" width="12" style="1" customWidth="1"/>
    <col min="2312" max="2312" width="11.5703125" style="1" customWidth="1"/>
    <col min="2313" max="2313" width="9.7109375" style="1" bestFit="1" customWidth="1"/>
    <col min="2314" max="2561" width="9.140625" style="1"/>
    <col min="2562" max="2562" width="4.5703125" style="1" customWidth="1"/>
    <col min="2563" max="2563" width="13.85546875" style="1" customWidth="1"/>
    <col min="2564" max="2564" width="11.7109375" style="1" customWidth="1"/>
    <col min="2565" max="2565" width="9.7109375" style="1" bestFit="1" customWidth="1"/>
    <col min="2566" max="2566" width="9.140625" style="1" bestFit="1" customWidth="1"/>
    <col min="2567" max="2567" width="12" style="1" customWidth="1"/>
    <col min="2568" max="2568" width="11.5703125" style="1" customWidth="1"/>
    <col min="2569" max="2569" width="9.7109375" style="1" bestFit="1" customWidth="1"/>
    <col min="2570" max="2817" width="9.140625" style="1"/>
    <col min="2818" max="2818" width="4.5703125" style="1" customWidth="1"/>
    <col min="2819" max="2819" width="13.85546875" style="1" customWidth="1"/>
    <col min="2820" max="2820" width="11.7109375" style="1" customWidth="1"/>
    <col min="2821" max="2821" width="9.7109375" style="1" bestFit="1" customWidth="1"/>
    <col min="2822" max="2822" width="9.140625" style="1" bestFit="1" customWidth="1"/>
    <col min="2823" max="2823" width="12" style="1" customWidth="1"/>
    <col min="2824" max="2824" width="11.5703125" style="1" customWidth="1"/>
    <col min="2825" max="2825" width="9.7109375" style="1" bestFit="1" customWidth="1"/>
    <col min="2826" max="3073" width="9.140625" style="1"/>
    <col min="3074" max="3074" width="4.5703125" style="1" customWidth="1"/>
    <col min="3075" max="3075" width="13.85546875" style="1" customWidth="1"/>
    <col min="3076" max="3076" width="11.7109375" style="1" customWidth="1"/>
    <col min="3077" max="3077" width="9.7109375" style="1" bestFit="1" customWidth="1"/>
    <col min="3078" max="3078" width="9.140625" style="1" bestFit="1" customWidth="1"/>
    <col min="3079" max="3079" width="12" style="1" customWidth="1"/>
    <col min="3080" max="3080" width="11.5703125" style="1" customWidth="1"/>
    <col min="3081" max="3081" width="9.7109375" style="1" bestFit="1" customWidth="1"/>
    <col min="3082" max="3329" width="9.140625" style="1"/>
    <col min="3330" max="3330" width="4.5703125" style="1" customWidth="1"/>
    <col min="3331" max="3331" width="13.85546875" style="1" customWidth="1"/>
    <col min="3332" max="3332" width="11.7109375" style="1" customWidth="1"/>
    <col min="3333" max="3333" width="9.7109375" style="1" bestFit="1" customWidth="1"/>
    <col min="3334" max="3334" width="9.140625" style="1" bestFit="1" customWidth="1"/>
    <col min="3335" max="3335" width="12" style="1" customWidth="1"/>
    <col min="3336" max="3336" width="11.5703125" style="1" customWidth="1"/>
    <col min="3337" max="3337" width="9.7109375" style="1" bestFit="1" customWidth="1"/>
    <col min="3338" max="3585" width="9.140625" style="1"/>
    <col min="3586" max="3586" width="4.5703125" style="1" customWidth="1"/>
    <col min="3587" max="3587" width="13.85546875" style="1" customWidth="1"/>
    <col min="3588" max="3588" width="11.7109375" style="1" customWidth="1"/>
    <col min="3589" max="3589" width="9.7109375" style="1" bestFit="1" customWidth="1"/>
    <col min="3590" max="3590" width="9.140625" style="1" bestFit="1" customWidth="1"/>
    <col min="3591" max="3591" width="12" style="1" customWidth="1"/>
    <col min="3592" max="3592" width="11.5703125" style="1" customWidth="1"/>
    <col min="3593" max="3593" width="9.7109375" style="1" bestFit="1" customWidth="1"/>
    <col min="3594" max="3841" width="9.140625" style="1"/>
    <col min="3842" max="3842" width="4.5703125" style="1" customWidth="1"/>
    <col min="3843" max="3843" width="13.85546875" style="1" customWidth="1"/>
    <col min="3844" max="3844" width="11.7109375" style="1" customWidth="1"/>
    <col min="3845" max="3845" width="9.7109375" style="1" bestFit="1" customWidth="1"/>
    <col min="3846" max="3846" width="9.140625" style="1" bestFit="1" customWidth="1"/>
    <col min="3847" max="3847" width="12" style="1" customWidth="1"/>
    <col min="3848" max="3848" width="11.5703125" style="1" customWidth="1"/>
    <col min="3849" max="3849" width="9.7109375" style="1" bestFit="1" customWidth="1"/>
    <col min="3850" max="4097" width="9.140625" style="1"/>
    <col min="4098" max="4098" width="4.5703125" style="1" customWidth="1"/>
    <col min="4099" max="4099" width="13.85546875" style="1" customWidth="1"/>
    <col min="4100" max="4100" width="11.7109375" style="1" customWidth="1"/>
    <col min="4101" max="4101" width="9.7109375" style="1" bestFit="1" customWidth="1"/>
    <col min="4102" max="4102" width="9.140625" style="1" bestFit="1" customWidth="1"/>
    <col min="4103" max="4103" width="12" style="1" customWidth="1"/>
    <col min="4104" max="4104" width="11.5703125" style="1" customWidth="1"/>
    <col min="4105" max="4105" width="9.7109375" style="1" bestFit="1" customWidth="1"/>
    <col min="4106" max="4353" width="9.140625" style="1"/>
    <col min="4354" max="4354" width="4.5703125" style="1" customWidth="1"/>
    <col min="4355" max="4355" width="13.85546875" style="1" customWidth="1"/>
    <col min="4356" max="4356" width="11.7109375" style="1" customWidth="1"/>
    <col min="4357" max="4357" width="9.7109375" style="1" bestFit="1" customWidth="1"/>
    <col min="4358" max="4358" width="9.140625" style="1" bestFit="1" customWidth="1"/>
    <col min="4359" max="4359" width="12" style="1" customWidth="1"/>
    <col min="4360" max="4360" width="11.5703125" style="1" customWidth="1"/>
    <col min="4361" max="4361" width="9.7109375" style="1" bestFit="1" customWidth="1"/>
    <col min="4362" max="4609" width="9.140625" style="1"/>
    <col min="4610" max="4610" width="4.5703125" style="1" customWidth="1"/>
    <col min="4611" max="4611" width="13.85546875" style="1" customWidth="1"/>
    <col min="4612" max="4612" width="11.7109375" style="1" customWidth="1"/>
    <col min="4613" max="4613" width="9.7109375" style="1" bestFit="1" customWidth="1"/>
    <col min="4614" max="4614" width="9.140625" style="1" bestFit="1" customWidth="1"/>
    <col min="4615" max="4615" width="12" style="1" customWidth="1"/>
    <col min="4616" max="4616" width="11.5703125" style="1" customWidth="1"/>
    <col min="4617" max="4617" width="9.7109375" style="1" bestFit="1" customWidth="1"/>
    <col min="4618" max="4865" width="9.140625" style="1"/>
    <col min="4866" max="4866" width="4.5703125" style="1" customWidth="1"/>
    <col min="4867" max="4867" width="13.85546875" style="1" customWidth="1"/>
    <col min="4868" max="4868" width="11.7109375" style="1" customWidth="1"/>
    <col min="4869" max="4869" width="9.7109375" style="1" bestFit="1" customWidth="1"/>
    <col min="4870" max="4870" width="9.140625" style="1" bestFit="1" customWidth="1"/>
    <col min="4871" max="4871" width="12" style="1" customWidth="1"/>
    <col min="4872" max="4872" width="11.5703125" style="1" customWidth="1"/>
    <col min="4873" max="4873" width="9.7109375" style="1" bestFit="1" customWidth="1"/>
    <col min="4874" max="5121" width="9.140625" style="1"/>
    <col min="5122" max="5122" width="4.5703125" style="1" customWidth="1"/>
    <col min="5123" max="5123" width="13.85546875" style="1" customWidth="1"/>
    <col min="5124" max="5124" width="11.7109375" style="1" customWidth="1"/>
    <col min="5125" max="5125" width="9.7109375" style="1" bestFit="1" customWidth="1"/>
    <col min="5126" max="5126" width="9.140625" style="1" bestFit="1" customWidth="1"/>
    <col min="5127" max="5127" width="12" style="1" customWidth="1"/>
    <col min="5128" max="5128" width="11.5703125" style="1" customWidth="1"/>
    <col min="5129" max="5129" width="9.7109375" style="1" bestFit="1" customWidth="1"/>
    <col min="5130" max="5377" width="9.140625" style="1"/>
    <col min="5378" max="5378" width="4.5703125" style="1" customWidth="1"/>
    <col min="5379" max="5379" width="13.85546875" style="1" customWidth="1"/>
    <col min="5380" max="5380" width="11.7109375" style="1" customWidth="1"/>
    <col min="5381" max="5381" width="9.7109375" style="1" bestFit="1" customWidth="1"/>
    <col min="5382" max="5382" width="9.140625" style="1" bestFit="1" customWidth="1"/>
    <col min="5383" max="5383" width="12" style="1" customWidth="1"/>
    <col min="5384" max="5384" width="11.5703125" style="1" customWidth="1"/>
    <col min="5385" max="5385" width="9.7109375" style="1" bestFit="1" customWidth="1"/>
    <col min="5386" max="5633" width="9.140625" style="1"/>
    <col min="5634" max="5634" width="4.5703125" style="1" customWidth="1"/>
    <col min="5635" max="5635" width="13.85546875" style="1" customWidth="1"/>
    <col min="5636" max="5636" width="11.7109375" style="1" customWidth="1"/>
    <col min="5637" max="5637" width="9.7109375" style="1" bestFit="1" customWidth="1"/>
    <col min="5638" max="5638" width="9.140625" style="1" bestFit="1" customWidth="1"/>
    <col min="5639" max="5639" width="12" style="1" customWidth="1"/>
    <col min="5640" max="5640" width="11.5703125" style="1" customWidth="1"/>
    <col min="5641" max="5641" width="9.7109375" style="1" bestFit="1" customWidth="1"/>
    <col min="5642" max="5889" width="9.140625" style="1"/>
    <col min="5890" max="5890" width="4.5703125" style="1" customWidth="1"/>
    <col min="5891" max="5891" width="13.85546875" style="1" customWidth="1"/>
    <col min="5892" max="5892" width="11.7109375" style="1" customWidth="1"/>
    <col min="5893" max="5893" width="9.7109375" style="1" bestFit="1" customWidth="1"/>
    <col min="5894" max="5894" width="9.140625" style="1" bestFit="1" customWidth="1"/>
    <col min="5895" max="5895" width="12" style="1" customWidth="1"/>
    <col min="5896" max="5896" width="11.5703125" style="1" customWidth="1"/>
    <col min="5897" max="5897" width="9.7109375" style="1" bestFit="1" customWidth="1"/>
    <col min="5898" max="6145" width="9.140625" style="1"/>
    <col min="6146" max="6146" width="4.5703125" style="1" customWidth="1"/>
    <col min="6147" max="6147" width="13.85546875" style="1" customWidth="1"/>
    <col min="6148" max="6148" width="11.7109375" style="1" customWidth="1"/>
    <col min="6149" max="6149" width="9.7109375" style="1" bestFit="1" customWidth="1"/>
    <col min="6150" max="6150" width="9.140625" style="1" bestFit="1" customWidth="1"/>
    <col min="6151" max="6151" width="12" style="1" customWidth="1"/>
    <col min="6152" max="6152" width="11.5703125" style="1" customWidth="1"/>
    <col min="6153" max="6153" width="9.7109375" style="1" bestFit="1" customWidth="1"/>
    <col min="6154" max="6401" width="9.140625" style="1"/>
    <col min="6402" max="6402" width="4.5703125" style="1" customWidth="1"/>
    <col min="6403" max="6403" width="13.85546875" style="1" customWidth="1"/>
    <col min="6404" max="6404" width="11.7109375" style="1" customWidth="1"/>
    <col min="6405" max="6405" width="9.7109375" style="1" bestFit="1" customWidth="1"/>
    <col min="6406" max="6406" width="9.140625" style="1" bestFit="1" customWidth="1"/>
    <col min="6407" max="6407" width="12" style="1" customWidth="1"/>
    <col min="6408" max="6408" width="11.5703125" style="1" customWidth="1"/>
    <col min="6409" max="6409" width="9.7109375" style="1" bestFit="1" customWidth="1"/>
    <col min="6410" max="6657" width="9.140625" style="1"/>
    <col min="6658" max="6658" width="4.5703125" style="1" customWidth="1"/>
    <col min="6659" max="6659" width="13.85546875" style="1" customWidth="1"/>
    <col min="6660" max="6660" width="11.7109375" style="1" customWidth="1"/>
    <col min="6661" max="6661" width="9.7109375" style="1" bestFit="1" customWidth="1"/>
    <col min="6662" max="6662" width="9.140625" style="1" bestFit="1" customWidth="1"/>
    <col min="6663" max="6663" width="12" style="1" customWidth="1"/>
    <col min="6664" max="6664" width="11.5703125" style="1" customWidth="1"/>
    <col min="6665" max="6665" width="9.7109375" style="1" bestFit="1" customWidth="1"/>
    <col min="6666" max="6913" width="9.140625" style="1"/>
    <col min="6914" max="6914" width="4.5703125" style="1" customWidth="1"/>
    <col min="6915" max="6915" width="13.85546875" style="1" customWidth="1"/>
    <col min="6916" max="6916" width="11.7109375" style="1" customWidth="1"/>
    <col min="6917" max="6917" width="9.7109375" style="1" bestFit="1" customWidth="1"/>
    <col min="6918" max="6918" width="9.140625" style="1" bestFit="1" customWidth="1"/>
    <col min="6919" max="6919" width="12" style="1" customWidth="1"/>
    <col min="6920" max="6920" width="11.5703125" style="1" customWidth="1"/>
    <col min="6921" max="6921" width="9.7109375" style="1" bestFit="1" customWidth="1"/>
    <col min="6922" max="7169" width="9.140625" style="1"/>
    <col min="7170" max="7170" width="4.5703125" style="1" customWidth="1"/>
    <col min="7171" max="7171" width="13.85546875" style="1" customWidth="1"/>
    <col min="7172" max="7172" width="11.7109375" style="1" customWidth="1"/>
    <col min="7173" max="7173" width="9.7109375" style="1" bestFit="1" customWidth="1"/>
    <col min="7174" max="7174" width="9.140625" style="1" bestFit="1" customWidth="1"/>
    <col min="7175" max="7175" width="12" style="1" customWidth="1"/>
    <col min="7176" max="7176" width="11.5703125" style="1" customWidth="1"/>
    <col min="7177" max="7177" width="9.7109375" style="1" bestFit="1" customWidth="1"/>
    <col min="7178" max="7425" width="9.140625" style="1"/>
    <col min="7426" max="7426" width="4.5703125" style="1" customWidth="1"/>
    <col min="7427" max="7427" width="13.85546875" style="1" customWidth="1"/>
    <col min="7428" max="7428" width="11.7109375" style="1" customWidth="1"/>
    <col min="7429" max="7429" width="9.7109375" style="1" bestFit="1" customWidth="1"/>
    <col min="7430" max="7430" width="9.140625" style="1" bestFit="1" customWidth="1"/>
    <col min="7431" max="7431" width="12" style="1" customWidth="1"/>
    <col min="7432" max="7432" width="11.5703125" style="1" customWidth="1"/>
    <col min="7433" max="7433" width="9.7109375" style="1" bestFit="1" customWidth="1"/>
    <col min="7434" max="7681" width="9.140625" style="1"/>
    <col min="7682" max="7682" width="4.5703125" style="1" customWidth="1"/>
    <col min="7683" max="7683" width="13.85546875" style="1" customWidth="1"/>
    <col min="7684" max="7684" width="11.7109375" style="1" customWidth="1"/>
    <col min="7685" max="7685" width="9.7109375" style="1" bestFit="1" customWidth="1"/>
    <col min="7686" max="7686" width="9.140625" style="1" bestFit="1" customWidth="1"/>
    <col min="7687" max="7687" width="12" style="1" customWidth="1"/>
    <col min="7688" max="7688" width="11.5703125" style="1" customWidth="1"/>
    <col min="7689" max="7689" width="9.7109375" style="1" bestFit="1" customWidth="1"/>
    <col min="7690" max="7937" width="9.140625" style="1"/>
    <col min="7938" max="7938" width="4.5703125" style="1" customWidth="1"/>
    <col min="7939" max="7939" width="13.85546875" style="1" customWidth="1"/>
    <col min="7940" max="7940" width="11.7109375" style="1" customWidth="1"/>
    <col min="7941" max="7941" width="9.7109375" style="1" bestFit="1" customWidth="1"/>
    <col min="7942" max="7942" width="9.140625" style="1" bestFit="1" customWidth="1"/>
    <col min="7943" max="7943" width="12" style="1" customWidth="1"/>
    <col min="7944" max="7944" width="11.5703125" style="1" customWidth="1"/>
    <col min="7945" max="7945" width="9.7109375" style="1" bestFit="1" customWidth="1"/>
    <col min="7946" max="8193" width="9.140625" style="1"/>
    <col min="8194" max="8194" width="4.5703125" style="1" customWidth="1"/>
    <col min="8195" max="8195" width="13.85546875" style="1" customWidth="1"/>
    <col min="8196" max="8196" width="11.7109375" style="1" customWidth="1"/>
    <col min="8197" max="8197" width="9.7109375" style="1" bestFit="1" customWidth="1"/>
    <col min="8198" max="8198" width="9.140625" style="1" bestFit="1" customWidth="1"/>
    <col min="8199" max="8199" width="12" style="1" customWidth="1"/>
    <col min="8200" max="8200" width="11.5703125" style="1" customWidth="1"/>
    <col min="8201" max="8201" width="9.7109375" style="1" bestFit="1" customWidth="1"/>
    <col min="8202" max="8449" width="9.140625" style="1"/>
    <col min="8450" max="8450" width="4.5703125" style="1" customWidth="1"/>
    <col min="8451" max="8451" width="13.85546875" style="1" customWidth="1"/>
    <col min="8452" max="8452" width="11.7109375" style="1" customWidth="1"/>
    <col min="8453" max="8453" width="9.7109375" style="1" bestFit="1" customWidth="1"/>
    <col min="8454" max="8454" width="9.140625" style="1" bestFit="1" customWidth="1"/>
    <col min="8455" max="8455" width="12" style="1" customWidth="1"/>
    <col min="8456" max="8456" width="11.5703125" style="1" customWidth="1"/>
    <col min="8457" max="8457" width="9.7109375" style="1" bestFit="1" customWidth="1"/>
    <col min="8458" max="8705" width="9.140625" style="1"/>
    <col min="8706" max="8706" width="4.5703125" style="1" customWidth="1"/>
    <col min="8707" max="8707" width="13.85546875" style="1" customWidth="1"/>
    <col min="8708" max="8708" width="11.7109375" style="1" customWidth="1"/>
    <col min="8709" max="8709" width="9.7109375" style="1" bestFit="1" customWidth="1"/>
    <col min="8710" max="8710" width="9.140625" style="1" bestFit="1" customWidth="1"/>
    <col min="8711" max="8711" width="12" style="1" customWidth="1"/>
    <col min="8712" max="8712" width="11.5703125" style="1" customWidth="1"/>
    <col min="8713" max="8713" width="9.7109375" style="1" bestFit="1" customWidth="1"/>
    <col min="8714" max="8961" width="9.140625" style="1"/>
    <col min="8962" max="8962" width="4.5703125" style="1" customWidth="1"/>
    <col min="8963" max="8963" width="13.85546875" style="1" customWidth="1"/>
    <col min="8964" max="8964" width="11.7109375" style="1" customWidth="1"/>
    <col min="8965" max="8965" width="9.7109375" style="1" bestFit="1" customWidth="1"/>
    <col min="8966" max="8966" width="9.140625" style="1" bestFit="1" customWidth="1"/>
    <col min="8967" max="8967" width="12" style="1" customWidth="1"/>
    <col min="8968" max="8968" width="11.5703125" style="1" customWidth="1"/>
    <col min="8969" max="8969" width="9.7109375" style="1" bestFit="1" customWidth="1"/>
    <col min="8970" max="9217" width="9.140625" style="1"/>
    <col min="9218" max="9218" width="4.5703125" style="1" customWidth="1"/>
    <col min="9219" max="9219" width="13.85546875" style="1" customWidth="1"/>
    <col min="9220" max="9220" width="11.7109375" style="1" customWidth="1"/>
    <col min="9221" max="9221" width="9.7109375" style="1" bestFit="1" customWidth="1"/>
    <col min="9222" max="9222" width="9.140625" style="1" bestFit="1" customWidth="1"/>
    <col min="9223" max="9223" width="12" style="1" customWidth="1"/>
    <col min="9224" max="9224" width="11.5703125" style="1" customWidth="1"/>
    <col min="9225" max="9225" width="9.7109375" style="1" bestFit="1" customWidth="1"/>
    <col min="9226" max="9473" width="9.140625" style="1"/>
    <col min="9474" max="9474" width="4.5703125" style="1" customWidth="1"/>
    <col min="9475" max="9475" width="13.85546875" style="1" customWidth="1"/>
    <col min="9476" max="9476" width="11.7109375" style="1" customWidth="1"/>
    <col min="9477" max="9477" width="9.7109375" style="1" bestFit="1" customWidth="1"/>
    <col min="9478" max="9478" width="9.140625" style="1" bestFit="1" customWidth="1"/>
    <col min="9479" max="9479" width="12" style="1" customWidth="1"/>
    <col min="9480" max="9480" width="11.5703125" style="1" customWidth="1"/>
    <col min="9481" max="9481" width="9.7109375" style="1" bestFit="1" customWidth="1"/>
    <col min="9482" max="9729" width="9.140625" style="1"/>
    <col min="9730" max="9730" width="4.5703125" style="1" customWidth="1"/>
    <col min="9731" max="9731" width="13.85546875" style="1" customWidth="1"/>
    <col min="9732" max="9732" width="11.7109375" style="1" customWidth="1"/>
    <col min="9733" max="9733" width="9.7109375" style="1" bestFit="1" customWidth="1"/>
    <col min="9734" max="9734" width="9.140625" style="1" bestFit="1" customWidth="1"/>
    <col min="9735" max="9735" width="12" style="1" customWidth="1"/>
    <col min="9736" max="9736" width="11.5703125" style="1" customWidth="1"/>
    <col min="9737" max="9737" width="9.7109375" style="1" bestFit="1" customWidth="1"/>
    <col min="9738" max="9985" width="9.140625" style="1"/>
    <col min="9986" max="9986" width="4.5703125" style="1" customWidth="1"/>
    <col min="9987" max="9987" width="13.85546875" style="1" customWidth="1"/>
    <col min="9988" max="9988" width="11.7109375" style="1" customWidth="1"/>
    <col min="9989" max="9989" width="9.7109375" style="1" bestFit="1" customWidth="1"/>
    <col min="9990" max="9990" width="9.140625" style="1" bestFit="1" customWidth="1"/>
    <col min="9991" max="9991" width="12" style="1" customWidth="1"/>
    <col min="9992" max="9992" width="11.5703125" style="1" customWidth="1"/>
    <col min="9993" max="9993" width="9.7109375" style="1" bestFit="1" customWidth="1"/>
    <col min="9994" max="10241" width="9.140625" style="1"/>
    <col min="10242" max="10242" width="4.5703125" style="1" customWidth="1"/>
    <col min="10243" max="10243" width="13.85546875" style="1" customWidth="1"/>
    <col min="10244" max="10244" width="11.7109375" style="1" customWidth="1"/>
    <col min="10245" max="10245" width="9.7109375" style="1" bestFit="1" customWidth="1"/>
    <col min="10246" max="10246" width="9.140625" style="1" bestFit="1" customWidth="1"/>
    <col min="10247" max="10247" width="12" style="1" customWidth="1"/>
    <col min="10248" max="10248" width="11.5703125" style="1" customWidth="1"/>
    <col min="10249" max="10249" width="9.7109375" style="1" bestFit="1" customWidth="1"/>
    <col min="10250" max="10497" width="9.140625" style="1"/>
    <col min="10498" max="10498" width="4.5703125" style="1" customWidth="1"/>
    <col min="10499" max="10499" width="13.85546875" style="1" customWidth="1"/>
    <col min="10500" max="10500" width="11.7109375" style="1" customWidth="1"/>
    <col min="10501" max="10501" width="9.7109375" style="1" bestFit="1" customWidth="1"/>
    <col min="10502" max="10502" width="9.140625" style="1" bestFit="1" customWidth="1"/>
    <col min="10503" max="10503" width="12" style="1" customWidth="1"/>
    <col min="10504" max="10504" width="11.5703125" style="1" customWidth="1"/>
    <col min="10505" max="10505" width="9.7109375" style="1" bestFit="1" customWidth="1"/>
    <col min="10506" max="10753" width="9.140625" style="1"/>
    <col min="10754" max="10754" width="4.5703125" style="1" customWidth="1"/>
    <col min="10755" max="10755" width="13.85546875" style="1" customWidth="1"/>
    <col min="10756" max="10756" width="11.7109375" style="1" customWidth="1"/>
    <col min="10757" max="10757" width="9.7109375" style="1" bestFit="1" customWidth="1"/>
    <col min="10758" max="10758" width="9.140625" style="1" bestFit="1" customWidth="1"/>
    <col min="10759" max="10759" width="12" style="1" customWidth="1"/>
    <col min="10760" max="10760" width="11.5703125" style="1" customWidth="1"/>
    <col min="10761" max="10761" width="9.7109375" style="1" bestFit="1" customWidth="1"/>
    <col min="10762" max="11009" width="9.140625" style="1"/>
    <col min="11010" max="11010" width="4.5703125" style="1" customWidth="1"/>
    <col min="11011" max="11011" width="13.85546875" style="1" customWidth="1"/>
    <col min="11012" max="11012" width="11.7109375" style="1" customWidth="1"/>
    <col min="11013" max="11013" width="9.7109375" style="1" bestFit="1" customWidth="1"/>
    <col min="11014" max="11014" width="9.140625" style="1" bestFit="1" customWidth="1"/>
    <col min="11015" max="11015" width="12" style="1" customWidth="1"/>
    <col min="11016" max="11016" width="11.5703125" style="1" customWidth="1"/>
    <col min="11017" max="11017" width="9.7109375" style="1" bestFit="1" customWidth="1"/>
    <col min="11018" max="11265" width="9.140625" style="1"/>
    <col min="11266" max="11266" width="4.5703125" style="1" customWidth="1"/>
    <col min="11267" max="11267" width="13.85546875" style="1" customWidth="1"/>
    <col min="11268" max="11268" width="11.7109375" style="1" customWidth="1"/>
    <col min="11269" max="11269" width="9.7109375" style="1" bestFit="1" customWidth="1"/>
    <col min="11270" max="11270" width="9.140625" style="1" bestFit="1" customWidth="1"/>
    <col min="11271" max="11271" width="12" style="1" customWidth="1"/>
    <col min="11272" max="11272" width="11.5703125" style="1" customWidth="1"/>
    <col min="11273" max="11273" width="9.7109375" style="1" bestFit="1" customWidth="1"/>
    <col min="11274" max="11521" width="9.140625" style="1"/>
    <col min="11522" max="11522" width="4.5703125" style="1" customWidth="1"/>
    <col min="11523" max="11523" width="13.85546875" style="1" customWidth="1"/>
    <col min="11524" max="11524" width="11.7109375" style="1" customWidth="1"/>
    <col min="11525" max="11525" width="9.7109375" style="1" bestFit="1" customWidth="1"/>
    <col min="11526" max="11526" width="9.140625" style="1" bestFit="1" customWidth="1"/>
    <col min="11527" max="11527" width="12" style="1" customWidth="1"/>
    <col min="11528" max="11528" width="11.5703125" style="1" customWidth="1"/>
    <col min="11529" max="11529" width="9.7109375" style="1" bestFit="1" customWidth="1"/>
    <col min="11530" max="11777" width="9.140625" style="1"/>
    <col min="11778" max="11778" width="4.5703125" style="1" customWidth="1"/>
    <col min="11779" max="11779" width="13.85546875" style="1" customWidth="1"/>
    <col min="11780" max="11780" width="11.7109375" style="1" customWidth="1"/>
    <col min="11781" max="11781" width="9.7109375" style="1" bestFit="1" customWidth="1"/>
    <col min="11782" max="11782" width="9.140625" style="1" bestFit="1" customWidth="1"/>
    <col min="11783" max="11783" width="12" style="1" customWidth="1"/>
    <col min="11784" max="11784" width="11.5703125" style="1" customWidth="1"/>
    <col min="11785" max="11785" width="9.7109375" style="1" bestFit="1" customWidth="1"/>
    <col min="11786" max="12033" width="9.140625" style="1"/>
    <col min="12034" max="12034" width="4.5703125" style="1" customWidth="1"/>
    <col min="12035" max="12035" width="13.85546875" style="1" customWidth="1"/>
    <col min="12036" max="12036" width="11.7109375" style="1" customWidth="1"/>
    <col min="12037" max="12037" width="9.7109375" style="1" bestFit="1" customWidth="1"/>
    <col min="12038" max="12038" width="9.140625" style="1" bestFit="1" customWidth="1"/>
    <col min="12039" max="12039" width="12" style="1" customWidth="1"/>
    <col min="12040" max="12040" width="11.5703125" style="1" customWidth="1"/>
    <col min="12041" max="12041" width="9.7109375" style="1" bestFit="1" customWidth="1"/>
    <col min="12042" max="12289" width="9.140625" style="1"/>
    <col min="12290" max="12290" width="4.5703125" style="1" customWidth="1"/>
    <col min="12291" max="12291" width="13.85546875" style="1" customWidth="1"/>
    <col min="12292" max="12292" width="11.7109375" style="1" customWidth="1"/>
    <col min="12293" max="12293" width="9.7109375" style="1" bestFit="1" customWidth="1"/>
    <col min="12294" max="12294" width="9.140625" style="1" bestFit="1" customWidth="1"/>
    <col min="12295" max="12295" width="12" style="1" customWidth="1"/>
    <col min="12296" max="12296" width="11.5703125" style="1" customWidth="1"/>
    <col min="12297" max="12297" width="9.7109375" style="1" bestFit="1" customWidth="1"/>
    <col min="12298" max="12545" width="9.140625" style="1"/>
    <col min="12546" max="12546" width="4.5703125" style="1" customWidth="1"/>
    <col min="12547" max="12547" width="13.85546875" style="1" customWidth="1"/>
    <col min="12548" max="12548" width="11.7109375" style="1" customWidth="1"/>
    <col min="12549" max="12549" width="9.7109375" style="1" bestFit="1" customWidth="1"/>
    <col min="12550" max="12550" width="9.140625" style="1" bestFit="1" customWidth="1"/>
    <col min="12551" max="12551" width="12" style="1" customWidth="1"/>
    <col min="12552" max="12552" width="11.5703125" style="1" customWidth="1"/>
    <col min="12553" max="12553" width="9.7109375" style="1" bestFit="1" customWidth="1"/>
    <col min="12554" max="12801" width="9.140625" style="1"/>
    <col min="12802" max="12802" width="4.5703125" style="1" customWidth="1"/>
    <col min="12803" max="12803" width="13.85546875" style="1" customWidth="1"/>
    <col min="12804" max="12804" width="11.7109375" style="1" customWidth="1"/>
    <col min="12805" max="12805" width="9.7109375" style="1" bestFit="1" customWidth="1"/>
    <col min="12806" max="12806" width="9.140625" style="1" bestFit="1" customWidth="1"/>
    <col min="12807" max="12807" width="12" style="1" customWidth="1"/>
    <col min="12808" max="12808" width="11.5703125" style="1" customWidth="1"/>
    <col min="12809" max="12809" width="9.7109375" style="1" bestFit="1" customWidth="1"/>
    <col min="12810" max="13057" width="9.140625" style="1"/>
    <col min="13058" max="13058" width="4.5703125" style="1" customWidth="1"/>
    <col min="13059" max="13059" width="13.85546875" style="1" customWidth="1"/>
    <col min="13060" max="13060" width="11.7109375" style="1" customWidth="1"/>
    <col min="13061" max="13061" width="9.7109375" style="1" bestFit="1" customWidth="1"/>
    <col min="13062" max="13062" width="9.140625" style="1" bestFit="1" customWidth="1"/>
    <col min="13063" max="13063" width="12" style="1" customWidth="1"/>
    <col min="13064" max="13064" width="11.5703125" style="1" customWidth="1"/>
    <col min="13065" max="13065" width="9.7109375" style="1" bestFit="1" customWidth="1"/>
    <col min="13066" max="13313" width="9.140625" style="1"/>
    <col min="13314" max="13314" width="4.5703125" style="1" customWidth="1"/>
    <col min="13315" max="13315" width="13.85546875" style="1" customWidth="1"/>
    <col min="13316" max="13316" width="11.7109375" style="1" customWidth="1"/>
    <col min="13317" max="13317" width="9.7109375" style="1" bestFit="1" customWidth="1"/>
    <col min="13318" max="13318" width="9.140625" style="1" bestFit="1" customWidth="1"/>
    <col min="13319" max="13319" width="12" style="1" customWidth="1"/>
    <col min="13320" max="13320" width="11.5703125" style="1" customWidth="1"/>
    <col min="13321" max="13321" width="9.7109375" style="1" bestFit="1" customWidth="1"/>
    <col min="13322" max="13569" width="9.140625" style="1"/>
    <col min="13570" max="13570" width="4.5703125" style="1" customWidth="1"/>
    <col min="13571" max="13571" width="13.85546875" style="1" customWidth="1"/>
    <col min="13572" max="13572" width="11.7109375" style="1" customWidth="1"/>
    <col min="13573" max="13573" width="9.7109375" style="1" bestFit="1" customWidth="1"/>
    <col min="13574" max="13574" width="9.140625" style="1" bestFit="1" customWidth="1"/>
    <col min="13575" max="13575" width="12" style="1" customWidth="1"/>
    <col min="13576" max="13576" width="11.5703125" style="1" customWidth="1"/>
    <col min="13577" max="13577" width="9.7109375" style="1" bestFit="1" customWidth="1"/>
    <col min="13578" max="13825" width="9.140625" style="1"/>
    <col min="13826" max="13826" width="4.5703125" style="1" customWidth="1"/>
    <col min="13827" max="13827" width="13.85546875" style="1" customWidth="1"/>
    <col min="13828" max="13828" width="11.7109375" style="1" customWidth="1"/>
    <col min="13829" max="13829" width="9.7109375" style="1" bestFit="1" customWidth="1"/>
    <col min="13830" max="13830" width="9.140625" style="1" bestFit="1" customWidth="1"/>
    <col min="13831" max="13831" width="12" style="1" customWidth="1"/>
    <col min="13832" max="13832" width="11.5703125" style="1" customWidth="1"/>
    <col min="13833" max="13833" width="9.7109375" style="1" bestFit="1" customWidth="1"/>
    <col min="13834" max="14081" width="9.140625" style="1"/>
    <col min="14082" max="14082" width="4.5703125" style="1" customWidth="1"/>
    <col min="14083" max="14083" width="13.85546875" style="1" customWidth="1"/>
    <col min="14084" max="14084" width="11.7109375" style="1" customWidth="1"/>
    <col min="14085" max="14085" width="9.7109375" style="1" bestFit="1" customWidth="1"/>
    <col min="14086" max="14086" width="9.140625" style="1" bestFit="1" customWidth="1"/>
    <col min="14087" max="14087" width="12" style="1" customWidth="1"/>
    <col min="14088" max="14088" width="11.5703125" style="1" customWidth="1"/>
    <col min="14089" max="14089" width="9.7109375" style="1" bestFit="1" customWidth="1"/>
    <col min="14090" max="14337" width="9.140625" style="1"/>
    <col min="14338" max="14338" width="4.5703125" style="1" customWidth="1"/>
    <col min="14339" max="14339" width="13.85546875" style="1" customWidth="1"/>
    <col min="14340" max="14340" width="11.7109375" style="1" customWidth="1"/>
    <col min="14341" max="14341" width="9.7109375" style="1" bestFit="1" customWidth="1"/>
    <col min="14342" max="14342" width="9.140625" style="1" bestFit="1" customWidth="1"/>
    <col min="14343" max="14343" width="12" style="1" customWidth="1"/>
    <col min="14344" max="14344" width="11.5703125" style="1" customWidth="1"/>
    <col min="14345" max="14345" width="9.7109375" style="1" bestFit="1" customWidth="1"/>
    <col min="14346" max="14593" width="9.140625" style="1"/>
    <col min="14594" max="14594" width="4.5703125" style="1" customWidth="1"/>
    <col min="14595" max="14595" width="13.85546875" style="1" customWidth="1"/>
    <col min="14596" max="14596" width="11.7109375" style="1" customWidth="1"/>
    <col min="14597" max="14597" width="9.7109375" style="1" bestFit="1" customWidth="1"/>
    <col min="14598" max="14598" width="9.140625" style="1" bestFit="1" customWidth="1"/>
    <col min="14599" max="14599" width="12" style="1" customWidth="1"/>
    <col min="14600" max="14600" width="11.5703125" style="1" customWidth="1"/>
    <col min="14601" max="14601" width="9.7109375" style="1" bestFit="1" customWidth="1"/>
    <col min="14602" max="14849" width="9.140625" style="1"/>
    <col min="14850" max="14850" width="4.5703125" style="1" customWidth="1"/>
    <col min="14851" max="14851" width="13.85546875" style="1" customWidth="1"/>
    <col min="14852" max="14852" width="11.7109375" style="1" customWidth="1"/>
    <col min="14853" max="14853" width="9.7109375" style="1" bestFit="1" customWidth="1"/>
    <col min="14854" max="14854" width="9.140625" style="1" bestFit="1" customWidth="1"/>
    <col min="14855" max="14855" width="12" style="1" customWidth="1"/>
    <col min="14856" max="14856" width="11.5703125" style="1" customWidth="1"/>
    <col min="14857" max="14857" width="9.7109375" style="1" bestFit="1" customWidth="1"/>
    <col min="14858" max="15105" width="9.140625" style="1"/>
    <col min="15106" max="15106" width="4.5703125" style="1" customWidth="1"/>
    <col min="15107" max="15107" width="13.85546875" style="1" customWidth="1"/>
    <col min="15108" max="15108" width="11.7109375" style="1" customWidth="1"/>
    <col min="15109" max="15109" width="9.7109375" style="1" bestFit="1" customWidth="1"/>
    <col min="15110" max="15110" width="9.140625" style="1" bestFit="1" customWidth="1"/>
    <col min="15111" max="15111" width="12" style="1" customWidth="1"/>
    <col min="15112" max="15112" width="11.5703125" style="1" customWidth="1"/>
    <col min="15113" max="15113" width="9.7109375" style="1" bestFit="1" customWidth="1"/>
    <col min="15114" max="15361" width="9.140625" style="1"/>
    <col min="15362" max="15362" width="4.5703125" style="1" customWidth="1"/>
    <col min="15363" max="15363" width="13.85546875" style="1" customWidth="1"/>
    <col min="15364" max="15364" width="11.7109375" style="1" customWidth="1"/>
    <col min="15365" max="15365" width="9.7109375" style="1" bestFit="1" customWidth="1"/>
    <col min="15366" max="15366" width="9.140625" style="1" bestFit="1" customWidth="1"/>
    <col min="15367" max="15367" width="12" style="1" customWidth="1"/>
    <col min="15368" max="15368" width="11.5703125" style="1" customWidth="1"/>
    <col min="15369" max="15369" width="9.7109375" style="1" bestFit="1" customWidth="1"/>
    <col min="15370" max="15617" width="9.140625" style="1"/>
    <col min="15618" max="15618" width="4.5703125" style="1" customWidth="1"/>
    <col min="15619" max="15619" width="13.85546875" style="1" customWidth="1"/>
    <col min="15620" max="15620" width="11.7109375" style="1" customWidth="1"/>
    <col min="15621" max="15621" width="9.7109375" style="1" bestFit="1" customWidth="1"/>
    <col min="15622" max="15622" width="9.140625" style="1" bestFit="1" customWidth="1"/>
    <col min="15623" max="15623" width="12" style="1" customWidth="1"/>
    <col min="15624" max="15624" width="11.5703125" style="1" customWidth="1"/>
    <col min="15625" max="15625" width="9.7109375" style="1" bestFit="1" customWidth="1"/>
    <col min="15626" max="15873" width="9.140625" style="1"/>
    <col min="15874" max="15874" width="4.5703125" style="1" customWidth="1"/>
    <col min="15875" max="15875" width="13.85546875" style="1" customWidth="1"/>
    <col min="15876" max="15876" width="11.7109375" style="1" customWidth="1"/>
    <col min="15877" max="15877" width="9.7109375" style="1" bestFit="1" customWidth="1"/>
    <col min="15878" max="15878" width="9.140625" style="1" bestFit="1" customWidth="1"/>
    <col min="15879" max="15879" width="12" style="1" customWidth="1"/>
    <col min="15880" max="15880" width="11.5703125" style="1" customWidth="1"/>
    <col min="15881" max="15881" width="9.7109375" style="1" bestFit="1" customWidth="1"/>
    <col min="15882" max="16129" width="9.140625" style="1"/>
    <col min="16130" max="16130" width="4.5703125" style="1" customWidth="1"/>
    <col min="16131" max="16131" width="13.85546875" style="1" customWidth="1"/>
    <col min="16132" max="16132" width="11.7109375" style="1" customWidth="1"/>
    <col min="16133" max="16133" width="9.7109375" style="1" bestFit="1" customWidth="1"/>
    <col min="16134" max="16134" width="9.140625" style="1" bestFit="1" customWidth="1"/>
    <col min="16135" max="16135" width="12" style="1" customWidth="1"/>
    <col min="16136" max="16136" width="11.5703125" style="1" customWidth="1"/>
    <col min="16137" max="16137" width="9.7109375" style="1" bestFit="1" customWidth="1"/>
    <col min="16138" max="16384" width="9.140625" style="1"/>
  </cols>
  <sheetData>
    <row r="1" spans="1:16" x14ac:dyDescent="0.2">
      <c r="A1" s="475"/>
      <c r="B1" s="476" t="s">
        <v>33</v>
      </c>
      <c r="C1" s="476"/>
      <c r="D1" s="476"/>
      <c r="E1" s="1345" t="s">
        <v>78</v>
      </c>
      <c r="F1" s="1346"/>
      <c r="G1" s="1346"/>
      <c r="H1" s="476"/>
      <c r="I1" s="476"/>
      <c r="J1" s="476"/>
      <c r="K1" s="475"/>
    </row>
    <row r="2" spans="1:16" x14ac:dyDescent="0.2">
      <c r="A2" s="475"/>
      <c r="B2" s="476" t="s">
        <v>34</v>
      </c>
      <c r="C2" s="476"/>
      <c r="D2" s="476"/>
      <c r="E2" s="1346"/>
      <c r="F2" s="1346"/>
      <c r="G2" s="1346"/>
      <c r="H2" s="476"/>
      <c r="I2" s="476" t="s">
        <v>35</v>
      </c>
      <c r="J2" s="196"/>
      <c r="K2" s="475"/>
    </row>
    <row r="3" spans="1:16" ht="15.75" x14ac:dyDescent="0.25">
      <c r="A3" s="475"/>
      <c r="B3" s="476" t="s">
        <v>36</v>
      </c>
      <c r="C3" s="476"/>
      <c r="D3" s="476"/>
      <c r="E3" s="1346"/>
      <c r="F3" s="1346"/>
      <c r="G3" s="1346"/>
      <c r="H3" s="476"/>
      <c r="I3" s="476"/>
      <c r="J3" s="476"/>
      <c r="K3" s="475"/>
      <c r="M3" s="19" t="s">
        <v>69</v>
      </c>
      <c r="N3" s="19"/>
      <c r="O3" s="19"/>
      <c r="P3" s="19"/>
    </row>
    <row r="4" spans="1:16" ht="6" customHeight="1" x14ac:dyDescent="0.25">
      <c r="A4" s="475"/>
      <c r="B4" s="476"/>
      <c r="C4" s="476"/>
      <c r="D4" s="476"/>
      <c r="E4" s="476"/>
      <c r="F4" s="476"/>
      <c r="G4" s="476"/>
      <c r="H4" s="476"/>
      <c r="I4" s="476"/>
      <c r="J4" s="476"/>
      <c r="K4" s="475"/>
      <c r="M4" s="19"/>
      <c r="N4" s="19"/>
      <c r="O4" s="19"/>
      <c r="P4" s="19"/>
    </row>
    <row r="5" spans="1:16" ht="18.75" x14ac:dyDescent="0.3">
      <c r="A5" s="475"/>
      <c r="B5" s="1347" t="s">
        <v>37</v>
      </c>
      <c r="C5" s="1347"/>
      <c r="D5" s="1347"/>
      <c r="E5" s="1347"/>
      <c r="F5" s="1347"/>
      <c r="G5" s="1347"/>
      <c r="H5" s="1347"/>
      <c r="I5" s="1347"/>
      <c r="J5" s="1347"/>
      <c r="K5" s="477"/>
      <c r="M5" s="19" t="s">
        <v>68</v>
      </c>
      <c r="N5" s="19"/>
      <c r="O5" s="19"/>
      <c r="P5" s="19"/>
    </row>
    <row r="6" spans="1:16" ht="6" customHeight="1" x14ac:dyDescent="0.25">
      <c r="A6" s="475"/>
      <c r="B6" s="476"/>
      <c r="C6" s="476"/>
      <c r="D6" s="476"/>
      <c r="E6" s="476"/>
      <c r="F6" s="476"/>
      <c r="G6" s="476"/>
      <c r="H6" s="476"/>
      <c r="I6" s="476"/>
      <c r="J6" s="476"/>
      <c r="K6" s="475"/>
      <c r="M6" s="19"/>
      <c r="N6" s="19"/>
      <c r="O6" s="19"/>
      <c r="P6" s="19"/>
    </row>
    <row r="7" spans="1:16" ht="15.75" x14ac:dyDescent="0.25">
      <c r="A7" s="475"/>
      <c r="B7" s="478" t="s">
        <v>38</v>
      </c>
      <c r="C7" s="476"/>
      <c r="D7" s="1348">
        <f>Information!B4</f>
        <v>0</v>
      </c>
      <c r="E7" s="1348"/>
      <c r="F7" s="1348"/>
      <c r="G7" s="1348"/>
      <c r="H7" s="480" t="s">
        <v>39</v>
      </c>
      <c r="I7" s="1348" t="str">
        <f>Information!D19&amp;"-" &amp;'2025 Edu RR'!J2</f>
        <v>-</v>
      </c>
      <c r="J7" s="1348"/>
      <c r="K7" s="481"/>
      <c r="M7" s="19" t="s">
        <v>91</v>
      </c>
      <c r="N7" s="19"/>
      <c r="O7" s="19"/>
      <c r="P7" s="19"/>
    </row>
    <row r="8" spans="1:16" ht="6" customHeight="1" x14ac:dyDescent="0.25">
      <c r="A8" s="475"/>
      <c r="B8" s="476"/>
      <c r="C8" s="476"/>
      <c r="D8" s="476"/>
      <c r="E8" s="476"/>
      <c r="F8" s="476"/>
      <c r="G8" s="476"/>
      <c r="H8" s="479"/>
      <c r="I8" s="476"/>
      <c r="J8" s="476"/>
      <c r="K8" s="475"/>
      <c r="M8" s="19"/>
      <c r="N8" s="19"/>
      <c r="O8" s="19"/>
      <c r="P8" s="19"/>
    </row>
    <row r="9" spans="1:16" ht="15.75" x14ac:dyDescent="0.25">
      <c r="A9" s="475"/>
      <c r="B9" s="478" t="s">
        <v>40</v>
      </c>
      <c r="C9" s="476"/>
      <c r="D9" s="1348" t="s">
        <v>124</v>
      </c>
      <c r="E9" s="1348"/>
      <c r="F9" s="1348"/>
      <c r="G9" s="1348"/>
      <c r="H9" s="476"/>
      <c r="I9" s="1348"/>
      <c r="J9" s="1348"/>
      <c r="K9" s="482"/>
      <c r="M9" s="19" t="s">
        <v>70</v>
      </c>
      <c r="N9" s="19"/>
      <c r="O9" s="19"/>
      <c r="P9" s="19"/>
    </row>
    <row r="10" spans="1:16" ht="6" customHeight="1" x14ac:dyDescent="0.2">
      <c r="A10" s="475"/>
      <c r="B10" s="476"/>
      <c r="C10" s="476"/>
      <c r="D10" s="476"/>
      <c r="E10" s="476"/>
      <c r="F10" s="476"/>
      <c r="G10" s="476"/>
      <c r="H10" s="478"/>
      <c r="I10" s="483"/>
      <c r="J10" s="483"/>
      <c r="K10" s="482"/>
    </row>
    <row r="11" spans="1:16" x14ac:dyDescent="0.2">
      <c r="A11" s="475"/>
      <c r="B11" s="476" t="s">
        <v>41</v>
      </c>
      <c r="C11" s="476"/>
      <c r="D11" s="484">
        <f>'2025 Edu FSR'!F6</f>
        <v>0</v>
      </c>
      <c r="E11" s="483" t="s">
        <v>42</v>
      </c>
      <c r="F11" s="484">
        <f>'2025 Edu FSR'!H6</f>
        <v>0</v>
      </c>
      <c r="G11" s="476"/>
      <c r="H11" s="476"/>
      <c r="I11" s="476"/>
      <c r="J11" s="476"/>
      <c r="K11" s="475"/>
      <c r="M11" s="638" t="s">
        <v>113</v>
      </c>
      <c r="N11" s="638"/>
      <c r="O11" s="638"/>
      <c r="P11" s="638"/>
    </row>
    <row r="12" spans="1:16" ht="6" customHeight="1" x14ac:dyDescent="0.2">
      <c r="A12" s="475"/>
      <c r="B12" s="476"/>
      <c r="C12" s="476"/>
      <c r="D12" s="485"/>
      <c r="E12" s="476"/>
      <c r="F12" s="476"/>
      <c r="G12" s="476"/>
      <c r="H12" s="476"/>
      <c r="I12" s="476"/>
      <c r="J12" s="476"/>
      <c r="K12" s="475"/>
      <c r="M12" s="638"/>
      <c r="N12" s="638"/>
      <c r="O12" s="638"/>
      <c r="P12" s="638"/>
    </row>
    <row r="13" spans="1:16" x14ac:dyDescent="0.2">
      <c r="A13" s="475"/>
      <c r="B13" s="476"/>
      <c r="C13" s="476"/>
      <c r="D13" s="476"/>
      <c r="E13" s="1338" t="s">
        <v>158</v>
      </c>
      <c r="F13" s="1338"/>
      <c r="G13" s="1338" t="s">
        <v>43</v>
      </c>
      <c r="H13" s="1338"/>
      <c r="I13" s="1338" t="s">
        <v>44</v>
      </c>
      <c r="J13" s="1338"/>
      <c r="K13" s="475"/>
      <c r="M13" s="638"/>
      <c r="N13" s="638"/>
      <c r="O13" s="638"/>
      <c r="P13" s="638"/>
    </row>
    <row r="14" spans="1:16" ht="13.5" thickBot="1" x14ac:dyDescent="0.25">
      <c r="A14" s="475"/>
      <c r="B14" s="486">
        <v>1</v>
      </c>
      <c r="C14" s="1339" t="s">
        <v>45</v>
      </c>
      <c r="D14" s="1340"/>
      <c r="E14" s="1341">
        <f>Information!B19</f>
        <v>0</v>
      </c>
      <c r="F14" s="1342"/>
      <c r="G14" s="1341">
        <f>SUM(E14*0.25)</f>
        <v>0</v>
      </c>
      <c r="H14" s="1342"/>
      <c r="I14" s="1341">
        <f>SUM(E14+G14)</f>
        <v>0</v>
      </c>
      <c r="J14" s="1342"/>
      <c r="K14" s="475"/>
      <c r="M14" s="638"/>
      <c r="N14" s="638"/>
      <c r="O14" s="638"/>
      <c r="P14" s="638"/>
    </row>
    <row r="15" spans="1:16" ht="6" customHeight="1" thickBot="1" x14ac:dyDescent="0.25">
      <c r="A15" s="475"/>
      <c r="B15" s="476"/>
      <c r="C15" s="476"/>
      <c r="D15" s="476"/>
      <c r="E15" s="479"/>
      <c r="F15" s="479"/>
      <c r="G15" s="479"/>
      <c r="H15" s="479"/>
      <c r="I15" s="479"/>
      <c r="J15" s="479"/>
      <c r="K15" s="475"/>
      <c r="M15" s="638"/>
      <c r="N15" s="638"/>
      <c r="O15" s="638"/>
      <c r="P15" s="638"/>
    </row>
    <row r="16" spans="1:16" x14ac:dyDescent="0.2">
      <c r="A16" s="475"/>
      <c r="B16" s="487">
        <v>2</v>
      </c>
      <c r="C16" s="1343" t="s">
        <v>46</v>
      </c>
      <c r="D16" s="1343"/>
      <c r="E16" s="1344">
        <f>'2025 Edu FSR'!M46</f>
        <v>0</v>
      </c>
      <c r="F16" s="1344"/>
      <c r="G16" s="1344"/>
      <c r="H16" s="1344"/>
      <c r="I16" s="1318">
        <f>SUM(E16:H16)</f>
        <v>0</v>
      </c>
      <c r="J16" s="1320"/>
      <c r="K16" s="475"/>
      <c r="M16" s="638"/>
      <c r="N16" s="638"/>
      <c r="O16" s="638"/>
      <c r="P16" s="638"/>
    </row>
    <row r="17" spans="1:11" x14ac:dyDescent="0.2">
      <c r="A17" s="475"/>
      <c r="B17" s="488">
        <v>3</v>
      </c>
      <c r="C17" s="1329" t="s">
        <v>47</v>
      </c>
      <c r="D17" s="1329"/>
      <c r="E17" s="1323"/>
      <c r="F17" s="1323"/>
      <c r="G17" s="1323"/>
      <c r="H17" s="1323"/>
      <c r="I17" s="1330">
        <f>SUM(E17:H17)</f>
        <v>0</v>
      </c>
      <c r="J17" s="1331"/>
      <c r="K17" s="475"/>
    </row>
    <row r="18" spans="1:11" x14ac:dyDescent="0.2">
      <c r="A18" s="475"/>
      <c r="B18" s="488">
        <v>4</v>
      </c>
      <c r="C18" s="1329" t="s">
        <v>48</v>
      </c>
      <c r="D18" s="1329"/>
      <c r="E18" s="1323"/>
      <c r="F18" s="1323"/>
      <c r="G18" s="1323"/>
      <c r="H18" s="1323"/>
      <c r="I18" s="1330">
        <f>SUM(E18:H18)</f>
        <v>0</v>
      </c>
      <c r="J18" s="1331"/>
      <c r="K18" s="475"/>
    </row>
    <row r="19" spans="1:11" x14ac:dyDescent="0.2">
      <c r="A19" s="475"/>
      <c r="B19" s="488">
        <v>5</v>
      </c>
      <c r="C19" s="1329" t="s">
        <v>49</v>
      </c>
      <c r="D19" s="1329"/>
      <c r="E19" s="1323"/>
      <c r="F19" s="1323"/>
      <c r="G19" s="1323"/>
      <c r="H19" s="1323"/>
      <c r="I19" s="1330">
        <f>SUM(E19:H19)</f>
        <v>0</v>
      </c>
      <c r="J19" s="1331"/>
      <c r="K19" s="475"/>
    </row>
    <row r="20" spans="1:11" ht="13.5" thickBot="1" x14ac:dyDescent="0.25">
      <c r="A20" s="475"/>
      <c r="B20" s="489">
        <v>6</v>
      </c>
      <c r="C20" s="1332" t="s">
        <v>50</v>
      </c>
      <c r="D20" s="1332"/>
      <c r="E20" s="1333"/>
      <c r="F20" s="1334"/>
      <c r="G20" s="1335">
        <f>'2025 Edu Match'!H48</f>
        <v>0</v>
      </c>
      <c r="H20" s="1336"/>
      <c r="I20" s="1335">
        <f>SUM(E20:H20)</f>
        <v>0</v>
      </c>
      <c r="J20" s="1337"/>
      <c r="K20" s="490"/>
    </row>
    <row r="21" spans="1:11" ht="6" customHeight="1" thickBot="1" x14ac:dyDescent="0.25">
      <c r="A21" s="475"/>
      <c r="B21" s="491"/>
      <c r="C21" s="491"/>
      <c r="D21" s="491"/>
      <c r="E21" s="492"/>
      <c r="F21" s="492"/>
      <c r="G21" s="492"/>
      <c r="H21" s="492"/>
      <c r="I21" s="492"/>
      <c r="J21" s="492"/>
      <c r="K21" s="490"/>
    </row>
    <row r="22" spans="1:11" x14ac:dyDescent="0.2">
      <c r="A22" s="475"/>
      <c r="B22" s="493">
        <v>7</v>
      </c>
      <c r="C22" s="1317" t="s">
        <v>51</v>
      </c>
      <c r="D22" s="1317"/>
      <c r="E22" s="1318">
        <f>SUM(E16:F20)</f>
        <v>0</v>
      </c>
      <c r="F22" s="1319"/>
      <c r="G22" s="1318">
        <f>SUM(G16:H20)</f>
        <v>0</v>
      </c>
      <c r="H22" s="1319"/>
      <c r="I22" s="1318">
        <f>SUM(I16:J20)</f>
        <v>0</v>
      </c>
      <c r="J22" s="1320"/>
      <c r="K22" s="490"/>
    </row>
    <row r="23" spans="1:11" x14ac:dyDescent="0.2">
      <c r="A23" s="475"/>
      <c r="B23" s="494">
        <v>8</v>
      </c>
      <c r="C23" s="1322" t="s">
        <v>52</v>
      </c>
      <c r="D23" s="1322"/>
      <c r="E23" s="662"/>
      <c r="F23" s="663"/>
      <c r="G23" s="664"/>
      <c r="H23" s="664"/>
      <c r="I23" s="1323">
        <f>SUM(E23:H23)</f>
        <v>0</v>
      </c>
      <c r="J23" s="1324"/>
      <c r="K23" s="490"/>
    </row>
    <row r="24" spans="1:11" ht="13.5" thickBot="1" x14ac:dyDescent="0.25">
      <c r="A24" s="475"/>
      <c r="B24" s="489">
        <v>9</v>
      </c>
      <c r="C24" s="1325" t="s">
        <v>53</v>
      </c>
      <c r="D24" s="1325"/>
      <c r="E24" s="1326">
        <f>SUM(E22:F23)</f>
        <v>0</v>
      </c>
      <c r="F24" s="1326"/>
      <c r="G24" s="1326">
        <f>SUM(G22:H23)</f>
        <v>0</v>
      </c>
      <c r="H24" s="1326"/>
      <c r="I24" s="1326">
        <f>SUM(E24:H24)</f>
        <v>0</v>
      </c>
      <c r="J24" s="1327"/>
      <c r="K24" s="490"/>
    </row>
    <row r="25" spans="1:11" ht="6" customHeight="1" thickBot="1" x14ac:dyDescent="0.25">
      <c r="A25" s="475"/>
      <c r="B25" s="496"/>
      <c r="C25" s="491"/>
      <c r="D25" s="491"/>
      <c r="E25" s="495"/>
      <c r="F25" s="495"/>
      <c r="G25" s="495"/>
      <c r="H25" s="495"/>
      <c r="I25" s="495"/>
      <c r="J25" s="495"/>
      <c r="K25" s="490"/>
    </row>
    <row r="26" spans="1:11" ht="13.5" thickBot="1" x14ac:dyDescent="0.25">
      <c r="A26" s="475"/>
      <c r="B26" s="497">
        <v>10</v>
      </c>
      <c r="C26" s="1328" t="s">
        <v>54</v>
      </c>
      <c r="D26" s="1328"/>
      <c r="E26" s="1298">
        <f>SUM(E14-E24)</f>
        <v>0</v>
      </c>
      <c r="F26" s="1298"/>
      <c r="G26" s="1298">
        <f>SUM(G14-G24)</f>
        <v>0</v>
      </c>
      <c r="H26" s="1298"/>
      <c r="I26" s="1298">
        <f>SUM(I14-I24)</f>
        <v>0</v>
      </c>
      <c r="J26" s="1299"/>
      <c r="K26" s="490"/>
    </row>
    <row r="27" spans="1:11" ht="6" customHeight="1" thickBot="1" x14ac:dyDescent="0.25">
      <c r="A27" s="475"/>
      <c r="B27" s="498"/>
      <c r="C27" s="498"/>
      <c r="D27" s="498"/>
      <c r="E27" s="498"/>
      <c r="F27" s="498"/>
      <c r="G27" s="498"/>
      <c r="H27" s="498"/>
      <c r="I27" s="498"/>
      <c r="J27" s="498"/>
      <c r="K27" s="490"/>
    </row>
    <row r="28" spans="1:11" ht="6" customHeight="1" x14ac:dyDescent="0.2">
      <c r="A28" s="475"/>
      <c r="B28" s="491"/>
      <c r="C28" s="491"/>
      <c r="D28" s="491"/>
      <c r="E28" s="491"/>
      <c r="F28" s="491"/>
      <c r="G28" s="491"/>
      <c r="H28" s="491"/>
      <c r="I28" s="491"/>
      <c r="J28" s="491"/>
      <c r="K28" s="490"/>
    </row>
    <row r="29" spans="1:11" x14ac:dyDescent="0.2">
      <c r="A29" s="475"/>
      <c r="B29" s="499" t="s">
        <v>14</v>
      </c>
      <c r="C29" s="491"/>
      <c r="D29" s="491"/>
      <c r="E29" s="491"/>
      <c r="F29" s="491"/>
      <c r="G29" s="476"/>
      <c r="H29" s="500" t="s">
        <v>13</v>
      </c>
      <c r="I29" s="491"/>
      <c r="J29" s="491"/>
      <c r="K29" s="490"/>
    </row>
    <row r="30" spans="1:11" ht="6" customHeight="1" x14ac:dyDescent="0.2">
      <c r="A30" s="475"/>
      <c r="B30" s="491"/>
      <c r="C30" s="491"/>
      <c r="D30" s="491"/>
      <c r="E30" s="491"/>
      <c r="F30" s="491"/>
      <c r="G30" s="491"/>
      <c r="H30" s="491"/>
      <c r="I30" s="491"/>
      <c r="J30" s="491"/>
      <c r="K30" s="490"/>
    </row>
    <row r="31" spans="1:11" x14ac:dyDescent="0.2">
      <c r="A31" s="475"/>
      <c r="B31" s="1300" t="s">
        <v>95</v>
      </c>
      <c r="C31" s="1300"/>
      <c r="D31" s="1300"/>
      <c r="E31" s="1300"/>
      <c r="F31" s="1300"/>
      <c r="G31" s="1300"/>
      <c r="H31" s="1300"/>
      <c r="I31" s="1300"/>
      <c r="J31" s="1300"/>
      <c r="K31" s="490"/>
    </row>
    <row r="32" spans="1:11" x14ac:dyDescent="0.2">
      <c r="A32" s="475"/>
      <c r="B32" s="1300"/>
      <c r="C32" s="1300"/>
      <c r="D32" s="1300"/>
      <c r="E32" s="1300"/>
      <c r="F32" s="1300"/>
      <c r="G32" s="1300"/>
      <c r="H32" s="1300"/>
      <c r="I32" s="1300"/>
      <c r="J32" s="1300"/>
      <c r="K32" s="490"/>
    </row>
    <row r="33" spans="1:11" x14ac:dyDescent="0.2">
      <c r="A33" s="475"/>
      <c r="B33" s="1300"/>
      <c r="C33" s="1300"/>
      <c r="D33" s="1300"/>
      <c r="E33" s="1300"/>
      <c r="F33" s="1300"/>
      <c r="G33" s="1300"/>
      <c r="H33" s="1300"/>
      <c r="I33" s="1300"/>
      <c r="J33" s="1300"/>
      <c r="K33" s="490"/>
    </row>
    <row r="34" spans="1:11" ht="6" customHeight="1" x14ac:dyDescent="0.2">
      <c r="A34" s="475"/>
      <c r="B34" s="1300"/>
      <c r="C34" s="1300"/>
      <c r="D34" s="1300"/>
      <c r="E34" s="1300"/>
      <c r="F34" s="1300"/>
      <c r="G34" s="1300"/>
      <c r="H34" s="1300"/>
      <c r="I34" s="1300"/>
      <c r="J34" s="1300"/>
      <c r="K34" s="490"/>
    </row>
    <row r="35" spans="1:11" x14ac:dyDescent="0.2">
      <c r="A35" s="475"/>
      <c r="B35" s="500" t="s">
        <v>15</v>
      </c>
      <c r="C35" s="501"/>
      <c r="D35" s="491"/>
      <c r="E35" s="501"/>
      <c r="F35" s="501"/>
      <c r="G35" s="501"/>
      <c r="H35" s="491"/>
      <c r="I35" s="1321"/>
      <c r="J35" s="1321"/>
      <c r="K35" s="490"/>
    </row>
    <row r="36" spans="1:11" x14ac:dyDescent="0.2">
      <c r="A36" s="475"/>
      <c r="B36" s="491"/>
      <c r="C36" s="491" t="s">
        <v>55</v>
      </c>
      <c r="D36" s="491"/>
      <c r="E36" s="502" t="s">
        <v>56</v>
      </c>
      <c r="F36" s="491"/>
      <c r="G36" s="491"/>
      <c r="H36" s="491"/>
      <c r="I36" s="491" t="s">
        <v>57</v>
      </c>
      <c r="J36" s="491"/>
      <c r="K36" s="490"/>
    </row>
    <row r="37" spans="1:11" ht="6" customHeight="1" x14ac:dyDescent="0.2">
      <c r="A37" s="475"/>
      <c r="B37" s="502"/>
      <c r="C37" s="502"/>
      <c r="D37" s="502"/>
      <c r="E37" s="502"/>
      <c r="F37" s="502"/>
      <c r="G37" s="502"/>
      <c r="H37" s="502"/>
      <c r="I37" s="502"/>
      <c r="J37" s="502"/>
      <c r="K37" s="503"/>
    </row>
    <row r="38" spans="1:11" ht="15" x14ac:dyDescent="0.2">
      <c r="A38" s="475"/>
      <c r="B38" s="504" t="s">
        <v>16</v>
      </c>
      <c r="C38" s="505" t="s">
        <v>97</v>
      </c>
      <c r="D38" s="502"/>
      <c r="E38" s="1305">
        <f>Information!B10</f>
        <v>0</v>
      </c>
      <c r="F38" s="1306"/>
      <c r="G38" s="1306"/>
      <c r="H38" s="1306"/>
      <c r="I38" s="1306"/>
      <c r="J38" s="1306"/>
      <c r="K38" s="503"/>
    </row>
    <row r="39" spans="1:11" ht="6" customHeight="1" x14ac:dyDescent="0.2">
      <c r="A39" s="475"/>
      <c r="B39" s="502"/>
      <c r="C39" s="502"/>
      <c r="D39" s="502"/>
      <c r="E39" s="502"/>
      <c r="F39" s="502"/>
      <c r="G39" s="502"/>
      <c r="H39" s="502"/>
      <c r="I39" s="502"/>
      <c r="J39" s="502"/>
      <c r="K39" s="503"/>
    </row>
    <row r="40" spans="1:11" x14ac:dyDescent="0.2">
      <c r="A40" s="475"/>
      <c r="B40" s="502"/>
      <c r="C40" s="505" t="s">
        <v>58</v>
      </c>
      <c r="D40" s="502"/>
      <c r="E40" s="1307">
        <f>Information!B6</f>
        <v>0</v>
      </c>
      <c r="F40" s="1307"/>
      <c r="G40" s="1308"/>
      <c r="H40" s="502"/>
      <c r="I40" s="502"/>
      <c r="J40" s="502"/>
      <c r="K40" s="503"/>
    </row>
    <row r="41" spans="1:11" ht="6" customHeight="1" x14ac:dyDescent="0.2">
      <c r="A41" s="475"/>
      <c r="B41" s="502"/>
      <c r="C41" s="502"/>
      <c r="D41" s="502"/>
      <c r="E41" s="502"/>
      <c r="F41" s="502"/>
      <c r="G41" s="502"/>
      <c r="H41" s="502"/>
      <c r="I41" s="502"/>
      <c r="J41" s="502"/>
      <c r="K41" s="503"/>
    </row>
    <row r="42" spans="1:11" x14ac:dyDescent="0.2">
      <c r="A42" s="475"/>
      <c r="B42" s="502"/>
      <c r="C42" s="505"/>
      <c r="D42" s="502"/>
      <c r="E42" s="1309">
        <f>Information!B7</f>
        <v>0</v>
      </c>
      <c r="F42" s="1309"/>
      <c r="G42" s="1302"/>
      <c r="H42" s="506"/>
      <c r="I42" s="502"/>
      <c r="J42" s="502"/>
      <c r="K42" s="503"/>
    </row>
    <row r="43" spans="1:11" x14ac:dyDescent="0.2">
      <c r="A43" s="475"/>
      <c r="B43" s="476"/>
      <c r="C43" s="476"/>
      <c r="D43" s="476"/>
      <c r="E43" s="1309">
        <f>Information!B8</f>
        <v>0</v>
      </c>
      <c r="F43" s="1309"/>
      <c r="G43" s="1302"/>
      <c r="H43" s="507"/>
      <c r="I43" s="476"/>
      <c r="J43" s="476"/>
      <c r="K43" s="475"/>
    </row>
    <row r="44" spans="1:11" x14ac:dyDescent="0.2">
      <c r="A44" s="475"/>
      <c r="B44" s="476"/>
      <c r="C44" s="476"/>
      <c r="D44" s="476"/>
      <c r="E44" s="475"/>
      <c r="F44" s="475"/>
      <c r="G44" s="475"/>
      <c r="H44" s="476"/>
      <c r="I44" s="476"/>
      <c r="J44" s="476"/>
      <c r="K44" s="475"/>
    </row>
    <row r="45" spans="1:11" ht="6" customHeight="1" x14ac:dyDescent="0.2">
      <c r="A45" s="475"/>
      <c r="B45" s="508"/>
      <c r="C45" s="508"/>
      <c r="D45" s="508"/>
      <c r="E45" s="508"/>
      <c r="F45" s="508"/>
      <c r="G45" s="508"/>
      <c r="H45" s="508"/>
      <c r="I45" s="508"/>
      <c r="J45" s="508"/>
      <c r="K45" s="475"/>
    </row>
    <row r="46" spans="1:11" x14ac:dyDescent="0.2">
      <c r="A46" s="475"/>
      <c r="B46" s="476"/>
      <c r="C46" s="476"/>
      <c r="D46" s="476"/>
      <c r="E46" s="1310" t="s">
        <v>8</v>
      </c>
      <c r="F46" s="1310"/>
      <c r="G46" s="1310"/>
      <c r="H46" s="476"/>
      <c r="I46" s="476"/>
      <c r="J46" s="476"/>
      <c r="K46" s="475"/>
    </row>
    <row r="47" spans="1:11" ht="6" customHeight="1" x14ac:dyDescent="0.2">
      <c r="A47" s="475"/>
      <c r="B47" s="476"/>
      <c r="C47" s="509"/>
      <c r="D47" s="483"/>
      <c r="E47" s="483"/>
      <c r="F47" s="483"/>
      <c r="G47" s="483"/>
      <c r="H47" s="1311" t="s">
        <v>74</v>
      </c>
      <c r="I47" s="1312">
        <f>E22</f>
        <v>0</v>
      </c>
      <c r="J47" s="483"/>
      <c r="K47" s="475"/>
    </row>
    <row r="48" spans="1:11" x14ac:dyDescent="0.2">
      <c r="A48" s="475"/>
      <c r="B48" s="510" t="s">
        <v>59</v>
      </c>
      <c r="C48" s="510"/>
      <c r="D48" s="510"/>
      <c r="E48" s="510" t="s">
        <v>109</v>
      </c>
      <c r="F48" s="510"/>
      <c r="G48" s="510"/>
      <c r="H48" s="1311"/>
      <c r="I48" s="1312"/>
      <c r="J48" s="476"/>
      <c r="K48" s="475"/>
    </row>
    <row r="49" spans="1:11" ht="6" customHeight="1" x14ac:dyDescent="0.2">
      <c r="A49" s="475"/>
      <c r="B49" s="476"/>
      <c r="C49" s="476"/>
      <c r="D49" s="476"/>
      <c r="E49" s="476"/>
      <c r="F49" s="476"/>
      <c r="G49" s="476"/>
      <c r="H49" s="476"/>
      <c r="I49" s="1313" t="s">
        <v>111</v>
      </c>
      <c r="J49" s="1313"/>
      <c r="K49" s="475"/>
    </row>
    <row r="50" spans="1:11" ht="15" customHeight="1" x14ac:dyDescent="0.2">
      <c r="A50" s="475"/>
      <c r="B50" s="510" t="s">
        <v>98</v>
      </c>
      <c r="C50" s="476"/>
      <c r="D50" s="476"/>
      <c r="E50" s="510" t="s">
        <v>99</v>
      </c>
      <c r="F50" s="511"/>
      <c r="G50" s="510" t="s">
        <v>100</v>
      </c>
      <c r="H50" s="476"/>
      <c r="I50" s="1313"/>
      <c r="J50" s="1313"/>
      <c r="K50" s="475"/>
    </row>
    <row r="51" spans="1:11" x14ac:dyDescent="0.2">
      <c r="A51" s="475"/>
      <c r="B51" s="476"/>
      <c r="C51" s="476"/>
      <c r="D51" s="476"/>
      <c r="E51" s="476"/>
      <c r="F51" s="510"/>
      <c r="G51" s="476"/>
      <c r="H51" s="476"/>
      <c r="I51" s="1314" t="s">
        <v>110</v>
      </c>
      <c r="J51" s="1314"/>
      <c r="K51" s="475"/>
    </row>
    <row r="52" spans="1:11" x14ac:dyDescent="0.2">
      <c r="A52" s="475"/>
      <c r="B52" s="510" t="s">
        <v>60</v>
      </c>
      <c r="C52" s="476"/>
      <c r="D52" s="476"/>
      <c r="E52" s="510" t="s">
        <v>61</v>
      </c>
      <c r="F52" s="510"/>
      <c r="G52" s="476"/>
      <c r="H52" s="476"/>
      <c r="I52" s="1314" t="s">
        <v>112</v>
      </c>
      <c r="J52" s="1314"/>
      <c r="K52" s="475"/>
    </row>
    <row r="53" spans="1:11" ht="6" customHeight="1" x14ac:dyDescent="0.2">
      <c r="A53" s="475"/>
      <c r="B53" s="508"/>
      <c r="C53" s="508"/>
      <c r="D53" s="508"/>
      <c r="E53" s="508"/>
      <c r="F53" s="508"/>
      <c r="G53" s="508"/>
      <c r="H53" s="508"/>
      <c r="I53" s="1315"/>
      <c r="J53" s="1315"/>
      <c r="K53" s="475"/>
    </row>
    <row r="54" spans="1:11" x14ac:dyDescent="0.2">
      <c r="A54" s="475"/>
      <c r="B54" s="476"/>
      <c r="C54" s="476"/>
      <c r="D54" s="476"/>
      <c r="E54" s="476"/>
      <c r="F54" s="476"/>
      <c r="G54" s="476"/>
      <c r="H54" s="476"/>
      <c r="I54" s="476"/>
      <c r="J54" s="476"/>
      <c r="K54" s="475"/>
    </row>
    <row r="55" spans="1:11" x14ac:dyDescent="0.2">
      <c r="A55" s="475"/>
      <c r="B55" s="510" t="s">
        <v>62</v>
      </c>
      <c r="C55" s="476"/>
      <c r="D55" s="476"/>
      <c r="E55" s="476"/>
      <c r="F55" s="476"/>
      <c r="G55" s="476"/>
      <c r="H55" s="510" t="s">
        <v>63</v>
      </c>
      <c r="I55" s="476"/>
      <c r="J55" s="476"/>
      <c r="K55" s="475"/>
    </row>
    <row r="56" spans="1:11" ht="6" customHeight="1" x14ac:dyDescent="0.2">
      <c r="A56" s="475"/>
      <c r="B56" s="476"/>
      <c r="C56" s="476"/>
      <c r="D56" s="476"/>
      <c r="E56" s="476"/>
      <c r="F56" s="476"/>
      <c r="G56" s="476"/>
      <c r="H56" s="476"/>
      <c r="I56" s="476"/>
      <c r="J56" s="476"/>
      <c r="K56" s="475"/>
    </row>
    <row r="57" spans="1:11" x14ac:dyDescent="0.2">
      <c r="A57" s="475"/>
      <c r="B57" s="510" t="s">
        <v>105</v>
      </c>
      <c r="C57" s="476"/>
      <c r="D57" s="1305">
        <f>Information!B11</f>
        <v>0</v>
      </c>
      <c r="E57" s="1305"/>
      <c r="F57" s="476"/>
      <c r="G57" s="476"/>
      <c r="H57" s="476"/>
      <c r="I57" s="476"/>
      <c r="J57" s="476"/>
      <c r="K57" s="475"/>
    </row>
    <row r="58" spans="1:11" x14ac:dyDescent="0.2">
      <c r="A58" s="475"/>
      <c r="B58" s="476"/>
      <c r="C58" s="476"/>
      <c r="D58" s="476"/>
      <c r="E58" s="476"/>
      <c r="F58" s="476"/>
      <c r="G58" s="476"/>
      <c r="H58" s="476"/>
      <c r="I58" s="476"/>
      <c r="J58" s="476"/>
      <c r="K58" s="475"/>
    </row>
    <row r="59" spans="1:11" x14ac:dyDescent="0.2">
      <c r="A59" s="475"/>
      <c r="B59" s="1316" t="s">
        <v>89</v>
      </c>
      <c r="C59" s="1302"/>
      <c r="D59" s="510"/>
      <c r="E59" s="476"/>
      <c r="F59" s="476"/>
      <c r="G59" s="510"/>
      <c r="H59" s="476"/>
      <c r="I59" s="476"/>
      <c r="J59" s="476"/>
      <c r="K59" s="475"/>
    </row>
    <row r="60" spans="1:11" x14ac:dyDescent="0.2">
      <c r="A60" s="475"/>
      <c r="B60" s="476" t="s">
        <v>146</v>
      </c>
      <c r="C60" s="476"/>
      <c r="D60" s="476"/>
      <c r="E60" s="476"/>
      <c r="F60" s="476"/>
      <c r="G60" s="476"/>
      <c r="H60" s="476"/>
      <c r="I60" s="476"/>
      <c r="J60" s="476"/>
      <c r="K60" s="475"/>
    </row>
    <row r="61" spans="1:11" x14ac:dyDescent="0.2">
      <c r="A61" s="475"/>
      <c r="B61" s="476"/>
      <c r="C61" s="476"/>
      <c r="D61" s="1301"/>
      <c r="E61" s="1302"/>
      <c r="F61" s="1302"/>
      <c r="G61" s="512"/>
      <c r="H61" s="1303">
        <f>E22</f>
        <v>0</v>
      </c>
      <c r="I61" s="1304"/>
      <c r="J61" s="476"/>
      <c r="K61" s="475"/>
    </row>
    <row r="62" spans="1:11" x14ac:dyDescent="0.2">
      <c r="A62" s="475"/>
      <c r="B62" s="476"/>
      <c r="C62" s="476"/>
      <c r="D62" s="476"/>
      <c r="E62" s="476"/>
      <c r="F62" s="476"/>
      <c r="G62" s="476"/>
      <c r="H62" s="476"/>
      <c r="I62" s="476"/>
      <c r="J62" s="476"/>
      <c r="K62" s="475"/>
    </row>
    <row r="63" spans="1:11" x14ac:dyDescent="0.2">
      <c r="A63" s="475"/>
      <c r="B63" s="475"/>
      <c r="C63" s="475"/>
      <c r="D63" s="475"/>
      <c r="E63" s="475"/>
      <c r="F63" s="475"/>
      <c r="G63" s="475"/>
      <c r="H63" s="475"/>
      <c r="I63" s="475"/>
      <c r="J63" s="476" t="s">
        <v>96</v>
      </c>
      <c r="K63" s="475"/>
    </row>
  </sheetData>
  <sheetProtection algorithmName="SHA-512" hashValue="M7I0wyXVBQf6lLtaLVsCDEXTedMvsWRfpu2AndnoOrt0VWfwfXqzXi5md/h6smSPvgV3IJrkLuYnm3XjAWuc2g==" saltValue="iXZH4IIXLqfew/XQ/Mm1kQ==" spinCount="100000" sheet="1" selectLockedCells="1"/>
  <mergeCells count="66">
    <mergeCell ref="E1:G3"/>
    <mergeCell ref="B5:J5"/>
    <mergeCell ref="D7:G7"/>
    <mergeCell ref="I7:J7"/>
    <mergeCell ref="D9:G9"/>
    <mergeCell ref="I9:J9"/>
    <mergeCell ref="M11:P16"/>
    <mergeCell ref="E13:F13"/>
    <mergeCell ref="G13:H13"/>
    <mergeCell ref="I13:J13"/>
    <mergeCell ref="C14:D14"/>
    <mergeCell ref="E14:F14"/>
    <mergeCell ref="G14:H14"/>
    <mergeCell ref="I14:J14"/>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2:D22"/>
    <mergeCell ref="E22:F22"/>
    <mergeCell ref="G22:H22"/>
    <mergeCell ref="I22:J22"/>
    <mergeCell ref="I35:J35"/>
    <mergeCell ref="C23:D23"/>
    <mergeCell ref="E23:F23"/>
    <mergeCell ref="G23:H23"/>
    <mergeCell ref="I23:J23"/>
    <mergeCell ref="C24:D24"/>
    <mergeCell ref="E24:F24"/>
    <mergeCell ref="G24:H24"/>
    <mergeCell ref="I24:J24"/>
    <mergeCell ref="C26:D26"/>
    <mergeCell ref="E26:F26"/>
    <mergeCell ref="G26:H26"/>
    <mergeCell ref="I26:J26"/>
    <mergeCell ref="B31:J34"/>
    <mergeCell ref="D61:F61"/>
    <mergeCell ref="H61:I61"/>
    <mergeCell ref="E38:J38"/>
    <mergeCell ref="E40:G40"/>
    <mergeCell ref="E42:G42"/>
    <mergeCell ref="E43:G43"/>
    <mergeCell ref="E46:G46"/>
    <mergeCell ref="H47:H48"/>
    <mergeCell ref="I47:I48"/>
    <mergeCell ref="I49:J50"/>
    <mergeCell ref="I51:J51"/>
    <mergeCell ref="I52:J53"/>
    <mergeCell ref="D57:E57"/>
    <mergeCell ref="B59:C59"/>
  </mergeCells>
  <pageMargins left="0.75" right="0.75" top="1" bottom="1" header="0.5" footer="0.5"/>
  <pageSetup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285750</xdr:colOff>
                    <xdr:row>28</xdr:row>
                    <xdr:rowOff>0</xdr:rowOff>
                  </from>
                  <to>
                    <xdr:col>5</xdr:col>
                    <xdr:colOff>381000</xdr:colOff>
                    <xdr:row>29</xdr:row>
                    <xdr:rowOff>57150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902D4-35C7-427D-AE49-965F5020B29D}">
  <sheetPr codeName="Sheet1">
    <tabColor rgb="FFFF0000"/>
    <pageSetUpPr fitToPage="1"/>
  </sheetPr>
  <dimension ref="A1:I62"/>
  <sheetViews>
    <sheetView tabSelected="1" zoomScale="120" zoomScaleNormal="120" workbookViewId="0">
      <selection activeCell="B4" sqref="B4"/>
    </sheetView>
  </sheetViews>
  <sheetFormatPr defaultColWidth="8.85546875" defaultRowHeight="15" x14ac:dyDescent="0.25"/>
  <cols>
    <col min="1" max="1" width="25.28515625" style="12" customWidth="1"/>
    <col min="2" max="2" width="44.85546875" style="15" customWidth="1"/>
    <col min="3" max="3" width="0.7109375" style="15" customWidth="1"/>
    <col min="4" max="4" width="19.28515625" style="15" customWidth="1"/>
    <col min="5" max="5" width="12.140625" style="15" customWidth="1"/>
    <col min="6" max="6" width="0.85546875" style="15" customWidth="1"/>
    <col min="7" max="16384" width="8.85546875" style="15"/>
  </cols>
  <sheetData>
    <row r="1" spans="1:6" x14ac:dyDescent="0.25">
      <c r="A1" s="13"/>
      <c r="B1" s="14"/>
      <c r="C1" s="14"/>
      <c r="D1" s="14"/>
      <c r="E1" s="532"/>
      <c r="F1" s="532"/>
    </row>
    <row r="2" spans="1:6" ht="15.75" x14ac:dyDescent="0.25">
      <c r="A2" s="13"/>
      <c r="B2" s="16" t="s">
        <v>67</v>
      </c>
      <c r="C2" s="16"/>
      <c r="D2" s="14"/>
      <c r="E2" s="14"/>
    </row>
    <row r="3" spans="1:6" x14ac:dyDescent="0.25">
      <c r="A3" s="13"/>
      <c r="B3" s="14"/>
      <c r="C3" s="14"/>
      <c r="D3" s="14"/>
      <c r="E3" s="14"/>
    </row>
    <row r="4" spans="1:6" ht="15.75" x14ac:dyDescent="0.25">
      <c r="A4" s="17" t="s">
        <v>64</v>
      </c>
      <c r="B4" s="104"/>
      <c r="C4" s="3"/>
      <c r="D4" s="533"/>
      <c r="E4" s="533"/>
    </row>
    <row r="5" spans="1:6" ht="15.75" x14ac:dyDescent="0.25">
      <c r="A5" s="17"/>
      <c r="B5" s="3"/>
      <c r="C5" s="3"/>
      <c r="D5" s="2"/>
      <c r="E5" s="14"/>
    </row>
    <row r="6" spans="1:6" ht="15.75" x14ac:dyDescent="0.25">
      <c r="A6" s="17" t="s">
        <v>73</v>
      </c>
      <c r="B6" s="104"/>
      <c r="C6" s="3"/>
      <c r="D6" s="533" t="str">
        <f>IF(ISBLANK(B6),"Please insert the required information","")</f>
        <v>Please insert the required information</v>
      </c>
      <c r="E6" s="533"/>
    </row>
    <row r="7" spans="1:6" ht="15.75" x14ac:dyDescent="0.25">
      <c r="A7" s="17" t="s">
        <v>72</v>
      </c>
      <c r="B7" s="104"/>
      <c r="C7" s="3"/>
      <c r="D7" s="533" t="str">
        <f>IF(ISBLANK(B7),"Please insert the required information","")</f>
        <v>Please insert the required information</v>
      </c>
      <c r="E7" s="533"/>
    </row>
    <row r="8" spans="1:6" ht="15.75" x14ac:dyDescent="0.25">
      <c r="A8" s="17" t="s">
        <v>80</v>
      </c>
      <c r="B8" s="104"/>
      <c r="C8" s="3"/>
      <c r="D8" s="533" t="str">
        <f>IF(ISBLANK(B8),"Please insert the required information","")</f>
        <v>Please insert the required information</v>
      </c>
      <c r="E8" s="533"/>
    </row>
    <row r="9" spans="1:6" ht="15.75" x14ac:dyDescent="0.25">
      <c r="A9" s="17"/>
      <c r="B9" s="3"/>
      <c r="C9" s="3"/>
      <c r="D9" s="2"/>
    </row>
    <row r="10" spans="1:6" ht="15.75" x14ac:dyDescent="0.25">
      <c r="A10" s="17" t="s">
        <v>97</v>
      </c>
      <c r="B10" s="104"/>
      <c r="C10" s="3"/>
      <c r="D10" s="533" t="str">
        <f>IF(ISBLANK(B10),"Please insert the required information","")</f>
        <v>Please insert the required information</v>
      </c>
      <c r="E10" s="533"/>
    </row>
    <row r="11" spans="1:6" ht="15.75" x14ac:dyDescent="0.25">
      <c r="A11" s="17" t="s">
        <v>105</v>
      </c>
      <c r="B11" s="104"/>
      <c r="C11" s="3"/>
      <c r="D11" s="533" t="str">
        <f>IF(ISBLANK(B11),"Please insert the required information","")</f>
        <v>Please insert the required information</v>
      </c>
      <c r="E11" s="533"/>
    </row>
    <row r="12" spans="1:6" ht="15.75" x14ac:dyDescent="0.25">
      <c r="A12" s="17"/>
      <c r="B12" s="30"/>
      <c r="C12" s="14"/>
    </row>
    <row r="13" spans="1:6" ht="15.75" x14ac:dyDescent="0.25">
      <c r="A13" s="17"/>
      <c r="B13" s="16" t="s">
        <v>104</v>
      </c>
      <c r="C13" s="14"/>
      <c r="D13" s="16" t="s">
        <v>106</v>
      </c>
    </row>
    <row r="14" spans="1:6" ht="15.75" x14ac:dyDescent="0.25">
      <c r="A14" s="17" t="s">
        <v>107</v>
      </c>
      <c r="B14" s="103"/>
      <c r="C14" s="14"/>
      <c r="D14" s="105"/>
    </row>
    <row r="15" spans="1:6" ht="15.75" x14ac:dyDescent="0.25">
      <c r="A15" s="17" t="s">
        <v>81</v>
      </c>
      <c r="B15" s="103"/>
      <c r="C15" s="14"/>
      <c r="D15" s="105"/>
    </row>
    <row r="16" spans="1:6" ht="15.75" x14ac:dyDescent="0.25">
      <c r="A16" s="17" t="s">
        <v>82</v>
      </c>
      <c r="B16" s="103"/>
      <c r="C16" s="14"/>
      <c r="D16" s="105"/>
      <c r="E16" s="14"/>
    </row>
    <row r="17" spans="1:9" ht="15.75" x14ac:dyDescent="0.25">
      <c r="A17" s="17" t="s">
        <v>108</v>
      </c>
      <c r="B17" s="103"/>
      <c r="C17" s="14"/>
      <c r="D17" s="105"/>
      <c r="E17" s="14"/>
    </row>
    <row r="18" spans="1:9" ht="15.75" x14ac:dyDescent="0.25">
      <c r="A18" s="17" t="s">
        <v>83</v>
      </c>
      <c r="B18" s="103"/>
      <c r="C18" s="3"/>
      <c r="D18" s="105"/>
      <c r="E18" s="14"/>
    </row>
    <row r="19" spans="1:9" ht="15.75" x14ac:dyDescent="0.25">
      <c r="A19" s="17" t="s">
        <v>101</v>
      </c>
      <c r="B19" s="103"/>
      <c r="C19" s="3"/>
      <c r="D19" s="105"/>
      <c r="E19" s="14"/>
    </row>
    <row r="20" spans="1:9" ht="15.75" x14ac:dyDescent="0.25">
      <c r="A20" s="17"/>
      <c r="B20" s="21"/>
      <c r="C20" s="4"/>
      <c r="D20" s="31"/>
      <c r="E20" s="14"/>
    </row>
    <row r="21" spans="1:9" ht="15.75" x14ac:dyDescent="0.25">
      <c r="A21" s="531"/>
      <c r="B21" s="16" t="s">
        <v>102</v>
      </c>
      <c r="C21" s="5"/>
      <c r="D21" s="2"/>
      <c r="E21" s="14"/>
    </row>
    <row r="22" spans="1:9" ht="15.75" x14ac:dyDescent="0.25">
      <c r="A22" s="531"/>
      <c r="B22" s="4" t="s">
        <v>103</v>
      </c>
      <c r="C22" s="5"/>
      <c r="D22" s="14"/>
      <c r="E22" s="14"/>
    </row>
    <row r="23" spans="1:9" ht="15.75" x14ac:dyDescent="0.25">
      <c r="A23" s="17" t="s">
        <v>84</v>
      </c>
      <c r="B23" s="518"/>
      <c r="C23" s="5"/>
    </row>
    <row r="24" spans="1:9" ht="15.75" customHeight="1" x14ac:dyDescent="0.5">
      <c r="A24" s="515" t="s">
        <v>85</v>
      </c>
      <c r="B24" s="518"/>
      <c r="C24" s="14"/>
      <c r="D24" s="514"/>
      <c r="E24" s="514"/>
      <c r="F24" s="514"/>
      <c r="G24" s="514"/>
      <c r="H24" s="514"/>
      <c r="I24" s="514"/>
    </row>
    <row r="25" spans="1:9" ht="15.75" customHeight="1" x14ac:dyDescent="0.5">
      <c r="A25" s="17" t="s">
        <v>86</v>
      </c>
      <c r="B25" s="518"/>
      <c r="D25" s="530" t="s">
        <v>142</v>
      </c>
      <c r="E25" s="530"/>
      <c r="F25" s="530"/>
      <c r="G25" s="530"/>
      <c r="H25" s="514"/>
      <c r="I25" s="514"/>
    </row>
    <row r="26" spans="1:9" x14ac:dyDescent="0.25">
      <c r="A26" s="13"/>
      <c r="B26" s="14"/>
    </row>
    <row r="31" spans="1:9" ht="33.75" x14ac:dyDescent="0.5">
      <c r="G31" s="529"/>
      <c r="H31" s="529"/>
    </row>
    <row r="61" spans="1:1" x14ac:dyDescent="0.25">
      <c r="A61" s="12" t="s">
        <v>65</v>
      </c>
    </row>
    <row r="62" spans="1:1" x14ac:dyDescent="0.25">
      <c r="A62" s="12" t="s">
        <v>66</v>
      </c>
    </row>
  </sheetData>
  <sheetProtection algorithmName="SHA-512" hashValue="X7P+r7S1RcORIeRHstNJqNneAUtj/xoOPuhZN0xIfpL8QmkrmhMLu9CuWf+MS3FKCMMiswuNhiijOnlYm4ce8Q==" saltValue="vvSm2nWQfgkwo6aHzVIqXA==" spinCount="100000" sheet="1" selectLockedCells="1"/>
  <mergeCells count="10">
    <mergeCell ref="G31:H31"/>
    <mergeCell ref="D25:G25"/>
    <mergeCell ref="A21:A22"/>
    <mergeCell ref="E1:F1"/>
    <mergeCell ref="D10:E10"/>
    <mergeCell ref="D11:E11"/>
    <mergeCell ref="D6:E6"/>
    <mergeCell ref="D7:E7"/>
    <mergeCell ref="D8:E8"/>
    <mergeCell ref="D4:E4"/>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A0FFB-4372-4D53-B83B-2F0F9108D5EB}">
  <sheetPr>
    <tabColor rgb="FF92D050"/>
    <pageSetUpPr fitToPage="1"/>
  </sheetPr>
  <dimension ref="A1:S61"/>
  <sheetViews>
    <sheetView showGridLines="0" showRowColHeaders="0" zoomScale="140" zoomScaleNormal="140" workbookViewId="0">
      <selection activeCell="F6" sqref="F6"/>
    </sheetView>
  </sheetViews>
  <sheetFormatPr defaultColWidth="8.7109375" defaultRowHeight="15" x14ac:dyDescent="0.25"/>
  <cols>
    <col min="1" max="1" width="1.140625" style="18" customWidth="1"/>
    <col min="2" max="2" width="3.42578125" style="18" customWidth="1"/>
    <col min="3" max="3" width="10.7109375" style="18" customWidth="1"/>
    <col min="4" max="4" width="3.7109375" style="18" customWidth="1"/>
    <col min="5" max="5" width="5.7109375" style="18" customWidth="1"/>
    <col min="6" max="6" width="8.7109375" style="18" customWidth="1"/>
    <col min="7" max="7" width="5.140625" style="18" customWidth="1"/>
    <col min="8" max="13" width="8.7109375" style="18" customWidth="1"/>
    <col min="14" max="14" width="1.7109375" style="18" customWidth="1"/>
    <col min="15" max="16384" width="8.7109375" style="18"/>
  </cols>
  <sheetData>
    <row r="1" spans="1:19" ht="20.25" x14ac:dyDescent="0.3">
      <c r="A1" s="535" t="s">
        <v>117</v>
      </c>
      <c r="B1" s="536"/>
      <c r="C1" s="536"/>
      <c r="D1" s="536"/>
      <c r="E1" s="536"/>
      <c r="F1" s="536"/>
      <c r="G1" s="536"/>
      <c r="H1" s="536"/>
      <c r="I1" s="536"/>
      <c r="J1" s="536"/>
      <c r="K1" s="536"/>
      <c r="L1" s="536"/>
      <c r="M1" s="536"/>
      <c r="N1" s="117"/>
    </row>
    <row r="2" spans="1:19" ht="20.25" x14ac:dyDescent="0.3">
      <c r="A2" s="535" t="s">
        <v>32</v>
      </c>
      <c r="B2" s="536"/>
      <c r="C2" s="536"/>
      <c r="D2" s="536"/>
      <c r="E2" s="536"/>
      <c r="F2" s="536"/>
      <c r="G2" s="536"/>
      <c r="H2" s="536"/>
      <c r="I2" s="536"/>
      <c r="J2" s="536"/>
      <c r="K2" s="536"/>
      <c r="L2" s="536"/>
      <c r="M2" s="536"/>
      <c r="N2" s="117"/>
    </row>
    <row r="3" spans="1:19" ht="4.9000000000000004" customHeight="1" x14ac:dyDescent="0.25">
      <c r="A3" s="117"/>
      <c r="B3" s="117"/>
      <c r="C3" s="118"/>
      <c r="D3" s="118"/>
      <c r="E3" s="537">
        <f>Information!B4</f>
        <v>0</v>
      </c>
      <c r="F3" s="537"/>
      <c r="G3" s="537"/>
      <c r="H3" s="537"/>
      <c r="I3" s="537"/>
      <c r="J3" s="537"/>
      <c r="K3" s="117"/>
      <c r="L3" s="117"/>
      <c r="M3" s="117"/>
      <c r="N3" s="117"/>
    </row>
    <row r="4" spans="1:19" ht="15.75" x14ac:dyDescent="0.25">
      <c r="A4" s="117"/>
      <c r="B4" s="539" t="s">
        <v>31</v>
      </c>
      <c r="C4" s="540"/>
      <c r="D4" s="541"/>
      <c r="E4" s="538"/>
      <c r="F4" s="538"/>
      <c r="G4" s="538"/>
      <c r="H4" s="538"/>
      <c r="I4" s="538"/>
      <c r="J4" s="538"/>
      <c r="K4" s="119" t="s">
        <v>1</v>
      </c>
      <c r="L4" s="542" t="str">
        <f>Information!D14&amp;"-" &amp;'2025 ID RR'!J2</f>
        <v>-</v>
      </c>
      <c r="M4" s="542"/>
      <c r="N4" s="117"/>
      <c r="P4" s="19" t="s">
        <v>69</v>
      </c>
      <c r="Q4" s="20"/>
      <c r="R4" s="20"/>
      <c r="S4" s="20"/>
    </row>
    <row r="5" spans="1:19" ht="4.9000000000000004" customHeight="1" x14ac:dyDescent="0.25">
      <c r="A5" s="117"/>
      <c r="B5" s="117"/>
      <c r="C5" s="534"/>
      <c r="D5" s="534"/>
      <c r="E5" s="534"/>
      <c r="F5" s="534"/>
      <c r="G5" s="534"/>
      <c r="H5" s="534"/>
      <c r="I5" s="534"/>
      <c r="J5" s="534"/>
      <c r="K5" s="534"/>
      <c r="L5" s="534"/>
      <c r="M5" s="534"/>
      <c r="N5" s="117"/>
      <c r="P5" s="20"/>
      <c r="Q5" s="20"/>
      <c r="R5" s="20"/>
      <c r="S5" s="20"/>
    </row>
    <row r="6" spans="1:19" ht="15.75" x14ac:dyDescent="0.25">
      <c r="A6" s="117"/>
      <c r="B6" s="543" t="s">
        <v>11</v>
      </c>
      <c r="C6" s="544"/>
      <c r="D6" s="545"/>
      <c r="E6" s="545"/>
      <c r="F6" s="40"/>
      <c r="G6" s="120" t="s">
        <v>2</v>
      </c>
      <c r="H6" s="40"/>
      <c r="I6" s="121"/>
      <c r="J6" s="122"/>
      <c r="K6" s="122"/>
      <c r="L6" s="122"/>
      <c r="M6" s="122"/>
      <c r="N6" s="117"/>
      <c r="P6" s="19" t="s">
        <v>68</v>
      </c>
      <c r="Q6" s="20"/>
      <c r="R6" s="20"/>
      <c r="S6" s="20"/>
    </row>
    <row r="7" spans="1:19" ht="4.9000000000000004" customHeight="1" x14ac:dyDescent="0.25">
      <c r="A7" s="117"/>
      <c r="B7" s="117"/>
      <c r="C7" s="546"/>
      <c r="D7" s="546"/>
      <c r="E7" s="546"/>
      <c r="F7" s="546"/>
      <c r="G7" s="546"/>
      <c r="H7" s="546"/>
      <c r="I7" s="546"/>
      <c r="J7" s="546"/>
      <c r="K7" s="546"/>
      <c r="L7" s="546"/>
      <c r="M7" s="546"/>
      <c r="N7" s="117"/>
      <c r="P7" s="20"/>
      <c r="Q7" s="20"/>
      <c r="R7" s="20"/>
      <c r="S7" s="20"/>
    </row>
    <row r="8" spans="1:19" ht="32.450000000000003" customHeight="1" x14ac:dyDescent="0.25">
      <c r="A8" s="117"/>
      <c r="B8" s="547" t="s">
        <v>3</v>
      </c>
      <c r="C8" s="548"/>
      <c r="D8" s="549"/>
      <c r="E8" s="550"/>
      <c r="F8" s="555" t="s">
        <v>10</v>
      </c>
      <c r="G8" s="557" t="s">
        <v>4</v>
      </c>
      <c r="H8" s="559" t="s">
        <v>9</v>
      </c>
      <c r="I8" s="123" t="s">
        <v>87</v>
      </c>
      <c r="J8" s="123" t="s">
        <v>88</v>
      </c>
      <c r="K8" s="123" t="s">
        <v>12</v>
      </c>
      <c r="L8" s="557" t="s">
        <v>5</v>
      </c>
      <c r="M8" s="561" t="s">
        <v>6</v>
      </c>
      <c r="N8" s="117"/>
      <c r="P8" s="566" t="s">
        <v>71</v>
      </c>
      <c r="Q8" s="567"/>
      <c r="R8" s="567"/>
      <c r="S8" s="567"/>
    </row>
    <row r="9" spans="1:19" ht="13.9" customHeight="1" x14ac:dyDescent="0.25">
      <c r="A9" s="117"/>
      <c r="B9" s="551"/>
      <c r="C9" s="552"/>
      <c r="D9" s="553"/>
      <c r="E9" s="554"/>
      <c r="F9" s="556"/>
      <c r="G9" s="558"/>
      <c r="H9" s="560"/>
      <c r="I9" s="124">
        <f>Information!B23</f>
        <v>0</v>
      </c>
      <c r="J9" s="124">
        <f>Information!B24</f>
        <v>0</v>
      </c>
      <c r="K9" s="124">
        <f>Information!B25</f>
        <v>0</v>
      </c>
      <c r="L9" s="558"/>
      <c r="M9" s="562"/>
      <c r="N9" s="117"/>
    </row>
    <row r="10" spans="1:19" x14ac:dyDescent="0.25">
      <c r="A10" s="117"/>
      <c r="B10" s="125">
        <v>1</v>
      </c>
      <c r="C10" s="563"/>
      <c r="D10" s="564"/>
      <c r="E10" s="565"/>
      <c r="F10" s="6"/>
      <c r="G10" s="7"/>
      <c r="H10" s="8"/>
      <c r="I10" s="126">
        <f t="shared" ref="I10:I44" si="0">SUM((H10*G10)*I$9)</f>
        <v>0</v>
      </c>
      <c r="J10" s="126">
        <f t="shared" ref="J10:J44" si="1">SUM((G10*H10)*J$9)</f>
        <v>0</v>
      </c>
      <c r="K10" s="126">
        <f t="shared" ref="K10:K44" si="2">SUM((G10*H10)*K$9)</f>
        <v>0</v>
      </c>
      <c r="L10" s="9"/>
      <c r="M10" s="127">
        <f t="shared" ref="M10:M44" si="3">SUM((G10*H10)+(I10+J10+K10))</f>
        <v>0</v>
      </c>
      <c r="N10" s="117"/>
    </row>
    <row r="11" spans="1:19" x14ac:dyDescent="0.25">
      <c r="A11" s="117"/>
      <c r="B11" s="125">
        <v>2</v>
      </c>
      <c r="C11" s="563"/>
      <c r="D11" s="564"/>
      <c r="E11" s="565"/>
      <c r="F11" s="6"/>
      <c r="G11" s="7"/>
      <c r="H11" s="8"/>
      <c r="I11" s="126">
        <f t="shared" si="0"/>
        <v>0</v>
      </c>
      <c r="J11" s="126">
        <f t="shared" si="1"/>
        <v>0</v>
      </c>
      <c r="K11" s="126">
        <f t="shared" si="2"/>
        <v>0</v>
      </c>
      <c r="L11" s="9"/>
      <c r="M11" s="127">
        <f t="shared" si="3"/>
        <v>0</v>
      </c>
      <c r="N11" s="117"/>
    </row>
    <row r="12" spans="1:19" x14ac:dyDescent="0.25">
      <c r="A12" s="117"/>
      <c r="B12" s="125">
        <v>3</v>
      </c>
      <c r="C12" s="563"/>
      <c r="D12" s="564"/>
      <c r="E12" s="565"/>
      <c r="F12" s="6"/>
      <c r="G12" s="7"/>
      <c r="H12" s="8"/>
      <c r="I12" s="126">
        <f t="shared" si="0"/>
        <v>0</v>
      </c>
      <c r="J12" s="126">
        <f t="shared" si="1"/>
        <v>0</v>
      </c>
      <c r="K12" s="126">
        <f t="shared" si="2"/>
        <v>0</v>
      </c>
      <c r="L12" s="9"/>
      <c r="M12" s="127">
        <f t="shared" si="3"/>
        <v>0</v>
      </c>
      <c r="N12" s="117"/>
    </row>
    <row r="13" spans="1:19" x14ac:dyDescent="0.25">
      <c r="A13" s="117"/>
      <c r="B13" s="125">
        <v>4</v>
      </c>
      <c r="C13" s="563"/>
      <c r="D13" s="564"/>
      <c r="E13" s="565"/>
      <c r="F13" s="6"/>
      <c r="G13" s="7"/>
      <c r="H13" s="8"/>
      <c r="I13" s="126">
        <f t="shared" si="0"/>
        <v>0</v>
      </c>
      <c r="J13" s="126">
        <f t="shared" si="1"/>
        <v>0</v>
      </c>
      <c r="K13" s="126">
        <f t="shared" si="2"/>
        <v>0</v>
      </c>
      <c r="L13" s="9"/>
      <c r="M13" s="127">
        <f t="shared" si="3"/>
        <v>0</v>
      </c>
      <c r="N13" s="117"/>
    </row>
    <row r="14" spans="1:19" x14ac:dyDescent="0.25">
      <c r="A14" s="117"/>
      <c r="B14" s="128">
        <v>5</v>
      </c>
      <c r="C14" s="563"/>
      <c r="D14" s="564"/>
      <c r="E14" s="565"/>
      <c r="F14" s="6"/>
      <c r="G14" s="7"/>
      <c r="H14" s="8"/>
      <c r="I14" s="126">
        <f t="shared" si="0"/>
        <v>0</v>
      </c>
      <c r="J14" s="126">
        <f t="shared" si="1"/>
        <v>0</v>
      </c>
      <c r="K14" s="126">
        <f t="shared" si="2"/>
        <v>0</v>
      </c>
      <c r="L14" s="9"/>
      <c r="M14" s="127">
        <f t="shared" si="3"/>
        <v>0</v>
      </c>
      <c r="N14" s="117"/>
    </row>
    <row r="15" spans="1:19" x14ac:dyDescent="0.25">
      <c r="A15" s="117"/>
      <c r="B15" s="128">
        <v>6</v>
      </c>
      <c r="C15" s="563"/>
      <c r="D15" s="564"/>
      <c r="E15" s="565"/>
      <c r="F15" s="6"/>
      <c r="G15" s="7"/>
      <c r="H15" s="8"/>
      <c r="I15" s="126">
        <f t="shared" si="0"/>
        <v>0</v>
      </c>
      <c r="J15" s="126">
        <f t="shared" si="1"/>
        <v>0</v>
      </c>
      <c r="K15" s="126">
        <f t="shared" si="2"/>
        <v>0</v>
      </c>
      <c r="L15" s="9"/>
      <c r="M15" s="127">
        <f t="shared" si="3"/>
        <v>0</v>
      </c>
      <c r="N15" s="117"/>
    </row>
    <row r="16" spans="1:19" x14ac:dyDescent="0.25">
      <c r="A16" s="117"/>
      <c r="B16" s="128">
        <v>7</v>
      </c>
      <c r="C16" s="563"/>
      <c r="D16" s="564"/>
      <c r="E16" s="565"/>
      <c r="F16" s="6"/>
      <c r="G16" s="7"/>
      <c r="H16" s="8"/>
      <c r="I16" s="126">
        <f t="shared" si="0"/>
        <v>0</v>
      </c>
      <c r="J16" s="126">
        <f t="shared" si="1"/>
        <v>0</v>
      </c>
      <c r="K16" s="126">
        <f t="shared" si="2"/>
        <v>0</v>
      </c>
      <c r="L16" s="9"/>
      <c r="M16" s="127">
        <f t="shared" si="3"/>
        <v>0</v>
      </c>
      <c r="N16" s="117"/>
    </row>
    <row r="17" spans="1:14" x14ac:dyDescent="0.25">
      <c r="A17" s="117"/>
      <c r="B17" s="128">
        <v>8</v>
      </c>
      <c r="C17" s="563"/>
      <c r="D17" s="564"/>
      <c r="E17" s="565"/>
      <c r="F17" s="6"/>
      <c r="G17" s="7"/>
      <c r="H17" s="8"/>
      <c r="I17" s="126">
        <f t="shared" si="0"/>
        <v>0</v>
      </c>
      <c r="J17" s="126">
        <f t="shared" si="1"/>
        <v>0</v>
      </c>
      <c r="K17" s="126">
        <f t="shared" si="2"/>
        <v>0</v>
      </c>
      <c r="L17" s="9"/>
      <c r="M17" s="127">
        <f t="shared" si="3"/>
        <v>0</v>
      </c>
      <c r="N17" s="117"/>
    </row>
    <row r="18" spans="1:14" x14ac:dyDescent="0.25">
      <c r="A18" s="117"/>
      <c r="B18" s="128">
        <v>9</v>
      </c>
      <c r="C18" s="563"/>
      <c r="D18" s="564"/>
      <c r="E18" s="565"/>
      <c r="F18" s="6"/>
      <c r="G18" s="7"/>
      <c r="H18" s="8"/>
      <c r="I18" s="126">
        <f t="shared" si="0"/>
        <v>0</v>
      </c>
      <c r="J18" s="126">
        <f t="shared" si="1"/>
        <v>0</v>
      </c>
      <c r="K18" s="126">
        <f t="shared" si="2"/>
        <v>0</v>
      </c>
      <c r="L18" s="9"/>
      <c r="M18" s="127">
        <f t="shared" si="3"/>
        <v>0</v>
      </c>
      <c r="N18" s="117"/>
    </row>
    <row r="19" spans="1:14" x14ac:dyDescent="0.25">
      <c r="A19" s="117"/>
      <c r="B19" s="128">
        <v>10</v>
      </c>
      <c r="C19" s="563"/>
      <c r="D19" s="564"/>
      <c r="E19" s="565"/>
      <c r="F19" s="6"/>
      <c r="G19" s="7"/>
      <c r="H19" s="8"/>
      <c r="I19" s="126">
        <f t="shared" si="0"/>
        <v>0</v>
      </c>
      <c r="J19" s="126">
        <f t="shared" si="1"/>
        <v>0</v>
      </c>
      <c r="K19" s="126">
        <f t="shared" si="2"/>
        <v>0</v>
      </c>
      <c r="L19" s="9"/>
      <c r="M19" s="127">
        <f t="shared" si="3"/>
        <v>0</v>
      </c>
      <c r="N19" s="117"/>
    </row>
    <row r="20" spans="1:14" x14ac:dyDescent="0.25">
      <c r="A20" s="117"/>
      <c r="B20" s="128">
        <v>11</v>
      </c>
      <c r="C20" s="563"/>
      <c r="D20" s="564"/>
      <c r="E20" s="565"/>
      <c r="F20" s="6"/>
      <c r="G20" s="7"/>
      <c r="H20" s="8"/>
      <c r="I20" s="126">
        <f t="shared" si="0"/>
        <v>0</v>
      </c>
      <c r="J20" s="126">
        <f t="shared" si="1"/>
        <v>0</v>
      </c>
      <c r="K20" s="126">
        <f t="shared" si="2"/>
        <v>0</v>
      </c>
      <c r="L20" s="9"/>
      <c r="M20" s="127">
        <f t="shared" si="3"/>
        <v>0</v>
      </c>
      <c r="N20" s="117"/>
    </row>
    <row r="21" spans="1:14" x14ac:dyDescent="0.25">
      <c r="A21" s="117"/>
      <c r="B21" s="128">
        <v>12</v>
      </c>
      <c r="C21" s="563"/>
      <c r="D21" s="564"/>
      <c r="E21" s="565"/>
      <c r="F21" s="6"/>
      <c r="G21" s="7"/>
      <c r="H21" s="8"/>
      <c r="I21" s="126">
        <f t="shared" si="0"/>
        <v>0</v>
      </c>
      <c r="J21" s="126">
        <f t="shared" si="1"/>
        <v>0</v>
      </c>
      <c r="K21" s="126">
        <f t="shared" si="2"/>
        <v>0</v>
      </c>
      <c r="L21" s="9"/>
      <c r="M21" s="127">
        <f t="shared" si="3"/>
        <v>0</v>
      </c>
      <c r="N21" s="117"/>
    </row>
    <row r="22" spans="1:14" x14ac:dyDescent="0.25">
      <c r="A22" s="117"/>
      <c r="B22" s="128">
        <v>13</v>
      </c>
      <c r="C22" s="563"/>
      <c r="D22" s="564"/>
      <c r="E22" s="565"/>
      <c r="F22" s="6"/>
      <c r="G22" s="7"/>
      <c r="H22" s="8"/>
      <c r="I22" s="126">
        <f t="shared" si="0"/>
        <v>0</v>
      </c>
      <c r="J22" s="126">
        <f t="shared" si="1"/>
        <v>0</v>
      </c>
      <c r="K22" s="126">
        <f t="shared" si="2"/>
        <v>0</v>
      </c>
      <c r="L22" s="9"/>
      <c r="M22" s="127">
        <f t="shared" si="3"/>
        <v>0</v>
      </c>
      <c r="N22" s="117"/>
    </row>
    <row r="23" spans="1:14" x14ac:dyDescent="0.25">
      <c r="A23" s="117"/>
      <c r="B23" s="128">
        <v>14</v>
      </c>
      <c r="C23" s="563"/>
      <c r="D23" s="564"/>
      <c r="E23" s="565"/>
      <c r="F23" s="6"/>
      <c r="G23" s="7"/>
      <c r="H23" s="8"/>
      <c r="I23" s="126">
        <f t="shared" si="0"/>
        <v>0</v>
      </c>
      <c r="J23" s="126">
        <f t="shared" si="1"/>
        <v>0</v>
      </c>
      <c r="K23" s="126">
        <f t="shared" si="2"/>
        <v>0</v>
      </c>
      <c r="L23" s="9"/>
      <c r="M23" s="127">
        <f t="shared" si="3"/>
        <v>0</v>
      </c>
      <c r="N23" s="117"/>
    </row>
    <row r="24" spans="1:14" x14ac:dyDescent="0.25">
      <c r="A24" s="117"/>
      <c r="B24" s="128">
        <v>15</v>
      </c>
      <c r="C24" s="563"/>
      <c r="D24" s="564"/>
      <c r="E24" s="565"/>
      <c r="F24" s="6"/>
      <c r="G24" s="7"/>
      <c r="H24" s="8"/>
      <c r="I24" s="126">
        <f t="shared" si="0"/>
        <v>0</v>
      </c>
      <c r="J24" s="126">
        <f t="shared" si="1"/>
        <v>0</v>
      </c>
      <c r="K24" s="126">
        <f t="shared" si="2"/>
        <v>0</v>
      </c>
      <c r="L24" s="9"/>
      <c r="M24" s="127">
        <f t="shared" si="3"/>
        <v>0</v>
      </c>
      <c r="N24" s="117"/>
    </row>
    <row r="25" spans="1:14" x14ac:dyDescent="0.25">
      <c r="A25" s="117"/>
      <c r="B25" s="128">
        <v>16</v>
      </c>
      <c r="C25" s="563"/>
      <c r="D25" s="564"/>
      <c r="E25" s="565"/>
      <c r="F25" s="6"/>
      <c r="G25" s="7"/>
      <c r="H25" s="8"/>
      <c r="I25" s="126">
        <f t="shared" si="0"/>
        <v>0</v>
      </c>
      <c r="J25" s="126">
        <f t="shared" si="1"/>
        <v>0</v>
      </c>
      <c r="K25" s="126">
        <f t="shared" si="2"/>
        <v>0</v>
      </c>
      <c r="L25" s="9"/>
      <c r="M25" s="127">
        <f t="shared" si="3"/>
        <v>0</v>
      </c>
      <c r="N25" s="117"/>
    </row>
    <row r="26" spans="1:14" x14ac:dyDescent="0.25">
      <c r="A26" s="117"/>
      <c r="B26" s="128">
        <v>17</v>
      </c>
      <c r="C26" s="563"/>
      <c r="D26" s="564"/>
      <c r="E26" s="565"/>
      <c r="F26" s="6"/>
      <c r="G26" s="7"/>
      <c r="H26" s="8"/>
      <c r="I26" s="126">
        <f t="shared" si="0"/>
        <v>0</v>
      </c>
      <c r="J26" s="126">
        <f t="shared" si="1"/>
        <v>0</v>
      </c>
      <c r="K26" s="126">
        <f t="shared" si="2"/>
        <v>0</v>
      </c>
      <c r="L26" s="9"/>
      <c r="M26" s="127">
        <f t="shared" si="3"/>
        <v>0</v>
      </c>
      <c r="N26" s="117"/>
    </row>
    <row r="27" spans="1:14" x14ac:dyDescent="0.25">
      <c r="A27" s="117"/>
      <c r="B27" s="128">
        <v>18</v>
      </c>
      <c r="C27" s="563"/>
      <c r="D27" s="564"/>
      <c r="E27" s="565"/>
      <c r="F27" s="6"/>
      <c r="G27" s="7"/>
      <c r="H27" s="8"/>
      <c r="I27" s="126">
        <f t="shared" si="0"/>
        <v>0</v>
      </c>
      <c r="J27" s="126">
        <f t="shared" si="1"/>
        <v>0</v>
      </c>
      <c r="K27" s="126">
        <f t="shared" si="2"/>
        <v>0</v>
      </c>
      <c r="L27" s="9"/>
      <c r="M27" s="127">
        <f t="shared" si="3"/>
        <v>0</v>
      </c>
      <c r="N27" s="117"/>
    </row>
    <row r="28" spans="1:14" x14ac:dyDescent="0.25">
      <c r="A28" s="117"/>
      <c r="B28" s="128">
        <v>19</v>
      </c>
      <c r="C28" s="563"/>
      <c r="D28" s="564"/>
      <c r="E28" s="565"/>
      <c r="F28" s="6"/>
      <c r="G28" s="7"/>
      <c r="H28" s="8"/>
      <c r="I28" s="126">
        <f t="shared" si="0"/>
        <v>0</v>
      </c>
      <c r="J28" s="126">
        <f t="shared" si="1"/>
        <v>0</v>
      </c>
      <c r="K28" s="126">
        <f t="shared" si="2"/>
        <v>0</v>
      </c>
      <c r="L28" s="9"/>
      <c r="M28" s="127">
        <f t="shared" si="3"/>
        <v>0</v>
      </c>
      <c r="N28" s="117"/>
    </row>
    <row r="29" spans="1:14" x14ac:dyDescent="0.25">
      <c r="A29" s="117"/>
      <c r="B29" s="128">
        <v>20</v>
      </c>
      <c r="C29" s="563"/>
      <c r="D29" s="564"/>
      <c r="E29" s="565"/>
      <c r="F29" s="6"/>
      <c r="G29" s="7"/>
      <c r="H29" s="8"/>
      <c r="I29" s="126">
        <f t="shared" si="0"/>
        <v>0</v>
      </c>
      <c r="J29" s="126">
        <f t="shared" si="1"/>
        <v>0</v>
      </c>
      <c r="K29" s="126">
        <f t="shared" si="2"/>
        <v>0</v>
      </c>
      <c r="L29" s="9"/>
      <c r="M29" s="127">
        <f t="shared" si="3"/>
        <v>0</v>
      </c>
      <c r="N29" s="117"/>
    </row>
    <row r="30" spans="1:14" x14ac:dyDescent="0.25">
      <c r="A30" s="117"/>
      <c r="B30" s="128">
        <v>21</v>
      </c>
      <c r="C30" s="563"/>
      <c r="D30" s="564"/>
      <c r="E30" s="565"/>
      <c r="F30" s="6"/>
      <c r="G30" s="7"/>
      <c r="H30" s="8"/>
      <c r="I30" s="126">
        <f t="shared" si="0"/>
        <v>0</v>
      </c>
      <c r="J30" s="126">
        <f t="shared" si="1"/>
        <v>0</v>
      </c>
      <c r="K30" s="126">
        <f t="shared" si="2"/>
        <v>0</v>
      </c>
      <c r="L30" s="9"/>
      <c r="M30" s="127">
        <f t="shared" si="3"/>
        <v>0</v>
      </c>
      <c r="N30" s="117"/>
    </row>
    <row r="31" spans="1:14" x14ac:dyDescent="0.25">
      <c r="A31" s="117"/>
      <c r="B31" s="128">
        <v>22</v>
      </c>
      <c r="C31" s="563"/>
      <c r="D31" s="564"/>
      <c r="E31" s="565"/>
      <c r="F31" s="6"/>
      <c r="G31" s="7"/>
      <c r="H31" s="8"/>
      <c r="I31" s="126">
        <f t="shared" si="0"/>
        <v>0</v>
      </c>
      <c r="J31" s="126">
        <f t="shared" si="1"/>
        <v>0</v>
      </c>
      <c r="K31" s="126">
        <f t="shared" si="2"/>
        <v>0</v>
      </c>
      <c r="L31" s="9"/>
      <c r="M31" s="127">
        <f t="shared" si="3"/>
        <v>0</v>
      </c>
      <c r="N31" s="117"/>
    </row>
    <row r="32" spans="1:14" x14ac:dyDescent="0.25">
      <c r="A32" s="117"/>
      <c r="B32" s="128">
        <v>23</v>
      </c>
      <c r="C32" s="568"/>
      <c r="D32" s="563"/>
      <c r="E32" s="569"/>
      <c r="F32" s="6"/>
      <c r="G32" s="7"/>
      <c r="H32" s="8"/>
      <c r="I32" s="126">
        <f t="shared" si="0"/>
        <v>0</v>
      </c>
      <c r="J32" s="126">
        <f t="shared" si="1"/>
        <v>0</v>
      </c>
      <c r="K32" s="126">
        <f t="shared" si="2"/>
        <v>0</v>
      </c>
      <c r="L32" s="9"/>
      <c r="M32" s="127">
        <f t="shared" si="3"/>
        <v>0</v>
      </c>
      <c r="N32" s="117"/>
    </row>
    <row r="33" spans="1:14" x14ac:dyDescent="0.25">
      <c r="A33" s="117"/>
      <c r="B33" s="128">
        <v>24</v>
      </c>
      <c r="C33" s="568"/>
      <c r="D33" s="563"/>
      <c r="E33" s="569"/>
      <c r="F33" s="6"/>
      <c r="G33" s="7"/>
      <c r="H33" s="8"/>
      <c r="I33" s="126">
        <f t="shared" si="0"/>
        <v>0</v>
      </c>
      <c r="J33" s="126">
        <f t="shared" si="1"/>
        <v>0</v>
      </c>
      <c r="K33" s="126">
        <f t="shared" si="2"/>
        <v>0</v>
      </c>
      <c r="L33" s="9"/>
      <c r="M33" s="127">
        <f t="shared" si="3"/>
        <v>0</v>
      </c>
      <c r="N33" s="117"/>
    </row>
    <row r="34" spans="1:14" x14ac:dyDescent="0.25">
      <c r="A34" s="117"/>
      <c r="B34" s="128">
        <v>25</v>
      </c>
      <c r="C34" s="568"/>
      <c r="D34" s="563"/>
      <c r="E34" s="569"/>
      <c r="F34" s="6"/>
      <c r="G34" s="7"/>
      <c r="H34" s="8"/>
      <c r="I34" s="126">
        <f t="shared" si="0"/>
        <v>0</v>
      </c>
      <c r="J34" s="126">
        <f t="shared" si="1"/>
        <v>0</v>
      </c>
      <c r="K34" s="126">
        <f t="shared" si="2"/>
        <v>0</v>
      </c>
      <c r="L34" s="9"/>
      <c r="M34" s="127">
        <f t="shared" si="3"/>
        <v>0</v>
      </c>
      <c r="N34" s="117"/>
    </row>
    <row r="35" spans="1:14" x14ac:dyDescent="0.25">
      <c r="A35" s="117"/>
      <c r="B35" s="128">
        <v>26</v>
      </c>
      <c r="C35" s="568"/>
      <c r="D35" s="563"/>
      <c r="E35" s="569"/>
      <c r="F35" s="6"/>
      <c r="G35" s="7"/>
      <c r="H35" s="8"/>
      <c r="I35" s="126">
        <f t="shared" si="0"/>
        <v>0</v>
      </c>
      <c r="J35" s="126">
        <f t="shared" si="1"/>
        <v>0</v>
      </c>
      <c r="K35" s="126">
        <f t="shared" si="2"/>
        <v>0</v>
      </c>
      <c r="L35" s="9"/>
      <c r="M35" s="127">
        <f t="shared" si="3"/>
        <v>0</v>
      </c>
      <c r="N35" s="117"/>
    </row>
    <row r="36" spans="1:14" x14ac:dyDescent="0.25">
      <c r="A36" s="117"/>
      <c r="B36" s="128">
        <v>27</v>
      </c>
      <c r="C36" s="568"/>
      <c r="D36" s="563"/>
      <c r="E36" s="569"/>
      <c r="F36" s="6"/>
      <c r="G36" s="7"/>
      <c r="H36" s="8"/>
      <c r="I36" s="126">
        <f t="shared" si="0"/>
        <v>0</v>
      </c>
      <c r="J36" s="126">
        <f t="shared" si="1"/>
        <v>0</v>
      </c>
      <c r="K36" s="126">
        <f t="shared" si="2"/>
        <v>0</v>
      </c>
      <c r="L36" s="9"/>
      <c r="M36" s="127">
        <f t="shared" si="3"/>
        <v>0</v>
      </c>
      <c r="N36" s="117"/>
    </row>
    <row r="37" spans="1:14" x14ac:dyDescent="0.25">
      <c r="A37" s="117"/>
      <c r="B37" s="128">
        <v>28</v>
      </c>
      <c r="C37" s="568"/>
      <c r="D37" s="563"/>
      <c r="E37" s="569"/>
      <c r="F37" s="6"/>
      <c r="G37" s="7"/>
      <c r="H37" s="8"/>
      <c r="I37" s="126">
        <f t="shared" si="0"/>
        <v>0</v>
      </c>
      <c r="J37" s="126">
        <f t="shared" si="1"/>
        <v>0</v>
      </c>
      <c r="K37" s="126">
        <f t="shared" si="2"/>
        <v>0</v>
      </c>
      <c r="L37" s="9"/>
      <c r="M37" s="127">
        <f t="shared" si="3"/>
        <v>0</v>
      </c>
      <c r="N37" s="117"/>
    </row>
    <row r="38" spans="1:14" x14ac:dyDescent="0.25">
      <c r="A38" s="117"/>
      <c r="B38" s="128">
        <v>29</v>
      </c>
      <c r="C38" s="563"/>
      <c r="D38" s="564"/>
      <c r="E38" s="565"/>
      <c r="F38" s="6"/>
      <c r="G38" s="7"/>
      <c r="H38" s="8"/>
      <c r="I38" s="126">
        <f t="shared" si="0"/>
        <v>0</v>
      </c>
      <c r="J38" s="126">
        <f t="shared" si="1"/>
        <v>0</v>
      </c>
      <c r="K38" s="126">
        <f t="shared" si="2"/>
        <v>0</v>
      </c>
      <c r="L38" s="9"/>
      <c r="M38" s="127">
        <f t="shared" si="3"/>
        <v>0</v>
      </c>
      <c r="N38" s="117"/>
    </row>
    <row r="39" spans="1:14" x14ac:dyDescent="0.25">
      <c r="A39" s="117"/>
      <c r="B39" s="128">
        <v>30</v>
      </c>
      <c r="C39" s="563"/>
      <c r="D39" s="564"/>
      <c r="E39" s="565"/>
      <c r="F39" s="6"/>
      <c r="G39" s="7"/>
      <c r="H39" s="8"/>
      <c r="I39" s="126">
        <f t="shared" si="0"/>
        <v>0</v>
      </c>
      <c r="J39" s="126">
        <f t="shared" si="1"/>
        <v>0</v>
      </c>
      <c r="K39" s="126">
        <f t="shared" si="2"/>
        <v>0</v>
      </c>
      <c r="L39" s="9"/>
      <c r="M39" s="127">
        <f t="shared" si="3"/>
        <v>0</v>
      </c>
      <c r="N39" s="117"/>
    </row>
    <row r="40" spans="1:14" x14ac:dyDescent="0.25">
      <c r="A40" s="117"/>
      <c r="B40" s="128">
        <v>31</v>
      </c>
      <c r="C40" s="563"/>
      <c r="D40" s="564"/>
      <c r="E40" s="565"/>
      <c r="F40" s="6"/>
      <c r="G40" s="7"/>
      <c r="H40" s="8"/>
      <c r="I40" s="126">
        <f t="shared" si="0"/>
        <v>0</v>
      </c>
      <c r="J40" s="126">
        <f t="shared" si="1"/>
        <v>0</v>
      </c>
      <c r="K40" s="126">
        <f t="shared" si="2"/>
        <v>0</v>
      </c>
      <c r="L40" s="9"/>
      <c r="M40" s="127">
        <f t="shared" si="3"/>
        <v>0</v>
      </c>
      <c r="N40" s="117"/>
    </row>
    <row r="41" spans="1:14" x14ac:dyDescent="0.25">
      <c r="A41" s="117"/>
      <c r="B41" s="128">
        <v>32</v>
      </c>
      <c r="C41" s="563"/>
      <c r="D41" s="564"/>
      <c r="E41" s="565"/>
      <c r="F41" s="6"/>
      <c r="G41" s="7"/>
      <c r="H41" s="8"/>
      <c r="I41" s="126">
        <f t="shared" si="0"/>
        <v>0</v>
      </c>
      <c r="J41" s="126">
        <f t="shared" si="1"/>
        <v>0</v>
      </c>
      <c r="K41" s="126">
        <f t="shared" si="2"/>
        <v>0</v>
      </c>
      <c r="L41" s="9"/>
      <c r="M41" s="127">
        <f t="shared" si="3"/>
        <v>0</v>
      </c>
      <c r="N41" s="117"/>
    </row>
    <row r="42" spans="1:14" x14ac:dyDescent="0.25">
      <c r="A42" s="117"/>
      <c r="B42" s="128">
        <v>33</v>
      </c>
      <c r="C42" s="563"/>
      <c r="D42" s="564"/>
      <c r="E42" s="565"/>
      <c r="F42" s="6"/>
      <c r="G42" s="7"/>
      <c r="H42" s="8"/>
      <c r="I42" s="126">
        <f t="shared" si="0"/>
        <v>0</v>
      </c>
      <c r="J42" s="126">
        <f t="shared" si="1"/>
        <v>0</v>
      </c>
      <c r="K42" s="126">
        <f t="shared" si="2"/>
        <v>0</v>
      </c>
      <c r="L42" s="9"/>
      <c r="M42" s="127">
        <f t="shared" si="3"/>
        <v>0</v>
      </c>
      <c r="N42" s="117"/>
    </row>
    <row r="43" spans="1:14" x14ac:dyDescent="0.25">
      <c r="A43" s="117"/>
      <c r="B43" s="128">
        <v>34</v>
      </c>
      <c r="C43" s="563"/>
      <c r="D43" s="564"/>
      <c r="E43" s="565"/>
      <c r="F43" s="6"/>
      <c r="G43" s="7"/>
      <c r="H43" s="8"/>
      <c r="I43" s="126">
        <f t="shared" si="0"/>
        <v>0</v>
      </c>
      <c r="J43" s="126">
        <f t="shared" si="1"/>
        <v>0</v>
      </c>
      <c r="K43" s="126">
        <f t="shared" si="2"/>
        <v>0</v>
      </c>
      <c r="L43" s="9"/>
      <c r="M43" s="127">
        <f t="shared" si="3"/>
        <v>0</v>
      </c>
      <c r="N43" s="117"/>
    </row>
    <row r="44" spans="1:14" x14ac:dyDescent="0.25">
      <c r="A44" s="117"/>
      <c r="B44" s="128">
        <v>35</v>
      </c>
      <c r="C44" s="563"/>
      <c r="D44" s="564"/>
      <c r="E44" s="565"/>
      <c r="F44" s="6"/>
      <c r="G44" s="7"/>
      <c r="H44" s="8"/>
      <c r="I44" s="126">
        <f t="shared" si="0"/>
        <v>0</v>
      </c>
      <c r="J44" s="126">
        <f t="shared" si="1"/>
        <v>0</v>
      </c>
      <c r="K44" s="126">
        <f t="shared" si="2"/>
        <v>0</v>
      </c>
      <c r="L44" s="9"/>
      <c r="M44" s="127">
        <f t="shared" si="3"/>
        <v>0</v>
      </c>
      <c r="N44" s="117"/>
    </row>
    <row r="45" spans="1:14" x14ac:dyDescent="0.25">
      <c r="A45" s="129"/>
      <c r="B45" s="570" t="s">
        <v>76</v>
      </c>
      <c r="C45" s="571"/>
      <c r="D45" s="571"/>
      <c r="E45" s="572"/>
      <c r="F45" s="573"/>
      <c r="G45" s="574"/>
      <c r="H45" s="575"/>
      <c r="I45" s="576"/>
      <c r="J45" s="577"/>
      <c r="K45" s="577"/>
      <c r="L45" s="578"/>
      <c r="M45" s="130">
        <f>F45</f>
        <v>0</v>
      </c>
      <c r="N45" s="129"/>
    </row>
    <row r="46" spans="1:14" x14ac:dyDescent="0.25">
      <c r="A46" s="129"/>
      <c r="B46" s="579" t="s">
        <v>7</v>
      </c>
      <c r="C46" s="579"/>
      <c r="D46" s="579"/>
      <c r="E46" s="579"/>
      <c r="F46" s="579"/>
      <c r="G46" s="580">
        <f>SUM(G10:G44)</f>
        <v>0</v>
      </c>
      <c r="H46" s="581"/>
      <c r="I46" s="582"/>
      <c r="J46" s="583"/>
      <c r="K46" s="584"/>
      <c r="L46" s="131" t="s">
        <v>30</v>
      </c>
      <c r="M46" s="132">
        <f>ROUND(SUM(M10:M45),2)</f>
        <v>0</v>
      </c>
      <c r="N46" s="129"/>
    </row>
    <row r="47" spans="1:14" ht="7.5" customHeight="1" thickBot="1" x14ac:dyDescent="0.3">
      <c r="A47" s="129"/>
      <c r="B47" s="133"/>
      <c r="C47" s="133"/>
      <c r="D47" s="133"/>
      <c r="E47" s="133"/>
      <c r="F47" s="133"/>
      <c r="G47" s="134"/>
      <c r="H47" s="135"/>
      <c r="I47" s="135"/>
      <c r="J47" s="135"/>
      <c r="K47" s="129"/>
      <c r="L47" s="136"/>
      <c r="M47" s="137"/>
      <c r="N47" s="129"/>
    </row>
    <row r="48" spans="1:14" ht="17.25" customHeight="1" thickBot="1" x14ac:dyDescent="0.3">
      <c r="A48" s="129"/>
      <c r="B48" s="591" t="s">
        <v>79</v>
      </c>
      <c r="C48" s="592"/>
      <c r="D48" s="592"/>
      <c r="E48" s="592"/>
      <c r="F48" s="592"/>
      <c r="G48" s="592"/>
      <c r="H48" s="592"/>
      <c r="I48" s="592"/>
      <c r="J48" s="592"/>
      <c r="K48" s="592"/>
      <c r="L48" s="592"/>
      <c r="M48" s="593"/>
      <c r="N48" s="129"/>
    </row>
    <row r="49" spans="1:14" x14ac:dyDescent="0.25">
      <c r="A49" s="129"/>
      <c r="B49" s="594"/>
      <c r="C49" s="595"/>
      <c r="D49" s="595"/>
      <c r="E49" s="595"/>
      <c r="F49" s="595"/>
      <c r="G49" s="595"/>
      <c r="H49" s="595"/>
      <c r="I49" s="595"/>
      <c r="J49" s="595"/>
      <c r="K49" s="595"/>
      <c r="L49" s="595"/>
      <c r="M49" s="596"/>
      <c r="N49" s="129"/>
    </row>
    <row r="50" spans="1:14" x14ac:dyDescent="0.25">
      <c r="A50" s="129"/>
      <c r="B50" s="597"/>
      <c r="C50" s="598"/>
      <c r="D50" s="598"/>
      <c r="E50" s="598"/>
      <c r="F50" s="598"/>
      <c r="G50" s="598"/>
      <c r="H50" s="598"/>
      <c r="I50" s="598"/>
      <c r="J50" s="598"/>
      <c r="K50" s="598"/>
      <c r="L50" s="598"/>
      <c r="M50" s="599"/>
      <c r="N50" s="129"/>
    </row>
    <row r="51" spans="1:14" x14ac:dyDescent="0.25">
      <c r="A51" s="129"/>
      <c r="B51" s="597"/>
      <c r="C51" s="598"/>
      <c r="D51" s="598"/>
      <c r="E51" s="598"/>
      <c r="F51" s="598"/>
      <c r="G51" s="598"/>
      <c r="H51" s="598"/>
      <c r="I51" s="598"/>
      <c r="J51" s="598"/>
      <c r="K51" s="598"/>
      <c r="L51" s="598"/>
      <c r="M51" s="599"/>
      <c r="N51" s="129"/>
    </row>
    <row r="52" spans="1:14" ht="15.75" thickBot="1" x14ac:dyDescent="0.3">
      <c r="A52" s="129"/>
      <c r="B52" s="600"/>
      <c r="C52" s="601"/>
      <c r="D52" s="601"/>
      <c r="E52" s="601"/>
      <c r="F52" s="601"/>
      <c r="G52" s="601"/>
      <c r="H52" s="601"/>
      <c r="I52" s="601"/>
      <c r="J52" s="601"/>
      <c r="K52" s="601"/>
      <c r="L52" s="601"/>
      <c r="M52" s="602"/>
      <c r="N52" s="129"/>
    </row>
    <row r="53" spans="1:14" x14ac:dyDescent="0.25">
      <c r="A53" s="129"/>
      <c r="B53" s="603" t="s">
        <v>118</v>
      </c>
      <c r="C53" s="603"/>
      <c r="D53" s="603"/>
      <c r="E53" s="603"/>
      <c r="F53" s="603"/>
      <c r="G53" s="603"/>
      <c r="H53" s="603"/>
      <c r="I53" s="603"/>
      <c r="J53" s="603"/>
      <c r="K53" s="603"/>
      <c r="L53" s="603"/>
      <c r="M53" s="603"/>
      <c r="N53" s="129"/>
    </row>
    <row r="54" spans="1:14" x14ac:dyDescent="0.25">
      <c r="A54" s="129"/>
      <c r="B54" s="604"/>
      <c r="C54" s="604"/>
      <c r="D54" s="604"/>
      <c r="E54" s="604"/>
      <c r="F54" s="604"/>
      <c r="G54" s="604"/>
      <c r="H54" s="604"/>
      <c r="I54" s="604"/>
      <c r="J54" s="604"/>
      <c r="K54" s="604"/>
      <c r="L54" s="604"/>
      <c r="M54" s="604"/>
      <c r="N54" s="129"/>
    </row>
    <row r="55" spans="1:14" x14ac:dyDescent="0.25">
      <c r="A55" s="129"/>
      <c r="B55" s="604"/>
      <c r="C55" s="604"/>
      <c r="D55" s="604"/>
      <c r="E55" s="604"/>
      <c r="F55" s="604"/>
      <c r="G55" s="604"/>
      <c r="H55" s="604"/>
      <c r="I55" s="604"/>
      <c r="J55" s="604"/>
      <c r="K55" s="604"/>
      <c r="L55" s="604"/>
      <c r="M55" s="604"/>
      <c r="N55" s="129"/>
    </row>
    <row r="56" spans="1:14" x14ac:dyDescent="0.25">
      <c r="A56" s="129"/>
      <c r="B56" s="605" t="s">
        <v>75</v>
      </c>
      <c r="C56" s="605"/>
      <c r="D56" s="605"/>
      <c r="E56" s="605"/>
      <c r="F56" s="605"/>
      <c r="G56" s="605"/>
      <c r="H56" s="605"/>
      <c r="I56" s="605"/>
      <c r="J56" s="605"/>
      <c r="K56" s="605"/>
      <c r="L56" s="605"/>
      <c r="M56" s="605"/>
      <c r="N56" s="129"/>
    </row>
    <row r="57" spans="1:14" x14ac:dyDescent="0.25">
      <c r="A57" s="129"/>
      <c r="B57" s="605"/>
      <c r="C57" s="605"/>
      <c r="D57" s="605"/>
      <c r="E57" s="605"/>
      <c r="F57" s="605"/>
      <c r="G57" s="605"/>
      <c r="H57" s="605"/>
      <c r="I57" s="605"/>
      <c r="J57" s="605"/>
      <c r="K57" s="605"/>
      <c r="L57" s="605"/>
      <c r="M57" s="605"/>
      <c r="N57" s="129"/>
    </row>
    <row r="58" spans="1:14" x14ac:dyDescent="0.25">
      <c r="A58" s="129"/>
      <c r="B58" s="606" t="s">
        <v>18</v>
      </c>
      <c r="C58" s="606"/>
      <c r="D58" s="607"/>
      <c r="E58" s="608"/>
      <c r="F58" s="608"/>
      <c r="G58" s="608"/>
      <c r="H58" s="608"/>
      <c r="I58" s="608"/>
      <c r="J58" s="138" t="s">
        <v>19</v>
      </c>
      <c r="K58" s="607"/>
      <c r="L58" s="608"/>
      <c r="M58" s="608"/>
      <c r="N58" s="129"/>
    </row>
    <row r="59" spans="1:14" x14ac:dyDescent="0.25">
      <c r="A59" s="129"/>
      <c r="B59" s="129"/>
      <c r="C59" s="585"/>
      <c r="D59" s="585"/>
      <c r="E59" s="585"/>
      <c r="F59" s="585"/>
      <c r="G59" s="585"/>
      <c r="H59" s="585"/>
      <c r="I59" s="139"/>
      <c r="J59" s="139"/>
      <c r="K59" s="139"/>
      <c r="L59" s="139"/>
      <c r="M59" s="129"/>
      <c r="N59" s="129"/>
    </row>
    <row r="60" spans="1:14" x14ac:dyDescent="0.25">
      <c r="A60" s="129"/>
      <c r="B60" s="586" t="s">
        <v>20</v>
      </c>
      <c r="C60" s="586"/>
      <c r="D60" s="587"/>
      <c r="E60" s="588"/>
      <c r="F60" s="588"/>
      <c r="G60" s="588"/>
      <c r="H60" s="588"/>
      <c r="I60" s="588"/>
      <c r="J60" s="588"/>
      <c r="K60" s="140" t="s">
        <v>17</v>
      </c>
      <c r="L60" s="589"/>
      <c r="M60" s="590"/>
      <c r="N60" s="129"/>
    </row>
    <row r="61" spans="1:14" x14ac:dyDescent="0.25">
      <c r="A61" s="129"/>
      <c r="B61" s="129"/>
      <c r="C61" s="129"/>
      <c r="D61" s="129"/>
      <c r="E61" s="129"/>
      <c r="F61" s="129"/>
      <c r="G61" s="129"/>
      <c r="H61" s="129"/>
      <c r="I61" s="129"/>
      <c r="J61" s="129"/>
      <c r="K61" s="129"/>
      <c r="L61" s="129"/>
      <c r="M61" s="141" t="s">
        <v>92</v>
      </c>
      <c r="N61" s="129"/>
    </row>
  </sheetData>
  <sheetProtection algorithmName="SHA-512" hashValue="ZRbxhr8cKQpVm2qyvgthsqHC/XQNen4+9ITvQbWKES2LithCToz0naRhRhky2baaVf/UvyZxI9GxTDIZ2MC4kQ==" saltValue="1WBdYslOa7rpybR7J6J7jg==" spinCount="100000" sheet="1" selectLockedCells="1"/>
  <mergeCells count="67">
    <mergeCell ref="C59:H59"/>
    <mergeCell ref="B60:C60"/>
    <mergeCell ref="D60:J60"/>
    <mergeCell ref="L60:M60"/>
    <mergeCell ref="B48:M48"/>
    <mergeCell ref="B49:M52"/>
    <mergeCell ref="B53:M55"/>
    <mergeCell ref="B56:M57"/>
    <mergeCell ref="B58:C58"/>
    <mergeCell ref="D58:I58"/>
    <mergeCell ref="K58:M58"/>
    <mergeCell ref="B45:E45"/>
    <mergeCell ref="F45:H45"/>
    <mergeCell ref="I45:L45"/>
    <mergeCell ref="B46:F46"/>
    <mergeCell ref="G46:H46"/>
    <mergeCell ref="I46:K46"/>
    <mergeCell ref="C44:E44"/>
    <mergeCell ref="C33:E33"/>
    <mergeCell ref="C34:E34"/>
    <mergeCell ref="C35:E35"/>
    <mergeCell ref="C36:E36"/>
    <mergeCell ref="C37:E37"/>
    <mergeCell ref="C38:E38"/>
    <mergeCell ref="C39:E39"/>
    <mergeCell ref="C40:E40"/>
    <mergeCell ref="C41:E41"/>
    <mergeCell ref="C42:E42"/>
    <mergeCell ref="C43:E43"/>
    <mergeCell ref="C32:E32"/>
    <mergeCell ref="C21:E21"/>
    <mergeCell ref="C22:E22"/>
    <mergeCell ref="C23:E23"/>
    <mergeCell ref="C24:E24"/>
    <mergeCell ref="C25:E25"/>
    <mergeCell ref="C26:E26"/>
    <mergeCell ref="C27:E27"/>
    <mergeCell ref="C28:E28"/>
    <mergeCell ref="C29:E29"/>
    <mergeCell ref="C30:E30"/>
    <mergeCell ref="C31:E31"/>
    <mergeCell ref="C20:E20"/>
    <mergeCell ref="P8:S8"/>
    <mergeCell ref="C10:E10"/>
    <mergeCell ref="C11:E11"/>
    <mergeCell ref="C12:E12"/>
    <mergeCell ref="C13:E13"/>
    <mergeCell ref="C14:E14"/>
    <mergeCell ref="C15:E15"/>
    <mergeCell ref="C16:E16"/>
    <mergeCell ref="C17:E17"/>
    <mergeCell ref="C18:E18"/>
    <mergeCell ref="C19:E19"/>
    <mergeCell ref="B6:E6"/>
    <mergeCell ref="C7:M7"/>
    <mergeCell ref="B8:E9"/>
    <mergeCell ref="F8:F9"/>
    <mergeCell ref="G8:G9"/>
    <mergeCell ref="H8:H9"/>
    <mergeCell ref="L8:L9"/>
    <mergeCell ref="M8:M9"/>
    <mergeCell ref="C5:M5"/>
    <mergeCell ref="A1:M1"/>
    <mergeCell ref="A2:M2"/>
    <mergeCell ref="E3:J4"/>
    <mergeCell ref="B4:D4"/>
    <mergeCell ref="L4:M4"/>
  </mergeCells>
  <printOptions horizontalCentered="1" verticalCentered="1"/>
  <pageMargins left="0.25" right="0.25" top="0.75" bottom="0.75" header="0.3" footer="0.3"/>
  <pageSetup scale="7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8B6B-85B3-44B4-8708-37170B0109FC}">
  <sheetPr>
    <tabColor rgb="FF92D050"/>
    <pageSetUpPr fitToPage="1"/>
  </sheetPr>
  <dimension ref="A1:N61"/>
  <sheetViews>
    <sheetView showGridLines="0" zoomScale="120" zoomScaleNormal="120" workbookViewId="0">
      <selection activeCell="B9" sqref="B9"/>
    </sheetView>
  </sheetViews>
  <sheetFormatPr defaultColWidth="8.7109375" defaultRowHeight="15" x14ac:dyDescent="0.25"/>
  <cols>
    <col min="1" max="1" width="1.5703125" customWidth="1"/>
    <col min="2" max="2" width="20.85546875" customWidth="1"/>
    <col min="3" max="3" width="12.7109375" customWidth="1"/>
    <col min="4" max="4" width="6.7109375" customWidth="1"/>
    <col min="5" max="5" width="12.7109375" customWidth="1"/>
    <col min="6" max="6" width="21.42578125" customWidth="1"/>
    <col min="7" max="8" width="12.7109375" customWidth="1"/>
    <col min="9" max="9" width="1.5703125" customWidth="1"/>
  </cols>
  <sheetData>
    <row r="1" spans="1:14" ht="19.5" x14ac:dyDescent="0.25">
      <c r="A1" s="142"/>
      <c r="B1" s="614" t="s">
        <v>114</v>
      </c>
      <c r="C1" s="615"/>
      <c r="D1" s="615"/>
      <c r="E1" s="615"/>
      <c r="F1" s="615"/>
      <c r="G1" s="615"/>
      <c r="H1" s="615"/>
      <c r="I1" s="142"/>
    </row>
    <row r="2" spans="1:14" ht="18.75" x14ac:dyDescent="0.25">
      <c r="A2" s="142"/>
      <c r="B2" s="616" t="s">
        <v>21</v>
      </c>
      <c r="C2" s="615"/>
      <c r="D2" s="615"/>
      <c r="E2" s="615"/>
      <c r="F2" s="615"/>
      <c r="G2" s="615"/>
      <c r="H2" s="615"/>
      <c r="I2" s="142"/>
    </row>
    <row r="3" spans="1:14" x14ac:dyDescent="0.25">
      <c r="A3" s="142"/>
      <c r="B3" s="143"/>
      <c r="C3" s="142"/>
      <c r="D3" s="142"/>
      <c r="E3" s="142"/>
      <c r="F3" s="142"/>
      <c r="G3" s="142"/>
      <c r="H3" s="142"/>
      <c r="I3" s="142"/>
    </row>
    <row r="4" spans="1:14" ht="15.75" x14ac:dyDescent="0.25">
      <c r="A4" s="142"/>
      <c r="B4" s="144" t="s">
        <v>0</v>
      </c>
      <c r="C4" s="617">
        <f>Information!B4</f>
        <v>0</v>
      </c>
      <c r="D4" s="617"/>
      <c r="E4" s="617"/>
      <c r="F4" s="617"/>
      <c r="G4" s="145" t="s">
        <v>1</v>
      </c>
      <c r="H4" s="146" t="str">
        <f>Information!D14&amp;"-" &amp;'2025 ID RR'!J2</f>
        <v>-</v>
      </c>
      <c r="I4" s="142"/>
      <c r="K4" s="19" t="s">
        <v>69</v>
      </c>
      <c r="L4" s="20"/>
      <c r="M4" s="20"/>
      <c r="N4" s="20"/>
    </row>
    <row r="5" spans="1:14" ht="15.6" customHeight="1" x14ac:dyDescent="0.25">
      <c r="A5" s="142"/>
      <c r="B5" s="618"/>
      <c r="C5" s="615"/>
      <c r="D5" s="615"/>
      <c r="E5" s="615"/>
      <c r="F5" s="615"/>
      <c r="G5" s="615"/>
      <c r="H5" s="615"/>
      <c r="I5" s="142"/>
      <c r="K5" s="20"/>
      <c r="L5" s="20"/>
      <c r="M5" s="20"/>
      <c r="N5" s="20"/>
    </row>
    <row r="6" spans="1:14" ht="15.75" x14ac:dyDescent="0.25">
      <c r="A6" s="142"/>
      <c r="B6" s="147" t="s">
        <v>22</v>
      </c>
      <c r="C6" s="148">
        <f>'2025 ID FSR'!F6</f>
        <v>0</v>
      </c>
      <c r="D6" s="149" t="s">
        <v>2</v>
      </c>
      <c r="E6" s="148">
        <f>'2025 ID FSR'!H6</f>
        <v>0</v>
      </c>
      <c r="F6" s="142"/>
      <c r="G6" s="142"/>
      <c r="H6" s="142"/>
      <c r="I6" s="142"/>
      <c r="K6" s="19" t="s">
        <v>68</v>
      </c>
      <c r="L6" s="20"/>
      <c r="M6" s="20"/>
      <c r="N6" s="20"/>
    </row>
    <row r="7" spans="1:14" ht="15.75" x14ac:dyDescent="0.25">
      <c r="A7" s="142"/>
      <c r="B7" s="619"/>
      <c r="C7" s="620"/>
      <c r="D7" s="620"/>
      <c r="E7" s="620"/>
      <c r="F7" s="620"/>
      <c r="G7" s="620"/>
      <c r="H7" s="620"/>
      <c r="I7" s="142"/>
      <c r="K7" s="20"/>
      <c r="L7" s="20"/>
      <c r="M7" s="20"/>
      <c r="N7" s="20"/>
    </row>
    <row r="8" spans="1:14" ht="15.75" x14ac:dyDescent="0.25">
      <c r="A8" s="142"/>
      <c r="B8" s="150" t="s">
        <v>25</v>
      </c>
      <c r="C8" s="150" t="s">
        <v>23</v>
      </c>
      <c r="D8" s="150" t="s">
        <v>4</v>
      </c>
      <c r="E8" s="150" t="s">
        <v>24</v>
      </c>
      <c r="F8" s="150" t="s">
        <v>26</v>
      </c>
      <c r="G8" s="150" t="s">
        <v>5</v>
      </c>
      <c r="H8" s="150" t="s">
        <v>6</v>
      </c>
      <c r="I8" s="142"/>
      <c r="K8" s="566" t="s">
        <v>71</v>
      </c>
      <c r="L8" s="567"/>
      <c r="M8" s="567"/>
      <c r="N8" s="567"/>
    </row>
    <row r="9" spans="1:14" ht="14.45" customHeight="1" x14ac:dyDescent="0.25">
      <c r="A9" s="142"/>
      <c r="B9" s="27"/>
      <c r="C9" s="24"/>
      <c r="D9" s="25"/>
      <c r="E9" s="28"/>
      <c r="F9" s="22"/>
      <c r="G9" s="24"/>
      <c r="H9" s="151">
        <f t="shared" ref="H9:H42" si="0">SUM(D9*E9)</f>
        <v>0</v>
      </c>
      <c r="I9" s="142"/>
    </row>
    <row r="10" spans="1:14" x14ac:dyDescent="0.25">
      <c r="A10" s="142"/>
      <c r="B10" s="27"/>
      <c r="C10" s="24"/>
      <c r="D10" s="25"/>
      <c r="E10" s="28"/>
      <c r="F10" s="22"/>
      <c r="G10" s="24"/>
      <c r="H10" s="151">
        <f t="shared" si="0"/>
        <v>0</v>
      </c>
      <c r="I10" s="142"/>
    </row>
    <row r="11" spans="1:14" x14ac:dyDescent="0.25">
      <c r="A11" s="142"/>
      <c r="B11" s="27"/>
      <c r="C11" s="24"/>
      <c r="D11" s="25"/>
      <c r="E11" s="28"/>
      <c r="F11" s="22"/>
      <c r="G11" s="24"/>
      <c r="H11" s="151">
        <f t="shared" si="0"/>
        <v>0</v>
      </c>
      <c r="I11" s="142"/>
    </row>
    <row r="12" spans="1:14" x14ac:dyDescent="0.25">
      <c r="A12" s="142"/>
      <c r="B12" s="27"/>
      <c r="C12" s="24"/>
      <c r="D12" s="25"/>
      <c r="E12" s="28"/>
      <c r="F12" s="22"/>
      <c r="G12" s="24"/>
      <c r="H12" s="151">
        <f t="shared" si="0"/>
        <v>0</v>
      </c>
      <c r="I12" s="142"/>
    </row>
    <row r="13" spans="1:14" x14ac:dyDescent="0.25">
      <c r="A13" s="142"/>
      <c r="B13" s="27"/>
      <c r="C13" s="24"/>
      <c r="D13" s="25"/>
      <c r="E13" s="28"/>
      <c r="F13" s="22"/>
      <c r="G13" s="24"/>
      <c r="H13" s="151">
        <f t="shared" si="0"/>
        <v>0</v>
      </c>
      <c r="I13" s="142"/>
    </row>
    <row r="14" spans="1:14" x14ac:dyDescent="0.25">
      <c r="A14" s="142"/>
      <c r="B14" s="23"/>
      <c r="C14" s="10"/>
      <c r="D14" s="11"/>
      <c r="E14" s="29"/>
      <c r="F14" s="26"/>
      <c r="G14" s="10"/>
      <c r="H14" s="151">
        <f t="shared" si="0"/>
        <v>0</v>
      </c>
      <c r="I14" s="142"/>
    </row>
    <row r="15" spans="1:14" x14ac:dyDescent="0.25">
      <c r="A15" s="142"/>
      <c r="B15" s="23"/>
      <c r="C15" s="10"/>
      <c r="D15" s="11"/>
      <c r="E15" s="29"/>
      <c r="F15" s="26"/>
      <c r="G15" s="10"/>
      <c r="H15" s="151">
        <f t="shared" si="0"/>
        <v>0</v>
      </c>
      <c r="I15" s="142"/>
    </row>
    <row r="16" spans="1:14" x14ac:dyDescent="0.25">
      <c r="A16" s="142"/>
      <c r="B16" s="23"/>
      <c r="C16" s="10"/>
      <c r="D16" s="11"/>
      <c r="E16" s="29"/>
      <c r="F16" s="26"/>
      <c r="G16" s="10"/>
      <c r="H16" s="151">
        <f t="shared" si="0"/>
        <v>0</v>
      </c>
      <c r="I16" s="142"/>
    </row>
    <row r="17" spans="1:9" x14ac:dyDescent="0.25">
      <c r="A17" s="142"/>
      <c r="B17" s="23"/>
      <c r="C17" s="10"/>
      <c r="D17" s="11"/>
      <c r="E17" s="29"/>
      <c r="F17" s="26"/>
      <c r="G17" s="10"/>
      <c r="H17" s="151">
        <f t="shared" si="0"/>
        <v>0</v>
      </c>
      <c r="I17" s="142"/>
    </row>
    <row r="18" spans="1:9" x14ac:dyDescent="0.25">
      <c r="A18" s="142"/>
      <c r="B18" s="23"/>
      <c r="C18" s="10"/>
      <c r="D18" s="11"/>
      <c r="E18" s="29"/>
      <c r="F18" s="26"/>
      <c r="G18" s="10"/>
      <c r="H18" s="151">
        <f t="shared" si="0"/>
        <v>0</v>
      </c>
      <c r="I18" s="142"/>
    </row>
    <row r="19" spans="1:9" x14ac:dyDescent="0.25">
      <c r="A19" s="142"/>
      <c r="B19" s="23"/>
      <c r="C19" s="10"/>
      <c r="D19" s="11"/>
      <c r="E19" s="29"/>
      <c r="F19" s="26"/>
      <c r="G19" s="10"/>
      <c r="H19" s="151">
        <f t="shared" si="0"/>
        <v>0</v>
      </c>
      <c r="I19" s="142"/>
    </row>
    <row r="20" spans="1:9" x14ac:dyDescent="0.25">
      <c r="A20" s="142"/>
      <c r="B20" s="23"/>
      <c r="C20" s="10"/>
      <c r="D20" s="11"/>
      <c r="E20" s="29"/>
      <c r="F20" s="26"/>
      <c r="G20" s="10"/>
      <c r="H20" s="151">
        <f t="shared" si="0"/>
        <v>0</v>
      </c>
      <c r="I20" s="142"/>
    </row>
    <row r="21" spans="1:9" x14ac:dyDescent="0.25">
      <c r="A21" s="142"/>
      <c r="B21" s="23"/>
      <c r="C21" s="10"/>
      <c r="D21" s="11"/>
      <c r="E21" s="29"/>
      <c r="F21" s="26"/>
      <c r="G21" s="10"/>
      <c r="H21" s="151">
        <f t="shared" si="0"/>
        <v>0</v>
      </c>
      <c r="I21" s="142"/>
    </row>
    <row r="22" spans="1:9" x14ac:dyDescent="0.25">
      <c r="A22" s="142"/>
      <c r="B22" s="23"/>
      <c r="C22" s="10"/>
      <c r="D22" s="11"/>
      <c r="E22" s="29"/>
      <c r="F22" s="26"/>
      <c r="G22" s="10"/>
      <c r="H22" s="151">
        <f t="shared" si="0"/>
        <v>0</v>
      </c>
      <c r="I22" s="142"/>
    </row>
    <row r="23" spans="1:9" x14ac:dyDescent="0.25">
      <c r="A23" s="142"/>
      <c r="B23" s="23"/>
      <c r="C23" s="10"/>
      <c r="D23" s="11"/>
      <c r="E23" s="29"/>
      <c r="F23" s="26"/>
      <c r="G23" s="10"/>
      <c r="H23" s="151">
        <f t="shared" si="0"/>
        <v>0</v>
      </c>
      <c r="I23" s="142"/>
    </row>
    <row r="24" spans="1:9" x14ac:dyDescent="0.25">
      <c r="A24" s="142"/>
      <c r="B24" s="23"/>
      <c r="C24" s="10"/>
      <c r="D24" s="11"/>
      <c r="E24" s="29"/>
      <c r="F24" s="26"/>
      <c r="G24" s="10"/>
      <c r="H24" s="151">
        <f t="shared" si="0"/>
        <v>0</v>
      </c>
      <c r="I24" s="142"/>
    </row>
    <row r="25" spans="1:9" x14ac:dyDescent="0.25">
      <c r="A25" s="142"/>
      <c r="B25" s="23"/>
      <c r="C25" s="10"/>
      <c r="D25" s="11"/>
      <c r="E25" s="29"/>
      <c r="F25" s="26"/>
      <c r="G25" s="10"/>
      <c r="H25" s="151">
        <f t="shared" si="0"/>
        <v>0</v>
      </c>
      <c r="I25" s="142"/>
    </row>
    <row r="26" spans="1:9" x14ac:dyDescent="0.25">
      <c r="A26" s="142"/>
      <c r="B26" s="23"/>
      <c r="C26" s="10"/>
      <c r="D26" s="11"/>
      <c r="E26" s="29"/>
      <c r="F26" s="26"/>
      <c r="G26" s="10"/>
      <c r="H26" s="151">
        <f t="shared" si="0"/>
        <v>0</v>
      </c>
      <c r="I26" s="142"/>
    </row>
    <row r="27" spans="1:9" x14ac:dyDescent="0.25">
      <c r="A27" s="142"/>
      <c r="B27" s="23"/>
      <c r="C27" s="10"/>
      <c r="D27" s="11"/>
      <c r="E27" s="29"/>
      <c r="F27" s="26"/>
      <c r="G27" s="10"/>
      <c r="H27" s="151">
        <f t="shared" si="0"/>
        <v>0</v>
      </c>
      <c r="I27" s="142"/>
    </row>
    <row r="28" spans="1:9" x14ac:dyDescent="0.25">
      <c r="A28" s="142"/>
      <c r="B28" s="23"/>
      <c r="C28" s="10"/>
      <c r="D28" s="11"/>
      <c r="E28" s="29"/>
      <c r="F28" s="26"/>
      <c r="G28" s="10"/>
      <c r="H28" s="151">
        <f t="shared" si="0"/>
        <v>0</v>
      </c>
      <c r="I28" s="142"/>
    </row>
    <row r="29" spans="1:9" x14ac:dyDescent="0.25">
      <c r="A29" s="142"/>
      <c r="B29" s="23"/>
      <c r="C29" s="10"/>
      <c r="D29" s="11"/>
      <c r="E29" s="29"/>
      <c r="F29" s="26"/>
      <c r="G29" s="10"/>
      <c r="H29" s="151">
        <f t="shared" si="0"/>
        <v>0</v>
      </c>
      <c r="I29" s="142"/>
    </row>
    <row r="30" spans="1:9" x14ac:dyDescent="0.25">
      <c r="A30" s="142"/>
      <c r="B30" s="23"/>
      <c r="C30" s="10"/>
      <c r="D30" s="11"/>
      <c r="E30" s="29"/>
      <c r="F30" s="26"/>
      <c r="G30" s="10"/>
      <c r="H30" s="151">
        <f t="shared" si="0"/>
        <v>0</v>
      </c>
      <c r="I30" s="142"/>
    </row>
    <row r="31" spans="1:9" x14ac:dyDescent="0.25">
      <c r="A31" s="142"/>
      <c r="B31" s="23"/>
      <c r="C31" s="10"/>
      <c r="D31" s="11"/>
      <c r="E31" s="29"/>
      <c r="F31" s="26"/>
      <c r="G31" s="10"/>
      <c r="H31" s="151">
        <f t="shared" si="0"/>
        <v>0</v>
      </c>
      <c r="I31" s="142"/>
    </row>
    <row r="32" spans="1:9" x14ac:dyDescent="0.25">
      <c r="A32" s="142"/>
      <c r="B32" s="23"/>
      <c r="C32" s="10"/>
      <c r="D32" s="11"/>
      <c r="E32" s="29"/>
      <c r="F32" s="26"/>
      <c r="G32" s="10"/>
      <c r="H32" s="151">
        <f t="shared" si="0"/>
        <v>0</v>
      </c>
      <c r="I32" s="142"/>
    </row>
    <row r="33" spans="1:9" x14ac:dyDescent="0.25">
      <c r="A33" s="142"/>
      <c r="B33" s="23"/>
      <c r="C33" s="10"/>
      <c r="D33" s="11"/>
      <c r="E33" s="29"/>
      <c r="F33" s="26"/>
      <c r="G33" s="10"/>
      <c r="H33" s="151">
        <f t="shared" si="0"/>
        <v>0</v>
      </c>
      <c r="I33" s="142"/>
    </row>
    <row r="34" spans="1:9" x14ac:dyDescent="0.25">
      <c r="A34" s="142"/>
      <c r="B34" s="23"/>
      <c r="C34" s="10"/>
      <c r="D34" s="11"/>
      <c r="E34" s="29"/>
      <c r="F34" s="26"/>
      <c r="G34" s="10"/>
      <c r="H34" s="151">
        <f t="shared" si="0"/>
        <v>0</v>
      </c>
      <c r="I34" s="142"/>
    </row>
    <row r="35" spans="1:9" x14ac:dyDescent="0.25">
      <c r="A35" s="142"/>
      <c r="B35" s="23"/>
      <c r="C35" s="10"/>
      <c r="D35" s="11"/>
      <c r="E35" s="29"/>
      <c r="F35" s="26"/>
      <c r="G35" s="10"/>
      <c r="H35" s="151">
        <f t="shared" si="0"/>
        <v>0</v>
      </c>
      <c r="I35" s="142"/>
    </row>
    <row r="36" spans="1:9" x14ac:dyDescent="0.25">
      <c r="A36" s="142"/>
      <c r="B36" s="23"/>
      <c r="C36" s="10"/>
      <c r="D36" s="11"/>
      <c r="E36" s="29"/>
      <c r="F36" s="26"/>
      <c r="G36" s="10"/>
      <c r="H36" s="151">
        <f t="shared" si="0"/>
        <v>0</v>
      </c>
      <c r="I36" s="142"/>
    </row>
    <row r="37" spans="1:9" x14ac:dyDescent="0.25">
      <c r="A37" s="142"/>
      <c r="B37" s="23"/>
      <c r="C37" s="10"/>
      <c r="D37" s="11"/>
      <c r="E37" s="29"/>
      <c r="F37" s="26"/>
      <c r="G37" s="10"/>
      <c r="H37" s="151">
        <f t="shared" si="0"/>
        <v>0</v>
      </c>
      <c r="I37" s="142"/>
    </row>
    <row r="38" spans="1:9" x14ac:dyDescent="0.25">
      <c r="A38" s="142"/>
      <c r="B38" s="23"/>
      <c r="C38" s="10"/>
      <c r="D38" s="11"/>
      <c r="E38" s="29"/>
      <c r="F38" s="26"/>
      <c r="G38" s="10"/>
      <c r="H38" s="151">
        <f t="shared" si="0"/>
        <v>0</v>
      </c>
      <c r="I38" s="142"/>
    </row>
    <row r="39" spans="1:9" x14ac:dyDescent="0.25">
      <c r="A39" s="142"/>
      <c r="B39" s="23"/>
      <c r="C39" s="10"/>
      <c r="D39" s="11"/>
      <c r="E39" s="29"/>
      <c r="F39" s="26"/>
      <c r="G39" s="10"/>
      <c r="H39" s="151">
        <f t="shared" si="0"/>
        <v>0</v>
      </c>
      <c r="I39" s="142"/>
    </row>
    <row r="40" spans="1:9" x14ac:dyDescent="0.25">
      <c r="A40" s="142"/>
      <c r="B40" s="23"/>
      <c r="C40" s="10"/>
      <c r="D40" s="11"/>
      <c r="E40" s="29"/>
      <c r="F40" s="26"/>
      <c r="G40" s="10"/>
      <c r="H40" s="151">
        <f t="shared" si="0"/>
        <v>0</v>
      </c>
      <c r="I40" s="142"/>
    </row>
    <row r="41" spans="1:9" x14ac:dyDescent="0.25">
      <c r="A41" s="142"/>
      <c r="B41" s="23"/>
      <c r="C41" s="10"/>
      <c r="D41" s="11"/>
      <c r="E41" s="29"/>
      <c r="F41" s="26"/>
      <c r="G41" s="10"/>
      <c r="H41" s="151">
        <f>SUM(D41*E41)</f>
        <v>0</v>
      </c>
      <c r="I41" s="142"/>
    </row>
    <row r="42" spans="1:9" x14ac:dyDescent="0.25">
      <c r="A42" s="142"/>
      <c r="B42" s="23"/>
      <c r="C42" s="10"/>
      <c r="D42" s="11"/>
      <c r="E42" s="29"/>
      <c r="F42" s="26"/>
      <c r="G42" s="10"/>
      <c r="H42" s="151">
        <f t="shared" si="0"/>
        <v>0</v>
      </c>
      <c r="I42" s="142"/>
    </row>
    <row r="43" spans="1:9" x14ac:dyDescent="0.25">
      <c r="A43" s="142"/>
      <c r="B43" s="23"/>
      <c r="C43" s="10"/>
      <c r="D43" s="11"/>
      <c r="E43" s="29"/>
      <c r="F43" s="26"/>
      <c r="G43" s="10"/>
      <c r="H43" s="151">
        <f>SUM(D43*E43)</f>
        <v>0</v>
      </c>
      <c r="I43" s="142"/>
    </row>
    <row r="44" spans="1:9" x14ac:dyDescent="0.25">
      <c r="A44" s="142"/>
      <c r="B44" s="621" t="s">
        <v>7</v>
      </c>
      <c r="C44" s="621"/>
      <c r="D44" s="622">
        <f>SUM(D9:D43)</f>
        <v>0</v>
      </c>
      <c r="E44" s="623"/>
      <c r="F44" s="624" t="s">
        <v>29</v>
      </c>
      <c r="G44" s="624"/>
      <c r="H44" s="152">
        <f>ROUND(SUM(H9:H43),2)</f>
        <v>0</v>
      </c>
      <c r="I44" s="142"/>
    </row>
    <row r="45" spans="1:9" x14ac:dyDescent="0.25">
      <c r="A45" s="142"/>
      <c r="B45" s="153"/>
      <c r="C45" s="153"/>
      <c r="D45" s="153"/>
      <c r="E45" s="153"/>
      <c r="F45" s="153"/>
      <c r="G45" s="153"/>
      <c r="H45" s="154"/>
      <c r="I45" s="142"/>
    </row>
    <row r="46" spans="1:9" x14ac:dyDescent="0.25">
      <c r="A46" s="142"/>
      <c r="B46" s="150" t="s">
        <v>27</v>
      </c>
      <c r="C46" s="625"/>
      <c r="D46" s="625"/>
      <c r="E46" s="625"/>
      <c r="F46" s="625"/>
      <c r="G46" s="625"/>
      <c r="H46" s="72">
        <v>0</v>
      </c>
      <c r="I46" s="142"/>
    </row>
    <row r="47" spans="1:9" x14ac:dyDescent="0.25">
      <c r="A47" s="142"/>
      <c r="B47" s="150" t="s">
        <v>27</v>
      </c>
      <c r="C47" s="625"/>
      <c r="D47" s="625"/>
      <c r="E47" s="625"/>
      <c r="F47" s="625"/>
      <c r="G47" s="625"/>
      <c r="H47" s="72">
        <v>0</v>
      </c>
      <c r="I47" s="142"/>
    </row>
    <row r="48" spans="1:9" x14ac:dyDescent="0.25">
      <c r="A48" s="142"/>
      <c r="B48" s="609"/>
      <c r="C48" s="610"/>
      <c r="D48" s="610"/>
      <c r="E48" s="611"/>
      <c r="F48" s="612" t="s">
        <v>28</v>
      </c>
      <c r="G48" s="613"/>
      <c r="H48" s="157">
        <f>ROUND(SUM(H44+H46+H47),2)</f>
        <v>0</v>
      </c>
      <c r="I48" s="142"/>
    </row>
    <row r="49" spans="1:9" ht="9" customHeight="1" x14ac:dyDescent="0.25">
      <c r="A49" s="142"/>
      <c r="B49" s="628"/>
      <c r="C49" s="545"/>
      <c r="D49" s="545"/>
      <c r="E49" s="545"/>
      <c r="F49" s="545"/>
      <c r="G49" s="545"/>
      <c r="H49" s="545"/>
      <c r="I49" s="142"/>
    </row>
    <row r="50" spans="1:9" x14ac:dyDescent="0.25">
      <c r="A50" s="142"/>
      <c r="B50" s="629" t="s">
        <v>94</v>
      </c>
      <c r="C50" s="630"/>
      <c r="D50" s="630"/>
      <c r="E50" s="630"/>
      <c r="F50" s="630"/>
      <c r="G50" s="630"/>
      <c r="H50" s="630"/>
      <c r="I50" s="142"/>
    </row>
    <row r="51" spans="1:9" ht="15.75" customHeight="1" x14ac:dyDescent="0.25">
      <c r="A51" s="142"/>
      <c r="B51" s="630"/>
      <c r="C51" s="630"/>
      <c r="D51" s="630"/>
      <c r="E51" s="630"/>
      <c r="F51" s="630"/>
      <c r="G51" s="630"/>
      <c r="H51" s="630"/>
      <c r="I51" s="142"/>
    </row>
    <row r="52" spans="1:9" ht="15" customHeight="1" x14ac:dyDescent="0.25">
      <c r="A52" s="142"/>
      <c r="B52" s="630"/>
      <c r="C52" s="630"/>
      <c r="D52" s="630"/>
      <c r="E52" s="630"/>
      <c r="F52" s="630"/>
      <c r="G52" s="630"/>
      <c r="H52" s="630"/>
      <c r="I52" s="142"/>
    </row>
    <row r="53" spans="1:9" ht="15.75" customHeight="1" x14ac:dyDescent="0.25">
      <c r="A53" s="142"/>
      <c r="B53" s="630"/>
      <c r="C53" s="630"/>
      <c r="D53" s="630"/>
      <c r="E53" s="630"/>
      <c r="F53" s="630"/>
      <c r="G53" s="630"/>
      <c r="H53" s="630"/>
      <c r="I53" s="142"/>
    </row>
    <row r="54" spans="1:9" ht="15.75" customHeight="1" x14ac:dyDescent="0.25">
      <c r="A54" s="142"/>
      <c r="B54" s="153"/>
      <c r="C54" s="142"/>
      <c r="D54" s="142"/>
      <c r="E54" s="142"/>
      <c r="F54" s="142"/>
      <c r="G54" s="142"/>
      <c r="H54" s="142"/>
      <c r="I54" s="142"/>
    </row>
    <row r="55" spans="1:9" ht="15" customHeight="1" x14ac:dyDescent="0.25">
      <c r="A55" s="142"/>
      <c r="B55" s="631" t="s">
        <v>75</v>
      </c>
      <c r="C55" s="632"/>
      <c r="D55" s="632"/>
      <c r="E55" s="632"/>
      <c r="F55" s="632"/>
      <c r="G55" s="632"/>
      <c r="H55" s="632"/>
      <c r="I55" s="142"/>
    </row>
    <row r="56" spans="1:9" ht="15.75" x14ac:dyDescent="0.25">
      <c r="A56" s="142"/>
      <c r="B56" s="155" t="s">
        <v>77</v>
      </c>
      <c r="C56" s="633"/>
      <c r="D56" s="633"/>
      <c r="E56" s="633"/>
      <c r="F56" s="633"/>
      <c r="G56" s="144"/>
      <c r="H56" s="144"/>
      <c r="I56" s="142"/>
    </row>
    <row r="57" spans="1:9" ht="15.75" x14ac:dyDescent="0.25">
      <c r="A57" s="142"/>
      <c r="B57" s="155" t="s">
        <v>19</v>
      </c>
      <c r="C57" s="633"/>
      <c r="D57" s="633"/>
      <c r="E57" s="633"/>
      <c r="F57" s="633"/>
      <c r="G57" s="144"/>
      <c r="H57" s="144"/>
      <c r="I57" s="142"/>
    </row>
    <row r="58" spans="1:9" ht="15.75" x14ac:dyDescent="0.25">
      <c r="A58" s="142"/>
      <c r="B58" s="155" t="s">
        <v>17</v>
      </c>
      <c r="C58" s="633"/>
      <c r="D58" s="633"/>
      <c r="E58" s="633"/>
      <c r="F58" s="633"/>
      <c r="G58" s="144"/>
      <c r="H58" s="144"/>
      <c r="I58" s="142"/>
    </row>
    <row r="59" spans="1:9" ht="15.75" x14ac:dyDescent="0.25">
      <c r="A59" s="142"/>
      <c r="B59" s="155"/>
      <c r="C59" s="626"/>
      <c r="D59" s="626"/>
      <c r="E59" s="626"/>
      <c r="F59" s="626"/>
      <c r="G59" s="144"/>
      <c r="H59" s="144"/>
      <c r="I59" s="142"/>
    </row>
    <row r="60" spans="1:9" ht="15.75" x14ac:dyDescent="0.25">
      <c r="A60" s="142"/>
      <c r="B60" s="155" t="s">
        <v>20</v>
      </c>
      <c r="C60" s="627"/>
      <c r="D60" s="627"/>
      <c r="E60" s="627"/>
      <c r="F60" s="627"/>
      <c r="G60" s="144"/>
      <c r="H60" s="144"/>
      <c r="I60" s="142"/>
    </row>
    <row r="61" spans="1:9" x14ac:dyDescent="0.25">
      <c r="A61" s="142"/>
      <c r="B61" s="142"/>
      <c r="C61" s="142"/>
      <c r="D61" s="142"/>
      <c r="E61" s="142"/>
      <c r="F61" s="142"/>
      <c r="G61" s="142"/>
      <c r="H61" s="156" t="s">
        <v>93</v>
      </c>
      <c r="I61" s="142"/>
    </row>
  </sheetData>
  <sheetProtection algorithmName="SHA-512" hashValue="foD6vbDElQ//1A22QYTJKS4aJ+70asoNXI4eZxWhWSbb8RgJSILs86JgwCdzoKJYBnXdrovlodqydqb8gP8awQ==" saltValue="4t2ICVJVYekgczusWOkK1g==" spinCount="100000" sheet="1" selectLockedCells="1"/>
  <mergeCells count="20">
    <mergeCell ref="C59:F60"/>
    <mergeCell ref="B49:H49"/>
    <mergeCell ref="B50:H53"/>
    <mergeCell ref="B55:H55"/>
    <mergeCell ref="C56:F56"/>
    <mergeCell ref="C57:F57"/>
    <mergeCell ref="C58:F58"/>
    <mergeCell ref="K8:N8"/>
    <mergeCell ref="B48:E48"/>
    <mergeCell ref="F48:G48"/>
    <mergeCell ref="B1:H1"/>
    <mergeCell ref="B2:H2"/>
    <mergeCell ref="C4:F4"/>
    <mergeCell ref="B5:H5"/>
    <mergeCell ref="B7:H7"/>
    <mergeCell ref="B44:C44"/>
    <mergeCell ref="D44:E44"/>
    <mergeCell ref="F44:G44"/>
    <mergeCell ref="C46:G46"/>
    <mergeCell ref="C47:G47"/>
  </mergeCells>
  <pageMargins left="0.7" right="0.7" top="0.75" bottom="0.75" header="0.3" footer="0.3"/>
  <pageSetup scale="76"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B447-602B-43FD-9B62-DC447DB7793E}">
  <sheetPr>
    <tabColor rgb="FF92D050"/>
    <pageSetUpPr fitToPage="1"/>
  </sheetPr>
  <dimension ref="A1:P63"/>
  <sheetViews>
    <sheetView showGridLines="0" showRowColHeaders="0" zoomScale="140" zoomScaleNormal="140" workbookViewId="0">
      <selection activeCell="E23" sqref="E23:F23"/>
    </sheetView>
  </sheetViews>
  <sheetFormatPr defaultRowHeight="12.75" x14ac:dyDescent="0.2"/>
  <cols>
    <col min="1" max="1" width="1.42578125" style="1" customWidth="1"/>
    <col min="2" max="2" width="4.5703125" style="1" customWidth="1"/>
    <col min="3" max="3" width="13.85546875" style="1" customWidth="1"/>
    <col min="4" max="4" width="11.7109375" style="1" customWidth="1"/>
    <col min="5" max="5" width="9.7109375" style="1" bestFit="1" customWidth="1"/>
    <col min="6" max="6" width="9.140625" style="1" bestFit="1" customWidth="1"/>
    <col min="7" max="7" width="12" style="1" customWidth="1"/>
    <col min="8" max="8" width="11.5703125" style="1" customWidth="1"/>
    <col min="9" max="9" width="9.7109375" style="1" bestFit="1" customWidth="1"/>
    <col min="10" max="10" width="9.140625" style="1"/>
    <col min="11" max="11" width="1.42578125" style="1" customWidth="1"/>
    <col min="12" max="257" width="9.140625" style="1"/>
    <col min="258" max="258" width="4.5703125" style="1" customWidth="1"/>
    <col min="259" max="259" width="13.85546875" style="1" customWidth="1"/>
    <col min="260" max="260" width="11.7109375" style="1" customWidth="1"/>
    <col min="261" max="261" width="9.7109375" style="1" bestFit="1" customWidth="1"/>
    <col min="262" max="262" width="9.140625" style="1" bestFit="1" customWidth="1"/>
    <col min="263" max="263" width="12" style="1" customWidth="1"/>
    <col min="264" max="264" width="11.5703125" style="1" customWidth="1"/>
    <col min="265" max="265" width="9.7109375" style="1" bestFit="1" customWidth="1"/>
    <col min="266" max="513" width="9.140625" style="1"/>
    <col min="514" max="514" width="4.5703125" style="1" customWidth="1"/>
    <col min="515" max="515" width="13.85546875" style="1" customWidth="1"/>
    <col min="516" max="516" width="11.7109375" style="1" customWidth="1"/>
    <col min="517" max="517" width="9.7109375" style="1" bestFit="1" customWidth="1"/>
    <col min="518" max="518" width="9.140625" style="1" bestFit="1" customWidth="1"/>
    <col min="519" max="519" width="12" style="1" customWidth="1"/>
    <col min="520" max="520" width="11.5703125" style="1" customWidth="1"/>
    <col min="521" max="521" width="9.7109375" style="1" bestFit="1" customWidth="1"/>
    <col min="522" max="769" width="9.140625" style="1"/>
    <col min="770" max="770" width="4.5703125" style="1" customWidth="1"/>
    <col min="771" max="771" width="13.85546875" style="1" customWidth="1"/>
    <col min="772" max="772" width="11.7109375" style="1" customWidth="1"/>
    <col min="773" max="773" width="9.7109375" style="1" bestFit="1" customWidth="1"/>
    <col min="774" max="774" width="9.140625" style="1" bestFit="1" customWidth="1"/>
    <col min="775" max="775" width="12" style="1" customWidth="1"/>
    <col min="776" max="776" width="11.5703125" style="1" customWidth="1"/>
    <col min="777" max="777" width="9.7109375" style="1" bestFit="1" customWidth="1"/>
    <col min="778" max="1025" width="9.140625" style="1"/>
    <col min="1026" max="1026" width="4.5703125" style="1" customWidth="1"/>
    <col min="1027" max="1027" width="13.85546875" style="1" customWidth="1"/>
    <col min="1028" max="1028" width="11.7109375" style="1" customWidth="1"/>
    <col min="1029" max="1029" width="9.7109375" style="1" bestFit="1" customWidth="1"/>
    <col min="1030" max="1030" width="9.140625" style="1" bestFit="1" customWidth="1"/>
    <col min="1031" max="1031" width="12" style="1" customWidth="1"/>
    <col min="1032" max="1032" width="11.5703125" style="1" customWidth="1"/>
    <col min="1033" max="1033" width="9.7109375" style="1" bestFit="1" customWidth="1"/>
    <col min="1034" max="1281" width="9.140625" style="1"/>
    <col min="1282" max="1282" width="4.5703125" style="1" customWidth="1"/>
    <col min="1283" max="1283" width="13.85546875" style="1" customWidth="1"/>
    <col min="1284" max="1284" width="11.7109375" style="1" customWidth="1"/>
    <col min="1285" max="1285" width="9.7109375" style="1" bestFit="1" customWidth="1"/>
    <col min="1286" max="1286" width="9.140625" style="1" bestFit="1" customWidth="1"/>
    <col min="1287" max="1287" width="12" style="1" customWidth="1"/>
    <col min="1288" max="1288" width="11.5703125" style="1" customWidth="1"/>
    <col min="1289" max="1289" width="9.7109375" style="1" bestFit="1" customWidth="1"/>
    <col min="1290" max="1537" width="9.140625" style="1"/>
    <col min="1538" max="1538" width="4.5703125" style="1" customWidth="1"/>
    <col min="1539" max="1539" width="13.85546875" style="1" customWidth="1"/>
    <col min="1540" max="1540" width="11.7109375" style="1" customWidth="1"/>
    <col min="1541" max="1541" width="9.7109375" style="1" bestFit="1" customWidth="1"/>
    <col min="1542" max="1542" width="9.140625" style="1" bestFit="1" customWidth="1"/>
    <col min="1543" max="1543" width="12" style="1" customWidth="1"/>
    <col min="1544" max="1544" width="11.5703125" style="1" customWidth="1"/>
    <col min="1545" max="1545" width="9.7109375" style="1" bestFit="1" customWidth="1"/>
    <col min="1546" max="1793" width="9.140625" style="1"/>
    <col min="1794" max="1794" width="4.5703125" style="1" customWidth="1"/>
    <col min="1795" max="1795" width="13.85546875" style="1" customWidth="1"/>
    <col min="1796" max="1796" width="11.7109375" style="1" customWidth="1"/>
    <col min="1797" max="1797" width="9.7109375" style="1" bestFit="1" customWidth="1"/>
    <col min="1798" max="1798" width="9.140625" style="1" bestFit="1" customWidth="1"/>
    <col min="1799" max="1799" width="12" style="1" customWidth="1"/>
    <col min="1800" max="1800" width="11.5703125" style="1" customWidth="1"/>
    <col min="1801" max="1801" width="9.7109375" style="1" bestFit="1" customWidth="1"/>
    <col min="1802" max="2049" width="9.140625" style="1"/>
    <col min="2050" max="2050" width="4.5703125" style="1" customWidth="1"/>
    <col min="2051" max="2051" width="13.85546875" style="1" customWidth="1"/>
    <col min="2052" max="2052" width="11.7109375" style="1" customWidth="1"/>
    <col min="2053" max="2053" width="9.7109375" style="1" bestFit="1" customWidth="1"/>
    <col min="2054" max="2054" width="9.140625" style="1" bestFit="1" customWidth="1"/>
    <col min="2055" max="2055" width="12" style="1" customWidth="1"/>
    <col min="2056" max="2056" width="11.5703125" style="1" customWidth="1"/>
    <col min="2057" max="2057" width="9.7109375" style="1" bestFit="1" customWidth="1"/>
    <col min="2058" max="2305" width="9.140625" style="1"/>
    <col min="2306" max="2306" width="4.5703125" style="1" customWidth="1"/>
    <col min="2307" max="2307" width="13.85546875" style="1" customWidth="1"/>
    <col min="2308" max="2308" width="11.7109375" style="1" customWidth="1"/>
    <col min="2309" max="2309" width="9.7109375" style="1" bestFit="1" customWidth="1"/>
    <col min="2310" max="2310" width="9.140625" style="1" bestFit="1" customWidth="1"/>
    <col min="2311" max="2311" width="12" style="1" customWidth="1"/>
    <col min="2312" max="2312" width="11.5703125" style="1" customWidth="1"/>
    <col min="2313" max="2313" width="9.7109375" style="1" bestFit="1" customWidth="1"/>
    <col min="2314" max="2561" width="9.140625" style="1"/>
    <col min="2562" max="2562" width="4.5703125" style="1" customWidth="1"/>
    <col min="2563" max="2563" width="13.85546875" style="1" customWidth="1"/>
    <col min="2564" max="2564" width="11.7109375" style="1" customWidth="1"/>
    <col min="2565" max="2565" width="9.7109375" style="1" bestFit="1" customWidth="1"/>
    <col min="2566" max="2566" width="9.140625" style="1" bestFit="1" customWidth="1"/>
    <col min="2567" max="2567" width="12" style="1" customWidth="1"/>
    <col min="2568" max="2568" width="11.5703125" style="1" customWidth="1"/>
    <col min="2569" max="2569" width="9.7109375" style="1" bestFit="1" customWidth="1"/>
    <col min="2570" max="2817" width="9.140625" style="1"/>
    <col min="2818" max="2818" width="4.5703125" style="1" customWidth="1"/>
    <col min="2819" max="2819" width="13.85546875" style="1" customWidth="1"/>
    <col min="2820" max="2820" width="11.7109375" style="1" customWidth="1"/>
    <col min="2821" max="2821" width="9.7109375" style="1" bestFit="1" customWidth="1"/>
    <col min="2822" max="2822" width="9.140625" style="1" bestFit="1" customWidth="1"/>
    <col min="2823" max="2823" width="12" style="1" customWidth="1"/>
    <col min="2824" max="2824" width="11.5703125" style="1" customWidth="1"/>
    <col min="2825" max="2825" width="9.7109375" style="1" bestFit="1" customWidth="1"/>
    <col min="2826" max="3073" width="9.140625" style="1"/>
    <col min="3074" max="3074" width="4.5703125" style="1" customWidth="1"/>
    <col min="3075" max="3075" width="13.85546875" style="1" customWidth="1"/>
    <col min="3076" max="3076" width="11.7109375" style="1" customWidth="1"/>
    <col min="3077" max="3077" width="9.7109375" style="1" bestFit="1" customWidth="1"/>
    <col min="3078" max="3078" width="9.140625" style="1" bestFit="1" customWidth="1"/>
    <col min="3079" max="3079" width="12" style="1" customWidth="1"/>
    <col min="3080" max="3080" width="11.5703125" style="1" customWidth="1"/>
    <col min="3081" max="3081" width="9.7109375" style="1" bestFit="1" customWidth="1"/>
    <col min="3082" max="3329" width="9.140625" style="1"/>
    <col min="3330" max="3330" width="4.5703125" style="1" customWidth="1"/>
    <col min="3331" max="3331" width="13.85546875" style="1" customWidth="1"/>
    <col min="3332" max="3332" width="11.7109375" style="1" customWidth="1"/>
    <col min="3333" max="3333" width="9.7109375" style="1" bestFit="1" customWidth="1"/>
    <col min="3334" max="3334" width="9.140625" style="1" bestFit="1" customWidth="1"/>
    <col min="3335" max="3335" width="12" style="1" customWidth="1"/>
    <col min="3336" max="3336" width="11.5703125" style="1" customWidth="1"/>
    <col min="3337" max="3337" width="9.7109375" style="1" bestFit="1" customWidth="1"/>
    <col min="3338" max="3585" width="9.140625" style="1"/>
    <col min="3586" max="3586" width="4.5703125" style="1" customWidth="1"/>
    <col min="3587" max="3587" width="13.85546875" style="1" customWidth="1"/>
    <col min="3588" max="3588" width="11.7109375" style="1" customWidth="1"/>
    <col min="3589" max="3589" width="9.7109375" style="1" bestFit="1" customWidth="1"/>
    <col min="3590" max="3590" width="9.140625" style="1" bestFit="1" customWidth="1"/>
    <col min="3591" max="3591" width="12" style="1" customWidth="1"/>
    <col min="3592" max="3592" width="11.5703125" style="1" customWidth="1"/>
    <col min="3593" max="3593" width="9.7109375" style="1" bestFit="1" customWidth="1"/>
    <col min="3594" max="3841" width="9.140625" style="1"/>
    <col min="3842" max="3842" width="4.5703125" style="1" customWidth="1"/>
    <col min="3843" max="3843" width="13.85546875" style="1" customWidth="1"/>
    <col min="3844" max="3844" width="11.7109375" style="1" customWidth="1"/>
    <col min="3845" max="3845" width="9.7109375" style="1" bestFit="1" customWidth="1"/>
    <col min="3846" max="3846" width="9.140625" style="1" bestFit="1" customWidth="1"/>
    <col min="3847" max="3847" width="12" style="1" customWidth="1"/>
    <col min="3848" max="3848" width="11.5703125" style="1" customWidth="1"/>
    <col min="3849" max="3849" width="9.7109375" style="1" bestFit="1" customWidth="1"/>
    <col min="3850" max="4097" width="9.140625" style="1"/>
    <col min="4098" max="4098" width="4.5703125" style="1" customWidth="1"/>
    <col min="4099" max="4099" width="13.85546875" style="1" customWidth="1"/>
    <col min="4100" max="4100" width="11.7109375" style="1" customWidth="1"/>
    <col min="4101" max="4101" width="9.7109375" style="1" bestFit="1" customWidth="1"/>
    <col min="4102" max="4102" width="9.140625" style="1" bestFit="1" customWidth="1"/>
    <col min="4103" max="4103" width="12" style="1" customWidth="1"/>
    <col min="4104" max="4104" width="11.5703125" style="1" customWidth="1"/>
    <col min="4105" max="4105" width="9.7109375" style="1" bestFit="1" customWidth="1"/>
    <col min="4106" max="4353" width="9.140625" style="1"/>
    <col min="4354" max="4354" width="4.5703125" style="1" customWidth="1"/>
    <col min="4355" max="4355" width="13.85546875" style="1" customWidth="1"/>
    <col min="4356" max="4356" width="11.7109375" style="1" customWidth="1"/>
    <col min="4357" max="4357" width="9.7109375" style="1" bestFit="1" customWidth="1"/>
    <col min="4358" max="4358" width="9.140625" style="1" bestFit="1" customWidth="1"/>
    <col min="4359" max="4359" width="12" style="1" customWidth="1"/>
    <col min="4360" max="4360" width="11.5703125" style="1" customWidth="1"/>
    <col min="4361" max="4361" width="9.7109375" style="1" bestFit="1" customWidth="1"/>
    <col min="4362" max="4609" width="9.140625" style="1"/>
    <col min="4610" max="4610" width="4.5703125" style="1" customWidth="1"/>
    <col min="4611" max="4611" width="13.85546875" style="1" customWidth="1"/>
    <col min="4612" max="4612" width="11.7109375" style="1" customWidth="1"/>
    <col min="4613" max="4613" width="9.7109375" style="1" bestFit="1" customWidth="1"/>
    <col min="4614" max="4614" width="9.140625" style="1" bestFit="1" customWidth="1"/>
    <col min="4615" max="4615" width="12" style="1" customWidth="1"/>
    <col min="4616" max="4616" width="11.5703125" style="1" customWidth="1"/>
    <col min="4617" max="4617" width="9.7109375" style="1" bestFit="1" customWidth="1"/>
    <col min="4618" max="4865" width="9.140625" style="1"/>
    <col min="4866" max="4866" width="4.5703125" style="1" customWidth="1"/>
    <col min="4867" max="4867" width="13.85546875" style="1" customWidth="1"/>
    <col min="4868" max="4868" width="11.7109375" style="1" customWidth="1"/>
    <col min="4869" max="4869" width="9.7109375" style="1" bestFit="1" customWidth="1"/>
    <col min="4870" max="4870" width="9.140625" style="1" bestFit="1" customWidth="1"/>
    <col min="4871" max="4871" width="12" style="1" customWidth="1"/>
    <col min="4872" max="4872" width="11.5703125" style="1" customWidth="1"/>
    <col min="4873" max="4873" width="9.7109375" style="1" bestFit="1" customWidth="1"/>
    <col min="4874" max="5121" width="9.140625" style="1"/>
    <col min="5122" max="5122" width="4.5703125" style="1" customWidth="1"/>
    <col min="5123" max="5123" width="13.85546875" style="1" customWidth="1"/>
    <col min="5124" max="5124" width="11.7109375" style="1" customWidth="1"/>
    <col min="5125" max="5125" width="9.7109375" style="1" bestFit="1" customWidth="1"/>
    <col min="5126" max="5126" width="9.140625" style="1" bestFit="1" customWidth="1"/>
    <col min="5127" max="5127" width="12" style="1" customWidth="1"/>
    <col min="5128" max="5128" width="11.5703125" style="1" customWidth="1"/>
    <col min="5129" max="5129" width="9.7109375" style="1" bestFit="1" customWidth="1"/>
    <col min="5130" max="5377" width="9.140625" style="1"/>
    <col min="5378" max="5378" width="4.5703125" style="1" customWidth="1"/>
    <col min="5379" max="5379" width="13.85546875" style="1" customWidth="1"/>
    <col min="5380" max="5380" width="11.7109375" style="1" customWidth="1"/>
    <col min="5381" max="5381" width="9.7109375" style="1" bestFit="1" customWidth="1"/>
    <col min="5382" max="5382" width="9.140625" style="1" bestFit="1" customWidth="1"/>
    <col min="5383" max="5383" width="12" style="1" customWidth="1"/>
    <col min="5384" max="5384" width="11.5703125" style="1" customWidth="1"/>
    <col min="5385" max="5385" width="9.7109375" style="1" bestFit="1" customWidth="1"/>
    <col min="5386" max="5633" width="9.140625" style="1"/>
    <col min="5634" max="5634" width="4.5703125" style="1" customWidth="1"/>
    <col min="5635" max="5635" width="13.85546875" style="1" customWidth="1"/>
    <col min="5636" max="5636" width="11.7109375" style="1" customWidth="1"/>
    <col min="5637" max="5637" width="9.7109375" style="1" bestFit="1" customWidth="1"/>
    <col min="5638" max="5638" width="9.140625" style="1" bestFit="1" customWidth="1"/>
    <col min="5639" max="5639" width="12" style="1" customWidth="1"/>
    <col min="5640" max="5640" width="11.5703125" style="1" customWidth="1"/>
    <col min="5641" max="5641" width="9.7109375" style="1" bestFit="1" customWidth="1"/>
    <col min="5642" max="5889" width="9.140625" style="1"/>
    <col min="5890" max="5890" width="4.5703125" style="1" customWidth="1"/>
    <col min="5891" max="5891" width="13.85546875" style="1" customWidth="1"/>
    <col min="5892" max="5892" width="11.7109375" style="1" customWidth="1"/>
    <col min="5893" max="5893" width="9.7109375" style="1" bestFit="1" customWidth="1"/>
    <col min="5894" max="5894" width="9.140625" style="1" bestFit="1" customWidth="1"/>
    <col min="5895" max="5895" width="12" style="1" customWidth="1"/>
    <col min="5896" max="5896" width="11.5703125" style="1" customWidth="1"/>
    <col min="5897" max="5897" width="9.7109375" style="1" bestFit="1" customWidth="1"/>
    <col min="5898" max="6145" width="9.140625" style="1"/>
    <col min="6146" max="6146" width="4.5703125" style="1" customWidth="1"/>
    <col min="6147" max="6147" width="13.85546875" style="1" customWidth="1"/>
    <col min="6148" max="6148" width="11.7109375" style="1" customWidth="1"/>
    <col min="6149" max="6149" width="9.7109375" style="1" bestFit="1" customWidth="1"/>
    <col min="6150" max="6150" width="9.140625" style="1" bestFit="1" customWidth="1"/>
    <col min="6151" max="6151" width="12" style="1" customWidth="1"/>
    <col min="6152" max="6152" width="11.5703125" style="1" customWidth="1"/>
    <col min="6153" max="6153" width="9.7109375" style="1" bestFit="1" customWidth="1"/>
    <col min="6154" max="6401" width="9.140625" style="1"/>
    <col min="6402" max="6402" width="4.5703125" style="1" customWidth="1"/>
    <col min="6403" max="6403" width="13.85546875" style="1" customWidth="1"/>
    <col min="6404" max="6404" width="11.7109375" style="1" customWidth="1"/>
    <col min="6405" max="6405" width="9.7109375" style="1" bestFit="1" customWidth="1"/>
    <col min="6406" max="6406" width="9.140625" style="1" bestFit="1" customWidth="1"/>
    <col min="6407" max="6407" width="12" style="1" customWidth="1"/>
    <col min="6408" max="6408" width="11.5703125" style="1" customWidth="1"/>
    <col min="6409" max="6409" width="9.7109375" style="1" bestFit="1" customWidth="1"/>
    <col min="6410" max="6657" width="9.140625" style="1"/>
    <col min="6658" max="6658" width="4.5703125" style="1" customWidth="1"/>
    <col min="6659" max="6659" width="13.85546875" style="1" customWidth="1"/>
    <col min="6660" max="6660" width="11.7109375" style="1" customWidth="1"/>
    <col min="6661" max="6661" width="9.7109375" style="1" bestFit="1" customWidth="1"/>
    <col min="6662" max="6662" width="9.140625" style="1" bestFit="1" customWidth="1"/>
    <col min="6663" max="6663" width="12" style="1" customWidth="1"/>
    <col min="6664" max="6664" width="11.5703125" style="1" customWidth="1"/>
    <col min="6665" max="6665" width="9.7109375" style="1" bestFit="1" customWidth="1"/>
    <col min="6666" max="6913" width="9.140625" style="1"/>
    <col min="6914" max="6914" width="4.5703125" style="1" customWidth="1"/>
    <col min="6915" max="6915" width="13.85546875" style="1" customWidth="1"/>
    <col min="6916" max="6916" width="11.7109375" style="1" customWidth="1"/>
    <col min="6917" max="6917" width="9.7109375" style="1" bestFit="1" customWidth="1"/>
    <col min="6918" max="6918" width="9.140625" style="1" bestFit="1" customWidth="1"/>
    <col min="6919" max="6919" width="12" style="1" customWidth="1"/>
    <col min="6920" max="6920" width="11.5703125" style="1" customWidth="1"/>
    <col min="6921" max="6921" width="9.7109375" style="1" bestFit="1" customWidth="1"/>
    <col min="6922" max="7169" width="9.140625" style="1"/>
    <col min="7170" max="7170" width="4.5703125" style="1" customWidth="1"/>
    <col min="7171" max="7171" width="13.85546875" style="1" customWidth="1"/>
    <col min="7172" max="7172" width="11.7109375" style="1" customWidth="1"/>
    <col min="7173" max="7173" width="9.7109375" style="1" bestFit="1" customWidth="1"/>
    <col min="7174" max="7174" width="9.140625" style="1" bestFit="1" customWidth="1"/>
    <col min="7175" max="7175" width="12" style="1" customWidth="1"/>
    <col min="7176" max="7176" width="11.5703125" style="1" customWidth="1"/>
    <col min="7177" max="7177" width="9.7109375" style="1" bestFit="1" customWidth="1"/>
    <col min="7178" max="7425" width="9.140625" style="1"/>
    <col min="7426" max="7426" width="4.5703125" style="1" customWidth="1"/>
    <col min="7427" max="7427" width="13.85546875" style="1" customWidth="1"/>
    <col min="7428" max="7428" width="11.7109375" style="1" customWidth="1"/>
    <col min="7429" max="7429" width="9.7109375" style="1" bestFit="1" customWidth="1"/>
    <col min="7430" max="7430" width="9.140625" style="1" bestFit="1" customWidth="1"/>
    <col min="7431" max="7431" width="12" style="1" customWidth="1"/>
    <col min="7432" max="7432" width="11.5703125" style="1" customWidth="1"/>
    <col min="7433" max="7433" width="9.7109375" style="1" bestFit="1" customWidth="1"/>
    <col min="7434" max="7681" width="9.140625" style="1"/>
    <col min="7682" max="7682" width="4.5703125" style="1" customWidth="1"/>
    <col min="7683" max="7683" width="13.85546875" style="1" customWidth="1"/>
    <col min="7684" max="7684" width="11.7109375" style="1" customWidth="1"/>
    <col min="7685" max="7685" width="9.7109375" style="1" bestFit="1" customWidth="1"/>
    <col min="7686" max="7686" width="9.140625" style="1" bestFit="1" customWidth="1"/>
    <col min="7687" max="7687" width="12" style="1" customWidth="1"/>
    <col min="7688" max="7688" width="11.5703125" style="1" customWidth="1"/>
    <col min="7689" max="7689" width="9.7109375" style="1" bestFit="1" customWidth="1"/>
    <col min="7690" max="7937" width="9.140625" style="1"/>
    <col min="7938" max="7938" width="4.5703125" style="1" customWidth="1"/>
    <col min="7939" max="7939" width="13.85546875" style="1" customWidth="1"/>
    <col min="7940" max="7940" width="11.7109375" style="1" customWidth="1"/>
    <col min="7941" max="7941" width="9.7109375" style="1" bestFit="1" customWidth="1"/>
    <col min="7942" max="7942" width="9.140625" style="1" bestFit="1" customWidth="1"/>
    <col min="7943" max="7943" width="12" style="1" customWidth="1"/>
    <col min="7944" max="7944" width="11.5703125" style="1" customWidth="1"/>
    <col min="7945" max="7945" width="9.7109375" style="1" bestFit="1" customWidth="1"/>
    <col min="7946" max="8193" width="9.140625" style="1"/>
    <col min="8194" max="8194" width="4.5703125" style="1" customWidth="1"/>
    <col min="8195" max="8195" width="13.85546875" style="1" customWidth="1"/>
    <col min="8196" max="8196" width="11.7109375" style="1" customWidth="1"/>
    <col min="8197" max="8197" width="9.7109375" style="1" bestFit="1" customWidth="1"/>
    <col min="8198" max="8198" width="9.140625" style="1" bestFit="1" customWidth="1"/>
    <col min="8199" max="8199" width="12" style="1" customWidth="1"/>
    <col min="8200" max="8200" width="11.5703125" style="1" customWidth="1"/>
    <col min="8201" max="8201" width="9.7109375" style="1" bestFit="1" customWidth="1"/>
    <col min="8202" max="8449" width="9.140625" style="1"/>
    <col min="8450" max="8450" width="4.5703125" style="1" customWidth="1"/>
    <col min="8451" max="8451" width="13.85546875" style="1" customWidth="1"/>
    <col min="8452" max="8452" width="11.7109375" style="1" customWidth="1"/>
    <col min="8453" max="8453" width="9.7109375" style="1" bestFit="1" customWidth="1"/>
    <col min="8454" max="8454" width="9.140625" style="1" bestFit="1" customWidth="1"/>
    <col min="8455" max="8455" width="12" style="1" customWidth="1"/>
    <col min="8456" max="8456" width="11.5703125" style="1" customWidth="1"/>
    <col min="8457" max="8457" width="9.7109375" style="1" bestFit="1" customWidth="1"/>
    <col min="8458" max="8705" width="9.140625" style="1"/>
    <col min="8706" max="8706" width="4.5703125" style="1" customWidth="1"/>
    <col min="8707" max="8707" width="13.85546875" style="1" customWidth="1"/>
    <col min="8708" max="8708" width="11.7109375" style="1" customWidth="1"/>
    <col min="8709" max="8709" width="9.7109375" style="1" bestFit="1" customWidth="1"/>
    <col min="8710" max="8710" width="9.140625" style="1" bestFit="1" customWidth="1"/>
    <col min="8711" max="8711" width="12" style="1" customWidth="1"/>
    <col min="8712" max="8712" width="11.5703125" style="1" customWidth="1"/>
    <col min="8713" max="8713" width="9.7109375" style="1" bestFit="1" customWidth="1"/>
    <col min="8714" max="8961" width="9.140625" style="1"/>
    <col min="8962" max="8962" width="4.5703125" style="1" customWidth="1"/>
    <col min="8963" max="8963" width="13.85546875" style="1" customWidth="1"/>
    <col min="8964" max="8964" width="11.7109375" style="1" customWidth="1"/>
    <col min="8965" max="8965" width="9.7109375" style="1" bestFit="1" customWidth="1"/>
    <col min="8966" max="8966" width="9.140625" style="1" bestFit="1" customWidth="1"/>
    <col min="8967" max="8967" width="12" style="1" customWidth="1"/>
    <col min="8968" max="8968" width="11.5703125" style="1" customWidth="1"/>
    <col min="8969" max="8969" width="9.7109375" style="1" bestFit="1" customWidth="1"/>
    <col min="8970" max="9217" width="9.140625" style="1"/>
    <col min="9218" max="9218" width="4.5703125" style="1" customWidth="1"/>
    <col min="9219" max="9219" width="13.85546875" style="1" customWidth="1"/>
    <col min="9220" max="9220" width="11.7109375" style="1" customWidth="1"/>
    <col min="9221" max="9221" width="9.7109375" style="1" bestFit="1" customWidth="1"/>
    <col min="9222" max="9222" width="9.140625" style="1" bestFit="1" customWidth="1"/>
    <col min="9223" max="9223" width="12" style="1" customWidth="1"/>
    <col min="9224" max="9224" width="11.5703125" style="1" customWidth="1"/>
    <col min="9225" max="9225" width="9.7109375" style="1" bestFit="1" customWidth="1"/>
    <col min="9226" max="9473" width="9.140625" style="1"/>
    <col min="9474" max="9474" width="4.5703125" style="1" customWidth="1"/>
    <col min="9475" max="9475" width="13.85546875" style="1" customWidth="1"/>
    <col min="9476" max="9476" width="11.7109375" style="1" customWidth="1"/>
    <col min="9477" max="9477" width="9.7109375" style="1" bestFit="1" customWidth="1"/>
    <col min="9478" max="9478" width="9.140625" style="1" bestFit="1" customWidth="1"/>
    <col min="9479" max="9479" width="12" style="1" customWidth="1"/>
    <col min="9480" max="9480" width="11.5703125" style="1" customWidth="1"/>
    <col min="9481" max="9481" width="9.7109375" style="1" bestFit="1" customWidth="1"/>
    <col min="9482" max="9729" width="9.140625" style="1"/>
    <col min="9730" max="9730" width="4.5703125" style="1" customWidth="1"/>
    <col min="9731" max="9731" width="13.85546875" style="1" customWidth="1"/>
    <col min="9732" max="9732" width="11.7109375" style="1" customWidth="1"/>
    <col min="9733" max="9733" width="9.7109375" style="1" bestFit="1" customWidth="1"/>
    <col min="9734" max="9734" width="9.140625" style="1" bestFit="1" customWidth="1"/>
    <col min="9735" max="9735" width="12" style="1" customWidth="1"/>
    <col min="9736" max="9736" width="11.5703125" style="1" customWidth="1"/>
    <col min="9737" max="9737" width="9.7109375" style="1" bestFit="1" customWidth="1"/>
    <col min="9738" max="9985" width="9.140625" style="1"/>
    <col min="9986" max="9986" width="4.5703125" style="1" customWidth="1"/>
    <col min="9987" max="9987" width="13.85546875" style="1" customWidth="1"/>
    <col min="9988" max="9988" width="11.7109375" style="1" customWidth="1"/>
    <col min="9989" max="9989" width="9.7109375" style="1" bestFit="1" customWidth="1"/>
    <col min="9990" max="9990" width="9.140625" style="1" bestFit="1" customWidth="1"/>
    <col min="9991" max="9991" width="12" style="1" customWidth="1"/>
    <col min="9992" max="9992" width="11.5703125" style="1" customWidth="1"/>
    <col min="9993" max="9993" width="9.7109375" style="1" bestFit="1" customWidth="1"/>
    <col min="9994" max="10241" width="9.140625" style="1"/>
    <col min="10242" max="10242" width="4.5703125" style="1" customWidth="1"/>
    <col min="10243" max="10243" width="13.85546875" style="1" customWidth="1"/>
    <col min="10244" max="10244" width="11.7109375" style="1" customWidth="1"/>
    <col min="10245" max="10245" width="9.7109375" style="1" bestFit="1" customWidth="1"/>
    <col min="10246" max="10246" width="9.140625" style="1" bestFit="1" customWidth="1"/>
    <col min="10247" max="10247" width="12" style="1" customWidth="1"/>
    <col min="10248" max="10248" width="11.5703125" style="1" customWidth="1"/>
    <col min="10249" max="10249" width="9.7109375" style="1" bestFit="1" customWidth="1"/>
    <col min="10250" max="10497" width="9.140625" style="1"/>
    <col min="10498" max="10498" width="4.5703125" style="1" customWidth="1"/>
    <col min="10499" max="10499" width="13.85546875" style="1" customWidth="1"/>
    <col min="10500" max="10500" width="11.7109375" style="1" customWidth="1"/>
    <col min="10501" max="10501" width="9.7109375" style="1" bestFit="1" customWidth="1"/>
    <col min="10502" max="10502" width="9.140625" style="1" bestFit="1" customWidth="1"/>
    <col min="10503" max="10503" width="12" style="1" customWidth="1"/>
    <col min="10504" max="10504" width="11.5703125" style="1" customWidth="1"/>
    <col min="10505" max="10505" width="9.7109375" style="1" bestFit="1" customWidth="1"/>
    <col min="10506" max="10753" width="9.140625" style="1"/>
    <col min="10754" max="10754" width="4.5703125" style="1" customWidth="1"/>
    <col min="10755" max="10755" width="13.85546875" style="1" customWidth="1"/>
    <col min="10756" max="10756" width="11.7109375" style="1" customWidth="1"/>
    <col min="10757" max="10757" width="9.7109375" style="1" bestFit="1" customWidth="1"/>
    <col min="10758" max="10758" width="9.140625" style="1" bestFit="1" customWidth="1"/>
    <col min="10759" max="10759" width="12" style="1" customWidth="1"/>
    <col min="10760" max="10760" width="11.5703125" style="1" customWidth="1"/>
    <col min="10761" max="10761" width="9.7109375" style="1" bestFit="1" customWidth="1"/>
    <col min="10762" max="11009" width="9.140625" style="1"/>
    <col min="11010" max="11010" width="4.5703125" style="1" customWidth="1"/>
    <col min="11011" max="11011" width="13.85546875" style="1" customWidth="1"/>
    <col min="11012" max="11012" width="11.7109375" style="1" customWidth="1"/>
    <col min="11013" max="11013" width="9.7109375" style="1" bestFit="1" customWidth="1"/>
    <col min="11014" max="11014" width="9.140625" style="1" bestFit="1" customWidth="1"/>
    <col min="11015" max="11015" width="12" style="1" customWidth="1"/>
    <col min="11016" max="11016" width="11.5703125" style="1" customWidth="1"/>
    <col min="11017" max="11017" width="9.7109375" style="1" bestFit="1" customWidth="1"/>
    <col min="11018" max="11265" width="9.140625" style="1"/>
    <col min="11266" max="11266" width="4.5703125" style="1" customWidth="1"/>
    <col min="11267" max="11267" width="13.85546875" style="1" customWidth="1"/>
    <col min="11268" max="11268" width="11.7109375" style="1" customWidth="1"/>
    <col min="11269" max="11269" width="9.7109375" style="1" bestFit="1" customWidth="1"/>
    <col min="11270" max="11270" width="9.140625" style="1" bestFit="1" customWidth="1"/>
    <col min="11271" max="11271" width="12" style="1" customWidth="1"/>
    <col min="11272" max="11272" width="11.5703125" style="1" customWidth="1"/>
    <col min="11273" max="11273" width="9.7109375" style="1" bestFit="1" customWidth="1"/>
    <col min="11274" max="11521" width="9.140625" style="1"/>
    <col min="11522" max="11522" width="4.5703125" style="1" customWidth="1"/>
    <col min="11523" max="11523" width="13.85546875" style="1" customWidth="1"/>
    <col min="11524" max="11524" width="11.7109375" style="1" customWidth="1"/>
    <col min="11525" max="11525" width="9.7109375" style="1" bestFit="1" customWidth="1"/>
    <col min="11526" max="11526" width="9.140625" style="1" bestFit="1" customWidth="1"/>
    <col min="11527" max="11527" width="12" style="1" customWidth="1"/>
    <col min="11528" max="11528" width="11.5703125" style="1" customWidth="1"/>
    <col min="11529" max="11529" width="9.7109375" style="1" bestFit="1" customWidth="1"/>
    <col min="11530" max="11777" width="9.140625" style="1"/>
    <col min="11778" max="11778" width="4.5703125" style="1" customWidth="1"/>
    <col min="11779" max="11779" width="13.85546875" style="1" customWidth="1"/>
    <col min="11780" max="11780" width="11.7109375" style="1" customWidth="1"/>
    <col min="11781" max="11781" width="9.7109375" style="1" bestFit="1" customWidth="1"/>
    <col min="11782" max="11782" width="9.140625" style="1" bestFit="1" customWidth="1"/>
    <col min="11783" max="11783" width="12" style="1" customWidth="1"/>
    <col min="11784" max="11784" width="11.5703125" style="1" customWidth="1"/>
    <col min="11785" max="11785" width="9.7109375" style="1" bestFit="1" customWidth="1"/>
    <col min="11786" max="12033" width="9.140625" style="1"/>
    <col min="12034" max="12034" width="4.5703125" style="1" customWidth="1"/>
    <col min="12035" max="12035" width="13.85546875" style="1" customWidth="1"/>
    <col min="12036" max="12036" width="11.7109375" style="1" customWidth="1"/>
    <col min="12037" max="12037" width="9.7109375" style="1" bestFit="1" customWidth="1"/>
    <col min="12038" max="12038" width="9.140625" style="1" bestFit="1" customWidth="1"/>
    <col min="12039" max="12039" width="12" style="1" customWidth="1"/>
    <col min="12040" max="12040" width="11.5703125" style="1" customWidth="1"/>
    <col min="12041" max="12041" width="9.7109375" style="1" bestFit="1" customWidth="1"/>
    <col min="12042" max="12289" width="9.140625" style="1"/>
    <col min="12290" max="12290" width="4.5703125" style="1" customWidth="1"/>
    <col min="12291" max="12291" width="13.85546875" style="1" customWidth="1"/>
    <col min="12292" max="12292" width="11.7109375" style="1" customWidth="1"/>
    <col min="12293" max="12293" width="9.7109375" style="1" bestFit="1" customWidth="1"/>
    <col min="12294" max="12294" width="9.140625" style="1" bestFit="1" customWidth="1"/>
    <col min="12295" max="12295" width="12" style="1" customWidth="1"/>
    <col min="12296" max="12296" width="11.5703125" style="1" customWidth="1"/>
    <col min="12297" max="12297" width="9.7109375" style="1" bestFit="1" customWidth="1"/>
    <col min="12298" max="12545" width="9.140625" style="1"/>
    <col min="12546" max="12546" width="4.5703125" style="1" customWidth="1"/>
    <col min="12547" max="12547" width="13.85546875" style="1" customWidth="1"/>
    <col min="12548" max="12548" width="11.7109375" style="1" customWidth="1"/>
    <col min="12549" max="12549" width="9.7109375" style="1" bestFit="1" customWidth="1"/>
    <col min="12550" max="12550" width="9.140625" style="1" bestFit="1" customWidth="1"/>
    <col min="12551" max="12551" width="12" style="1" customWidth="1"/>
    <col min="12552" max="12552" width="11.5703125" style="1" customWidth="1"/>
    <col min="12553" max="12553" width="9.7109375" style="1" bestFit="1" customWidth="1"/>
    <col min="12554" max="12801" width="9.140625" style="1"/>
    <col min="12802" max="12802" width="4.5703125" style="1" customWidth="1"/>
    <col min="12803" max="12803" width="13.85546875" style="1" customWidth="1"/>
    <col min="12804" max="12804" width="11.7109375" style="1" customWidth="1"/>
    <col min="12805" max="12805" width="9.7109375" style="1" bestFit="1" customWidth="1"/>
    <col min="12806" max="12806" width="9.140625" style="1" bestFit="1" customWidth="1"/>
    <col min="12807" max="12807" width="12" style="1" customWidth="1"/>
    <col min="12808" max="12808" width="11.5703125" style="1" customWidth="1"/>
    <col min="12809" max="12809" width="9.7109375" style="1" bestFit="1" customWidth="1"/>
    <col min="12810" max="13057" width="9.140625" style="1"/>
    <col min="13058" max="13058" width="4.5703125" style="1" customWidth="1"/>
    <col min="13059" max="13059" width="13.85546875" style="1" customWidth="1"/>
    <col min="13060" max="13060" width="11.7109375" style="1" customWidth="1"/>
    <col min="13061" max="13061" width="9.7109375" style="1" bestFit="1" customWidth="1"/>
    <col min="13062" max="13062" width="9.140625" style="1" bestFit="1" customWidth="1"/>
    <col min="13063" max="13063" width="12" style="1" customWidth="1"/>
    <col min="13064" max="13064" width="11.5703125" style="1" customWidth="1"/>
    <col min="13065" max="13065" width="9.7109375" style="1" bestFit="1" customWidth="1"/>
    <col min="13066" max="13313" width="9.140625" style="1"/>
    <col min="13314" max="13314" width="4.5703125" style="1" customWidth="1"/>
    <col min="13315" max="13315" width="13.85546875" style="1" customWidth="1"/>
    <col min="13316" max="13316" width="11.7109375" style="1" customWidth="1"/>
    <col min="13317" max="13317" width="9.7109375" style="1" bestFit="1" customWidth="1"/>
    <col min="13318" max="13318" width="9.140625" style="1" bestFit="1" customWidth="1"/>
    <col min="13319" max="13319" width="12" style="1" customWidth="1"/>
    <col min="13320" max="13320" width="11.5703125" style="1" customWidth="1"/>
    <col min="13321" max="13321" width="9.7109375" style="1" bestFit="1" customWidth="1"/>
    <col min="13322" max="13569" width="9.140625" style="1"/>
    <col min="13570" max="13570" width="4.5703125" style="1" customWidth="1"/>
    <col min="13571" max="13571" width="13.85546875" style="1" customWidth="1"/>
    <col min="13572" max="13572" width="11.7109375" style="1" customWidth="1"/>
    <col min="13573" max="13573" width="9.7109375" style="1" bestFit="1" customWidth="1"/>
    <col min="13574" max="13574" width="9.140625" style="1" bestFit="1" customWidth="1"/>
    <col min="13575" max="13575" width="12" style="1" customWidth="1"/>
    <col min="13576" max="13576" width="11.5703125" style="1" customWidth="1"/>
    <col min="13577" max="13577" width="9.7109375" style="1" bestFit="1" customWidth="1"/>
    <col min="13578" max="13825" width="9.140625" style="1"/>
    <col min="13826" max="13826" width="4.5703125" style="1" customWidth="1"/>
    <col min="13827" max="13827" width="13.85546875" style="1" customWidth="1"/>
    <col min="13828" max="13828" width="11.7109375" style="1" customWidth="1"/>
    <col min="13829" max="13829" width="9.7109375" style="1" bestFit="1" customWidth="1"/>
    <col min="13830" max="13830" width="9.140625" style="1" bestFit="1" customWidth="1"/>
    <col min="13831" max="13831" width="12" style="1" customWidth="1"/>
    <col min="13832" max="13832" width="11.5703125" style="1" customWidth="1"/>
    <col min="13833" max="13833" width="9.7109375" style="1" bestFit="1" customWidth="1"/>
    <col min="13834" max="14081" width="9.140625" style="1"/>
    <col min="14082" max="14082" width="4.5703125" style="1" customWidth="1"/>
    <col min="14083" max="14083" width="13.85546875" style="1" customWidth="1"/>
    <col min="14084" max="14084" width="11.7109375" style="1" customWidth="1"/>
    <col min="14085" max="14085" width="9.7109375" style="1" bestFit="1" customWidth="1"/>
    <col min="14086" max="14086" width="9.140625" style="1" bestFit="1" customWidth="1"/>
    <col min="14087" max="14087" width="12" style="1" customWidth="1"/>
    <col min="14088" max="14088" width="11.5703125" style="1" customWidth="1"/>
    <col min="14089" max="14089" width="9.7109375" style="1" bestFit="1" customWidth="1"/>
    <col min="14090" max="14337" width="9.140625" style="1"/>
    <col min="14338" max="14338" width="4.5703125" style="1" customWidth="1"/>
    <col min="14339" max="14339" width="13.85546875" style="1" customWidth="1"/>
    <col min="14340" max="14340" width="11.7109375" style="1" customWidth="1"/>
    <col min="14341" max="14341" width="9.7109375" style="1" bestFit="1" customWidth="1"/>
    <col min="14342" max="14342" width="9.140625" style="1" bestFit="1" customWidth="1"/>
    <col min="14343" max="14343" width="12" style="1" customWidth="1"/>
    <col min="14344" max="14344" width="11.5703125" style="1" customWidth="1"/>
    <col min="14345" max="14345" width="9.7109375" style="1" bestFit="1" customWidth="1"/>
    <col min="14346" max="14593" width="9.140625" style="1"/>
    <col min="14594" max="14594" width="4.5703125" style="1" customWidth="1"/>
    <col min="14595" max="14595" width="13.85546875" style="1" customWidth="1"/>
    <col min="14596" max="14596" width="11.7109375" style="1" customWidth="1"/>
    <col min="14597" max="14597" width="9.7109375" style="1" bestFit="1" customWidth="1"/>
    <col min="14598" max="14598" width="9.140625" style="1" bestFit="1" customWidth="1"/>
    <col min="14599" max="14599" width="12" style="1" customWidth="1"/>
    <col min="14600" max="14600" width="11.5703125" style="1" customWidth="1"/>
    <col min="14601" max="14601" width="9.7109375" style="1" bestFit="1" customWidth="1"/>
    <col min="14602" max="14849" width="9.140625" style="1"/>
    <col min="14850" max="14850" width="4.5703125" style="1" customWidth="1"/>
    <col min="14851" max="14851" width="13.85546875" style="1" customWidth="1"/>
    <col min="14852" max="14852" width="11.7109375" style="1" customWidth="1"/>
    <col min="14853" max="14853" width="9.7109375" style="1" bestFit="1" customWidth="1"/>
    <col min="14854" max="14854" width="9.140625" style="1" bestFit="1" customWidth="1"/>
    <col min="14855" max="14855" width="12" style="1" customWidth="1"/>
    <col min="14856" max="14856" width="11.5703125" style="1" customWidth="1"/>
    <col min="14857" max="14857" width="9.7109375" style="1" bestFit="1" customWidth="1"/>
    <col min="14858" max="15105" width="9.140625" style="1"/>
    <col min="15106" max="15106" width="4.5703125" style="1" customWidth="1"/>
    <col min="15107" max="15107" width="13.85546875" style="1" customWidth="1"/>
    <col min="15108" max="15108" width="11.7109375" style="1" customWidth="1"/>
    <col min="15109" max="15109" width="9.7109375" style="1" bestFit="1" customWidth="1"/>
    <col min="15110" max="15110" width="9.140625" style="1" bestFit="1" customWidth="1"/>
    <col min="15111" max="15111" width="12" style="1" customWidth="1"/>
    <col min="15112" max="15112" width="11.5703125" style="1" customWidth="1"/>
    <col min="15113" max="15113" width="9.7109375" style="1" bestFit="1" customWidth="1"/>
    <col min="15114" max="15361" width="9.140625" style="1"/>
    <col min="15362" max="15362" width="4.5703125" style="1" customWidth="1"/>
    <col min="15363" max="15363" width="13.85546875" style="1" customWidth="1"/>
    <col min="15364" max="15364" width="11.7109375" style="1" customWidth="1"/>
    <col min="15365" max="15365" width="9.7109375" style="1" bestFit="1" customWidth="1"/>
    <col min="15366" max="15366" width="9.140625" style="1" bestFit="1" customWidth="1"/>
    <col min="15367" max="15367" width="12" style="1" customWidth="1"/>
    <col min="15368" max="15368" width="11.5703125" style="1" customWidth="1"/>
    <col min="15369" max="15369" width="9.7109375" style="1" bestFit="1" customWidth="1"/>
    <col min="15370" max="15617" width="9.140625" style="1"/>
    <col min="15618" max="15618" width="4.5703125" style="1" customWidth="1"/>
    <col min="15619" max="15619" width="13.85546875" style="1" customWidth="1"/>
    <col min="15620" max="15620" width="11.7109375" style="1" customWidth="1"/>
    <col min="15621" max="15621" width="9.7109375" style="1" bestFit="1" customWidth="1"/>
    <col min="15622" max="15622" width="9.140625" style="1" bestFit="1" customWidth="1"/>
    <col min="15623" max="15623" width="12" style="1" customWidth="1"/>
    <col min="15624" max="15624" width="11.5703125" style="1" customWidth="1"/>
    <col min="15625" max="15625" width="9.7109375" style="1" bestFit="1" customWidth="1"/>
    <col min="15626" max="15873" width="9.140625" style="1"/>
    <col min="15874" max="15874" width="4.5703125" style="1" customWidth="1"/>
    <col min="15875" max="15875" width="13.85546875" style="1" customWidth="1"/>
    <col min="15876" max="15876" width="11.7109375" style="1" customWidth="1"/>
    <col min="15877" max="15877" width="9.7109375" style="1" bestFit="1" customWidth="1"/>
    <col min="15878" max="15878" width="9.140625" style="1" bestFit="1" customWidth="1"/>
    <col min="15879" max="15879" width="12" style="1" customWidth="1"/>
    <col min="15880" max="15880" width="11.5703125" style="1" customWidth="1"/>
    <col min="15881" max="15881" width="9.7109375" style="1" bestFit="1" customWidth="1"/>
    <col min="15882" max="16129" width="9.140625" style="1"/>
    <col min="16130" max="16130" width="4.5703125" style="1" customWidth="1"/>
    <col min="16131" max="16131" width="13.85546875" style="1" customWidth="1"/>
    <col min="16132" max="16132" width="11.7109375" style="1" customWidth="1"/>
    <col min="16133" max="16133" width="9.7109375" style="1" bestFit="1" customWidth="1"/>
    <col min="16134" max="16134" width="9.140625" style="1" bestFit="1" customWidth="1"/>
    <col min="16135" max="16135" width="12" style="1" customWidth="1"/>
    <col min="16136" max="16136" width="11.5703125" style="1" customWidth="1"/>
    <col min="16137" max="16137" width="9.7109375" style="1" bestFit="1" customWidth="1"/>
    <col min="16138" max="16384" width="9.140625" style="1"/>
  </cols>
  <sheetData>
    <row r="1" spans="1:16" x14ac:dyDescent="0.2">
      <c r="A1" s="158"/>
      <c r="B1" s="159" t="s">
        <v>33</v>
      </c>
      <c r="C1" s="159"/>
      <c r="D1" s="159"/>
      <c r="E1" s="634" t="s">
        <v>78</v>
      </c>
      <c r="F1" s="635"/>
      <c r="G1" s="635"/>
      <c r="H1" s="159"/>
      <c r="I1" s="159"/>
      <c r="J1" s="159"/>
      <c r="K1" s="158"/>
    </row>
    <row r="2" spans="1:16" x14ac:dyDescent="0.2">
      <c r="A2" s="158"/>
      <c r="B2" s="159" t="s">
        <v>34</v>
      </c>
      <c r="C2" s="159"/>
      <c r="D2" s="159"/>
      <c r="E2" s="635"/>
      <c r="F2" s="635"/>
      <c r="G2" s="635"/>
      <c r="H2" s="159"/>
      <c r="I2" s="159" t="s">
        <v>35</v>
      </c>
      <c r="J2" s="196"/>
      <c r="K2" s="158"/>
    </row>
    <row r="3" spans="1:16" ht="15.75" x14ac:dyDescent="0.25">
      <c r="A3" s="158"/>
      <c r="B3" s="159" t="s">
        <v>36</v>
      </c>
      <c r="C3" s="159"/>
      <c r="D3" s="159"/>
      <c r="E3" s="635"/>
      <c r="F3" s="635"/>
      <c r="G3" s="635"/>
      <c r="H3" s="159"/>
      <c r="I3" s="159"/>
      <c r="J3" s="159"/>
      <c r="K3" s="158"/>
      <c r="M3" s="19" t="s">
        <v>69</v>
      </c>
      <c r="N3" s="19"/>
      <c r="O3" s="19"/>
      <c r="P3" s="19"/>
    </row>
    <row r="4" spans="1:16" ht="6" customHeight="1" x14ac:dyDescent="0.25">
      <c r="A4" s="158"/>
      <c r="B4" s="159"/>
      <c r="C4" s="159"/>
      <c r="D4" s="159"/>
      <c r="E4" s="159"/>
      <c r="F4" s="159"/>
      <c r="G4" s="159"/>
      <c r="H4" s="159"/>
      <c r="I4" s="159"/>
      <c r="J4" s="159"/>
      <c r="K4" s="158"/>
      <c r="M4" s="19"/>
      <c r="N4" s="19"/>
      <c r="O4" s="19"/>
      <c r="P4" s="19"/>
    </row>
    <row r="5" spans="1:16" ht="18.75" x14ac:dyDescent="0.3">
      <c r="A5" s="158"/>
      <c r="B5" s="636" t="s">
        <v>37</v>
      </c>
      <c r="C5" s="636"/>
      <c r="D5" s="636"/>
      <c r="E5" s="636"/>
      <c r="F5" s="636"/>
      <c r="G5" s="636"/>
      <c r="H5" s="636"/>
      <c r="I5" s="636"/>
      <c r="J5" s="636"/>
      <c r="K5" s="160"/>
      <c r="M5" s="19" t="s">
        <v>68</v>
      </c>
      <c r="N5" s="19"/>
      <c r="O5" s="19"/>
      <c r="P5" s="19"/>
    </row>
    <row r="6" spans="1:16" ht="6" customHeight="1" x14ac:dyDescent="0.25">
      <c r="A6" s="158"/>
      <c r="B6" s="159"/>
      <c r="C6" s="159"/>
      <c r="D6" s="159"/>
      <c r="E6" s="159"/>
      <c r="F6" s="159"/>
      <c r="G6" s="159"/>
      <c r="H6" s="159"/>
      <c r="I6" s="159"/>
      <c r="J6" s="159"/>
      <c r="K6" s="158"/>
      <c r="M6" s="19"/>
      <c r="N6" s="19"/>
      <c r="O6" s="19"/>
      <c r="P6" s="19"/>
    </row>
    <row r="7" spans="1:16" ht="15.75" x14ac:dyDescent="0.25">
      <c r="A7" s="158"/>
      <c r="B7" s="161" t="s">
        <v>38</v>
      </c>
      <c r="C7" s="159"/>
      <c r="D7" s="637">
        <f>Information!B4</f>
        <v>0</v>
      </c>
      <c r="E7" s="637"/>
      <c r="F7" s="637"/>
      <c r="G7" s="637"/>
      <c r="H7" s="163" t="s">
        <v>39</v>
      </c>
      <c r="I7" s="637" t="str">
        <f>Information!D14&amp;"-" &amp;'2025 ID RR'!J2</f>
        <v>-</v>
      </c>
      <c r="J7" s="637"/>
      <c r="K7" s="164"/>
      <c r="M7" s="19" t="s">
        <v>91</v>
      </c>
      <c r="N7" s="19"/>
      <c r="O7" s="19"/>
      <c r="P7" s="19"/>
    </row>
    <row r="8" spans="1:16" ht="6" customHeight="1" x14ac:dyDescent="0.25">
      <c r="A8" s="158"/>
      <c r="B8" s="159"/>
      <c r="C8" s="159"/>
      <c r="D8" s="159"/>
      <c r="E8" s="159"/>
      <c r="F8" s="159"/>
      <c r="G8" s="159"/>
      <c r="H8" s="162"/>
      <c r="I8" s="159"/>
      <c r="J8" s="159"/>
      <c r="K8" s="158"/>
      <c r="M8" s="19"/>
      <c r="N8" s="19"/>
      <c r="O8" s="19"/>
      <c r="P8" s="19"/>
    </row>
    <row r="9" spans="1:16" ht="15.75" x14ac:dyDescent="0.25">
      <c r="A9" s="158"/>
      <c r="B9" s="161" t="s">
        <v>40</v>
      </c>
      <c r="C9" s="159"/>
      <c r="D9" s="637" t="s">
        <v>114</v>
      </c>
      <c r="E9" s="637"/>
      <c r="F9" s="637"/>
      <c r="G9" s="637"/>
      <c r="H9" s="159"/>
      <c r="I9" s="637"/>
      <c r="J9" s="637"/>
      <c r="K9" s="165"/>
      <c r="M9" s="19" t="s">
        <v>70</v>
      </c>
      <c r="N9" s="19"/>
      <c r="O9" s="19"/>
      <c r="P9" s="19"/>
    </row>
    <row r="10" spans="1:16" ht="6" customHeight="1" x14ac:dyDescent="0.2">
      <c r="A10" s="158"/>
      <c r="B10" s="159"/>
      <c r="C10" s="159"/>
      <c r="D10" s="159"/>
      <c r="E10" s="159"/>
      <c r="F10" s="159"/>
      <c r="G10" s="159"/>
      <c r="H10" s="161"/>
      <c r="I10" s="166"/>
      <c r="J10" s="166"/>
      <c r="K10" s="165"/>
    </row>
    <row r="11" spans="1:16" x14ac:dyDescent="0.2">
      <c r="A11" s="158"/>
      <c r="B11" s="159" t="s">
        <v>41</v>
      </c>
      <c r="C11" s="159"/>
      <c r="D11" s="167">
        <f>'2025 ID FSR'!F6</f>
        <v>0</v>
      </c>
      <c r="E11" s="166" t="s">
        <v>42</v>
      </c>
      <c r="F11" s="167">
        <f>'2025 ID FSR'!H6</f>
        <v>0</v>
      </c>
      <c r="G11" s="159"/>
      <c r="H11" s="159"/>
      <c r="I11" s="159"/>
      <c r="J11" s="159"/>
      <c r="K11" s="158"/>
      <c r="M11" s="638" t="s">
        <v>113</v>
      </c>
      <c r="N11" s="638"/>
      <c r="O11" s="638"/>
      <c r="P11" s="638"/>
    </row>
    <row r="12" spans="1:16" ht="6" customHeight="1" x14ac:dyDescent="0.2">
      <c r="A12" s="158"/>
      <c r="B12" s="159"/>
      <c r="C12" s="159"/>
      <c r="D12" s="168"/>
      <c r="E12" s="159"/>
      <c r="F12" s="159"/>
      <c r="G12" s="159"/>
      <c r="H12" s="159"/>
      <c r="I12" s="159"/>
      <c r="J12" s="159"/>
      <c r="K12" s="158"/>
      <c r="M12" s="638"/>
      <c r="N12" s="638"/>
      <c r="O12" s="638"/>
      <c r="P12" s="638"/>
    </row>
    <row r="13" spans="1:16" x14ac:dyDescent="0.2">
      <c r="A13" s="158"/>
      <c r="B13" s="159"/>
      <c r="C13" s="159"/>
      <c r="D13" s="159"/>
      <c r="E13" s="639" t="s">
        <v>158</v>
      </c>
      <c r="F13" s="639"/>
      <c r="G13" s="639" t="s">
        <v>43</v>
      </c>
      <c r="H13" s="639"/>
      <c r="I13" s="639" t="s">
        <v>44</v>
      </c>
      <c r="J13" s="639"/>
      <c r="K13" s="158"/>
      <c r="M13" s="638"/>
      <c r="N13" s="638"/>
      <c r="O13" s="638"/>
      <c r="P13" s="638"/>
    </row>
    <row r="14" spans="1:16" ht="13.5" thickBot="1" x14ac:dyDescent="0.25">
      <c r="A14" s="158"/>
      <c r="B14" s="169">
        <v>1</v>
      </c>
      <c r="C14" s="640" t="s">
        <v>45</v>
      </c>
      <c r="D14" s="641"/>
      <c r="E14" s="642">
        <f>Information!B14</f>
        <v>0</v>
      </c>
      <c r="F14" s="643"/>
      <c r="G14" s="642">
        <f>SUM(E14*0.25)</f>
        <v>0</v>
      </c>
      <c r="H14" s="643"/>
      <c r="I14" s="642">
        <f>SUM(E14+G14)</f>
        <v>0</v>
      </c>
      <c r="J14" s="643"/>
      <c r="K14" s="158"/>
      <c r="M14" s="638"/>
      <c r="N14" s="638"/>
      <c r="O14" s="638"/>
      <c r="P14" s="638"/>
    </row>
    <row r="15" spans="1:16" ht="6" customHeight="1" thickBot="1" x14ac:dyDescent="0.25">
      <c r="A15" s="158"/>
      <c r="B15" s="159"/>
      <c r="C15" s="159"/>
      <c r="D15" s="159"/>
      <c r="E15" s="162"/>
      <c r="F15" s="162"/>
      <c r="G15" s="162"/>
      <c r="H15" s="162"/>
      <c r="I15" s="162"/>
      <c r="J15" s="162"/>
      <c r="K15" s="158"/>
      <c r="M15" s="638"/>
      <c r="N15" s="638"/>
      <c r="O15" s="638"/>
      <c r="P15" s="638"/>
    </row>
    <row r="16" spans="1:16" x14ac:dyDescent="0.2">
      <c r="A16" s="158"/>
      <c r="B16" s="170">
        <v>2</v>
      </c>
      <c r="C16" s="644" t="s">
        <v>46</v>
      </c>
      <c r="D16" s="644"/>
      <c r="E16" s="645">
        <f>'2025 ID FSR'!M46</f>
        <v>0</v>
      </c>
      <c r="F16" s="645"/>
      <c r="G16" s="645"/>
      <c r="H16" s="645"/>
      <c r="I16" s="646">
        <f>SUM(E16:H16)</f>
        <v>0</v>
      </c>
      <c r="J16" s="647"/>
      <c r="K16" s="158"/>
      <c r="M16" s="638"/>
      <c r="N16" s="638"/>
      <c r="O16" s="638"/>
      <c r="P16" s="638"/>
    </row>
    <row r="17" spans="1:11" x14ac:dyDescent="0.2">
      <c r="A17" s="158"/>
      <c r="B17" s="171">
        <v>3</v>
      </c>
      <c r="C17" s="648" t="s">
        <v>47</v>
      </c>
      <c r="D17" s="648"/>
      <c r="E17" s="649"/>
      <c r="F17" s="649"/>
      <c r="G17" s="649"/>
      <c r="H17" s="649"/>
      <c r="I17" s="650">
        <f>SUM(E17:H17)</f>
        <v>0</v>
      </c>
      <c r="J17" s="651"/>
      <c r="K17" s="158"/>
    </row>
    <row r="18" spans="1:11" x14ac:dyDescent="0.2">
      <c r="A18" s="158"/>
      <c r="B18" s="171">
        <v>4</v>
      </c>
      <c r="C18" s="648" t="s">
        <v>48</v>
      </c>
      <c r="D18" s="648"/>
      <c r="E18" s="649"/>
      <c r="F18" s="649"/>
      <c r="G18" s="649"/>
      <c r="H18" s="649"/>
      <c r="I18" s="650">
        <f>SUM(E18:H18)</f>
        <v>0</v>
      </c>
      <c r="J18" s="651"/>
      <c r="K18" s="158"/>
    </row>
    <row r="19" spans="1:11" x14ac:dyDescent="0.2">
      <c r="A19" s="158"/>
      <c r="B19" s="171">
        <v>5</v>
      </c>
      <c r="C19" s="648" t="s">
        <v>49</v>
      </c>
      <c r="D19" s="648"/>
      <c r="E19" s="649"/>
      <c r="F19" s="649"/>
      <c r="G19" s="649"/>
      <c r="H19" s="649"/>
      <c r="I19" s="650">
        <f>SUM(E19:H19)</f>
        <v>0</v>
      </c>
      <c r="J19" s="651"/>
      <c r="K19" s="158"/>
    </row>
    <row r="20" spans="1:11" ht="13.5" thickBot="1" x14ac:dyDescent="0.25">
      <c r="A20" s="158"/>
      <c r="B20" s="172">
        <v>6</v>
      </c>
      <c r="C20" s="652" t="s">
        <v>50</v>
      </c>
      <c r="D20" s="652"/>
      <c r="E20" s="653"/>
      <c r="F20" s="654"/>
      <c r="G20" s="655">
        <f>'2025 ID Match'!H48</f>
        <v>0</v>
      </c>
      <c r="H20" s="656"/>
      <c r="I20" s="655">
        <f>SUM(E20:H20)</f>
        <v>0</v>
      </c>
      <c r="J20" s="657"/>
      <c r="K20" s="173"/>
    </row>
    <row r="21" spans="1:11" ht="6" customHeight="1" thickBot="1" x14ac:dyDescent="0.25">
      <c r="A21" s="158"/>
      <c r="B21" s="174"/>
      <c r="C21" s="174"/>
      <c r="D21" s="174"/>
      <c r="E21" s="175"/>
      <c r="F21" s="175"/>
      <c r="G21" s="175"/>
      <c r="H21" s="175"/>
      <c r="I21" s="175"/>
      <c r="J21" s="175"/>
      <c r="K21" s="173"/>
    </row>
    <row r="22" spans="1:11" x14ac:dyDescent="0.2">
      <c r="A22" s="158"/>
      <c r="B22" s="176">
        <v>7</v>
      </c>
      <c r="C22" s="658" t="s">
        <v>51</v>
      </c>
      <c r="D22" s="658"/>
      <c r="E22" s="646">
        <f>SUM(E16:F20)</f>
        <v>0</v>
      </c>
      <c r="F22" s="659"/>
      <c r="G22" s="646">
        <f>SUM(G16:H20)</f>
        <v>0</v>
      </c>
      <c r="H22" s="659"/>
      <c r="I22" s="646">
        <f>SUM(I16:J20)</f>
        <v>0</v>
      </c>
      <c r="J22" s="647"/>
      <c r="K22" s="173"/>
    </row>
    <row r="23" spans="1:11" x14ac:dyDescent="0.2">
      <c r="A23" s="158"/>
      <c r="B23" s="177">
        <v>8</v>
      </c>
      <c r="C23" s="661" t="s">
        <v>52</v>
      </c>
      <c r="D23" s="661"/>
      <c r="E23" s="662"/>
      <c r="F23" s="663"/>
      <c r="G23" s="664"/>
      <c r="H23" s="664"/>
      <c r="I23" s="649">
        <f>SUM(E23:H23)</f>
        <v>0</v>
      </c>
      <c r="J23" s="665"/>
      <c r="K23" s="173"/>
    </row>
    <row r="24" spans="1:11" ht="13.5" thickBot="1" x14ac:dyDescent="0.25">
      <c r="A24" s="158"/>
      <c r="B24" s="172">
        <v>9</v>
      </c>
      <c r="C24" s="666" t="s">
        <v>53</v>
      </c>
      <c r="D24" s="666"/>
      <c r="E24" s="667">
        <f>SUM(E22:F23)</f>
        <v>0</v>
      </c>
      <c r="F24" s="667"/>
      <c r="G24" s="667">
        <f>SUM(G22:H23)</f>
        <v>0</v>
      </c>
      <c r="H24" s="667"/>
      <c r="I24" s="667">
        <f>SUM(E24:H24)</f>
        <v>0</v>
      </c>
      <c r="J24" s="668"/>
      <c r="K24" s="173"/>
    </row>
    <row r="25" spans="1:11" ht="6" customHeight="1" thickBot="1" x14ac:dyDescent="0.25">
      <c r="A25" s="158"/>
      <c r="B25" s="178"/>
      <c r="C25" s="174"/>
      <c r="D25" s="174"/>
      <c r="E25" s="179"/>
      <c r="F25" s="179"/>
      <c r="G25" s="179"/>
      <c r="H25" s="179"/>
      <c r="I25" s="179"/>
      <c r="J25" s="179"/>
      <c r="K25" s="173"/>
    </row>
    <row r="26" spans="1:11" ht="13.5" thickBot="1" x14ac:dyDescent="0.25">
      <c r="A26" s="158"/>
      <c r="B26" s="180">
        <v>10</v>
      </c>
      <c r="C26" s="669" t="s">
        <v>54</v>
      </c>
      <c r="D26" s="669"/>
      <c r="E26" s="670">
        <f>SUM(E14-E24)</f>
        <v>0</v>
      </c>
      <c r="F26" s="670"/>
      <c r="G26" s="670">
        <f>SUM(G14-G24)</f>
        <v>0</v>
      </c>
      <c r="H26" s="670"/>
      <c r="I26" s="670">
        <f>SUM(I14-I24)</f>
        <v>0</v>
      </c>
      <c r="J26" s="671"/>
      <c r="K26" s="173"/>
    </row>
    <row r="27" spans="1:11" ht="6" customHeight="1" thickBot="1" x14ac:dyDescent="0.25">
      <c r="A27" s="158"/>
      <c r="B27" s="181"/>
      <c r="C27" s="181"/>
      <c r="D27" s="181"/>
      <c r="E27" s="181"/>
      <c r="F27" s="181"/>
      <c r="G27" s="181"/>
      <c r="H27" s="181"/>
      <c r="I27" s="181"/>
      <c r="J27" s="181"/>
      <c r="K27" s="173"/>
    </row>
    <row r="28" spans="1:11" ht="6" customHeight="1" x14ac:dyDescent="0.2">
      <c r="A28" s="158"/>
      <c r="B28" s="174"/>
      <c r="C28" s="174"/>
      <c r="D28" s="174"/>
      <c r="E28" s="174"/>
      <c r="F28" s="174"/>
      <c r="G28" s="174"/>
      <c r="H28" s="174"/>
      <c r="I28" s="174"/>
      <c r="J28" s="174"/>
      <c r="K28" s="173"/>
    </row>
    <row r="29" spans="1:11" x14ac:dyDescent="0.2">
      <c r="A29" s="158"/>
      <c r="B29" s="182" t="s">
        <v>14</v>
      </c>
      <c r="C29" s="174"/>
      <c r="D29" s="174"/>
      <c r="E29" s="174"/>
      <c r="F29" s="174"/>
      <c r="G29" s="159"/>
      <c r="H29" s="183" t="s">
        <v>13</v>
      </c>
      <c r="I29" s="174"/>
      <c r="J29" s="174"/>
      <c r="K29" s="173"/>
    </row>
    <row r="30" spans="1:11" ht="6" customHeight="1" x14ac:dyDescent="0.2">
      <c r="A30" s="158"/>
      <c r="B30" s="174"/>
      <c r="C30" s="174"/>
      <c r="D30" s="174"/>
      <c r="E30" s="174"/>
      <c r="F30" s="174"/>
      <c r="G30" s="174"/>
      <c r="H30" s="174"/>
      <c r="I30" s="174"/>
      <c r="J30" s="174"/>
      <c r="K30" s="173"/>
    </row>
    <row r="31" spans="1:11" x14ac:dyDescent="0.2">
      <c r="A31" s="158"/>
      <c r="B31" s="672" t="s">
        <v>95</v>
      </c>
      <c r="C31" s="672"/>
      <c r="D31" s="672"/>
      <c r="E31" s="672"/>
      <c r="F31" s="672"/>
      <c r="G31" s="672"/>
      <c r="H31" s="672"/>
      <c r="I31" s="672"/>
      <c r="J31" s="672"/>
      <c r="K31" s="173"/>
    </row>
    <row r="32" spans="1:11" x14ac:dyDescent="0.2">
      <c r="A32" s="158"/>
      <c r="B32" s="672"/>
      <c r="C32" s="672"/>
      <c r="D32" s="672"/>
      <c r="E32" s="672"/>
      <c r="F32" s="672"/>
      <c r="G32" s="672"/>
      <c r="H32" s="672"/>
      <c r="I32" s="672"/>
      <c r="J32" s="672"/>
      <c r="K32" s="173"/>
    </row>
    <row r="33" spans="1:11" x14ac:dyDescent="0.2">
      <c r="A33" s="158"/>
      <c r="B33" s="672"/>
      <c r="C33" s="672"/>
      <c r="D33" s="672"/>
      <c r="E33" s="672"/>
      <c r="F33" s="672"/>
      <c r="G33" s="672"/>
      <c r="H33" s="672"/>
      <c r="I33" s="672"/>
      <c r="J33" s="672"/>
      <c r="K33" s="173"/>
    </row>
    <row r="34" spans="1:11" ht="6" customHeight="1" x14ac:dyDescent="0.2">
      <c r="A34" s="158"/>
      <c r="B34" s="672"/>
      <c r="C34" s="672"/>
      <c r="D34" s="672"/>
      <c r="E34" s="672"/>
      <c r="F34" s="672"/>
      <c r="G34" s="672"/>
      <c r="H34" s="672"/>
      <c r="I34" s="672"/>
      <c r="J34" s="672"/>
      <c r="K34" s="173"/>
    </row>
    <row r="35" spans="1:11" x14ac:dyDescent="0.2">
      <c r="A35" s="158"/>
      <c r="B35" s="183" t="s">
        <v>15</v>
      </c>
      <c r="C35" s="184"/>
      <c r="D35" s="174"/>
      <c r="E35" s="184"/>
      <c r="F35" s="184"/>
      <c r="G35" s="184"/>
      <c r="H35" s="174"/>
      <c r="I35" s="660"/>
      <c r="J35" s="660"/>
      <c r="K35" s="173"/>
    </row>
    <row r="36" spans="1:11" x14ac:dyDescent="0.2">
      <c r="A36" s="158"/>
      <c r="B36" s="174"/>
      <c r="C36" s="174" t="s">
        <v>55</v>
      </c>
      <c r="D36" s="174"/>
      <c r="E36" s="185" t="s">
        <v>56</v>
      </c>
      <c r="F36" s="174"/>
      <c r="G36" s="174"/>
      <c r="H36" s="174"/>
      <c r="I36" s="174" t="s">
        <v>57</v>
      </c>
      <c r="J36" s="174"/>
      <c r="K36" s="173"/>
    </row>
    <row r="37" spans="1:11" ht="6" customHeight="1" x14ac:dyDescent="0.2">
      <c r="A37" s="158"/>
      <c r="B37" s="185"/>
      <c r="C37" s="185"/>
      <c r="D37" s="185"/>
      <c r="E37" s="185"/>
      <c r="F37" s="185"/>
      <c r="G37" s="185"/>
      <c r="H37" s="185"/>
      <c r="I37" s="185"/>
      <c r="J37" s="185"/>
      <c r="K37" s="186"/>
    </row>
    <row r="38" spans="1:11" ht="15" x14ac:dyDescent="0.2">
      <c r="A38" s="158"/>
      <c r="B38" s="187" t="s">
        <v>16</v>
      </c>
      <c r="C38" s="188" t="s">
        <v>97</v>
      </c>
      <c r="D38" s="185"/>
      <c r="E38" s="677">
        <f>Information!B10</f>
        <v>0</v>
      </c>
      <c r="F38" s="678"/>
      <c r="G38" s="678"/>
      <c r="H38" s="678"/>
      <c r="I38" s="678"/>
      <c r="J38" s="678"/>
      <c r="K38" s="186"/>
    </row>
    <row r="39" spans="1:11" ht="6" customHeight="1" x14ac:dyDescent="0.2">
      <c r="A39" s="158"/>
      <c r="B39" s="185"/>
      <c r="C39" s="185"/>
      <c r="D39" s="185"/>
      <c r="E39" s="185"/>
      <c r="F39" s="185"/>
      <c r="G39" s="185"/>
      <c r="H39" s="185"/>
      <c r="I39" s="185"/>
      <c r="J39" s="185"/>
      <c r="K39" s="186"/>
    </row>
    <row r="40" spans="1:11" x14ac:dyDescent="0.2">
      <c r="A40" s="158"/>
      <c r="B40" s="185"/>
      <c r="C40" s="188" t="s">
        <v>58</v>
      </c>
      <c r="D40" s="185"/>
      <c r="E40" s="679">
        <f>Information!B6</f>
        <v>0</v>
      </c>
      <c r="F40" s="679"/>
      <c r="G40" s="680"/>
      <c r="H40" s="185"/>
      <c r="I40" s="185"/>
      <c r="J40" s="185"/>
      <c r="K40" s="186"/>
    </row>
    <row r="41" spans="1:11" ht="6" customHeight="1" x14ac:dyDescent="0.2">
      <c r="A41" s="158"/>
      <c r="B41" s="185"/>
      <c r="C41" s="185"/>
      <c r="D41" s="185"/>
      <c r="E41" s="185"/>
      <c r="F41" s="185"/>
      <c r="G41" s="185"/>
      <c r="H41" s="185"/>
      <c r="I41" s="185"/>
      <c r="J41" s="185"/>
      <c r="K41" s="186"/>
    </row>
    <row r="42" spans="1:11" x14ac:dyDescent="0.2">
      <c r="A42" s="158"/>
      <c r="B42" s="185"/>
      <c r="C42" s="188"/>
      <c r="D42" s="185"/>
      <c r="E42" s="681">
        <f>Information!B7</f>
        <v>0</v>
      </c>
      <c r="F42" s="681"/>
      <c r="G42" s="674"/>
      <c r="H42" s="189"/>
      <c r="I42" s="185"/>
      <c r="J42" s="185"/>
      <c r="K42" s="186"/>
    </row>
    <row r="43" spans="1:11" x14ac:dyDescent="0.2">
      <c r="A43" s="158"/>
      <c r="B43" s="159"/>
      <c r="C43" s="159"/>
      <c r="D43" s="159"/>
      <c r="E43" s="681">
        <f>Information!B8</f>
        <v>0</v>
      </c>
      <c r="F43" s="681"/>
      <c r="G43" s="674"/>
      <c r="H43" s="190"/>
      <c r="I43" s="159"/>
      <c r="J43" s="159"/>
      <c r="K43" s="158"/>
    </row>
    <row r="44" spans="1:11" x14ac:dyDescent="0.2">
      <c r="A44" s="158"/>
      <c r="B44" s="159"/>
      <c r="C44" s="159"/>
      <c r="D44" s="159"/>
      <c r="E44" s="158"/>
      <c r="F44" s="158"/>
      <c r="G44" s="158"/>
      <c r="H44" s="159"/>
      <c r="I44" s="159"/>
      <c r="J44" s="159"/>
      <c r="K44" s="158"/>
    </row>
    <row r="45" spans="1:11" ht="6" customHeight="1" x14ac:dyDescent="0.2">
      <c r="A45" s="158"/>
      <c r="B45" s="191"/>
      <c r="C45" s="191"/>
      <c r="D45" s="191"/>
      <c r="E45" s="191"/>
      <c r="F45" s="191"/>
      <c r="G45" s="191"/>
      <c r="H45" s="191"/>
      <c r="I45" s="191"/>
      <c r="J45" s="191"/>
      <c r="K45" s="158"/>
    </row>
    <row r="46" spans="1:11" x14ac:dyDescent="0.2">
      <c r="A46" s="158"/>
      <c r="B46" s="159"/>
      <c r="C46" s="159"/>
      <c r="D46" s="159"/>
      <c r="E46" s="682" t="s">
        <v>8</v>
      </c>
      <c r="F46" s="682"/>
      <c r="G46" s="682"/>
      <c r="H46" s="159"/>
      <c r="I46" s="159"/>
      <c r="J46" s="159"/>
      <c r="K46" s="158"/>
    </row>
    <row r="47" spans="1:11" ht="6" customHeight="1" x14ac:dyDescent="0.2">
      <c r="A47" s="158"/>
      <c r="B47" s="159"/>
      <c r="C47" s="192"/>
      <c r="D47" s="166"/>
      <c r="E47" s="166"/>
      <c r="F47" s="166"/>
      <c r="G47" s="166"/>
      <c r="H47" s="683" t="s">
        <v>74</v>
      </c>
      <c r="I47" s="684">
        <f>E22</f>
        <v>0</v>
      </c>
      <c r="J47" s="166"/>
      <c r="K47" s="158"/>
    </row>
    <row r="48" spans="1:11" x14ac:dyDescent="0.2">
      <c r="A48" s="158"/>
      <c r="B48" s="193" t="s">
        <v>59</v>
      </c>
      <c r="C48" s="193"/>
      <c r="D48" s="193"/>
      <c r="E48" s="193" t="s">
        <v>109</v>
      </c>
      <c r="F48" s="193"/>
      <c r="G48" s="193"/>
      <c r="H48" s="683"/>
      <c r="I48" s="684"/>
      <c r="J48" s="159"/>
      <c r="K48" s="158"/>
    </row>
    <row r="49" spans="1:11" ht="6" customHeight="1" x14ac:dyDescent="0.2">
      <c r="A49" s="158"/>
      <c r="B49" s="159"/>
      <c r="C49" s="159"/>
      <c r="D49" s="159"/>
      <c r="E49" s="159"/>
      <c r="F49" s="159"/>
      <c r="G49" s="159"/>
      <c r="H49" s="159"/>
      <c r="I49" s="685" t="s">
        <v>111</v>
      </c>
      <c r="J49" s="685"/>
      <c r="K49" s="158"/>
    </row>
    <row r="50" spans="1:11" ht="15" customHeight="1" x14ac:dyDescent="0.2">
      <c r="A50" s="158"/>
      <c r="B50" s="193" t="s">
        <v>98</v>
      </c>
      <c r="C50" s="159"/>
      <c r="D50" s="159"/>
      <c r="E50" s="193" t="s">
        <v>99</v>
      </c>
      <c r="F50" s="194"/>
      <c r="G50" s="193" t="s">
        <v>100</v>
      </c>
      <c r="H50" s="159"/>
      <c r="I50" s="685"/>
      <c r="J50" s="685"/>
      <c r="K50" s="158"/>
    </row>
    <row r="51" spans="1:11" x14ac:dyDescent="0.2">
      <c r="A51" s="158"/>
      <c r="B51" s="159"/>
      <c r="C51" s="159"/>
      <c r="D51" s="159"/>
      <c r="E51" s="159"/>
      <c r="F51" s="193"/>
      <c r="G51" s="159"/>
      <c r="H51" s="159"/>
      <c r="I51" s="686" t="s">
        <v>110</v>
      </c>
      <c r="J51" s="686"/>
      <c r="K51" s="158"/>
    </row>
    <row r="52" spans="1:11" x14ac:dyDescent="0.2">
      <c r="A52" s="158"/>
      <c r="B52" s="193" t="s">
        <v>60</v>
      </c>
      <c r="C52" s="159"/>
      <c r="D52" s="159"/>
      <c r="E52" s="193" t="s">
        <v>61</v>
      </c>
      <c r="F52" s="193"/>
      <c r="G52" s="159"/>
      <c r="H52" s="159"/>
      <c r="I52" s="686" t="s">
        <v>112</v>
      </c>
      <c r="J52" s="686"/>
      <c r="K52" s="158"/>
    </row>
    <row r="53" spans="1:11" ht="6" customHeight="1" x14ac:dyDescent="0.2">
      <c r="A53" s="158"/>
      <c r="B53" s="191"/>
      <c r="C53" s="191"/>
      <c r="D53" s="191"/>
      <c r="E53" s="191"/>
      <c r="F53" s="191"/>
      <c r="G53" s="191"/>
      <c r="H53" s="191"/>
      <c r="I53" s="687"/>
      <c r="J53" s="687"/>
      <c r="K53" s="158"/>
    </row>
    <row r="54" spans="1:11" x14ac:dyDescent="0.2">
      <c r="A54" s="158"/>
      <c r="B54" s="159"/>
      <c r="C54" s="159"/>
      <c r="D54" s="159"/>
      <c r="E54" s="159"/>
      <c r="F54" s="159"/>
      <c r="G54" s="159"/>
      <c r="H54" s="159"/>
      <c r="I54" s="159"/>
      <c r="J54" s="159"/>
      <c r="K54" s="158"/>
    </row>
    <row r="55" spans="1:11" x14ac:dyDescent="0.2">
      <c r="A55" s="158"/>
      <c r="B55" s="193" t="s">
        <v>62</v>
      </c>
      <c r="C55" s="159"/>
      <c r="D55" s="159"/>
      <c r="E55" s="159"/>
      <c r="F55" s="159"/>
      <c r="G55" s="159"/>
      <c r="H55" s="193" t="s">
        <v>63</v>
      </c>
      <c r="I55" s="159"/>
      <c r="J55" s="159"/>
      <c r="K55" s="158"/>
    </row>
    <row r="56" spans="1:11" ht="6" customHeight="1" x14ac:dyDescent="0.2">
      <c r="A56" s="158"/>
      <c r="B56" s="159"/>
      <c r="C56" s="159"/>
      <c r="D56" s="159"/>
      <c r="E56" s="159"/>
      <c r="F56" s="159"/>
      <c r="G56" s="159"/>
      <c r="H56" s="159"/>
      <c r="I56" s="159"/>
      <c r="J56" s="159"/>
      <c r="K56" s="158"/>
    </row>
    <row r="57" spans="1:11" x14ac:dyDescent="0.2">
      <c r="A57" s="158"/>
      <c r="B57" s="193" t="s">
        <v>105</v>
      </c>
      <c r="C57" s="159"/>
      <c r="D57" s="677">
        <f>Information!B11</f>
        <v>0</v>
      </c>
      <c r="E57" s="677"/>
      <c r="F57" s="159"/>
      <c r="G57" s="159"/>
      <c r="H57" s="159"/>
      <c r="I57" s="159"/>
      <c r="J57" s="159"/>
      <c r="K57" s="158"/>
    </row>
    <row r="58" spans="1:11" x14ac:dyDescent="0.2">
      <c r="A58" s="158"/>
      <c r="B58" s="159"/>
      <c r="C58" s="159"/>
      <c r="D58" s="159"/>
      <c r="E58" s="159"/>
      <c r="F58" s="159"/>
      <c r="G58" s="159"/>
      <c r="H58" s="159"/>
      <c r="I58" s="159"/>
      <c r="J58" s="159"/>
      <c r="K58" s="158"/>
    </row>
    <row r="59" spans="1:11" x14ac:dyDescent="0.2">
      <c r="A59" s="158"/>
      <c r="B59" s="688" t="s">
        <v>89</v>
      </c>
      <c r="C59" s="674"/>
      <c r="D59" s="193"/>
      <c r="E59" s="159"/>
      <c r="F59" s="159"/>
      <c r="G59" s="193"/>
      <c r="H59" s="159"/>
      <c r="I59" s="159"/>
      <c r="J59" s="159"/>
      <c r="K59" s="158"/>
    </row>
    <row r="60" spans="1:11" x14ac:dyDescent="0.2">
      <c r="A60" s="158"/>
      <c r="B60" s="159" t="s">
        <v>146</v>
      </c>
      <c r="C60" s="159"/>
      <c r="D60" s="159"/>
      <c r="E60" s="159"/>
      <c r="F60" s="159"/>
      <c r="G60" s="159"/>
      <c r="H60" s="159"/>
      <c r="I60" s="159"/>
      <c r="J60" s="159"/>
      <c r="K60" s="158"/>
    </row>
    <row r="61" spans="1:11" x14ac:dyDescent="0.2">
      <c r="A61" s="158"/>
      <c r="B61" s="159"/>
      <c r="C61" s="159"/>
      <c r="D61" s="673"/>
      <c r="E61" s="674"/>
      <c r="F61" s="674"/>
      <c r="G61" s="195"/>
      <c r="H61" s="675">
        <f>E22</f>
        <v>0</v>
      </c>
      <c r="I61" s="676"/>
      <c r="J61" s="159"/>
      <c r="K61" s="158"/>
    </row>
    <row r="62" spans="1:11" x14ac:dyDescent="0.2">
      <c r="A62" s="158"/>
      <c r="B62" s="159"/>
      <c r="C62" s="159"/>
      <c r="D62" s="159"/>
      <c r="E62" s="159"/>
      <c r="F62" s="159"/>
      <c r="G62" s="159"/>
      <c r="H62" s="159"/>
      <c r="I62" s="159"/>
      <c r="J62" s="159"/>
      <c r="K62" s="158"/>
    </row>
    <row r="63" spans="1:11" x14ac:dyDescent="0.2">
      <c r="A63" s="158"/>
      <c r="B63" s="158"/>
      <c r="C63" s="158"/>
      <c r="D63" s="158"/>
      <c r="E63" s="158"/>
      <c r="F63" s="158"/>
      <c r="G63" s="158"/>
      <c r="H63" s="158"/>
      <c r="I63" s="158"/>
      <c r="J63" s="159" t="s">
        <v>96</v>
      </c>
      <c r="K63" s="158"/>
    </row>
  </sheetData>
  <sheetProtection algorithmName="SHA-512" hashValue="2wK5yYMgY9At2kukT9tGYbDRYVarUbH5FfAzOxI5xuDMWHi9zU09Tj4p/Qq0NT88xN4JB3rLaU/HlWZ8hb4cTw==" saltValue="e7vrj5B3ZlPCZvw/JyCdWw==" spinCount="100000" sheet="1" selectLockedCells="1"/>
  <mergeCells count="66">
    <mergeCell ref="I26:J26"/>
    <mergeCell ref="B31:J34"/>
    <mergeCell ref="D61:F61"/>
    <mergeCell ref="H61:I61"/>
    <mergeCell ref="E38:J38"/>
    <mergeCell ref="E40:G40"/>
    <mergeCell ref="E42:G42"/>
    <mergeCell ref="E43:G43"/>
    <mergeCell ref="E46:G46"/>
    <mergeCell ref="H47:H48"/>
    <mergeCell ref="I47:I48"/>
    <mergeCell ref="I49:J50"/>
    <mergeCell ref="I51:J51"/>
    <mergeCell ref="I52:J53"/>
    <mergeCell ref="D57:E57"/>
    <mergeCell ref="B59:C59"/>
    <mergeCell ref="C22:D22"/>
    <mergeCell ref="E22:F22"/>
    <mergeCell ref="G22:H22"/>
    <mergeCell ref="I22:J22"/>
    <mergeCell ref="I35:J35"/>
    <mergeCell ref="C23:D23"/>
    <mergeCell ref="E23:F23"/>
    <mergeCell ref="G23:H23"/>
    <mergeCell ref="I23:J23"/>
    <mergeCell ref="C24:D24"/>
    <mergeCell ref="E24:F24"/>
    <mergeCell ref="G24:H24"/>
    <mergeCell ref="I24:J24"/>
    <mergeCell ref="C26:D26"/>
    <mergeCell ref="E26:F26"/>
    <mergeCell ref="G26:H26"/>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M11:P16"/>
    <mergeCell ref="E13:F13"/>
    <mergeCell ref="G13:H13"/>
    <mergeCell ref="I13:J13"/>
    <mergeCell ref="C14:D14"/>
    <mergeCell ref="E14:F14"/>
    <mergeCell ref="G14:H14"/>
    <mergeCell ref="I14:J14"/>
    <mergeCell ref="C16:D16"/>
    <mergeCell ref="E16:F16"/>
    <mergeCell ref="G16:H16"/>
    <mergeCell ref="I16:J16"/>
    <mergeCell ref="E1:G3"/>
    <mergeCell ref="B5:J5"/>
    <mergeCell ref="D7:G7"/>
    <mergeCell ref="I7:J7"/>
    <mergeCell ref="D9:G9"/>
    <mergeCell ref="I9:J9"/>
  </mergeCells>
  <pageMargins left="0.75" right="0.75" top="1" bottom="1" header="0.5" footer="0.5"/>
  <pageSetup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285750</xdr:colOff>
                    <xdr:row>28</xdr:row>
                    <xdr:rowOff>0</xdr:rowOff>
                  </from>
                  <to>
                    <xdr:col>5</xdr:col>
                    <xdr:colOff>381000</xdr:colOff>
                    <xdr:row>29</xdr:row>
                    <xdr:rowOff>57150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8304-AD7E-4D9E-9070-ED78C0EB6478}">
  <sheetPr>
    <tabColor theme="5" tint="0.59999389629810485"/>
    <pageSetUpPr fitToPage="1"/>
  </sheetPr>
  <dimension ref="A1:S61"/>
  <sheetViews>
    <sheetView showGridLines="0" showRowColHeaders="0" zoomScale="130" zoomScaleNormal="130" workbookViewId="0">
      <selection activeCell="F6" sqref="F6"/>
    </sheetView>
  </sheetViews>
  <sheetFormatPr defaultColWidth="8.7109375" defaultRowHeight="15" x14ac:dyDescent="0.25"/>
  <cols>
    <col min="1" max="1" width="1.140625" style="18" customWidth="1"/>
    <col min="2" max="2" width="3.42578125" style="18" customWidth="1"/>
    <col min="3" max="3" width="10.7109375" style="18" customWidth="1"/>
    <col min="4" max="4" width="3.7109375" style="18" customWidth="1"/>
    <col min="5" max="5" width="5.7109375" style="18" customWidth="1"/>
    <col min="6" max="6" width="8.7109375" style="18" customWidth="1"/>
    <col min="7" max="7" width="5.140625" style="18" customWidth="1"/>
    <col min="8" max="13" width="8.7109375" style="18" customWidth="1"/>
    <col min="14" max="14" width="1.7109375" style="18" customWidth="1"/>
    <col min="15" max="16384" width="8.7109375" style="18"/>
  </cols>
  <sheetData>
    <row r="1" spans="1:19" ht="20.25" x14ac:dyDescent="0.3">
      <c r="A1" s="690" t="s">
        <v>120</v>
      </c>
      <c r="B1" s="691"/>
      <c r="C1" s="691"/>
      <c r="D1" s="691"/>
      <c r="E1" s="691"/>
      <c r="F1" s="691"/>
      <c r="G1" s="691"/>
      <c r="H1" s="691"/>
      <c r="I1" s="691"/>
      <c r="J1" s="691"/>
      <c r="K1" s="691"/>
      <c r="L1" s="691"/>
      <c r="M1" s="691"/>
      <c r="N1" s="197"/>
    </row>
    <row r="2" spans="1:19" ht="20.25" x14ac:dyDescent="0.3">
      <c r="A2" s="690" t="s">
        <v>32</v>
      </c>
      <c r="B2" s="691"/>
      <c r="C2" s="691"/>
      <c r="D2" s="691"/>
      <c r="E2" s="691"/>
      <c r="F2" s="691"/>
      <c r="G2" s="691"/>
      <c r="H2" s="691"/>
      <c r="I2" s="691"/>
      <c r="J2" s="691"/>
      <c r="K2" s="691"/>
      <c r="L2" s="691"/>
      <c r="M2" s="691"/>
      <c r="N2" s="197"/>
    </row>
    <row r="3" spans="1:19" ht="4.9000000000000004" customHeight="1" x14ac:dyDescent="0.25">
      <c r="A3" s="197"/>
      <c r="B3" s="197"/>
      <c r="C3" s="198"/>
      <c r="D3" s="198"/>
      <c r="E3" s="692">
        <f>Information!B4</f>
        <v>0</v>
      </c>
      <c r="F3" s="692"/>
      <c r="G3" s="692"/>
      <c r="H3" s="692"/>
      <c r="I3" s="692"/>
      <c r="J3" s="692"/>
      <c r="K3" s="197"/>
      <c r="L3" s="197"/>
      <c r="M3" s="197"/>
      <c r="N3" s="197"/>
    </row>
    <row r="4" spans="1:19" ht="15.75" x14ac:dyDescent="0.25">
      <c r="A4" s="197"/>
      <c r="B4" s="694" t="s">
        <v>31</v>
      </c>
      <c r="C4" s="695"/>
      <c r="D4" s="696"/>
      <c r="E4" s="693"/>
      <c r="F4" s="693"/>
      <c r="G4" s="693"/>
      <c r="H4" s="693"/>
      <c r="I4" s="693"/>
      <c r="J4" s="693"/>
      <c r="K4" s="199" t="s">
        <v>1</v>
      </c>
      <c r="L4" s="697" t="str">
        <f>Information!D15&amp;"-" &amp;'2025 OP RR'!J2</f>
        <v>-</v>
      </c>
      <c r="M4" s="697"/>
      <c r="N4" s="197"/>
      <c r="P4" s="19" t="s">
        <v>69</v>
      </c>
      <c r="Q4" s="20"/>
      <c r="R4" s="20"/>
      <c r="S4" s="20"/>
    </row>
    <row r="5" spans="1:19" ht="4.9000000000000004" customHeight="1" x14ac:dyDescent="0.25">
      <c r="A5" s="197"/>
      <c r="B5" s="197"/>
      <c r="C5" s="689"/>
      <c r="D5" s="689"/>
      <c r="E5" s="689"/>
      <c r="F5" s="689"/>
      <c r="G5" s="689"/>
      <c r="H5" s="689"/>
      <c r="I5" s="689"/>
      <c r="J5" s="689"/>
      <c r="K5" s="689"/>
      <c r="L5" s="689"/>
      <c r="M5" s="689"/>
      <c r="N5" s="197"/>
      <c r="P5" s="20"/>
      <c r="Q5" s="20"/>
      <c r="R5" s="20"/>
      <c r="S5" s="20"/>
    </row>
    <row r="6" spans="1:19" ht="15.75" x14ac:dyDescent="0.25">
      <c r="A6" s="197"/>
      <c r="B6" s="698" t="s">
        <v>11</v>
      </c>
      <c r="C6" s="699"/>
      <c r="D6" s="700"/>
      <c r="E6" s="700"/>
      <c r="F6" s="40"/>
      <c r="G6" s="200" t="s">
        <v>2</v>
      </c>
      <c r="H6" s="40"/>
      <c r="I6" s="201"/>
      <c r="J6" s="202"/>
      <c r="K6" s="202"/>
      <c r="L6" s="202"/>
      <c r="M6" s="202"/>
      <c r="N6" s="197"/>
      <c r="P6" s="19" t="s">
        <v>68</v>
      </c>
      <c r="Q6" s="20"/>
      <c r="R6" s="20"/>
      <c r="S6" s="20"/>
    </row>
    <row r="7" spans="1:19" ht="4.9000000000000004" customHeight="1" x14ac:dyDescent="0.25">
      <c r="A7" s="197"/>
      <c r="B7" s="197"/>
      <c r="C7" s="701"/>
      <c r="D7" s="701"/>
      <c r="E7" s="701"/>
      <c r="F7" s="701"/>
      <c r="G7" s="701"/>
      <c r="H7" s="701"/>
      <c r="I7" s="701"/>
      <c r="J7" s="701"/>
      <c r="K7" s="701"/>
      <c r="L7" s="701"/>
      <c r="M7" s="701"/>
      <c r="N7" s="197"/>
      <c r="P7" s="20"/>
      <c r="Q7" s="20"/>
      <c r="R7" s="20"/>
      <c r="S7" s="20"/>
    </row>
    <row r="8" spans="1:19" ht="32.450000000000003" customHeight="1" x14ac:dyDescent="0.25">
      <c r="A8" s="197"/>
      <c r="B8" s="702" t="s">
        <v>3</v>
      </c>
      <c r="C8" s="703"/>
      <c r="D8" s="704"/>
      <c r="E8" s="705"/>
      <c r="F8" s="710" t="s">
        <v>10</v>
      </c>
      <c r="G8" s="712" t="s">
        <v>4</v>
      </c>
      <c r="H8" s="714" t="s">
        <v>9</v>
      </c>
      <c r="I8" s="203" t="s">
        <v>87</v>
      </c>
      <c r="J8" s="203" t="s">
        <v>88</v>
      </c>
      <c r="K8" s="203" t="s">
        <v>12</v>
      </c>
      <c r="L8" s="712" t="s">
        <v>5</v>
      </c>
      <c r="M8" s="716" t="s">
        <v>6</v>
      </c>
      <c r="N8" s="197"/>
      <c r="P8" s="566" t="s">
        <v>71</v>
      </c>
      <c r="Q8" s="567"/>
      <c r="R8" s="567"/>
      <c r="S8" s="567"/>
    </row>
    <row r="9" spans="1:19" ht="13.9" customHeight="1" x14ac:dyDescent="0.25">
      <c r="A9" s="197"/>
      <c r="B9" s="706"/>
      <c r="C9" s="707"/>
      <c r="D9" s="708"/>
      <c r="E9" s="709"/>
      <c r="F9" s="711"/>
      <c r="G9" s="713"/>
      <c r="H9" s="715"/>
      <c r="I9" s="204">
        <f>Information!B23</f>
        <v>0</v>
      </c>
      <c r="J9" s="204">
        <f>Information!B24</f>
        <v>0</v>
      </c>
      <c r="K9" s="204">
        <f>Information!B25</f>
        <v>0</v>
      </c>
      <c r="L9" s="713"/>
      <c r="M9" s="717"/>
      <c r="N9" s="197"/>
    </row>
    <row r="10" spans="1:19" x14ac:dyDescent="0.25">
      <c r="A10" s="197"/>
      <c r="B10" s="205">
        <v>1</v>
      </c>
      <c r="C10" s="563"/>
      <c r="D10" s="564"/>
      <c r="E10" s="565"/>
      <c r="F10" s="6"/>
      <c r="G10" s="7"/>
      <c r="H10" s="8"/>
      <c r="I10" s="206">
        <f t="shared" ref="I10:I44" si="0">SUM((H10*G10)*I$9)</f>
        <v>0</v>
      </c>
      <c r="J10" s="206">
        <f t="shared" ref="J10:J44" si="1">SUM((G10*H10)*J$9)</f>
        <v>0</v>
      </c>
      <c r="K10" s="206">
        <f t="shared" ref="K10:K44" si="2">SUM((G10*H10)*K$9)</f>
        <v>0</v>
      </c>
      <c r="L10" s="9"/>
      <c r="M10" s="207">
        <f t="shared" ref="M10:M44" si="3">SUM((G10*H10)+(I10+J10+K10))</f>
        <v>0</v>
      </c>
      <c r="N10" s="197"/>
    </row>
    <row r="11" spans="1:19" x14ac:dyDescent="0.25">
      <c r="A11" s="197"/>
      <c r="B11" s="205">
        <v>2</v>
      </c>
      <c r="C11" s="563"/>
      <c r="D11" s="564"/>
      <c r="E11" s="565"/>
      <c r="F11" s="6"/>
      <c r="G11" s="7"/>
      <c r="H11" s="8"/>
      <c r="I11" s="206">
        <f t="shared" si="0"/>
        <v>0</v>
      </c>
      <c r="J11" s="206">
        <f t="shared" si="1"/>
        <v>0</v>
      </c>
      <c r="K11" s="206">
        <f t="shared" si="2"/>
        <v>0</v>
      </c>
      <c r="L11" s="9"/>
      <c r="M11" s="207">
        <f t="shared" si="3"/>
        <v>0</v>
      </c>
      <c r="N11" s="197"/>
    </row>
    <row r="12" spans="1:19" x14ac:dyDescent="0.25">
      <c r="A12" s="197"/>
      <c r="B12" s="205">
        <v>3</v>
      </c>
      <c r="C12" s="563"/>
      <c r="D12" s="564"/>
      <c r="E12" s="565"/>
      <c r="F12" s="6"/>
      <c r="G12" s="7"/>
      <c r="H12" s="8"/>
      <c r="I12" s="206">
        <f t="shared" si="0"/>
        <v>0</v>
      </c>
      <c r="J12" s="206">
        <f t="shared" si="1"/>
        <v>0</v>
      </c>
      <c r="K12" s="206">
        <f t="shared" si="2"/>
        <v>0</v>
      </c>
      <c r="L12" s="9"/>
      <c r="M12" s="207">
        <f t="shared" si="3"/>
        <v>0</v>
      </c>
      <c r="N12" s="197"/>
    </row>
    <row r="13" spans="1:19" x14ac:dyDescent="0.25">
      <c r="A13" s="197"/>
      <c r="B13" s="205">
        <v>4</v>
      </c>
      <c r="C13" s="563"/>
      <c r="D13" s="564"/>
      <c r="E13" s="565"/>
      <c r="F13" s="6"/>
      <c r="G13" s="7"/>
      <c r="H13" s="8"/>
      <c r="I13" s="206">
        <f t="shared" si="0"/>
        <v>0</v>
      </c>
      <c r="J13" s="206">
        <f t="shared" si="1"/>
        <v>0</v>
      </c>
      <c r="K13" s="206">
        <f t="shared" si="2"/>
        <v>0</v>
      </c>
      <c r="L13" s="9"/>
      <c r="M13" s="207">
        <f t="shared" si="3"/>
        <v>0</v>
      </c>
      <c r="N13" s="197"/>
    </row>
    <row r="14" spans="1:19" x14ac:dyDescent="0.25">
      <c r="A14" s="197"/>
      <c r="B14" s="208">
        <v>5</v>
      </c>
      <c r="C14" s="563"/>
      <c r="D14" s="564"/>
      <c r="E14" s="565"/>
      <c r="F14" s="6"/>
      <c r="G14" s="7"/>
      <c r="H14" s="8"/>
      <c r="I14" s="206">
        <f t="shared" si="0"/>
        <v>0</v>
      </c>
      <c r="J14" s="206">
        <f t="shared" si="1"/>
        <v>0</v>
      </c>
      <c r="K14" s="206">
        <f t="shared" si="2"/>
        <v>0</v>
      </c>
      <c r="L14" s="9"/>
      <c r="M14" s="207">
        <f t="shared" si="3"/>
        <v>0</v>
      </c>
      <c r="N14" s="197"/>
    </row>
    <row r="15" spans="1:19" x14ac:dyDescent="0.25">
      <c r="A15" s="197"/>
      <c r="B15" s="208">
        <v>6</v>
      </c>
      <c r="C15" s="563"/>
      <c r="D15" s="564"/>
      <c r="E15" s="565"/>
      <c r="F15" s="6"/>
      <c r="G15" s="7"/>
      <c r="H15" s="8"/>
      <c r="I15" s="206">
        <f t="shared" si="0"/>
        <v>0</v>
      </c>
      <c r="J15" s="206">
        <f t="shared" si="1"/>
        <v>0</v>
      </c>
      <c r="K15" s="206">
        <f t="shared" si="2"/>
        <v>0</v>
      </c>
      <c r="L15" s="9"/>
      <c r="M15" s="207">
        <f t="shared" si="3"/>
        <v>0</v>
      </c>
      <c r="N15" s="197"/>
    </row>
    <row r="16" spans="1:19" x14ac:dyDescent="0.25">
      <c r="A16" s="197"/>
      <c r="B16" s="208">
        <v>7</v>
      </c>
      <c r="C16" s="563"/>
      <c r="D16" s="564"/>
      <c r="E16" s="565"/>
      <c r="F16" s="6"/>
      <c r="G16" s="7"/>
      <c r="H16" s="8"/>
      <c r="I16" s="206">
        <f t="shared" si="0"/>
        <v>0</v>
      </c>
      <c r="J16" s="206">
        <f t="shared" si="1"/>
        <v>0</v>
      </c>
      <c r="K16" s="206">
        <f t="shared" si="2"/>
        <v>0</v>
      </c>
      <c r="L16" s="9"/>
      <c r="M16" s="207">
        <f t="shared" si="3"/>
        <v>0</v>
      </c>
      <c r="N16" s="197"/>
    </row>
    <row r="17" spans="1:14" x14ac:dyDescent="0.25">
      <c r="A17" s="197"/>
      <c r="B17" s="208">
        <v>8</v>
      </c>
      <c r="C17" s="563"/>
      <c r="D17" s="564"/>
      <c r="E17" s="565"/>
      <c r="F17" s="6"/>
      <c r="G17" s="7"/>
      <c r="H17" s="8"/>
      <c r="I17" s="206">
        <f t="shared" si="0"/>
        <v>0</v>
      </c>
      <c r="J17" s="206">
        <f t="shared" si="1"/>
        <v>0</v>
      </c>
      <c r="K17" s="206">
        <f t="shared" si="2"/>
        <v>0</v>
      </c>
      <c r="L17" s="9"/>
      <c r="M17" s="207">
        <f t="shared" si="3"/>
        <v>0</v>
      </c>
      <c r="N17" s="197"/>
    </row>
    <row r="18" spans="1:14" x14ac:dyDescent="0.25">
      <c r="A18" s="197"/>
      <c r="B18" s="208">
        <v>9</v>
      </c>
      <c r="C18" s="563"/>
      <c r="D18" s="564"/>
      <c r="E18" s="565"/>
      <c r="F18" s="6"/>
      <c r="G18" s="7"/>
      <c r="H18" s="8"/>
      <c r="I18" s="206">
        <f t="shared" si="0"/>
        <v>0</v>
      </c>
      <c r="J18" s="206">
        <f t="shared" si="1"/>
        <v>0</v>
      </c>
      <c r="K18" s="206">
        <f t="shared" si="2"/>
        <v>0</v>
      </c>
      <c r="L18" s="9"/>
      <c r="M18" s="207">
        <f t="shared" si="3"/>
        <v>0</v>
      </c>
      <c r="N18" s="197"/>
    </row>
    <row r="19" spans="1:14" x14ac:dyDescent="0.25">
      <c r="A19" s="197"/>
      <c r="B19" s="208">
        <v>10</v>
      </c>
      <c r="C19" s="563"/>
      <c r="D19" s="564"/>
      <c r="E19" s="565"/>
      <c r="F19" s="6"/>
      <c r="G19" s="7"/>
      <c r="H19" s="8"/>
      <c r="I19" s="206">
        <f t="shared" si="0"/>
        <v>0</v>
      </c>
      <c r="J19" s="206">
        <f t="shared" si="1"/>
        <v>0</v>
      </c>
      <c r="K19" s="206">
        <f t="shared" si="2"/>
        <v>0</v>
      </c>
      <c r="L19" s="9"/>
      <c r="M19" s="207">
        <f t="shared" si="3"/>
        <v>0</v>
      </c>
      <c r="N19" s="197"/>
    </row>
    <row r="20" spans="1:14" x14ac:dyDescent="0.25">
      <c r="A20" s="197"/>
      <c r="B20" s="208">
        <v>11</v>
      </c>
      <c r="C20" s="563"/>
      <c r="D20" s="564"/>
      <c r="E20" s="565"/>
      <c r="F20" s="6"/>
      <c r="G20" s="7"/>
      <c r="H20" s="8"/>
      <c r="I20" s="206">
        <f t="shared" si="0"/>
        <v>0</v>
      </c>
      <c r="J20" s="206">
        <f t="shared" si="1"/>
        <v>0</v>
      </c>
      <c r="K20" s="206">
        <f t="shared" si="2"/>
        <v>0</v>
      </c>
      <c r="L20" s="9"/>
      <c r="M20" s="207">
        <f t="shared" si="3"/>
        <v>0</v>
      </c>
      <c r="N20" s="197"/>
    </row>
    <row r="21" spans="1:14" x14ac:dyDescent="0.25">
      <c r="A21" s="197"/>
      <c r="B21" s="208">
        <v>12</v>
      </c>
      <c r="C21" s="563"/>
      <c r="D21" s="564"/>
      <c r="E21" s="565"/>
      <c r="F21" s="6"/>
      <c r="G21" s="7"/>
      <c r="H21" s="8"/>
      <c r="I21" s="206">
        <f t="shared" si="0"/>
        <v>0</v>
      </c>
      <c r="J21" s="206">
        <f t="shared" si="1"/>
        <v>0</v>
      </c>
      <c r="K21" s="206">
        <f t="shared" si="2"/>
        <v>0</v>
      </c>
      <c r="L21" s="9"/>
      <c r="M21" s="207">
        <f t="shared" si="3"/>
        <v>0</v>
      </c>
      <c r="N21" s="197"/>
    </row>
    <row r="22" spans="1:14" x14ac:dyDescent="0.25">
      <c r="A22" s="197"/>
      <c r="B22" s="208">
        <v>13</v>
      </c>
      <c r="C22" s="563"/>
      <c r="D22" s="564"/>
      <c r="E22" s="565"/>
      <c r="F22" s="6"/>
      <c r="G22" s="7"/>
      <c r="H22" s="8"/>
      <c r="I22" s="206">
        <f t="shared" si="0"/>
        <v>0</v>
      </c>
      <c r="J22" s="206">
        <f t="shared" si="1"/>
        <v>0</v>
      </c>
      <c r="K22" s="206">
        <f t="shared" si="2"/>
        <v>0</v>
      </c>
      <c r="L22" s="9"/>
      <c r="M22" s="207">
        <f t="shared" si="3"/>
        <v>0</v>
      </c>
      <c r="N22" s="197"/>
    </row>
    <row r="23" spans="1:14" x14ac:dyDescent="0.25">
      <c r="A23" s="197"/>
      <c r="B23" s="208">
        <v>14</v>
      </c>
      <c r="C23" s="563"/>
      <c r="D23" s="564"/>
      <c r="E23" s="565"/>
      <c r="F23" s="6"/>
      <c r="G23" s="7"/>
      <c r="H23" s="8"/>
      <c r="I23" s="206">
        <f t="shared" si="0"/>
        <v>0</v>
      </c>
      <c r="J23" s="206">
        <f t="shared" si="1"/>
        <v>0</v>
      </c>
      <c r="K23" s="206">
        <f t="shared" si="2"/>
        <v>0</v>
      </c>
      <c r="L23" s="9"/>
      <c r="M23" s="207">
        <f t="shared" si="3"/>
        <v>0</v>
      </c>
      <c r="N23" s="197"/>
    </row>
    <row r="24" spans="1:14" x14ac:dyDescent="0.25">
      <c r="A24" s="197"/>
      <c r="B24" s="208">
        <v>15</v>
      </c>
      <c r="C24" s="563"/>
      <c r="D24" s="564"/>
      <c r="E24" s="565"/>
      <c r="F24" s="6"/>
      <c r="G24" s="7"/>
      <c r="H24" s="8"/>
      <c r="I24" s="206">
        <f t="shared" si="0"/>
        <v>0</v>
      </c>
      <c r="J24" s="206">
        <f t="shared" si="1"/>
        <v>0</v>
      </c>
      <c r="K24" s="206">
        <f t="shared" si="2"/>
        <v>0</v>
      </c>
      <c r="L24" s="9"/>
      <c r="M24" s="207">
        <f t="shared" si="3"/>
        <v>0</v>
      </c>
      <c r="N24" s="197"/>
    </row>
    <row r="25" spans="1:14" x14ac:dyDescent="0.25">
      <c r="A25" s="197"/>
      <c r="B25" s="208">
        <v>16</v>
      </c>
      <c r="C25" s="563"/>
      <c r="D25" s="564"/>
      <c r="E25" s="565"/>
      <c r="F25" s="6"/>
      <c r="G25" s="7"/>
      <c r="H25" s="8"/>
      <c r="I25" s="206">
        <f t="shared" si="0"/>
        <v>0</v>
      </c>
      <c r="J25" s="206">
        <f t="shared" si="1"/>
        <v>0</v>
      </c>
      <c r="K25" s="206">
        <f t="shared" si="2"/>
        <v>0</v>
      </c>
      <c r="L25" s="9"/>
      <c r="M25" s="207">
        <f t="shared" si="3"/>
        <v>0</v>
      </c>
      <c r="N25" s="197"/>
    </row>
    <row r="26" spans="1:14" x14ac:dyDescent="0.25">
      <c r="A26" s="197"/>
      <c r="B26" s="208">
        <v>17</v>
      </c>
      <c r="C26" s="563"/>
      <c r="D26" s="564"/>
      <c r="E26" s="565"/>
      <c r="F26" s="6"/>
      <c r="G26" s="7"/>
      <c r="H26" s="8"/>
      <c r="I26" s="206">
        <f t="shared" si="0"/>
        <v>0</v>
      </c>
      <c r="J26" s="206">
        <f t="shared" si="1"/>
        <v>0</v>
      </c>
      <c r="K26" s="206">
        <f t="shared" si="2"/>
        <v>0</v>
      </c>
      <c r="L26" s="9"/>
      <c r="M26" s="207">
        <f t="shared" si="3"/>
        <v>0</v>
      </c>
      <c r="N26" s="197"/>
    </row>
    <row r="27" spans="1:14" x14ac:dyDescent="0.25">
      <c r="A27" s="197"/>
      <c r="B27" s="208">
        <v>18</v>
      </c>
      <c r="C27" s="563"/>
      <c r="D27" s="564"/>
      <c r="E27" s="565"/>
      <c r="F27" s="6"/>
      <c r="G27" s="7"/>
      <c r="H27" s="8"/>
      <c r="I27" s="206">
        <f t="shared" si="0"/>
        <v>0</v>
      </c>
      <c r="J27" s="206">
        <f t="shared" si="1"/>
        <v>0</v>
      </c>
      <c r="K27" s="206">
        <f t="shared" si="2"/>
        <v>0</v>
      </c>
      <c r="L27" s="9"/>
      <c r="M27" s="207">
        <f t="shared" si="3"/>
        <v>0</v>
      </c>
      <c r="N27" s="197"/>
    </row>
    <row r="28" spans="1:14" x14ac:dyDescent="0.25">
      <c r="A28" s="197"/>
      <c r="B28" s="208">
        <v>19</v>
      </c>
      <c r="C28" s="563"/>
      <c r="D28" s="564"/>
      <c r="E28" s="565"/>
      <c r="F28" s="6"/>
      <c r="G28" s="7"/>
      <c r="H28" s="8"/>
      <c r="I28" s="206">
        <f t="shared" si="0"/>
        <v>0</v>
      </c>
      <c r="J28" s="206">
        <f t="shared" si="1"/>
        <v>0</v>
      </c>
      <c r="K28" s="206">
        <f t="shared" si="2"/>
        <v>0</v>
      </c>
      <c r="L28" s="9"/>
      <c r="M28" s="207">
        <f t="shared" si="3"/>
        <v>0</v>
      </c>
      <c r="N28" s="197"/>
    </row>
    <row r="29" spans="1:14" x14ac:dyDescent="0.25">
      <c r="A29" s="197"/>
      <c r="B29" s="208">
        <v>20</v>
      </c>
      <c r="C29" s="563"/>
      <c r="D29" s="564"/>
      <c r="E29" s="565"/>
      <c r="F29" s="6"/>
      <c r="G29" s="7"/>
      <c r="H29" s="8"/>
      <c r="I29" s="206">
        <f t="shared" si="0"/>
        <v>0</v>
      </c>
      <c r="J29" s="206">
        <f t="shared" si="1"/>
        <v>0</v>
      </c>
      <c r="K29" s="206">
        <f t="shared" si="2"/>
        <v>0</v>
      </c>
      <c r="L29" s="9"/>
      <c r="M29" s="207">
        <f t="shared" si="3"/>
        <v>0</v>
      </c>
      <c r="N29" s="197"/>
    </row>
    <row r="30" spans="1:14" x14ac:dyDescent="0.25">
      <c r="A30" s="197"/>
      <c r="B30" s="208">
        <v>21</v>
      </c>
      <c r="C30" s="563"/>
      <c r="D30" s="564"/>
      <c r="E30" s="565"/>
      <c r="F30" s="6"/>
      <c r="G30" s="7"/>
      <c r="H30" s="8"/>
      <c r="I30" s="206">
        <f t="shared" si="0"/>
        <v>0</v>
      </c>
      <c r="J30" s="206">
        <f t="shared" si="1"/>
        <v>0</v>
      </c>
      <c r="K30" s="206">
        <f t="shared" si="2"/>
        <v>0</v>
      </c>
      <c r="L30" s="9"/>
      <c r="M30" s="207">
        <f t="shared" si="3"/>
        <v>0</v>
      </c>
      <c r="N30" s="197"/>
    </row>
    <row r="31" spans="1:14" x14ac:dyDescent="0.25">
      <c r="A31" s="197"/>
      <c r="B31" s="208">
        <v>22</v>
      </c>
      <c r="C31" s="563"/>
      <c r="D31" s="564"/>
      <c r="E31" s="565"/>
      <c r="F31" s="6"/>
      <c r="G31" s="7"/>
      <c r="H31" s="8"/>
      <c r="I31" s="206">
        <f t="shared" si="0"/>
        <v>0</v>
      </c>
      <c r="J31" s="206">
        <f t="shared" si="1"/>
        <v>0</v>
      </c>
      <c r="K31" s="206">
        <f t="shared" si="2"/>
        <v>0</v>
      </c>
      <c r="L31" s="9"/>
      <c r="M31" s="207">
        <f t="shared" si="3"/>
        <v>0</v>
      </c>
      <c r="N31" s="197"/>
    </row>
    <row r="32" spans="1:14" x14ac:dyDescent="0.25">
      <c r="A32" s="197"/>
      <c r="B32" s="208">
        <v>23</v>
      </c>
      <c r="C32" s="568"/>
      <c r="D32" s="563"/>
      <c r="E32" s="569"/>
      <c r="F32" s="6"/>
      <c r="G32" s="7"/>
      <c r="H32" s="8"/>
      <c r="I32" s="206">
        <f t="shared" si="0"/>
        <v>0</v>
      </c>
      <c r="J32" s="206">
        <f t="shared" si="1"/>
        <v>0</v>
      </c>
      <c r="K32" s="206">
        <f t="shared" si="2"/>
        <v>0</v>
      </c>
      <c r="L32" s="9"/>
      <c r="M32" s="207">
        <f t="shared" si="3"/>
        <v>0</v>
      </c>
      <c r="N32" s="197"/>
    </row>
    <row r="33" spans="1:14" x14ac:dyDescent="0.25">
      <c r="A33" s="197"/>
      <c r="B33" s="208">
        <v>24</v>
      </c>
      <c r="C33" s="568"/>
      <c r="D33" s="563"/>
      <c r="E33" s="569"/>
      <c r="F33" s="6"/>
      <c r="G33" s="7"/>
      <c r="H33" s="8"/>
      <c r="I33" s="206">
        <f t="shared" si="0"/>
        <v>0</v>
      </c>
      <c r="J33" s="206">
        <f t="shared" si="1"/>
        <v>0</v>
      </c>
      <c r="K33" s="206">
        <f t="shared" si="2"/>
        <v>0</v>
      </c>
      <c r="L33" s="9"/>
      <c r="M33" s="207">
        <f t="shared" si="3"/>
        <v>0</v>
      </c>
      <c r="N33" s="197"/>
    </row>
    <row r="34" spans="1:14" x14ac:dyDescent="0.25">
      <c r="A34" s="197"/>
      <c r="B34" s="208">
        <v>25</v>
      </c>
      <c r="C34" s="568"/>
      <c r="D34" s="563"/>
      <c r="E34" s="569"/>
      <c r="F34" s="6"/>
      <c r="G34" s="7"/>
      <c r="H34" s="8"/>
      <c r="I34" s="206">
        <f t="shared" si="0"/>
        <v>0</v>
      </c>
      <c r="J34" s="206">
        <f t="shared" si="1"/>
        <v>0</v>
      </c>
      <c r="K34" s="206">
        <f t="shared" si="2"/>
        <v>0</v>
      </c>
      <c r="L34" s="9"/>
      <c r="M34" s="207">
        <f t="shared" si="3"/>
        <v>0</v>
      </c>
      <c r="N34" s="197"/>
    </row>
    <row r="35" spans="1:14" x14ac:dyDescent="0.25">
      <c r="A35" s="197"/>
      <c r="B35" s="208">
        <v>26</v>
      </c>
      <c r="C35" s="568"/>
      <c r="D35" s="563"/>
      <c r="E35" s="569"/>
      <c r="F35" s="6"/>
      <c r="G35" s="7"/>
      <c r="H35" s="8"/>
      <c r="I35" s="206">
        <f t="shared" si="0"/>
        <v>0</v>
      </c>
      <c r="J35" s="206">
        <f t="shared" si="1"/>
        <v>0</v>
      </c>
      <c r="K35" s="206">
        <f t="shared" si="2"/>
        <v>0</v>
      </c>
      <c r="L35" s="9"/>
      <c r="M35" s="207">
        <f t="shared" si="3"/>
        <v>0</v>
      </c>
      <c r="N35" s="197"/>
    </row>
    <row r="36" spans="1:14" x14ac:dyDescent="0.25">
      <c r="A36" s="197"/>
      <c r="B36" s="208">
        <v>27</v>
      </c>
      <c r="C36" s="568"/>
      <c r="D36" s="563"/>
      <c r="E36" s="569"/>
      <c r="F36" s="6"/>
      <c r="G36" s="7"/>
      <c r="H36" s="8"/>
      <c r="I36" s="206">
        <f t="shared" si="0"/>
        <v>0</v>
      </c>
      <c r="J36" s="206">
        <f t="shared" si="1"/>
        <v>0</v>
      </c>
      <c r="K36" s="206">
        <f t="shared" si="2"/>
        <v>0</v>
      </c>
      <c r="L36" s="9"/>
      <c r="M36" s="207">
        <f t="shared" si="3"/>
        <v>0</v>
      </c>
      <c r="N36" s="197"/>
    </row>
    <row r="37" spans="1:14" x14ac:dyDescent="0.25">
      <c r="A37" s="197"/>
      <c r="B37" s="208">
        <v>28</v>
      </c>
      <c r="C37" s="568"/>
      <c r="D37" s="563"/>
      <c r="E37" s="569"/>
      <c r="F37" s="6"/>
      <c r="G37" s="7"/>
      <c r="H37" s="8"/>
      <c r="I37" s="206">
        <f t="shared" si="0"/>
        <v>0</v>
      </c>
      <c r="J37" s="206">
        <f t="shared" si="1"/>
        <v>0</v>
      </c>
      <c r="K37" s="206">
        <f t="shared" si="2"/>
        <v>0</v>
      </c>
      <c r="L37" s="9"/>
      <c r="M37" s="207">
        <f t="shared" si="3"/>
        <v>0</v>
      </c>
      <c r="N37" s="197"/>
    </row>
    <row r="38" spans="1:14" x14ac:dyDescent="0.25">
      <c r="A38" s="197"/>
      <c r="B38" s="208">
        <v>29</v>
      </c>
      <c r="C38" s="563"/>
      <c r="D38" s="564"/>
      <c r="E38" s="565"/>
      <c r="F38" s="6"/>
      <c r="G38" s="7"/>
      <c r="H38" s="8"/>
      <c r="I38" s="206">
        <f t="shared" si="0"/>
        <v>0</v>
      </c>
      <c r="J38" s="206">
        <f t="shared" si="1"/>
        <v>0</v>
      </c>
      <c r="K38" s="206">
        <f t="shared" si="2"/>
        <v>0</v>
      </c>
      <c r="L38" s="9"/>
      <c r="M38" s="207">
        <f t="shared" si="3"/>
        <v>0</v>
      </c>
      <c r="N38" s="197"/>
    </row>
    <row r="39" spans="1:14" x14ac:dyDescent="0.25">
      <c r="A39" s="197"/>
      <c r="B39" s="208">
        <v>30</v>
      </c>
      <c r="C39" s="563"/>
      <c r="D39" s="564"/>
      <c r="E39" s="565"/>
      <c r="F39" s="6"/>
      <c r="G39" s="7"/>
      <c r="H39" s="8"/>
      <c r="I39" s="206">
        <f t="shared" si="0"/>
        <v>0</v>
      </c>
      <c r="J39" s="206">
        <f t="shared" si="1"/>
        <v>0</v>
      </c>
      <c r="K39" s="206">
        <f t="shared" si="2"/>
        <v>0</v>
      </c>
      <c r="L39" s="9"/>
      <c r="M39" s="207">
        <f t="shared" si="3"/>
        <v>0</v>
      </c>
      <c r="N39" s="197"/>
    </row>
    <row r="40" spans="1:14" x14ac:dyDescent="0.25">
      <c r="A40" s="197"/>
      <c r="B40" s="208">
        <v>31</v>
      </c>
      <c r="C40" s="563"/>
      <c r="D40" s="564"/>
      <c r="E40" s="565"/>
      <c r="F40" s="6"/>
      <c r="G40" s="7"/>
      <c r="H40" s="8"/>
      <c r="I40" s="206">
        <f t="shared" si="0"/>
        <v>0</v>
      </c>
      <c r="J40" s="206">
        <f t="shared" si="1"/>
        <v>0</v>
      </c>
      <c r="K40" s="206">
        <f t="shared" si="2"/>
        <v>0</v>
      </c>
      <c r="L40" s="9"/>
      <c r="M40" s="207">
        <f t="shared" si="3"/>
        <v>0</v>
      </c>
      <c r="N40" s="197"/>
    </row>
    <row r="41" spans="1:14" x14ac:dyDescent="0.25">
      <c r="A41" s="197"/>
      <c r="B41" s="208">
        <v>32</v>
      </c>
      <c r="C41" s="563"/>
      <c r="D41" s="564"/>
      <c r="E41" s="565"/>
      <c r="F41" s="6"/>
      <c r="G41" s="7"/>
      <c r="H41" s="8"/>
      <c r="I41" s="206">
        <f t="shared" si="0"/>
        <v>0</v>
      </c>
      <c r="J41" s="206">
        <f t="shared" si="1"/>
        <v>0</v>
      </c>
      <c r="K41" s="206">
        <f t="shared" si="2"/>
        <v>0</v>
      </c>
      <c r="L41" s="9"/>
      <c r="M41" s="207">
        <f t="shared" si="3"/>
        <v>0</v>
      </c>
      <c r="N41" s="197"/>
    </row>
    <row r="42" spans="1:14" x14ac:dyDescent="0.25">
      <c r="A42" s="197"/>
      <c r="B42" s="208">
        <v>33</v>
      </c>
      <c r="C42" s="563"/>
      <c r="D42" s="564"/>
      <c r="E42" s="565"/>
      <c r="F42" s="6"/>
      <c r="G42" s="7"/>
      <c r="H42" s="8"/>
      <c r="I42" s="206">
        <f t="shared" si="0"/>
        <v>0</v>
      </c>
      <c r="J42" s="206">
        <f t="shared" si="1"/>
        <v>0</v>
      </c>
      <c r="K42" s="206">
        <f t="shared" si="2"/>
        <v>0</v>
      </c>
      <c r="L42" s="9"/>
      <c r="M42" s="207">
        <f t="shared" si="3"/>
        <v>0</v>
      </c>
      <c r="N42" s="197"/>
    </row>
    <row r="43" spans="1:14" x14ac:dyDescent="0.25">
      <c r="A43" s="197"/>
      <c r="B43" s="208">
        <v>34</v>
      </c>
      <c r="C43" s="563"/>
      <c r="D43" s="564"/>
      <c r="E43" s="565"/>
      <c r="F43" s="6"/>
      <c r="G43" s="7"/>
      <c r="H43" s="8"/>
      <c r="I43" s="206">
        <f t="shared" si="0"/>
        <v>0</v>
      </c>
      <c r="J43" s="206">
        <f t="shared" si="1"/>
        <v>0</v>
      </c>
      <c r="K43" s="206">
        <f t="shared" si="2"/>
        <v>0</v>
      </c>
      <c r="L43" s="9"/>
      <c r="M43" s="207">
        <f t="shared" si="3"/>
        <v>0</v>
      </c>
      <c r="N43" s="197"/>
    </row>
    <row r="44" spans="1:14" x14ac:dyDescent="0.25">
      <c r="A44" s="197"/>
      <c r="B44" s="208">
        <v>35</v>
      </c>
      <c r="C44" s="563"/>
      <c r="D44" s="564"/>
      <c r="E44" s="565"/>
      <c r="F44" s="6"/>
      <c r="G44" s="7"/>
      <c r="H44" s="8"/>
      <c r="I44" s="206">
        <f t="shared" si="0"/>
        <v>0</v>
      </c>
      <c r="J44" s="206">
        <f t="shared" si="1"/>
        <v>0</v>
      </c>
      <c r="K44" s="206">
        <f t="shared" si="2"/>
        <v>0</v>
      </c>
      <c r="L44" s="9"/>
      <c r="M44" s="207">
        <f t="shared" si="3"/>
        <v>0</v>
      </c>
      <c r="N44" s="197"/>
    </row>
    <row r="45" spans="1:14" x14ac:dyDescent="0.25">
      <c r="A45" s="209"/>
      <c r="B45" s="718" t="s">
        <v>76</v>
      </c>
      <c r="C45" s="719"/>
      <c r="D45" s="719"/>
      <c r="E45" s="720"/>
      <c r="F45" s="573"/>
      <c r="G45" s="574"/>
      <c r="H45" s="575"/>
      <c r="I45" s="576"/>
      <c r="J45" s="577"/>
      <c r="K45" s="577"/>
      <c r="L45" s="578"/>
      <c r="M45" s="210">
        <f>F45</f>
        <v>0</v>
      </c>
      <c r="N45" s="209"/>
    </row>
    <row r="46" spans="1:14" x14ac:dyDescent="0.25">
      <c r="A46" s="209"/>
      <c r="B46" s="721" t="s">
        <v>7</v>
      </c>
      <c r="C46" s="721"/>
      <c r="D46" s="721"/>
      <c r="E46" s="721"/>
      <c r="F46" s="721"/>
      <c r="G46" s="722">
        <f>SUM(G10:G44)</f>
        <v>0</v>
      </c>
      <c r="H46" s="723"/>
      <c r="I46" s="582"/>
      <c r="J46" s="583"/>
      <c r="K46" s="584"/>
      <c r="L46" s="211" t="s">
        <v>30</v>
      </c>
      <c r="M46" s="212">
        <f>ROUND(SUM(M10:M45),2)</f>
        <v>0</v>
      </c>
      <c r="N46" s="209"/>
    </row>
    <row r="47" spans="1:14" ht="7.5" customHeight="1" thickBot="1" x14ac:dyDescent="0.3">
      <c r="A47" s="209"/>
      <c r="B47" s="213"/>
      <c r="C47" s="213"/>
      <c r="D47" s="213"/>
      <c r="E47" s="213"/>
      <c r="F47" s="213"/>
      <c r="G47" s="214"/>
      <c r="H47" s="215"/>
      <c r="I47" s="215"/>
      <c r="J47" s="215"/>
      <c r="K47" s="209"/>
      <c r="L47" s="216"/>
      <c r="M47" s="217"/>
      <c r="N47" s="209"/>
    </row>
    <row r="48" spans="1:14" ht="17.25" customHeight="1" thickBot="1" x14ac:dyDescent="0.3">
      <c r="A48" s="209"/>
      <c r="B48" s="591" t="s">
        <v>79</v>
      </c>
      <c r="C48" s="592"/>
      <c r="D48" s="592"/>
      <c r="E48" s="592"/>
      <c r="F48" s="592"/>
      <c r="G48" s="592"/>
      <c r="H48" s="592"/>
      <c r="I48" s="592"/>
      <c r="J48" s="592"/>
      <c r="K48" s="592"/>
      <c r="L48" s="592"/>
      <c r="M48" s="593"/>
      <c r="N48" s="209"/>
    </row>
    <row r="49" spans="1:14" x14ac:dyDescent="0.25">
      <c r="A49" s="209"/>
      <c r="B49" s="730"/>
      <c r="C49" s="731"/>
      <c r="D49" s="731"/>
      <c r="E49" s="731"/>
      <c r="F49" s="731"/>
      <c r="G49" s="731"/>
      <c r="H49" s="731"/>
      <c r="I49" s="731"/>
      <c r="J49" s="731"/>
      <c r="K49" s="731"/>
      <c r="L49" s="731"/>
      <c r="M49" s="732"/>
      <c r="N49" s="209"/>
    </row>
    <row r="50" spans="1:14" x14ac:dyDescent="0.25">
      <c r="A50" s="209"/>
      <c r="B50" s="733"/>
      <c r="C50" s="734"/>
      <c r="D50" s="734"/>
      <c r="E50" s="734"/>
      <c r="F50" s="734"/>
      <c r="G50" s="734"/>
      <c r="H50" s="734"/>
      <c r="I50" s="734"/>
      <c r="J50" s="734"/>
      <c r="K50" s="734"/>
      <c r="L50" s="734"/>
      <c r="M50" s="735"/>
      <c r="N50" s="209"/>
    </row>
    <row r="51" spans="1:14" x14ac:dyDescent="0.25">
      <c r="A51" s="209"/>
      <c r="B51" s="733"/>
      <c r="C51" s="734"/>
      <c r="D51" s="734"/>
      <c r="E51" s="734"/>
      <c r="F51" s="734"/>
      <c r="G51" s="734"/>
      <c r="H51" s="734"/>
      <c r="I51" s="734"/>
      <c r="J51" s="734"/>
      <c r="K51" s="734"/>
      <c r="L51" s="734"/>
      <c r="M51" s="735"/>
      <c r="N51" s="209"/>
    </row>
    <row r="52" spans="1:14" ht="15.75" thickBot="1" x14ac:dyDescent="0.3">
      <c r="A52" s="209"/>
      <c r="B52" s="736"/>
      <c r="C52" s="737"/>
      <c r="D52" s="737"/>
      <c r="E52" s="737"/>
      <c r="F52" s="737"/>
      <c r="G52" s="737"/>
      <c r="H52" s="737"/>
      <c r="I52" s="737"/>
      <c r="J52" s="737"/>
      <c r="K52" s="737"/>
      <c r="L52" s="737"/>
      <c r="M52" s="738"/>
      <c r="N52" s="209"/>
    </row>
    <row r="53" spans="1:14" x14ac:dyDescent="0.25">
      <c r="A53" s="209"/>
      <c r="B53" s="739" t="s">
        <v>143</v>
      </c>
      <c r="C53" s="739"/>
      <c r="D53" s="739"/>
      <c r="E53" s="739"/>
      <c r="F53" s="739"/>
      <c r="G53" s="739"/>
      <c r="H53" s="739"/>
      <c r="I53" s="739"/>
      <c r="J53" s="739"/>
      <c r="K53" s="739"/>
      <c r="L53" s="739"/>
      <c r="M53" s="739"/>
      <c r="N53" s="209"/>
    </row>
    <row r="54" spans="1:14" x14ac:dyDescent="0.25">
      <c r="A54" s="209"/>
      <c r="B54" s="740"/>
      <c r="C54" s="740"/>
      <c r="D54" s="740"/>
      <c r="E54" s="740"/>
      <c r="F54" s="740"/>
      <c r="G54" s="740"/>
      <c r="H54" s="740"/>
      <c r="I54" s="740"/>
      <c r="J54" s="740"/>
      <c r="K54" s="740"/>
      <c r="L54" s="740"/>
      <c r="M54" s="740"/>
      <c r="N54" s="209"/>
    </row>
    <row r="55" spans="1:14" x14ac:dyDescent="0.25">
      <c r="A55" s="209"/>
      <c r="B55" s="740"/>
      <c r="C55" s="740"/>
      <c r="D55" s="740"/>
      <c r="E55" s="740"/>
      <c r="F55" s="740"/>
      <c r="G55" s="740"/>
      <c r="H55" s="740"/>
      <c r="I55" s="740"/>
      <c r="J55" s="740"/>
      <c r="K55" s="740"/>
      <c r="L55" s="740"/>
      <c r="M55" s="740"/>
      <c r="N55" s="209"/>
    </row>
    <row r="56" spans="1:14" x14ac:dyDescent="0.25">
      <c r="A56" s="209"/>
      <c r="B56" s="741" t="s">
        <v>75</v>
      </c>
      <c r="C56" s="741"/>
      <c r="D56" s="741"/>
      <c r="E56" s="741"/>
      <c r="F56" s="741"/>
      <c r="G56" s="741"/>
      <c r="H56" s="741"/>
      <c r="I56" s="741"/>
      <c r="J56" s="741"/>
      <c r="K56" s="741"/>
      <c r="L56" s="741"/>
      <c r="M56" s="741"/>
      <c r="N56" s="209"/>
    </row>
    <row r="57" spans="1:14" x14ac:dyDescent="0.25">
      <c r="A57" s="209"/>
      <c r="B57" s="741"/>
      <c r="C57" s="741"/>
      <c r="D57" s="741"/>
      <c r="E57" s="741"/>
      <c r="F57" s="741"/>
      <c r="G57" s="741"/>
      <c r="H57" s="741"/>
      <c r="I57" s="741"/>
      <c r="J57" s="741"/>
      <c r="K57" s="741"/>
      <c r="L57" s="741"/>
      <c r="M57" s="741"/>
      <c r="N57" s="209"/>
    </row>
    <row r="58" spans="1:14" x14ac:dyDescent="0.25">
      <c r="A58" s="209"/>
      <c r="B58" s="742" t="s">
        <v>18</v>
      </c>
      <c r="C58" s="742"/>
      <c r="D58" s="743"/>
      <c r="E58" s="744"/>
      <c r="F58" s="744"/>
      <c r="G58" s="744"/>
      <c r="H58" s="744"/>
      <c r="I58" s="744"/>
      <c r="J58" s="218" t="s">
        <v>19</v>
      </c>
      <c r="K58" s="743"/>
      <c r="L58" s="744"/>
      <c r="M58" s="744"/>
      <c r="N58" s="209"/>
    </row>
    <row r="59" spans="1:14" x14ac:dyDescent="0.25">
      <c r="A59" s="209"/>
      <c r="B59" s="209"/>
      <c r="C59" s="724"/>
      <c r="D59" s="724"/>
      <c r="E59" s="724"/>
      <c r="F59" s="724"/>
      <c r="G59" s="724"/>
      <c r="H59" s="724"/>
      <c r="I59" s="219"/>
      <c r="J59" s="219"/>
      <c r="K59" s="219"/>
      <c r="L59" s="219"/>
      <c r="M59" s="209"/>
      <c r="N59" s="209"/>
    </row>
    <row r="60" spans="1:14" x14ac:dyDescent="0.25">
      <c r="A60" s="209"/>
      <c r="B60" s="725" t="s">
        <v>20</v>
      </c>
      <c r="C60" s="725"/>
      <c r="D60" s="726"/>
      <c r="E60" s="727"/>
      <c r="F60" s="727"/>
      <c r="G60" s="727"/>
      <c r="H60" s="727"/>
      <c r="I60" s="727"/>
      <c r="J60" s="727"/>
      <c r="K60" s="220" t="s">
        <v>17</v>
      </c>
      <c r="L60" s="728"/>
      <c r="M60" s="729"/>
      <c r="N60" s="209"/>
    </row>
    <row r="61" spans="1:14" x14ac:dyDescent="0.25">
      <c r="A61" s="209"/>
      <c r="B61" s="209"/>
      <c r="C61" s="209"/>
      <c r="D61" s="209"/>
      <c r="E61" s="209"/>
      <c r="F61" s="209"/>
      <c r="G61" s="209"/>
      <c r="H61" s="209"/>
      <c r="I61" s="209"/>
      <c r="J61" s="209"/>
      <c r="K61" s="209"/>
      <c r="L61" s="209"/>
      <c r="M61" s="221" t="s">
        <v>92</v>
      </c>
      <c r="N61" s="209"/>
    </row>
  </sheetData>
  <sheetProtection algorithmName="SHA-512" hashValue="faOHZsyxalCNRTu5tv1I6a7AierPh+y3wORi0WLT/Fe2EIvK9a0QZjtqcx5nms74jM1lRz/mKgWQPAqoHVKFrA==" saltValue="cUOA9tfBdTOO4oZWUCKq/A==" spinCount="100000" sheet="1" selectLockedCells="1"/>
  <mergeCells count="67">
    <mergeCell ref="C59:H59"/>
    <mergeCell ref="B60:C60"/>
    <mergeCell ref="D60:J60"/>
    <mergeCell ref="L60:M60"/>
    <mergeCell ref="B48:M48"/>
    <mergeCell ref="B49:M52"/>
    <mergeCell ref="B53:M55"/>
    <mergeCell ref="B56:M57"/>
    <mergeCell ref="B58:C58"/>
    <mergeCell ref="D58:I58"/>
    <mergeCell ref="K58:M58"/>
    <mergeCell ref="B45:E45"/>
    <mergeCell ref="F45:H45"/>
    <mergeCell ref="I45:L45"/>
    <mergeCell ref="B46:F46"/>
    <mergeCell ref="G46:H46"/>
    <mergeCell ref="I46:K46"/>
    <mergeCell ref="C44:E44"/>
    <mergeCell ref="C33:E33"/>
    <mergeCell ref="C34:E34"/>
    <mergeCell ref="C35:E35"/>
    <mergeCell ref="C36:E36"/>
    <mergeCell ref="C37:E37"/>
    <mergeCell ref="C38:E38"/>
    <mergeCell ref="C39:E39"/>
    <mergeCell ref="C40:E40"/>
    <mergeCell ref="C41:E41"/>
    <mergeCell ref="C42:E42"/>
    <mergeCell ref="C43:E43"/>
    <mergeCell ref="C32:E32"/>
    <mergeCell ref="C21:E21"/>
    <mergeCell ref="C22:E22"/>
    <mergeCell ref="C23:E23"/>
    <mergeCell ref="C24:E24"/>
    <mergeCell ref="C25:E25"/>
    <mergeCell ref="C26:E26"/>
    <mergeCell ref="C27:E27"/>
    <mergeCell ref="C28:E28"/>
    <mergeCell ref="C29:E29"/>
    <mergeCell ref="C30:E30"/>
    <mergeCell ref="C31:E31"/>
    <mergeCell ref="C20:E20"/>
    <mergeCell ref="P8:S8"/>
    <mergeCell ref="C10:E10"/>
    <mergeCell ref="C11:E11"/>
    <mergeCell ref="C12:E12"/>
    <mergeCell ref="C13:E13"/>
    <mergeCell ref="C14:E14"/>
    <mergeCell ref="C15:E15"/>
    <mergeCell ref="C16:E16"/>
    <mergeCell ref="C17:E17"/>
    <mergeCell ref="C18:E18"/>
    <mergeCell ref="C19:E19"/>
    <mergeCell ref="B6:E6"/>
    <mergeCell ref="C7:M7"/>
    <mergeCell ref="B8:E9"/>
    <mergeCell ref="F8:F9"/>
    <mergeCell ref="G8:G9"/>
    <mergeCell ref="H8:H9"/>
    <mergeCell ref="L8:L9"/>
    <mergeCell ref="M8:M9"/>
    <mergeCell ref="C5:M5"/>
    <mergeCell ref="A1:M1"/>
    <mergeCell ref="A2:M2"/>
    <mergeCell ref="E3:J4"/>
    <mergeCell ref="B4:D4"/>
    <mergeCell ref="L4:M4"/>
  </mergeCells>
  <printOptions horizontalCentered="1" verticalCentered="1"/>
  <pageMargins left="0.25" right="0.25" top="0.75" bottom="0.75" header="0.3" footer="0.3"/>
  <pageSetup scale="7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8B8AF-5A86-4976-A704-253A1DBF0990}">
  <sheetPr>
    <tabColor theme="5" tint="0.59999389629810485"/>
    <pageSetUpPr fitToPage="1"/>
  </sheetPr>
  <dimension ref="A1:N61"/>
  <sheetViews>
    <sheetView showGridLines="0" zoomScale="120" zoomScaleNormal="120" workbookViewId="0">
      <selection activeCell="B9" sqref="B9"/>
    </sheetView>
  </sheetViews>
  <sheetFormatPr defaultColWidth="8.7109375" defaultRowHeight="15" x14ac:dyDescent="0.25"/>
  <cols>
    <col min="1" max="1" width="1.5703125" customWidth="1"/>
    <col min="2" max="2" width="20.85546875" customWidth="1"/>
    <col min="3" max="3" width="12.7109375" customWidth="1"/>
    <col min="4" max="4" width="6.7109375" customWidth="1"/>
    <col min="5" max="5" width="12.7109375" customWidth="1"/>
    <col min="6" max="6" width="21.42578125" customWidth="1"/>
    <col min="7" max="8" width="12.7109375" customWidth="1"/>
    <col min="9" max="9" width="1.5703125" customWidth="1"/>
  </cols>
  <sheetData>
    <row r="1" spans="1:14" ht="19.5" x14ac:dyDescent="0.25">
      <c r="A1" s="222"/>
      <c r="B1" s="747" t="s">
        <v>120</v>
      </c>
      <c r="C1" s="748"/>
      <c r="D1" s="748"/>
      <c r="E1" s="748"/>
      <c r="F1" s="748"/>
      <c r="G1" s="748"/>
      <c r="H1" s="748"/>
      <c r="I1" s="222"/>
    </row>
    <row r="2" spans="1:14" ht="18.75" x14ac:dyDescent="0.25">
      <c r="A2" s="222"/>
      <c r="B2" s="749" t="s">
        <v>21</v>
      </c>
      <c r="C2" s="748"/>
      <c r="D2" s="748"/>
      <c r="E2" s="748"/>
      <c r="F2" s="748"/>
      <c r="G2" s="748"/>
      <c r="H2" s="748"/>
      <c r="I2" s="222"/>
    </row>
    <row r="3" spans="1:14" x14ac:dyDescent="0.25">
      <c r="A3" s="222"/>
      <c r="B3" s="223"/>
      <c r="C3" s="222"/>
      <c r="D3" s="222"/>
      <c r="E3" s="222"/>
      <c r="F3" s="222"/>
      <c r="G3" s="222"/>
      <c r="H3" s="222"/>
      <c r="I3" s="222"/>
    </row>
    <row r="4" spans="1:14" ht="15.75" x14ac:dyDescent="0.25">
      <c r="A4" s="222"/>
      <c r="B4" s="224" t="s">
        <v>0</v>
      </c>
      <c r="C4" s="750">
        <f>Information!B4</f>
        <v>0</v>
      </c>
      <c r="D4" s="750"/>
      <c r="E4" s="750"/>
      <c r="F4" s="750"/>
      <c r="G4" s="225" t="s">
        <v>1</v>
      </c>
      <c r="H4" s="226" t="str">
        <f>Information!D15&amp;"-" &amp;'2025 OP RR'!J2</f>
        <v>-</v>
      </c>
      <c r="I4" s="222"/>
      <c r="K4" s="19" t="s">
        <v>69</v>
      </c>
      <c r="L4" s="20"/>
      <c r="M4" s="20"/>
      <c r="N4" s="20"/>
    </row>
    <row r="5" spans="1:14" ht="15.6" customHeight="1" x14ac:dyDescent="0.25">
      <c r="A5" s="222"/>
      <c r="B5" s="751"/>
      <c r="C5" s="748"/>
      <c r="D5" s="748"/>
      <c r="E5" s="748"/>
      <c r="F5" s="748"/>
      <c r="G5" s="748"/>
      <c r="H5" s="748"/>
      <c r="I5" s="222"/>
      <c r="K5" s="20"/>
      <c r="L5" s="20"/>
      <c r="M5" s="20"/>
      <c r="N5" s="20"/>
    </row>
    <row r="6" spans="1:14" ht="15.75" x14ac:dyDescent="0.25">
      <c r="A6" s="222"/>
      <c r="B6" s="227" t="s">
        <v>22</v>
      </c>
      <c r="C6" s="228">
        <f>'2025 OP FSR'!F6</f>
        <v>0</v>
      </c>
      <c r="D6" s="229" t="s">
        <v>2</v>
      </c>
      <c r="E6" s="228">
        <f>'2025 OP FSR'!H6</f>
        <v>0</v>
      </c>
      <c r="F6" s="222"/>
      <c r="G6" s="222"/>
      <c r="H6" s="222"/>
      <c r="I6" s="222"/>
      <c r="K6" s="19" t="s">
        <v>68</v>
      </c>
      <c r="L6" s="20"/>
      <c r="M6" s="20"/>
      <c r="N6" s="20"/>
    </row>
    <row r="7" spans="1:14" ht="15.75" x14ac:dyDescent="0.25">
      <c r="A7" s="222"/>
      <c r="B7" s="752"/>
      <c r="C7" s="753"/>
      <c r="D7" s="753"/>
      <c r="E7" s="753"/>
      <c r="F7" s="753"/>
      <c r="G7" s="753"/>
      <c r="H7" s="753"/>
      <c r="I7" s="222"/>
      <c r="K7" s="20"/>
      <c r="L7" s="20"/>
      <c r="M7" s="20"/>
      <c r="N7" s="20"/>
    </row>
    <row r="8" spans="1:14" ht="15.75" x14ac:dyDescent="0.25">
      <c r="A8" s="222"/>
      <c r="B8" s="230" t="s">
        <v>25</v>
      </c>
      <c r="C8" s="230" t="s">
        <v>23</v>
      </c>
      <c r="D8" s="230" t="s">
        <v>4</v>
      </c>
      <c r="E8" s="230" t="s">
        <v>24</v>
      </c>
      <c r="F8" s="230" t="s">
        <v>26</v>
      </c>
      <c r="G8" s="230" t="s">
        <v>5</v>
      </c>
      <c r="H8" s="230" t="s">
        <v>6</v>
      </c>
      <c r="I8" s="222"/>
      <c r="K8" s="566" t="s">
        <v>71</v>
      </c>
      <c r="L8" s="567"/>
      <c r="M8" s="567"/>
      <c r="N8" s="567"/>
    </row>
    <row r="9" spans="1:14" ht="14.45" customHeight="1" x14ac:dyDescent="0.25">
      <c r="A9" s="222"/>
      <c r="B9" s="27"/>
      <c r="C9" s="24"/>
      <c r="D9" s="25"/>
      <c r="E9" s="28"/>
      <c r="F9" s="22"/>
      <c r="G9" s="24"/>
      <c r="H9" s="231">
        <f t="shared" ref="H9:H43" si="0">SUM(D9*E9)</f>
        <v>0</v>
      </c>
      <c r="I9" s="222"/>
    </row>
    <row r="10" spans="1:14" x14ac:dyDescent="0.25">
      <c r="A10" s="222"/>
      <c r="B10" s="27"/>
      <c r="C10" s="24"/>
      <c r="D10" s="25"/>
      <c r="E10" s="28"/>
      <c r="F10" s="22"/>
      <c r="G10" s="24"/>
      <c r="H10" s="231">
        <f t="shared" si="0"/>
        <v>0</v>
      </c>
      <c r="I10" s="222"/>
    </row>
    <row r="11" spans="1:14" x14ac:dyDescent="0.25">
      <c r="A11" s="222"/>
      <c r="B11" s="27"/>
      <c r="C11" s="24"/>
      <c r="D11" s="25"/>
      <c r="E11" s="28"/>
      <c r="F11" s="22"/>
      <c r="G11" s="24"/>
      <c r="H11" s="231">
        <f t="shared" si="0"/>
        <v>0</v>
      </c>
      <c r="I11" s="222"/>
    </row>
    <row r="12" spans="1:14" x14ac:dyDescent="0.25">
      <c r="A12" s="222"/>
      <c r="B12" s="27"/>
      <c r="C12" s="24"/>
      <c r="D12" s="25"/>
      <c r="E12" s="28"/>
      <c r="F12" s="22"/>
      <c r="G12" s="24"/>
      <c r="H12" s="231">
        <f t="shared" si="0"/>
        <v>0</v>
      </c>
      <c r="I12" s="222"/>
    </row>
    <row r="13" spans="1:14" x14ac:dyDescent="0.25">
      <c r="A13" s="222"/>
      <c r="B13" s="27"/>
      <c r="C13" s="24"/>
      <c r="D13" s="25"/>
      <c r="E13" s="28"/>
      <c r="F13" s="22"/>
      <c r="G13" s="24"/>
      <c r="H13" s="231">
        <f t="shared" si="0"/>
        <v>0</v>
      </c>
      <c r="I13" s="222"/>
    </row>
    <row r="14" spans="1:14" x14ac:dyDescent="0.25">
      <c r="A14" s="222"/>
      <c r="B14" s="23"/>
      <c r="C14" s="10"/>
      <c r="D14" s="11"/>
      <c r="E14" s="29"/>
      <c r="F14" s="26"/>
      <c r="G14" s="10"/>
      <c r="H14" s="231">
        <f t="shared" si="0"/>
        <v>0</v>
      </c>
      <c r="I14" s="222"/>
    </row>
    <row r="15" spans="1:14" x14ac:dyDescent="0.25">
      <c r="A15" s="222"/>
      <c r="B15" s="23"/>
      <c r="C15" s="10"/>
      <c r="D15" s="11"/>
      <c r="E15" s="29"/>
      <c r="F15" s="26"/>
      <c r="G15" s="10"/>
      <c r="H15" s="231">
        <f t="shared" si="0"/>
        <v>0</v>
      </c>
      <c r="I15" s="222"/>
    </row>
    <row r="16" spans="1:14" x14ac:dyDescent="0.25">
      <c r="A16" s="222"/>
      <c r="B16" s="23"/>
      <c r="C16" s="10"/>
      <c r="D16" s="11"/>
      <c r="E16" s="29"/>
      <c r="F16" s="26"/>
      <c r="G16" s="10"/>
      <c r="H16" s="231">
        <f t="shared" si="0"/>
        <v>0</v>
      </c>
      <c r="I16" s="222"/>
    </row>
    <row r="17" spans="1:9" x14ac:dyDescent="0.25">
      <c r="A17" s="222"/>
      <c r="B17" s="23"/>
      <c r="C17" s="10"/>
      <c r="D17" s="11"/>
      <c r="E17" s="29"/>
      <c r="F17" s="26"/>
      <c r="G17" s="10"/>
      <c r="H17" s="231">
        <f t="shared" si="0"/>
        <v>0</v>
      </c>
      <c r="I17" s="222"/>
    </row>
    <row r="18" spans="1:9" x14ac:dyDescent="0.25">
      <c r="A18" s="222"/>
      <c r="B18" s="23"/>
      <c r="C18" s="10"/>
      <c r="D18" s="11"/>
      <c r="E18" s="29"/>
      <c r="F18" s="26"/>
      <c r="G18" s="10"/>
      <c r="H18" s="231">
        <f t="shared" si="0"/>
        <v>0</v>
      </c>
      <c r="I18" s="222"/>
    </row>
    <row r="19" spans="1:9" x14ac:dyDescent="0.25">
      <c r="A19" s="222"/>
      <c r="B19" s="23"/>
      <c r="C19" s="10"/>
      <c r="D19" s="11"/>
      <c r="E19" s="29"/>
      <c r="F19" s="26"/>
      <c r="G19" s="10"/>
      <c r="H19" s="231">
        <f t="shared" si="0"/>
        <v>0</v>
      </c>
      <c r="I19" s="222"/>
    </row>
    <row r="20" spans="1:9" x14ac:dyDescent="0.25">
      <c r="A20" s="222"/>
      <c r="B20" s="23"/>
      <c r="C20" s="10"/>
      <c r="D20" s="11"/>
      <c r="E20" s="29"/>
      <c r="F20" s="26"/>
      <c r="G20" s="10"/>
      <c r="H20" s="231">
        <f t="shared" si="0"/>
        <v>0</v>
      </c>
      <c r="I20" s="222"/>
    </row>
    <row r="21" spans="1:9" x14ac:dyDescent="0.25">
      <c r="A21" s="222"/>
      <c r="B21" s="23"/>
      <c r="C21" s="10"/>
      <c r="D21" s="11"/>
      <c r="E21" s="29"/>
      <c r="F21" s="26"/>
      <c r="G21" s="10"/>
      <c r="H21" s="231">
        <f t="shared" si="0"/>
        <v>0</v>
      </c>
      <c r="I21" s="222"/>
    </row>
    <row r="22" spans="1:9" x14ac:dyDescent="0.25">
      <c r="A22" s="222"/>
      <c r="B22" s="23"/>
      <c r="C22" s="10"/>
      <c r="D22" s="11"/>
      <c r="E22" s="29"/>
      <c r="F22" s="26"/>
      <c r="G22" s="10"/>
      <c r="H22" s="231">
        <f t="shared" si="0"/>
        <v>0</v>
      </c>
      <c r="I22" s="222"/>
    </row>
    <row r="23" spans="1:9" x14ac:dyDescent="0.25">
      <c r="A23" s="222"/>
      <c r="B23" s="23"/>
      <c r="C23" s="10"/>
      <c r="D23" s="11"/>
      <c r="E23" s="29"/>
      <c r="F23" s="26"/>
      <c r="G23" s="10"/>
      <c r="H23" s="231">
        <f t="shared" si="0"/>
        <v>0</v>
      </c>
      <c r="I23" s="222"/>
    </row>
    <row r="24" spans="1:9" x14ac:dyDescent="0.25">
      <c r="A24" s="222"/>
      <c r="B24" s="23"/>
      <c r="C24" s="10"/>
      <c r="D24" s="11"/>
      <c r="E24" s="29"/>
      <c r="F24" s="26"/>
      <c r="G24" s="10"/>
      <c r="H24" s="231">
        <f t="shared" si="0"/>
        <v>0</v>
      </c>
      <c r="I24" s="222"/>
    </row>
    <row r="25" spans="1:9" x14ac:dyDescent="0.25">
      <c r="A25" s="222"/>
      <c r="B25" s="23"/>
      <c r="C25" s="10"/>
      <c r="D25" s="11"/>
      <c r="E25" s="29"/>
      <c r="F25" s="26"/>
      <c r="G25" s="10"/>
      <c r="H25" s="231">
        <f t="shared" si="0"/>
        <v>0</v>
      </c>
      <c r="I25" s="222"/>
    </row>
    <row r="26" spans="1:9" x14ac:dyDescent="0.25">
      <c r="A26" s="222"/>
      <c r="B26" s="23"/>
      <c r="C26" s="10"/>
      <c r="D26" s="11"/>
      <c r="E26" s="29"/>
      <c r="F26" s="26"/>
      <c r="G26" s="10"/>
      <c r="H26" s="231">
        <f t="shared" si="0"/>
        <v>0</v>
      </c>
      <c r="I26" s="222"/>
    </row>
    <row r="27" spans="1:9" x14ac:dyDescent="0.25">
      <c r="A27" s="222"/>
      <c r="B27" s="23"/>
      <c r="C27" s="10"/>
      <c r="D27" s="11"/>
      <c r="E27" s="29"/>
      <c r="F27" s="26"/>
      <c r="G27" s="10"/>
      <c r="H27" s="231">
        <f t="shared" si="0"/>
        <v>0</v>
      </c>
      <c r="I27" s="222"/>
    </row>
    <row r="28" spans="1:9" x14ac:dyDescent="0.25">
      <c r="A28" s="222"/>
      <c r="B28" s="23"/>
      <c r="C28" s="10"/>
      <c r="D28" s="11"/>
      <c r="E28" s="29"/>
      <c r="F28" s="26"/>
      <c r="G28" s="10"/>
      <c r="H28" s="231">
        <f t="shared" si="0"/>
        <v>0</v>
      </c>
      <c r="I28" s="222"/>
    </row>
    <row r="29" spans="1:9" x14ac:dyDescent="0.25">
      <c r="A29" s="222"/>
      <c r="B29" s="23"/>
      <c r="C29" s="10"/>
      <c r="D29" s="11"/>
      <c r="E29" s="29"/>
      <c r="F29" s="26"/>
      <c r="G29" s="10"/>
      <c r="H29" s="231">
        <f t="shared" si="0"/>
        <v>0</v>
      </c>
      <c r="I29" s="222"/>
    </row>
    <row r="30" spans="1:9" x14ac:dyDescent="0.25">
      <c r="A30" s="222"/>
      <c r="B30" s="23"/>
      <c r="C30" s="10"/>
      <c r="D30" s="11"/>
      <c r="E30" s="29"/>
      <c r="F30" s="26"/>
      <c r="G30" s="10"/>
      <c r="H30" s="231">
        <f t="shared" si="0"/>
        <v>0</v>
      </c>
      <c r="I30" s="222"/>
    </row>
    <row r="31" spans="1:9" x14ac:dyDescent="0.25">
      <c r="A31" s="222"/>
      <c r="B31" s="23"/>
      <c r="C31" s="10"/>
      <c r="D31" s="11"/>
      <c r="E31" s="29"/>
      <c r="F31" s="26"/>
      <c r="G31" s="10"/>
      <c r="H31" s="231">
        <f t="shared" si="0"/>
        <v>0</v>
      </c>
      <c r="I31" s="222"/>
    </row>
    <row r="32" spans="1:9" x14ac:dyDescent="0.25">
      <c r="A32" s="222"/>
      <c r="B32" s="23"/>
      <c r="C32" s="10"/>
      <c r="D32" s="11"/>
      <c r="E32" s="29"/>
      <c r="F32" s="26"/>
      <c r="G32" s="10"/>
      <c r="H32" s="231">
        <f t="shared" si="0"/>
        <v>0</v>
      </c>
      <c r="I32" s="222"/>
    </row>
    <row r="33" spans="1:9" x14ac:dyDescent="0.25">
      <c r="A33" s="222"/>
      <c r="B33" s="23"/>
      <c r="C33" s="10"/>
      <c r="D33" s="11"/>
      <c r="E33" s="29"/>
      <c r="F33" s="26"/>
      <c r="G33" s="10"/>
      <c r="H33" s="231">
        <f t="shared" si="0"/>
        <v>0</v>
      </c>
      <c r="I33" s="222"/>
    </row>
    <row r="34" spans="1:9" x14ac:dyDescent="0.25">
      <c r="A34" s="222"/>
      <c r="B34" s="23"/>
      <c r="C34" s="10"/>
      <c r="D34" s="11"/>
      <c r="E34" s="29"/>
      <c r="F34" s="26"/>
      <c r="G34" s="10"/>
      <c r="H34" s="231">
        <f t="shared" si="0"/>
        <v>0</v>
      </c>
      <c r="I34" s="222"/>
    </row>
    <row r="35" spans="1:9" x14ac:dyDescent="0.25">
      <c r="A35" s="222"/>
      <c r="B35" s="23"/>
      <c r="C35" s="10"/>
      <c r="D35" s="11"/>
      <c r="E35" s="29"/>
      <c r="F35" s="26"/>
      <c r="G35" s="10"/>
      <c r="H35" s="231">
        <f t="shared" si="0"/>
        <v>0</v>
      </c>
      <c r="I35" s="222"/>
    </row>
    <row r="36" spans="1:9" x14ac:dyDescent="0.25">
      <c r="A36" s="222"/>
      <c r="B36" s="23"/>
      <c r="C36" s="10"/>
      <c r="D36" s="11"/>
      <c r="E36" s="29"/>
      <c r="F36" s="26"/>
      <c r="G36" s="10"/>
      <c r="H36" s="231">
        <f t="shared" si="0"/>
        <v>0</v>
      </c>
      <c r="I36" s="222"/>
    </row>
    <row r="37" spans="1:9" x14ac:dyDescent="0.25">
      <c r="A37" s="222"/>
      <c r="B37" s="23"/>
      <c r="C37" s="10"/>
      <c r="D37" s="11"/>
      <c r="E37" s="29"/>
      <c r="F37" s="26"/>
      <c r="G37" s="10"/>
      <c r="H37" s="231">
        <f t="shared" si="0"/>
        <v>0</v>
      </c>
      <c r="I37" s="222"/>
    </row>
    <row r="38" spans="1:9" x14ac:dyDescent="0.25">
      <c r="A38" s="222"/>
      <c r="B38" s="23"/>
      <c r="C38" s="10"/>
      <c r="D38" s="11"/>
      <c r="E38" s="29"/>
      <c r="F38" s="26"/>
      <c r="G38" s="10"/>
      <c r="H38" s="231">
        <f t="shared" si="0"/>
        <v>0</v>
      </c>
      <c r="I38" s="222"/>
    </row>
    <row r="39" spans="1:9" x14ac:dyDescent="0.25">
      <c r="A39" s="222"/>
      <c r="B39" s="23"/>
      <c r="C39" s="10"/>
      <c r="D39" s="11"/>
      <c r="E39" s="29"/>
      <c r="F39" s="26"/>
      <c r="G39" s="10"/>
      <c r="H39" s="231">
        <f t="shared" si="0"/>
        <v>0</v>
      </c>
      <c r="I39" s="222"/>
    </row>
    <row r="40" spans="1:9" x14ac:dyDescent="0.25">
      <c r="A40" s="222"/>
      <c r="B40" s="23"/>
      <c r="C40" s="10"/>
      <c r="D40" s="11"/>
      <c r="E40" s="29"/>
      <c r="F40" s="26"/>
      <c r="G40" s="10"/>
      <c r="H40" s="231">
        <f t="shared" si="0"/>
        <v>0</v>
      </c>
      <c r="I40" s="222"/>
    </row>
    <row r="41" spans="1:9" x14ac:dyDescent="0.25">
      <c r="A41" s="222"/>
      <c r="B41" s="23"/>
      <c r="C41" s="10"/>
      <c r="D41" s="11"/>
      <c r="E41" s="29"/>
      <c r="F41" s="26"/>
      <c r="G41" s="10"/>
      <c r="H41" s="231">
        <f t="shared" si="0"/>
        <v>0</v>
      </c>
      <c r="I41" s="222"/>
    </row>
    <row r="42" spans="1:9" x14ac:dyDescent="0.25">
      <c r="A42" s="222"/>
      <c r="B42" s="23"/>
      <c r="C42" s="10"/>
      <c r="D42" s="11"/>
      <c r="E42" s="29"/>
      <c r="F42" s="26"/>
      <c r="G42" s="10"/>
      <c r="H42" s="231">
        <f t="shared" si="0"/>
        <v>0</v>
      </c>
      <c r="I42" s="222"/>
    </row>
    <row r="43" spans="1:9" x14ac:dyDescent="0.25">
      <c r="A43" s="222"/>
      <c r="B43" s="23"/>
      <c r="C43" s="10"/>
      <c r="D43" s="11"/>
      <c r="E43" s="29"/>
      <c r="F43" s="26"/>
      <c r="G43" s="10"/>
      <c r="H43" s="231">
        <f t="shared" si="0"/>
        <v>0</v>
      </c>
      <c r="I43" s="222"/>
    </row>
    <row r="44" spans="1:9" x14ac:dyDescent="0.25">
      <c r="A44" s="222"/>
      <c r="B44" s="754" t="s">
        <v>7</v>
      </c>
      <c r="C44" s="754"/>
      <c r="D44" s="755">
        <f>SUM(D9:D43)</f>
        <v>0</v>
      </c>
      <c r="E44" s="756"/>
      <c r="F44" s="757" t="s">
        <v>29</v>
      </c>
      <c r="G44" s="757"/>
      <c r="H44" s="232">
        <f>ROUND(SUM(H9:H43),2)</f>
        <v>0</v>
      </c>
      <c r="I44" s="222"/>
    </row>
    <row r="45" spans="1:9" x14ac:dyDescent="0.25">
      <c r="A45" s="222"/>
      <c r="B45" s="234"/>
      <c r="C45" s="234"/>
      <c r="D45" s="234"/>
      <c r="E45" s="234"/>
      <c r="F45" s="234"/>
      <c r="G45" s="234"/>
      <c r="H45" s="233"/>
      <c r="I45" s="222"/>
    </row>
    <row r="46" spans="1:9" x14ac:dyDescent="0.25">
      <c r="A46" s="222"/>
      <c r="B46" s="230" t="s">
        <v>27</v>
      </c>
      <c r="C46" s="625"/>
      <c r="D46" s="625"/>
      <c r="E46" s="625"/>
      <c r="F46" s="625"/>
      <c r="G46" s="625"/>
      <c r="H46" s="72">
        <v>0</v>
      </c>
      <c r="I46" s="222"/>
    </row>
    <row r="47" spans="1:9" x14ac:dyDescent="0.25">
      <c r="A47" s="222"/>
      <c r="B47" s="230" t="s">
        <v>27</v>
      </c>
      <c r="C47" s="625"/>
      <c r="D47" s="625"/>
      <c r="E47" s="625"/>
      <c r="F47" s="625"/>
      <c r="G47" s="625"/>
      <c r="H47" s="72">
        <v>0</v>
      </c>
      <c r="I47" s="222"/>
    </row>
    <row r="48" spans="1:9" x14ac:dyDescent="0.25">
      <c r="A48" s="222"/>
      <c r="B48" s="609"/>
      <c r="C48" s="610"/>
      <c r="D48" s="610"/>
      <c r="E48" s="611"/>
      <c r="F48" s="745" t="s">
        <v>28</v>
      </c>
      <c r="G48" s="746"/>
      <c r="H48" s="237">
        <f>ROUND(SUM(H44+H46+H47),2)</f>
        <v>0</v>
      </c>
      <c r="I48" s="222"/>
    </row>
    <row r="49" spans="1:9" ht="9" customHeight="1" x14ac:dyDescent="0.25">
      <c r="A49" s="222"/>
      <c r="B49" s="760"/>
      <c r="C49" s="700"/>
      <c r="D49" s="700"/>
      <c r="E49" s="700"/>
      <c r="F49" s="700"/>
      <c r="G49" s="700"/>
      <c r="H49" s="700"/>
      <c r="I49" s="222"/>
    </row>
    <row r="50" spans="1:9" x14ac:dyDescent="0.25">
      <c r="A50" s="222"/>
      <c r="B50" s="761" t="s">
        <v>94</v>
      </c>
      <c r="C50" s="762"/>
      <c r="D50" s="762"/>
      <c r="E50" s="762"/>
      <c r="F50" s="762"/>
      <c r="G50" s="762"/>
      <c r="H50" s="762"/>
      <c r="I50" s="222"/>
    </row>
    <row r="51" spans="1:9" ht="15.75" customHeight="1" x14ac:dyDescent="0.25">
      <c r="A51" s="222"/>
      <c r="B51" s="762"/>
      <c r="C51" s="762"/>
      <c r="D51" s="762"/>
      <c r="E51" s="762"/>
      <c r="F51" s="762"/>
      <c r="G51" s="762"/>
      <c r="H51" s="762"/>
      <c r="I51" s="222"/>
    </row>
    <row r="52" spans="1:9" ht="15" customHeight="1" x14ac:dyDescent="0.25">
      <c r="A52" s="222"/>
      <c r="B52" s="762"/>
      <c r="C52" s="762"/>
      <c r="D52" s="762"/>
      <c r="E52" s="762"/>
      <c r="F52" s="762"/>
      <c r="G52" s="762"/>
      <c r="H52" s="762"/>
      <c r="I52" s="222"/>
    </row>
    <row r="53" spans="1:9" ht="15.75" customHeight="1" x14ac:dyDescent="0.25">
      <c r="A53" s="222"/>
      <c r="B53" s="762"/>
      <c r="C53" s="762"/>
      <c r="D53" s="762"/>
      <c r="E53" s="762"/>
      <c r="F53" s="762"/>
      <c r="G53" s="762"/>
      <c r="H53" s="762"/>
      <c r="I53" s="222"/>
    </row>
    <row r="54" spans="1:9" ht="15.75" customHeight="1" x14ac:dyDescent="0.25">
      <c r="A54" s="222"/>
      <c r="B54" s="234"/>
      <c r="C54" s="222"/>
      <c r="D54" s="222"/>
      <c r="E54" s="222"/>
      <c r="F54" s="222"/>
      <c r="G54" s="222"/>
      <c r="H54" s="222"/>
      <c r="I54" s="222"/>
    </row>
    <row r="55" spans="1:9" ht="15" customHeight="1" x14ac:dyDescent="0.25">
      <c r="A55" s="222"/>
      <c r="B55" s="763" t="s">
        <v>75</v>
      </c>
      <c r="C55" s="764"/>
      <c r="D55" s="764"/>
      <c r="E55" s="764"/>
      <c r="F55" s="764"/>
      <c r="G55" s="764"/>
      <c r="H55" s="764"/>
      <c r="I55" s="222"/>
    </row>
    <row r="56" spans="1:9" ht="15.75" x14ac:dyDescent="0.25">
      <c r="A56" s="222"/>
      <c r="B56" s="235" t="s">
        <v>77</v>
      </c>
      <c r="C56" s="765"/>
      <c r="D56" s="765"/>
      <c r="E56" s="765"/>
      <c r="F56" s="765"/>
      <c r="G56" s="224"/>
      <c r="H56" s="224"/>
      <c r="I56" s="222"/>
    </row>
    <row r="57" spans="1:9" ht="15.75" x14ac:dyDescent="0.25">
      <c r="A57" s="222"/>
      <c r="B57" s="235" t="s">
        <v>19</v>
      </c>
      <c r="C57" s="765"/>
      <c r="D57" s="765"/>
      <c r="E57" s="765"/>
      <c r="F57" s="765"/>
      <c r="G57" s="224"/>
      <c r="H57" s="224"/>
      <c r="I57" s="222"/>
    </row>
    <row r="58" spans="1:9" ht="15.75" x14ac:dyDescent="0.25">
      <c r="A58" s="222"/>
      <c r="B58" s="235" t="s">
        <v>17</v>
      </c>
      <c r="C58" s="765"/>
      <c r="D58" s="765"/>
      <c r="E58" s="765"/>
      <c r="F58" s="765"/>
      <c r="G58" s="224"/>
      <c r="H58" s="224"/>
      <c r="I58" s="222"/>
    </row>
    <row r="59" spans="1:9" ht="15.75" x14ac:dyDescent="0.25">
      <c r="A59" s="222"/>
      <c r="B59" s="235"/>
      <c r="C59" s="758"/>
      <c r="D59" s="758"/>
      <c r="E59" s="758"/>
      <c r="F59" s="758"/>
      <c r="G59" s="224"/>
      <c r="H59" s="224"/>
      <c r="I59" s="222"/>
    </row>
    <row r="60" spans="1:9" ht="15.75" x14ac:dyDescent="0.25">
      <c r="A60" s="222"/>
      <c r="B60" s="235" t="s">
        <v>20</v>
      </c>
      <c r="C60" s="759"/>
      <c r="D60" s="759"/>
      <c r="E60" s="759"/>
      <c r="F60" s="759"/>
      <c r="G60" s="224"/>
      <c r="H60" s="224"/>
      <c r="I60" s="222"/>
    </row>
    <row r="61" spans="1:9" x14ac:dyDescent="0.25">
      <c r="A61" s="222"/>
      <c r="B61" s="222"/>
      <c r="C61" s="222"/>
      <c r="D61" s="222"/>
      <c r="E61" s="222"/>
      <c r="F61" s="222"/>
      <c r="G61" s="222"/>
      <c r="H61" s="236" t="s">
        <v>93</v>
      </c>
      <c r="I61" s="222"/>
    </row>
  </sheetData>
  <sheetProtection algorithmName="SHA-512" hashValue="ix/6UCcBsayfGMf9XulpndUIAmAngQa0oVLVK4iHxA1EC6eMGcs/8JV2FXeMc5+2nTv+sWTlIV4QzB/Ykc9RMA==" saltValue="chcEDF+QFWeC8k6xk9g0vw==" spinCount="100000" sheet="1" selectLockedCells="1"/>
  <mergeCells count="20">
    <mergeCell ref="C59:F60"/>
    <mergeCell ref="B49:H49"/>
    <mergeCell ref="B50:H53"/>
    <mergeCell ref="B55:H55"/>
    <mergeCell ref="C56:F56"/>
    <mergeCell ref="C57:F57"/>
    <mergeCell ref="C58:F58"/>
    <mergeCell ref="K8:N8"/>
    <mergeCell ref="B48:E48"/>
    <mergeCell ref="F48:G48"/>
    <mergeCell ref="B1:H1"/>
    <mergeCell ref="B2:H2"/>
    <mergeCell ref="C4:F4"/>
    <mergeCell ref="B5:H5"/>
    <mergeCell ref="B7:H7"/>
    <mergeCell ref="B44:C44"/>
    <mergeCell ref="D44:E44"/>
    <mergeCell ref="F44:G44"/>
    <mergeCell ref="C46:G46"/>
    <mergeCell ref="C47:G47"/>
  </mergeCells>
  <pageMargins left="0.7" right="0.7" top="0.75" bottom="0.75" header="0.3" footer="0.3"/>
  <pageSetup scale="76" orientation="portrait" blackAndWhite="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D366F-51CB-425A-9E2E-44B10E126018}">
  <sheetPr>
    <tabColor theme="5" tint="0.59999389629810485"/>
    <pageSetUpPr fitToPage="1"/>
  </sheetPr>
  <dimension ref="A1:P63"/>
  <sheetViews>
    <sheetView showGridLines="0" showRowColHeaders="0" zoomScale="140" zoomScaleNormal="140" workbookViewId="0">
      <selection activeCell="E23" sqref="E23:F23"/>
    </sheetView>
  </sheetViews>
  <sheetFormatPr defaultRowHeight="12.75" x14ac:dyDescent="0.2"/>
  <cols>
    <col min="1" max="1" width="1.42578125" style="1" customWidth="1"/>
    <col min="2" max="2" width="4.5703125" style="1" customWidth="1"/>
    <col min="3" max="3" width="13.85546875" style="1" customWidth="1"/>
    <col min="4" max="4" width="11.7109375" style="1" customWidth="1"/>
    <col min="5" max="5" width="9.7109375" style="1" bestFit="1" customWidth="1"/>
    <col min="6" max="6" width="9.140625" style="1" bestFit="1" customWidth="1"/>
    <col min="7" max="7" width="12" style="1" customWidth="1"/>
    <col min="8" max="8" width="11.5703125" style="1" customWidth="1"/>
    <col min="9" max="9" width="9.7109375" style="1" bestFit="1" customWidth="1"/>
    <col min="10" max="10" width="9.140625" style="1"/>
    <col min="11" max="11" width="1.42578125" style="1" customWidth="1"/>
    <col min="12" max="257" width="9.140625" style="1"/>
    <col min="258" max="258" width="4.5703125" style="1" customWidth="1"/>
    <col min="259" max="259" width="13.85546875" style="1" customWidth="1"/>
    <col min="260" max="260" width="11.7109375" style="1" customWidth="1"/>
    <col min="261" max="261" width="9.7109375" style="1" bestFit="1" customWidth="1"/>
    <col min="262" max="262" width="9.140625" style="1" bestFit="1" customWidth="1"/>
    <col min="263" max="263" width="12" style="1" customWidth="1"/>
    <col min="264" max="264" width="11.5703125" style="1" customWidth="1"/>
    <col min="265" max="265" width="9.7109375" style="1" bestFit="1" customWidth="1"/>
    <col min="266" max="513" width="9.140625" style="1"/>
    <col min="514" max="514" width="4.5703125" style="1" customWidth="1"/>
    <col min="515" max="515" width="13.85546875" style="1" customWidth="1"/>
    <col min="516" max="516" width="11.7109375" style="1" customWidth="1"/>
    <col min="517" max="517" width="9.7109375" style="1" bestFit="1" customWidth="1"/>
    <col min="518" max="518" width="9.140625" style="1" bestFit="1" customWidth="1"/>
    <col min="519" max="519" width="12" style="1" customWidth="1"/>
    <col min="520" max="520" width="11.5703125" style="1" customWidth="1"/>
    <col min="521" max="521" width="9.7109375" style="1" bestFit="1" customWidth="1"/>
    <col min="522" max="769" width="9.140625" style="1"/>
    <col min="770" max="770" width="4.5703125" style="1" customWidth="1"/>
    <col min="771" max="771" width="13.85546875" style="1" customWidth="1"/>
    <col min="772" max="772" width="11.7109375" style="1" customWidth="1"/>
    <col min="773" max="773" width="9.7109375" style="1" bestFit="1" customWidth="1"/>
    <col min="774" max="774" width="9.140625" style="1" bestFit="1" customWidth="1"/>
    <col min="775" max="775" width="12" style="1" customWidth="1"/>
    <col min="776" max="776" width="11.5703125" style="1" customWidth="1"/>
    <col min="777" max="777" width="9.7109375" style="1" bestFit="1" customWidth="1"/>
    <col min="778" max="1025" width="9.140625" style="1"/>
    <col min="1026" max="1026" width="4.5703125" style="1" customWidth="1"/>
    <col min="1027" max="1027" width="13.85546875" style="1" customWidth="1"/>
    <col min="1028" max="1028" width="11.7109375" style="1" customWidth="1"/>
    <col min="1029" max="1029" width="9.7109375" style="1" bestFit="1" customWidth="1"/>
    <col min="1030" max="1030" width="9.140625" style="1" bestFit="1" customWidth="1"/>
    <col min="1031" max="1031" width="12" style="1" customWidth="1"/>
    <col min="1032" max="1032" width="11.5703125" style="1" customWidth="1"/>
    <col min="1033" max="1033" width="9.7109375" style="1" bestFit="1" customWidth="1"/>
    <col min="1034" max="1281" width="9.140625" style="1"/>
    <col min="1282" max="1282" width="4.5703125" style="1" customWidth="1"/>
    <col min="1283" max="1283" width="13.85546875" style="1" customWidth="1"/>
    <col min="1284" max="1284" width="11.7109375" style="1" customWidth="1"/>
    <col min="1285" max="1285" width="9.7109375" style="1" bestFit="1" customWidth="1"/>
    <col min="1286" max="1286" width="9.140625" style="1" bestFit="1" customWidth="1"/>
    <col min="1287" max="1287" width="12" style="1" customWidth="1"/>
    <col min="1288" max="1288" width="11.5703125" style="1" customWidth="1"/>
    <col min="1289" max="1289" width="9.7109375" style="1" bestFit="1" customWidth="1"/>
    <col min="1290" max="1537" width="9.140625" style="1"/>
    <col min="1538" max="1538" width="4.5703125" style="1" customWidth="1"/>
    <col min="1539" max="1539" width="13.85546875" style="1" customWidth="1"/>
    <col min="1540" max="1540" width="11.7109375" style="1" customWidth="1"/>
    <col min="1541" max="1541" width="9.7109375" style="1" bestFit="1" customWidth="1"/>
    <col min="1542" max="1542" width="9.140625" style="1" bestFit="1" customWidth="1"/>
    <col min="1543" max="1543" width="12" style="1" customWidth="1"/>
    <col min="1544" max="1544" width="11.5703125" style="1" customWidth="1"/>
    <col min="1545" max="1545" width="9.7109375" style="1" bestFit="1" customWidth="1"/>
    <col min="1546" max="1793" width="9.140625" style="1"/>
    <col min="1794" max="1794" width="4.5703125" style="1" customWidth="1"/>
    <col min="1795" max="1795" width="13.85546875" style="1" customWidth="1"/>
    <col min="1796" max="1796" width="11.7109375" style="1" customWidth="1"/>
    <col min="1797" max="1797" width="9.7109375" style="1" bestFit="1" customWidth="1"/>
    <col min="1798" max="1798" width="9.140625" style="1" bestFit="1" customWidth="1"/>
    <col min="1799" max="1799" width="12" style="1" customWidth="1"/>
    <col min="1800" max="1800" width="11.5703125" style="1" customWidth="1"/>
    <col min="1801" max="1801" width="9.7109375" style="1" bestFit="1" customWidth="1"/>
    <col min="1802" max="2049" width="9.140625" style="1"/>
    <col min="2050" max="2050" width="4.5703125" style="1" customWidth="1"/>
    <col min="2051" max="2051" width="13.85546875" style="1" customWidth="1"/>
    <col min="2052" max="2052" width="11.7109375" style="1" customWidth="1"/>
    <col min="2053" max="2053" width="9.7109375" style="1" bestFit="1" customWidth="1"/>
    <col min="2054" max="2054" width="9.140625" style="1" bestFit="1" customWidth="1"/>
    <col min="2055" max="2055" width="12" style="1" customWidth="1"/>
    <col min="2056" max="2056" width="11.5703125" style="1" customWidth="1"/>
    <col min="2057" max="2057" width="9.7109375" style="1" bestFit="1" customWidth="1"/>
    <col min="2058" max="2305" width="9.140625" style="1"/>
    <col min="2306" max="2306" width="4.5703125" style="1" customWidth="1"/>
    <col min="2307" max="2307" width="13.85546875" style="1" customWidth="1"/>
    <col min="2308" max="2308" width="11.7109375" style="1" customWidth="1"/>
    <col min="2309" max="2309" width="9.7109375" style="1" bestFit="1" customWidth="1"/>
    <col min="2310" max="2310" width="9.140625" style="1" bestFit="1" customWidth="1"/>
    <col min="2311" max="2311" width="12" style="1" customWidth="1"/>
    <col min="2312" max="2312" width="11.5703125" style="1" customWidth="1"/>
    <col min="2313" max="2313" width="9.7109375" style="1" bestFit="1" customWidth="1"/>
    <col min="2314" max="2561" width="9.140625" style="1"/>
    <col min="2562" max="2562" width="4.5703125" style="1" customWidth="1"/>
    <col min="2563" max="2563" width="13.85546875" style="1" customWidth="1"/>
    <col min="2564" max="2564" width="11.7109375" style="1" customWidth="1"/>
    <col min="2565" max="2565" width="9.7109375" style="1" bestFit="1" customWidth="1"/>
    <col min="2566" max="2566" width="9.140625" style="1" bestFit="1" customWidth="1"/>
    <col min="2567" max="2567" width="12" style="1" customWidth="1"/>
    <col min="2568" max="2568" width="11.5703125" style="1" customWidth="1"/>
    <col min="2569" max="2569" width="9.7109375" style="1" bestFit="1" customWidth="1"/>
    <col min="2570" max="2817" width="9.140625" style="1"/>
    <col min="2818" max="2818" width="4.5703125" style="1" customWidth="1"/>
    <col min="2819" max="2819" width="13.85546875" style="1" customWidth="1"/>
    <col min="2820" max="2820" width="11.7109375" style="1" customWidth="1"/>
    <col min="2821" max="2821" width="9.7109375" style="1" bestFit="1" customWidth="1"/>
    <col min="2822" max="2822" width="9.140625" style="1" bestFit="1" customWidth="1"/>
    <col min="2823" max="2823" width="12" style="1" customWidth="1"/>
    <col min="2824" max="2824" width="11.5703125" style="1" customWidth="1"/>
    <col min="2825" max="2825" width="9.7109375" style="1" bestFit="1" customWidth="1"/>
    <col min="2826" max="3073" width="9.140625" style="1"/>
    <col min="3074" max="3074" width="4.5703125" style="1" customWidth="1"/>
    <col min="3075" max="3075" width="13.85546875" style="1" customWidth="1"/>
    <col min="3076" max="3076" width="11.7109375" style="1" customWidth="1"/>
    <col min="3077" max="3077" width="9.7109375" style="1" bestFit="1" customWidth="1"/>
    <col min="3078" max="3078" width="9.140625" style="1" bestFit="1" customWidth="1"/>
    <col min="3079" max="3079" width="12" style="1" customWidth="1"/>
    <col min="3080" max="3080" width="11.5703125" style="1" customWidth="1"/>
    <col min="3081" max="3081" width="9.7109375" style="1" bestFit="1" customWidth="1"/>
    <col min="3082" max="3329" width="9.140625" style="1"/>
    <col min="3330" max="3330" width="4.5703125" style="1" customWidth="1"/>
    <col min="3331" max="3331" width="13.85546875" style="1" customWidth="1"/>
    <col min="3332" max="3332" width="11.7109375" style="1" customWidth="1"/>
    <col min="3333" max="3333" width="9.7109375" style="1" bestFit="1" customWidth="1"/>
    <col min="3334" max="3334" width="9.140625" style="1" bestFit="1" customWidth="1"/>
    <col min="3335" max="3335" width="12" style="1" customWidth="1"/>
    <col min="3336" max="3336" width="11.5703125" style="1" customWidth="1"/>
    <col min="3337" max="3337" width="9.7109375" style="1" bestFit="1" customWidth="1"/>
    <col min="3338" max="3585" width="9.140625" style="1"/>
    <col min="3586" max="3586" width="4.5703125" style="1" customWidth="1"/>
    <col min="3587" max="3587" width="13.85546875" style="1" customWidth="1"/>
    <col min="3588" max="3588" width="11.7109375" style="1" customWidth="1"/>
    <col min="3589" max="3589" width="9.7109375" style="1" bestFit="1" customWidth="1"/>
    <col min="3590" max="3590" width="9.140625" style="1" bestFit="1" customWidth="1"/>
    <col min="3591" max="3591" width="12" style="1" customWidth="1"/>
    <col min="3592" max="3592" width="11.5703125" style="1" customWidth="1"/>
    <col min="3593" max="3593" width="9.7109375" style="1" bestFit="1" customWidth="1"/>
    <col min="3594" max="3841" width="9.140625" style="1"/>
    <col min="3842" max="3842" width="4.5703125" style="1" customWidth="1"/>
    <col min="3843" max="3843" width="13.85546875" style="1" customWidth="1"/>
    <col min="3844" max="3844" width="11.7109375" style="1" customWidth="1"/>
    <col min="3845" max="3845" width="9.7109375" style="1" bestFit="1" customWidth="1"/>
    <col min="3846" max="3846" width="9.140625" style="1" bestFit="1" customWidth="1"/>
    <col min="3847" max="3847" width="12" style="1" customWidth="1"/>
    <col min="3848" max="3848" width="11.5703125" style="1" customWidth="1"/>
    <col min="3849" max="3849" width="9.7109375" style="1" bestFit="1" customWidth="1"/>
    <col min="3850" max="4097" width="9.140625" style="1"/>
    <col min="4098" max="4098" width="4.5703125" style="1" customWidth="1"/>
    <col min="4099" max="4099" width="13.85546875" style="1" customWidth="1"/>
    <col min="4100" max="4100" width="11.7109375" style="1" customWidth="1"/>
    <col min="4101" max="4101" width="9.7109375" style="1" bestFit="1" customWidth="1"/>
    <col min="4102" max="4102" width="9.140625" style="1" bestFit="1" customWidth="1"/>
    <col min="4103" max="4103" width="12" style="1" customWidth="1"/>
    <col min="4104" max="4104" width="11.5703125" style="1" customWidth="1"/>
    <col min="4105" max="4105" width="9.7109375" style="1" bestFit="1" customWidth="1"/>
    <col min="4106" max="4353" width="9.140625" style="1"/>
    <col min="4354" max="4354" width="4.5703125" style="1" customWidth="1"/>
    <col min="4355" max="4355" width="13.85546875" style="1" customWidth="1"/>
    <col min="4356" max="4356" width="11.7109375" style="1" customWidth="1"/>
    <col min="4357" max="4357" width="9.7109375" style="1" bestFit="1" customWidth="1"/>
    <col min="4358" max="4358" width="9.140625" style="1" bestFit="1" customWidth="1"/>
    <col min="4359" max="4359" width="12" style="1" customWidth="1"/>
    <col min="4360" max="4360" width="11.5703125" style="1" customWidth="1"/>
    <col min="4361" max="4361" width="9.7109375" style="1" bestFit="1" customWidth="1"/>
    <col min="4362" max="4609" width="9.140625" style="1"/>
    <col min="4610" max="4610" width="4.5703125" style="1" customWidth="1"/>
    <col min="4611" max="4611" width="13.85546875" style="1" customWidth="1"/>
    <col min="4612" max="4612" width="11.7109375" style="1" customWidth="1"/>
    <col min="4613" max="4613" width="9.7109375" style="1" bestFit="1" customWidth="1"/>
    <col min="4614" max="4614" width="9.140625" style="1" bestFit="1" customWidth="1"/>
    <col min="4615" max="4615" width="12" style="1" customWidth="1"/>
    <col min="4616" max="4616" width="11.5703125" style="1" customWidth="1"/>
    <col min="4617" max="4617" width="9.7109375" style="1" bestFit="1" customWidth="1"/>
    <col min="4618" max="4865" width="9.140625" style="1"/>
    <col min="4866" max="4866" width="4.5703125" style="1" customWidth="1"/>
    <col min="4867" max="4867" width="13.85546875" style="1" customWidth="1"/>
    <col min="4868" max="4868" width="11.7109375" style="1" customWidth="1"/>
    <col min="4869" max="4869" width="9.7109375" style="1" bestFit="1" customWidth="1"/>
    <col min="4870" max="4870" width="9.140625" style="1" bestFit="1" customWidth="1"/>
    <col min="4871" max="4871" width="12" style="1" customWidth="1"/>
    <col min="4872" max="4872" width="11.5703125" style="1" customWidth="1"/>
    <col min="4873" max="4873" width="9.7109375" style="1" bestFit="1" customWidth="1"/>
    <col min="4874" max="5121" width="9.140625" style="1"/>
    <col min="5122" max="5122" width="4.5703125" style="1" customWidth="1"/>
    <col min="5123" max="5123" width="13.85546875" style="1" customWidth="1"/>
    <col min="5124" max="5124" width="11.7109375" style="1" customWidth="1"/>
    <col min="5125" max="5125" width="9.7109375" style="1" bestFit="1" customWidth="1"/>
    <col min="5126" max="5126" width="9.140625" style="1" bestFit="1" customWidth="1"/>
    <col min="5127" max="5127" width="12" style="1" customWidth="1"/>
    <col min="5128" max="5128" width="11.5703125" style="1" customWidth="1"/>
    <col min="5129" max="5129" width="9.7109375" style="1" bestFit="1" customWidth="1"/>
    <col min="5130" max="5377" width="9.140625" style="1"/>
    <col min="5378" max="5378" width="4.5703125" style="1" customWidth="1"/>
    <col min="5379" max="5379" width="13.85546875" style="1" customWidth="1"/>
    <col min="5380" max="5380" width="11.7109375" style="1" customWidth="1"/>
    <col min="5381" max="5381" width="9.7109375" style="1" bestFit="1" customWidth="1"/>
    <col min="5382" max="5382" width="9.140625" style="1" bestFit="1" customWidth="1"/>
    <col min="5383" max="5383" width="12" style="1" customWidth="1"/>
    <col min="5384" max="5384" width="11.5703125" style="1" customWidth="1"/>
    <col min="5385" max="5385" width="9.7109375" style="1" bestFit="1" customWidth="1"/>
    <col min="5386" max="5633" width="9.140625" style="1"/>
    <col min="5634" max="5634" width="4.5703125" style="1" customWidth="1"/>
    <col min="5635" max="5635" width="13.85546875" style="1" customWidth="1"/>
    <col min="5636" max="5636" width="11.7109375" style="1" customWidth="1"/>
    <col min="5637" max="5637" width="9.7109375" style="1" bestFit="1" customWidth="1"/>
    <col min="5638" max="5638" width="9.140625" style="1" bestFit="1" customWidth="1"/>
    <col min="5639" max="5639" width="12" style="1" customWidth="1"/>
    <col min="5640" max="5640" width="11.5703125" style="1" customWidth="1"/>
    <col min="5641" max="5641" width="9.7109375" style="1" bestFit="1" customWidth="1"/>
    <col min="5642" max="5889" width="9.140625" style="1"/>
    <col min="5890" max="5890" width="4.5703125" style="1" customWidth="1"/>
    <col min="5891" max="5891" width="13.85546875" style="1" customWidth="1"/>
    <col min="5892" max="5892" width="11.7109375" style="1" customWidth="1"/>
    <col min="5893" max="5893" width="9.7109375" style="1" bestFit="1" customWidth="1"/>
    <col min="5894" max="5894" width="9.140625" style="1" bestFit="1" customWidth="1"/>
    <col min="5895" max="5895" width="12" style="1" customWidth="1"/>
    <col min="5896" max="5896" width="11.5703125" style="1" customWidth="1"/>
    <col min="5897" max="5897" width="9.7109375" style="1" bestFit="1" customWidth="1"/>
    <col min="5898" max="6145" width="9.140625" style="1"/>
    <col min="6146" max="6146" width="4.5703125" style="1" customWidth="1"/>
    <col min="6147" max="6147" width="13.85546875" style="1" customWidth="1"/>
    <col min="6148" max="6148" width="11.7109375" style="1" customWidth="1"/>
    <col min="6149" max="6149" width="9.7109375" style="1" bestFit="1" customWidth="1"/>
    <col min="6150" max="6150" width="9.140625" style="1" bestFit="1" customWidth="1"/>
    <col min="6151" max="6151" width="12" style="1" customWidth="1"/>
    <col min="6152" max="6152" width="11.5703125" style="1" customWidth="1"/>
    <col min="6153" max="6153" width="9.7109375" style="1" bestFit="1" customWidth="1"/>
    <col min="6154" max="6401" width="9.140625" style="1"/>
    <col min="6402" max="6402" width="4.5703125" style="1" customWidth="1"/>
    <col min="6403" max="6403" width="13.85546875" style="1" customWidth="1"/>
    <col min="6404" max="6404" width="11.7109375" style="1" customWidth="1"/>
    <col min="6405" max="6405" width="9.7109375" style="1" bestFit="1" customWidth="1"/>
    <col min="6406" max="6406" width="9.140625" style="1" bestFit="1" customWidth="1"/>
    <col min="6407" max="6407" width="12" style="1" customWidth="1"/>
    <col min="6408" max="6408" width="11.5703125" style="1" customWidth="1"/>
    <col min="6409" max="6409" width="9.7109375" style="1" bestFit="1" customWidth="1"/>
    <col min="6410" max="6657" width="9.140625" style="1"/>
    <col min="6658" max="6658" width="4.5703125" style="1" customWidth="1"/>
    <col min="6659" max="6659" width="13.85546875" style="1" customWidth="1"/>
    <col min="6660" max="6660" width="11.7109375" style="1" customWidth="1"/>
    <col min="6661" max="6661" width="9.7109375" style="1" bestFit="1" customWidth="1"/>
    <col min="6662" max="6662" width="9.140625" style="1" bestFit="1" customWidth="1"/>
    <col min="6663" max="6663" width="12" style="1" customWidth="1"/>
    <col min="6664" max="6664" width="11.5703125" style="1" customWidth="1"/>
    <col min="6665" max="6665" width="9.7109375" style="1" bestFit="1" customWidth="1"/>
    <col min="6666" max="6913" width="9.140625" style="1"/>
    <col min="6914" max="6914" width="4.5703125" style="1" customWidth="1"/>
    <col min="6915" max="6915" width="13.85546875" style="1" customWidth="1"/>
    <col min="6916" max="6916" width="11.7109375" style="1" customWidth="1"/>
    <col min="6917" max="6917" width="9.7109375" style="1" bestFit="1" customWidth="1"/>
    <col min="6918" max="6918" width="9.140625" style="1" bestFit="1" customWidth="1"/>
    <col min="6919" max="6919" width="12" style="1" customWidth="1"/>
    <col min="6920" max="6920" width="11.5703125" style="1" customWidth="1"/>
    <col min="6921" max="6921" width="9.7109375" style="1" bestFit="1" customWidth="1"/>
    <col min="6922" max="7169" width="9.140625" style="1"/>
    <col min="7170" max="7170" width="4.5703125" style="1" customWidth="1"/>
    <col min="7171" max="7171" width="13.85546875" style="1" customWidth="1"/>
    <col min="7172" max="7172" width="11.7109375" style="1" customWidth="1"/>
    <col min="7173" max="7173" width="9.7109375" style="1" bestFit="1" customWidth="1"/>
    <col min="7174" max="7174" width="9.140625" style="1" bestFit="1" customWidth="1"/>
    <col min="7175" max="7175" width="12" style="1" customWidth="1"/>
    <col min="7176" max="7176" width="11.5703125" style="1" customWidth="1"/>
    <col min="7177" max="7177" width="9.7109375" style="1" bestFit="1" customWidth="1"/>
    <col min="7178" max="7425" width="9.140625" style="1"/>
    <col min="7426" max="7426" width="4.5703125" style="1" customWidth="1"/>
    <col min="7427" max="7427" width="13.85546875" style="1" customWidth="1"/>
    <col min="7428" max="7428" width="11.7109375" style="1" customWidth="1"/>
    <col min="7429" max="7429" width="9.7109375" style="1" bestFit="1" customWidth="1"/>
    <col min="7430" max="7430" width="9.140625" style="1" bestFit="1" customWidth="1"/>
    <col min="7431" max="7431" width="12" style="1" customWidth="1"/>
    <col min="7432" max="7432" width="11.5703125" style="1" customWidth="1"/>
    <col min="7433" max="7433" width="9.7109375" style="1" bestFit="1" customWidth="1"/>
    <col min="7434" max="7681" width="9.140625" style="1"/>
    <col min="7682" max="7682" width="4.5703125" style="1" customWidth="1"/>
    <col min="7683" max="7683" width="13.85546875" style="1" customWidth="1"/>
    <col min="7684" max="7684" width="11.7109375" style="1" customWidth="1"/>
    <col min="7685" max="7685" width="9.7109375" style="1" bestFit="1" customWidth="1"/>
    <col min="7686" max="7686" width="9.140625" style="1" bestFit="1" customWidth="1"/>
    <col min="7687" max="7687" width="12" style="1" customWidth="1"/>
    <col min="7688" max="7688" width="11.5703125" style="1" customWidth="1"/>
    <col min="7689" max="7689" width="9.7109375" style="1" bestFit="1" customWidth="1"/>
    <col min="7690" max="7937" width="9.140625" style="1"/>
    <col min="7938" max="7938" width="4.5703125" style="1" customWidth="1"/>
    <col min="7939" max="7939" width="13.85546875" style="1" customWidth="1"/>
    <col min="7940" max="7940" width="11.7109375" style="1" customWidth="1"/>
    <col min="7941" max="7941" width="9.7109375" style="1" bestFit="1" customWidth="1"/>
    <col min="7942" max="7942" width="9.140625" style="1" bestFit="1" customWidth="1"/>
    <col min="7943" max="7943" width="12" style="1" customWidth="1"/>
    <col min="7944" max="7944" width="11.5703125" style="1" customWidth="1"/>
    <col min="7945" max="7945" width="9.7109375" style="1" bestFit="1" customWidth="1"/>
    <col min="7946" max="8193" width="9.140625" style="1"/>
    <col min="8194" max="8194" width="4.5703125" style="1" customWidth="1"/>
    <col min="8195" max="8195" width="13.85546875" style="1" customWidth="1"/>
    <col min="8196" max="8196" width="11.7109375" style="1" customWidth="1"/>
    <col min="8197" max="8197" width="9.7109375" style="1" bestFit="1" customWidth="1"/>
    <col min="8198" max="8198" width="9.140625" style="1" bestFit="1" customWidth="1"/>
    <col min="8199" max="8199" width="12" style="1" customWidth="1"/>
    <col min="8200" max="8200" width="11.5703125" style="1" customWidth="1"/>
    <col min="8201" max="8201" width="9.7109375" style="1" bestFit="1" customWidth="1"/>
    <col min="8202" max="8449" width="9.140625" style="1"/>
    <col min="8450" max="8450" width="4.5703125" style="1" customWidth="1"/>
    <col min="8451" max="8451" width="13.85546875" style="1" customWidth="1"/>
    <col min="8452" max="8452" width="11.7109375" style="1" customWidth="1"/>
    <col min="8453" max="8453" width="9.7109375" style="1" bestFit="1" customWidth="1"/>
    <col min="8454" max="8454" width="9.140625" style="1" bestFit="1" customWidth="1"/>
    <col min="8455" max="8455" width="12" style="1" customWidth="1"/>
    <col min="8456" max="8456" width="11.5703125" style="1" customWidth="1"/>
    <col min="8457" max="8457" width="9.7109375" style="1" bestFit="1" customWidth="1"/>
    <col min="8458" max="8705" width="9.140625" style="1"/>
    <col min="8706" max="8706" width="4.5703125" style="1" customWidth="1"/>
    <col min="8707" max="8707" width="13.85546875" style="1" customWidth="1"/>
    <col min="8708" max="8708" width="11.7109375" style="1" customWidth="1"/>
    <col min="8709" max="8709" width="9.7109375" style="1" bestFit="1" customWidth="1"/>
    <col min="8710" max="8710" width="9.140625" style="1" bestFit="1" customWidth="1"/>
    <col min="8711" max="8711" width="12" style="1" customWidth="1"/>
    <col min="8712" max="8712" width="11.5703125" style="1" customWidth="1"/>
    <col min="8713" max="8713" width="9.7109375" style="1" bestFit="1" customWidth="1"/>
    <col min="8714" max="8961" width="9.140625" style="1"/>
    <col min="8962" max="8962" width="4.5703125" style="1" customWidth="1"/>
    <col min="8963" max="8963" width="13.85546875" style="1" customWidth="1"/>
    <col min="8964" max="8964" width="11.7109375" style="1" customWidth="1"/>
    <col min="8965" max="8965" width="9.7109375" style="1" bestFit="1" customWidth="1"/>
    <col min="8966" max="8966" width="9.140625" style="1" bestFit="1" customWidth="1"/>
    <col min="8967" max="8967" width="12" style="1" customWidth="1"/>
    <col min="8968" max="8968" width="11.5703125" style="1" customWidth="1"/>
    <col min="8969" max="8969" width="9.7109375" style="1" bestFit="1" customWidth="1"/>
    <col min="8970" max="9217" width="9.140625" style="1"/>
    <col min="9218" max="9218" width="4.5703125" style="1" customWidth="1"/>
    <col min="9219" max="9219" width="13.85546875" style="1" customWidth="1"/>
    <col min="9220" max="9220" width="11.7109375" style="1" customWidth="1"/>
    <col min="9221" max="9221" width="9.7109375" style="1" bestFit="1" customWidth="1"/>
    <col min="9222" max="9222" width="9.140625" style="1" bestFit="1" customWidth="1"/>
    <col min="9223" max="9223" width="12" style="1" customWidth="1"/>
    <col min="9224" max="9224" width="11.5703125" style="1" customWidth="1"/>
    <col min="9225" max="9225" width="9.7109375" style="1" bestFit="1" customWidth="1"/>
    <col min="9226" max="9473" width="9.140625" style="1"/>
    <col min="9474" max="9474" width="4.5703125" style="1" customWidth="1"/>
    <col min="9475" max="9475" width="13.85546875" style="1" customWidth="1"/>
    <col min="9476" max="9476" width="11.7109375" style="1" customWidth="1"/>
    <col min="9477" max="9477" width="9.7109375" style="1" bestFit="1" customWidth="1"/>
    <col min="9478" max="9478" width="9.140625" style="1" bestFit="1" customWidth="1"/>
    <col min="9479" max="9479" width="12" style="1" customWidth="1"/>
    <col min="9480" max="9480" width="11.5703125" style="1" customWidth="1"/>
    <col min="9481" max="9481" width="9.7109375" style="1" bestFit="1" customWidth="1"/>
    <col min="9482" max="9729" width="9.140625" style="1"/>
    <col min="9730" max="9730" width="4.5703125" style="1" customWidth="1"/>
    <col min="9731" max="9731" width="13.85546875" style="1" customWidth="1"/>
    <col min="9732" max="9732" width="11.7109375" style="1" customWidth="1"/>
    <col min="9733" max="9733" width="9.7109375" style="1" bestFit="1" customWidth="1"/>
    <col min="9734" max="9734" width="9.140625" style="1" bestFit="1" customWidth="1"/>
    <col min="9735" max="9735" width="12" style="1" customWidth="1"/>
    <col min="9736" max="9736" width="11.5703125" style="1" customWidth="1"/>
    <col min="9737" max="9737" width="9.7109375" style="1" bestFit="1" customWidth="1"/>
    <col min="9738" max="9985" width="9.140625" style="1"/>
    <col min="9986" max="9986" width="4.5703125" style="1" customWidth="1"/>
    <col min="9987" max="9987" width="13.85546875" style="1" customWidth="1"/>
    <col min="9988" max="9988" width="11.7109375" style="1" customWidth="1"/>
    <col min="9989" max="9989" width="9.7109375" style="1" bestFit="1" customWidth="1"/>
    <col min="9990" max="9990" width="9.140625" style="1" bestFit="1" customWidth="1"/>
    <col min="9991" max="9991" width="12" style="1" customWidth="1"/>
    <col min="9992" max="9992" width="11.5703125" style="1" customWidth="1"/>
    <col min="9993" max="9993" width="9.7109375" style="1" bestFit="1" customWidth="1"/>
    <col min="9994" max="10241" width="9.140625" style="1"/>
    <col min="10242" max="10242" width="4.5703125" style="1" customWidth="1"/>
    <col min="10243" max="10243" width="13.85546875" style="1" customWidth="1"/>
    <col min="10244" max="10244" width="11.7109375" style="1" customWidth="1"/>
    <col min="10245" max="10245" width="9.7109375" style="1" bestFit="1" customWidth="1"/>
    <col min="10246" max="10246" width="9.140625" style="1" bestFit="1" customWidth="1"/>
    <col min="10247" max="10247" width="12" style="1" customWidth="1"/>
    <col min="10248" max="10248" width="11.5703125" style="1" customWidth="1"/>
    <col min="10249" max="10249" width="9.7109375" style="1" bestFit="1" customWidth="1"/>
    <col min="10250" max="10497" width="9.140625" style="1"/>
    <col min="10498" max="10498" width="4.5703125" style="1" customWidth="1"/>
    <col min="10499" max="10499" width="13.85546875" style="1" customWidth="1"/>
    <col min="10500" max="10500" width="11.7109375" style="1" customWidth="1"/>
    <col min="10501" max="10501" width="9.7109375" style="1" bestFit="1" customWidth="1"/>
    <col min="10502" max="10502" width="9.140625" style="1" bestFit="1" customWidth="1"/>
    <col min="10503" max="10503" width="12" style="1" customWidth="1"/>
    <col min="10504" max="10504" width="11.5703125" style="1" customWidth="1"/>
    <col min="10505" max="10505" width="9.7109375" style="1" bestFit="1" customWidth="1"/>
    <col min="10506" max="10753" width="9.140625" style="1"/>
    <col min="10754" max="10754" width="4.5703125" style="1" customWidth="1"/>
    <col min="10755" max="10755" width="13.85546875" style="1" customWidth="1"/>
    <col min="10756" max="10756" width="11.7109375" style="1" customWidth="1"/>
    <col min="10757" max="10757" width="9.7109375" style="1" bestFit="1" customWidth="1"/>
    <col min="10758" max="10758" width="9.140625" style="1" bestFit="1" customWidth="1"/>
    <col min="10759" max="10759" width="12" style="1" customWidth="1"/>
    <col min="10760" max="10760" width="11.5703125" style="1" customWidth="1"/>
    <col min="10761" max="10761" width="9.7109375" style="1" bestFit="1" customWidth="1"/>
    <col min="10762" max="11009" width="9.140625" style="1"/>
    <col min="11010" max="11010" width="4.5703125" style="1" customWidth="1"/>
    <col min="11011" max="11011" width="13.85546875" style="1" customWidth="1"/>
    <col min="11012" max="11012" width="11.7109375" style="1" customWidth="1"/>
    <col min="11013" max="11013" width="9.7109375" style="1" bestFit="1" customWidth="1"/>
    <col min="11014" max="11014" width="9.140625" style="1" bestFit="1" customWidth="1"/>
    <col min="11015" max="11015" width="12" style="1" customWidth="1"/>
    <col min="11016" max="11016" width="11.5703125" style="1" customWidth="1"/>
    <col min="11017" max="11017" width="9.7109375" style="1" bestFit="1" customWidth="1"/>
    <col min="11018" max="11265" width="9.140625" style="1"/>
    <col min="11266" max="11266" width="4.5703125" style="1" customWidth="1"/>
    <col min="11267" max="11267" width="13.85546875" style="1" customWidth="1"/>
    <col min="11268" max="11268" width="11.7109375" style="1" customWidth="1"/>
    <col min="11269" max="11269" width="9.7109375" style="1" bestFit="1" customWidth="1"/>
    <col min="11270" max="11270" width="9.140625" style="1" bestFit="1" customWidth="1"/>
    <col min="11271" max="11271" width="12" style="1" customWidth="1"/>
    <col min="11272" max="11272" width="11.5703125" style="1" customWidth="1"/>
    <col min="11273" max="11273" width="9.7109375" style="1" bestFit="1" customWidth="1"/>
    <col min="11274" max="11521" width="9.140625" style="1"/>
    <col min="11522" max="11522" width="4.5703125" style="1" customWidth="1"/>
    <col min="11523" max="11523" width="13.85546875" style="1" customWidth="1"/>
    <col min="11524" max="11524" width="11.7109375" style="1" customWidth="1"/>
    <col min="11525" max="11525" width="9.7109375" style="1" bestFit="1" customWidth="1"/>
    <col min="11526" max="11526" width="9.140625" style="1" bestFit="1" customWidth="1"/>
    <col min="11527" max="11527" width="12" style="1" customWidth="1"/>
    <col min="11528" max="11528" width="11.5703125" style="1" customWidth="1"/>
    <col min="11529" max="11529" width="9.7109375" style="1" bestFit="1" customWidth="1"/>
    <col min="11530" max="11777" width="9.140625" style="1"/>
    <col min="11778" max="11778" width="4.5703125" style="1" customWidth="1"/>
    <col min="11779" max="11779" width="13.85546875" style="1" customWidth="1"/>
    <col min="11780" max="11780" width="11.7109375" style="1" customWidth="1"/>
    <col min="11781" max="11781" width="9.7109375" style="1" bestFit="1" customWidth="1"/>
    <col min="11782" max="11782" width="9.140625" style="1" bestFit="1" customWidth="1"/>
    <col min="11783" max="11783" width="12" style="1" customWidth="1"/>
    <col min="11784" max="11784" width="11.5703125" style="1" customWidth="1"/>
    <col min="11785" max="11785" width="9.7109375" style="1" bestFit="1" customWidth="1"/>
    <col min="11786" max="12033" width="9.140625" style="1"/>
    <col min="12034" max="12034" width="4.5703125" style="1" customWidth="1"/>
    <col min="12035" max="12035" width="13.85546875" style="1" customWidth="1"/>
    <col min="12036" max="12036" width="11.7109375" style="1" customWidth="1"/>
    <col min="12037" max="12037" width="9.7109375" style="1" bestFit="1" customWidth="1"/>
    <col min="12038" max="12038" width="9.140625" style="1" bestFit="1" customWidth="1"/>
    <col min="12039" max="12039" width="12" style="1" customWidth="1"/>
    <col min="12040" max="12040" width="11.5703125" style="1" customWidth="1"/>
    <col min="12041" max="12041" width="9.7109375" style="1" bestFit="1" customWidth="1"/>
    <col min="12042" max="12289" width="9.140625" style="1"/>
    <col min="12290" max="12290" width="4.5703125" style="1" customWidth="1"/>
    <col min="12291" max="12291" width="13.85546875" style="1" customWidth="1"/>
    <col min="12292" max="12292" width="11.7109375" style="1" customWidth="1"/>
    <col min="12293" max="12293" width="9.7109375" style="1" bestFit="1" customWidth="1"/>
    <col min="12294" max="12294" width="9.140625" style="1" bestFit="1" customWidth="1"/>
    <col min="12295" max="12295" width="12" style="1" customWidth="1"/>
    <col min="12296" max="12296" width="11.5703125" style="1" customWidth="1"/>
    <col min="12297" max="12297" width="9.7109375" style="1" bestFit="1" customWidth="1"/>
    <col min="12298" max="12545" width="9.140625" style="1"/>
    <col min="12546" max="12546" width="4.5703125" style="1" customWidth="1"/>
    <col min="12547" max="12547" width="13.85546875" style="1" customWidth="1"/>
    <col min="12548" max="12548" width="11.7109375" style="1" customWidth="1"/>
    <col min="12549" max="12549" width="9.7109375" style="1" bestFit="1" customWidth="1"/>
    <col min="12550" max="12550" width="9.140625" style="1" bestFit="1" customWidth="1"/>
    <col min="12551" max="12551" width="12" style="1" customWidth="1"/>
    <col min="12552" max="12552" width="11.5703125" style="1" customWidth="1"/>
    <col min="12553" max="12553" width="9.7109375" style="1" bestFit="1" customWidth="1"/>
    <col min="12554" max="12801" width="9.140625" style="1"/>
    <col min="12802" max="12802" width="4.5703125" style="1" customWidth="1"/>
    <col min="12803" max="12803" width="13.85546875" style="1" customWidth="1"/>
    <col min="12804" max="12804" width="11.7109375" style="1" customWidth="1"/>
    <col min="12805" max="12805" width="9.7109375" style="1" bestFit="1" customWidth="1"/>
    <col min="12806" max="12806" width="9.140625" style="1" bestFit="1" customWidth="1"/>
    <col min="12807" max="12807" width="12" style="1" customWidth="1"/>
    <col min="12808" max="12808" width="11.5703125" style="1" customWidth="1"/>
    <col min="12809" max="12809" width="9.7109375" style="1" bestFit="1" customWidth="1"/>
    <col min="12810" max="13057" width="9.140625" style="1"/>
    <col min="13058" max="13058" width="4.5703125" style="1" customWidth="1"/>
    <col min="13059" max="13059" width="13.85546875" style="1" customWidth="1"/>
    <col min="13060" max="13060" width="11.7109375" style="1" customWidth="1"/>
    <col min="13061" max="13061" width="9.7109375" style="1" bestFit="1" customWidth="1"/>
    <col min="13062" max="13062" width="9.140625" style="1" bestFit="1" customWidth="1"/>
    <col min="13063" max="13063" width="12" style="1" customWidth="1"/>
    <col min="13064" max="13064" width="11.5703125" style="1" customWidth="1"/>
    <col min="13065" max="13065" width="9.7109375" style="1" bestFit="1" customWidth="1"/>
    <col min="13066" max="13313" width="9.140625" style="1"/>
    <col min="13314" max="13314" width="4.5703125" style="1" customWidth="1"/>
    <col min="13315" max="13315" width="13.85546875" style="1" customWidth="1"/>
    <col min="13316" max="13316" width="11.7109375" style="1" customWidth="1"/>
    <col min="13317" max="13317" width="9.7109375" style="1" bestFit="1" customWidth="1"/>
    <col min="13318" max="13318" width="9.140625" style="1" bestFit="1" customWidth="1"/>
    <col min="13319" max="13319" width="12" style="1" customWidth="1"/>
    <col min="13320" max="13320" width="11.5703125" style="1" customWidth="1"/>
    <col min="13321" max="13321" width="9.7109375" style="1" bestFit="1" customWidth="1"/>
    <col min="13322" max="13569" width="9.140625" style="1"/>
    <col min="13570" max="13570" width="4.5703125" style="1" customWidth="1"/>
    <col min="13571" max="13571" width="13.85546875" style="1" customWidth="1"/>
    <col min="13572" max="13572" width="11.7109375" style="1" customWidth="1"/>
    <col min="13573" max="13573" width="9.7109375" style="1" bestFit="1" customWidth="1"/>
    <col min="13574" max="13574" width="9.140625" style="1" bestFit="1" customWidth="1"/>
    <col min="13575" max="13575" width="12" style="1" customWidth="1"/>
    <col min="13576" max="13576" width="11.5703125" style="1" customWidth="1"/>
    <col min="13577" max="13577" width="9.7109375" style="1" bestFit="1" customWidth="1"/>
    <col min="13578" max="13825" width="9.140625" style="1"/>
    <col min="13826" max="13826" width="4.5703125" style="1" customWidth="1"/>
    <col min="13827" max="13827" width="13.85546875" style="1" customWidth="1"/>
    <col min="13828" max="13828" width="11.7109375" style="1" customWidth="1"/>
    <col min="13829" max="13829" width="9.7109375" style="1" bestFit="1" customWidth="1"/>
    <col min="13830" max="13830" width="9.140625" style="1" bestFit="1" customWidth="1"/>
    <col min="13831" max="13831" width="12" style="1" customWidth="1"/>
    <col min="13832" max="13832" width="11.5703125" style="1" customWidth="1"/>
    <col min="13833" max="13833" width="9.7109375" style="1" bestFit="1" customWidth="1"/>
    <col min="13834" max="14081" width="9.140625" style="1"/>
    <col min="14082" max="14082" width="4.5703125" style="1" customWidth="1"/>
    <col min="14083" max="14083" width="13.85546875" style="1" customWidth="1"/>
    <col min="14084" max="14084" width="11.7109375" style="1" customWidth="1"/>
    <col min="14085" max="14085" width="9.7109375" style="1" bestFit="1" customWidth="1"/>
    <col min="14086" max="14086" width="9.140625" style="1" bestFit="1" customWidth="1"/>
    <col min="14087" max="14087" width="12" style="1" customWidth="1"/>
    <col min="14088" max="14088" width="11.5703125" style="1" customWidth="1"/>
    <col min="14089" max="14089" width="9.7109375" style="1" bestFit="1" customWidth="1"/>
    <col min="14090" max="14337" width="9.140625" style="1"/>
    <col min="14338" max="14338" width="4.5703125" style="1" customWidth="1"/>
    <col min="14339" max="14339" width="13.85546875" style="1" customWidth="1"/>
    <col min="14340" max="14340" width="11.7109375" style="1" customWidth="1"/>
    <col min="14341" max="14341" width="9.7109375" style="1" bestFit="1" customWidth="1"/>
    <col min="14342" max="14342" width="9.140625" style="1" bestFit="1" customWidth="1"/>
    <col min="14343" max="14343" width="12" style="1" customWidth="1"/>
    <col min="14344" max="14344" width="11.5703125" style="1" customWidth="1"/>
    <col min="14345" max="14345" width="9.7109375" style="1" bestFit="1" customWidth="1"/>
    <col min="14346" max="14593" width="9.140625" style="1"/>
    <col min="14594" max="14594" width="4.5703125" style="1" customWidth="1"/>
    <col min="14595" max="14595" width="13.85546875" style="1" customWidth="1"/>
    <col min="14596" max="14596" width="11.7109375" style="1" customWidth="1"/>
    <col min="14597" max="14597" width="9.7109375" style="1" bestFit="1" customWidth="1"/>
    <col min="14598" max="14598" width="9.140625" style="1" bestFit="1" customWidth="1"/>
    <col min="14599" max="14599" width="12" style="1" customWidth="1"/>
    <col min="14600" max="14600" width="11.5703125" style="1" customWidth="1"/>
    <col min="14601" max="14601" width="9.7109375" style="1" bestFit="1" customWidth="1"/>
    <col min="14602" max="14849" width="9.140625" style="1"/>
    <col min="14850" max="14850" width="4.5703125" style="1" customWidth="1"/>
    <col min="14851" max="14851" width="13.85546875" style="1" customWidth="1"/>
    <col min="14852" max="14852" width="11.7109375" style="1" customWidth="1"/>
    <col min="14853" max="14853" width="9.7109375" style="1" bestFit="1" customWidth="1"/>
    <col min="14854" max="14854" width="9.140625" style="1" bestFit="1" customWidth="1"/>
    <col min="14855" max="14855" width="12" style="1" customWidth="1"/>
    <col min="14856" max="14856" width="11.5703125" style="1" customWidth="1"/>
    <col min="14857" max="14857" width="9.7109375" style="1" bestFit="1" customWidth="1"/>
    <col min="14858" max="15105" width="9.140625" style="1"/>
    <col min="15106" max="15106" width="4.5703125" style="1" customWidth="1"/>
    <col min="15107" max="15107" width="13.85546875" style="1" customWidth="1"/>
    <col min="15108" max="15108" width="11.7109375" style="1" customWidth="1"/>
    <col min="15109" max="15109" width="9.7109375" style="1" bestFit="1" customWidth="1"/>
    <col min="15110" max="15110" width="9.140625" style="1" bestFit="1" customWidth="1"/>
    <col min="15111" max="15111" width="12" style="1" customWidth="1"/>
    <col min="15112" max="15112" width="11.5703125" style="1" customWidth="1"/>
    <col min="15113" max="15113" width="9.7109375" style="1" bestFit="1" customWidth="1"/>
    <col min="15114" max="15361" width="9.140625" style="1"/>
    <col min="15362" max="15362" width="4.5703125" style="1" customWidth="1"/>
    <col min="15363" max="15363" width="13.85546875" style="1" customWidth="1"/>
    <col min="15364" max="15364" width="11.7109375" style="1" customWidth="1"/>
    <col min="15365" max="15365" width="9.7109375" style="1" bestFit="1" customWidth="1"/>
    <col min="15366" max="15366" width="9.140625" style="1" bestFit="1" customWidth="1"/>
    <col min="15367" max="15367" width="12" style="1" customWidth="1"/>
    <col min="15368" max="15368" width="11.5703125" style="1" customWidth="1"/>
    <col min="15369" max="15369" width="9.7109375" style="1" bestFit="1" customWidth="1"/>
    <col min="15370" max="15617" width="9.140625" style="1"/>
    <col min="15618" max="15618" width="4.5703125" style="1" customWidth="1"/>
    <col min="15619" max="15619" width="13.85546875" style="1" customWidth="1"/>
    <col min="15620" max="15620" width="11.7109375" style="1" customWidth="1"/>
    <col min="15621" max="15621" width="9.7109375" style="1" bestFit="1" customWidth="1"/>
    <col min="15622" max="15622" width="9.140625" style="1" bestFit="1" customWidth="1"/>
    <col min="15623" max="15623" width="12" style="1" customWidth="1"/>
    <col min="15624" max="15624" width="11.5703125" style="1" customWidth="1"/>
    <col min="15625" max="15625" width="9.7109375" style="1" bestFit="1" customWidth="1"/>
    <col min="15626" max="15873" width="9.140625" style="1"/>
    <col min="15874" max="15874" width="4.5703125" style="1" customWidth="1"/>
    <col min="15875" max="15875" width="13.85546875" style="1" customWidth="1"/>
    <col min="15876" max="15876" width="11.7109375" style="1" customWidth="1"/>
    <col min="15877" max="15877" width="9.7109375" style="1" bestFit="1" customWidth="1"/>
    <col min="15878" max="15878" width="9.140625" style="1" bestFit="1" customWidth="1"/>
    <col min="15879" max="15879" width="12" style="1" customWidth="1"/>
    <col min="15880" max="15880" width="11.5703125" style="1" customWidth="1"/>
    <col min="15881" max="15881" width="9.7109375" style="1" bestFit="1" customWidth="1"/>
    <col min="15882" max="16129" width="9.140625" style="1"/>
    <col min="16130" max="16130" width="4.5703125" style="1" customWidth="1"/>
    <col min="16131" max="16131" width="13.85546875" style="1" customWidth="1"/>
    <col min="16132" max="16132" width="11.7109375" style="1" customWidth="1"/>
    <col min="16133" max="16133" width="9.7109375" style="1" bestFit="1" customWidth="1"/>
    <col min="16134" max="16134" width="9.140625" style="1" bestFit="1" customWidth="1"/>
    <col min="16135" max="16135" width="12" style="1" customWidth="1"/>
    <col min="16136" max="16136" width="11.5703125" style="1" customWidth="1"/>
    <col min="16137" max="16137" width="9.7109375" style="1" bestFit="1" customWidth="1"/>
    <col min="16138" max="16384" width="9.140625" style="1"/>
  </cols>
  <sheetData>
    <row r="1" spans="1:16" x14ac:dyDescent="0.2">
      <c r="A1" s="238"/>
      <c r="B1" s="239" t="s">
        <v>33</v>
      </c>
      <c r="C1" s="239"/>
      <c r="D1" s="239"/>
      <c r="E1" s="766" t="s">
        <v>78</v>
      </c>
      <c r="F1" s="767"/>
      <c r="G1" s="767"/>
      <c r="H1" s="239"/>
      <c r="I1" s="239"/>
      <c r="J1" s="239"/>
      <c r="K1" s="238"/>
    </row>
    <row r="2" spans="1:16" x14ac:dyDescent="0.2">
      <c r="A2" s="238"/>
      <c r="B2" s="239" t="s">
        <v>34</v>
      </c>
      <c r="C2" s="239"/>
      <c r="D2" s="239"/>
      <c r="E2" s="767"/>
      <c r="F2" s="767"/>
      <c r="G2" s="767"/>
      <c r="H2" s="239"/>
      <c r="I2" s="239" t="s">
        <v>35</v>
      </c>
      <c r="J2" s="196"/>
      <c r="K2" s="238"/>
    </row>
    <row r="3" spans="1:16" ht="15.75" x14ac:dyDescent="0.25">
      <c r="A3" s="238"/>
      <c r="B3" s="239" t="s">
        <v>36</v>
      </c>
      <c r="C3" s="239"/>
      <c r="D3" s="239"/>
      <c r="E3" s="767"/>
      <c r="F3" s="767"/>
      <c r="G3" s="767"/>
      <c r="H3" s="239"/>
      <c r="I3" s="239"/>
      <c r="J3" s="239"/>
      <c r="K3" s="238"/>
      <c r="M3" s="19" t="s">
        <v>69</v>
      </c>
      <c r="N3" s="19"/>
      <c r="O3" s="19"/>
      <c r="P3" s="19"/>
    </row>
    <row r="4" spans="1:16" ht="6" customHeight="1" x14ac:dyDescent="0.25">
      <c r="A4" s="238"/>
      <c r="B4" s="239"/>
      <c r="C4" s="239"/>
      <c r="D4" s="239"/>
      <c r="E4" s="239"/>
      <c r="F4" s="239"/>
      <c r="G4" s="239"/>
      <c r="H4" s="239"/>
      <c r="I4" s="239"/>
      <c r="J4" s="239"/>
      <c r="K4" s="238"/>
      <c r="M4" s="19"/>
      <c r="N4" s="19"/>
      <c r="O4" s="19"/>
      <c r="P4" s="19"/>
    </row>
    <row r="5" spans="1:16" ht="18.75" x14ac:dyDescent="0.3">
      <c r="A5" s="238"/>
      <c r="B5" s="768" t="s">
        <v>37</v>
      </c>
      <c r="C5" s="768"/>
      <c r="D5" s="768"/>
      <c r="E5" s="768"/>
      <c r="F5" s="768"/>
      <c r="G5" s="768"/>
      <c r="H5" s="768"/>
      <c r="I5" s="768"/>
      <c r="J5" s="768"/>
      <c r="K5" s="240"/>
      <c r="M5" s="19" t="s">
        <v>68</v>
      </c>
      <c r="N5" s="19"/>
      <c r="O5" s="19"/>
      <c r="P5" s="19"/>
    </row>
    <row r="6" spans="1:16" ht="6" customHeight="1" x14ac:dyDescent="0.25">
      <c r="A6" s="238"/>
      <c r="B6" s="239"/>
      <c r="C6" s="239"/>
      <c r="D6" s="239"/>
      <c r="E6" s="239"/>
      <c r="F6" s="239"/>
      <c r="G6" s="239"/>
      <c r="H6" s="239"/>
      <c r="I6" s="239"/>
      <c r="J6" s="239"/>
      <c r="K6" s="238"/>
      <c r="M6" s="19"/>
      <c r="N6" s="19"/>
      <c r="O6" s="19"/>
      <c r="P6" s="19"/>
    </row>
    <row r="7" spans="1:16" ht="15.75" x14ac:dyDescent="0.25">
      <c r="A7" s="238"/>
      <c r="B7" s="241" t="s">
        <v>38</v>
      </c>
      <c r="C7" s="239"/>
      <c r="D7" s="769">
        <f>Information!B4</f>
        <v>0</v>
      </c>
      <c r="E7" s="769"/>
      <c r="F7" s="769"/>
      <c r="G7" s="769"/>
      <c r="H7" s="243" t="s">
        <v>39</v>
      </c>
      <c r="I7" s="769" t="str">
        <f>Information!D15&amp;"-" &amp;'2025 OP RR'!J2</f>
        <v>-</v>
      </c>
      <c r="J7" s="769"/>
      <c r="K7" s="244"/>
      <c r="M7" s="19" t="s">
        <v>91</v>
      </c>
      <c r="N7" s="19"/>
      <c r="O7" s="19"/>
      <c r="P7" s="19"/>
    </row>
    <row r="8" spans="1:16" ht="6" customHeight="1" x14ac:dyDescent="0.25">
      <c r="A8" s="238"/>
      <c r="B8" s="239"/>
      <c r="C8" s="239"/>
      <c r="D8" s="239"/>
      <c r="E8" s="239"/>
      <c r="F8" s="239"/>
      <c r="G8" s="239"/>
      <c r="H8" s="242"/>
      <c r="I8" s="239"/>
      <c r="J8" s="239"/>
      <c r="K8" s="238"/>
      <c r="M8" s="19"/>
      <c r="N8" s="19"/>
      <c r="O8" s="19"/>
      <c r="P8" s="19"/>
    </row>
    <row r="9" spans="1:16" ht="15.75" x14ac:dyDescent="0.25">
      <c r="A9" s="238"/>
      <c r="B9" s="241" t="s">
        <v>40</v>
      </c>
      <c r="C9" s="239"/>
      <c r="D9" s="769" t="s">
        <v>121</v>
      </c>
      <c r="E9" s="769"/>
      <c r="F9" s="769"/>
      <c r="G9" s="769"/>
      <c r="H9" s="239"/>
      <c r="I9" s="769"/>
      <c r="J9" s="769"/>
      <c r="K9" s="245"/>
      <c r="M9" s="19" t="s">
        <v>70</v>
      </c>
      <c r="N9" s="19"/>
      <c r="O9" s="19"/>
      <c r="P9" s="19"/>
    </row>
    <row r="10" spans="1:16" ht="6" customHeight="1" x14ac:dyDescent="0.2">
      <c r="A10" s="238"/>
      <c r="B10" s="239"/>
      <c r="C10" s="239"/>
      <c r="D10" s="239"/>
      <c r="E10" s="239"/>
      <c r="F10" s="239"/>
      <c r="G10" s="239"/>
      <c r="H10" s="241"/>
      <c r="I10" s="246"/>
      <c r="J10" s="246"/>
      <c r="K10" s="245"/>
    </row>
    <row r="11" spans="1:16" x14ac:dyDescent="0.2">
      <c r="A11" s="238"/>
      <c r="B11" s="239" t="s">
        <v>41</v>
      </c>
      <c r="C11" s="239"/>
      <c r="D11" s="247">
        <f>'2025 OP FSR'!F6</f>
        <v>0</v>
      </c>
      <c r="E11" s="246" t="s">
        <v>42</v>
      </c>
      <c r="F11" s="247">
        <f>'2025 OP FSR'!H6</f>
        <v>0</v>
      </c>
      <c r="G11" s="239"/>
      <c r="H11" s="239"/>
      <c r="I11" s="239"/>
      <c r="J11" s="239"/>
      <c r="K11" s="238"/>
      <c r="M11" s="638" t="s">
        <v>113</v>
      </c>
      <c r="N11" s="638"/>
      <c r="O11" s="638"/>
      <c r="P11" s="638"/>
    </row>
    <row r="12" spans="1:16" ht="6" customHeight="1" x14ac:dyDescent="0.2">
      <c r="A12" s="238"/>
      <c r="B12" s="239"/>
      <c r="C12" s="239"/>
      <c r="D12" s="248"/>
      <c r="E12" s="239"/>
      <c r="F12" s="239"/>
      <c r="G12" s="239"/>
      <c r="H12" s="239"/>
      <c r="I12" s="239"/>
      <c r="J12" s="239"/>
      <c r="K12" s="238"/>
      <c r="M12" s="638"/>
      <c r="N12" s="638"/>
      <c r="O12" s="638"/>
      <c r="P12" s="638"/>
    </row>
    <row r="13" spans="1:16" x14ac:dyDescent="0.2">
      <c r="A13" s="238"/>
      <c r="B13" s="239"/>
      <c r="C13" s="239"/>
      <c r="D13" s="239"/>
      <c r="E13" s="770" t="s">
        <v>158</v>
      </c>
      <c r="F13" s="770"/>
      <c r="G13" s="770" t="s">
        <v>43</v>
      </c>
      <c r="H13" s="770"/>
      <c r="I13" s="770" t="s">
        <v>44</v>
      </c>
      <c r="J13" s="770"/>
      <c r="K13" s="238"/>
      <c r="M13" s="638"/>
      <c r="N13" s="638"/>
      <c r="O13" s="638"/>
      <c r="P13" s="638"/>
    </row>
    <row r="14" spans="1:16" ht="13.5" thickBot="1" x14ac:dyDescent="0.25">
      <c r="A14" s="238"/>
      <c r="B14" s="249">
        <v>1</v>
      </c>
      <c r="C14" s="771" t="s">
        <v>45</v>
      </c>
      <c r="D14" s="772"/>
      <c r="E14" s="773">
        <f>Information!B15</f>
        <v>0</v>
      </c>
      <c r="F14" s="774"/>
      <c r="G14" s="773">
        <f>SUM(E14*0.25)</f>
        <v>0</v>
      </c>
      <c r="H14" s="774"/>
      <c r="I14" s="773">
        <f>SUM(E14+G14)</f>
        <v>0</v>
      </c>
      <c r="J14" s="774"/>
      <c r="K14" s="238"/>
      <c r="M14" s="638"/>
      <c r="N14" s="638"/>
      <c r="O14" s="638"/>
      <c r="P14" s="638"/>
    </row>
    <row r="15" spans="1:16" ht="6" customHeight="1" thickBot="1" x14ac:dyDescent="0.25">
      <c r="A15" s="238"/>
      <c r="B15" s="239"/>
      <c r="C15" s="239"/>
      <c r="D15" s="239"/>
      <c r="E15" s="242"/>
      <c r="F15" s="242"/>
      <c r="G15" s="242"/>
      <c r="H15" s="242"/>
      <c r="I15" s="242"/>
      <c r="J15" s="242"/>
      <c r="K15" s="238"/>
      <c r="M15" s="638"/>
      <c r="N15" s="638"/>
      <c r="O15" s="638"/>
      <c r="P15" s="638"/>
    </row>
    <row r="16" spans="1:16" x14ac:dyDescent="0.2">
      <c r="A16" s="238"/>
      <c r="B16" s="250">
        <v>2</v>
      </c>
      <c r="C16" s="775" t="s">
        <v>46</v>
      </c>
      <c r="D16" s="775"/>
      <c r="E16" s="776">
        <f>'2025 OP FSR'!M46</f>
        <v>0</v>
      </c>
      <c r="F16" s="776"/>
      <c r="G16" s="776"/>
      <c r="H16" s="776"/>
      <c r="I16" s="777">
        <f>SUM(E16:H16)</f>
        <v>0</v>
      </c>
      <c r="J16" s="778"/>
      <c r="K16" s="238"/>
      <c r="M16" s="638"/>
      <c r="N16" s="638"/>
      <c r="O16" s="638"/>
      <c r="P16" s="638"/>
    </row>
    <row r="17" spans="1:11" x14ac:dyDescent="0.2">
      <c r="A17" s="238"/>
      <c r="B17" s="251">
        <v>3</v>
      </c>
      <c r="C17" s="779" t="s">
        <v>47</v>
      </c>
      <c r="D17" s="779"/>
      <c r="E17" s="780"/>
      <c r="F17" s="780"/>
      <c r="G17" s="780"/>
      <c r="H17" s="780"/>
      <c r="I17" s="781">
        <f>SUM(E17:H17)</f>
        <v>0</v>
      </c>
      <c r="J17" s="782"/>
      <c r="K17" s="238"/>
    </row>
    <row r="18" spans="1:11" x14ac:dyDescent="0.2">
      <c r="A18" s="238"/>
      <c r="B18" s="251">
        <v>4</v>
      </c>
      <c r="C18" s="779" t="s">
        <v>48</v>
      </c>
      <c r="D18" s="779"/>
      <c r="E18" s="780"/>
      <c r="F18" s="780"/>
      <c r="G18" s="780"/>
      <c r="H18" s="780"/>
      <c r="I18" s="781">
        <f>SUM(E18:H18)</f>
        <v>0</v>
      </c>
      <c r="J18" s="782"/>
      <c r="K18" s="238"/>
    </row>
    <row r="19" spans="1:11" x14ac:dyDescent="0.2">
      <c r="A19" s="238"/>
      <c r="B19" s="251">
        <v>5</v>
      </c>
      <c r="C19" s="779" t="s">
        <v>49</v>
      </c>
      <c r="D19" s="779"/>
      <c r="E19" s="780"/>
      <c r="F19" s="780"/>
      <c r="G19" s="780"/>
      <c r="H19" s="780"/>
      <c r="I19" s="781">
        <f>SUM(E19:H19)</f>
        <v>0</v>
      </c>
      <c r="J19" s="782"/>
      <c r="K19" s="238"/>
    </row>
    <row r="20" spans="1:11" ht="13.5" thickBot="1" x14ac:dyDescent="0.25">
      <c r="A20" s="238"/>
      <c r="B20" s="252">
        <v>6</v>
      </c>
      <c r="C20" s="783" t="s">
        <v>50</v>
      </c>
      <c r="D20" s="783"/>
      <c r="E20" s="784"/>
      <c r="F20" s="785"/>
      <c r="G20" s="786">
        <f>'2025 OP Match'!H48</f>
        <v>0</v>
      </c>
      <c r="H20" s="787"/>
      <c r="I20" s="786">
        <f>SUM(E20:H20)</f>
        <v>0</v>
      </c>
      <c r="J20" s="788"/>
      <c r="K20" s="253"/>
    </row>
    <row r="21" spans="1:11" ht="6" customHeight="1" thickBot="1" x14ac:dyDescent="0.25">
      <c r="A21" s="238"/>
      <c r="B21" s="254"/>
      <c r="C21" s="254"/>
      <c r="D21" s="254"/>
      <c r="E21" s="255"/>
      <c r="F21" s="255"/>
      <c r="G21" s="255"/>
      <c r="H21" s="255"/>
      <c r="I21" s="255"/>
      <c r="J21" s="255"/>
      <c r="K21" s="253"/>
    </row>
    <row r="22" spans="1:11" x14ac:dyDescent="0.2">
      <c r="A22" s="238"/>
      <c r="B22" s="256">
        <v>7</v>
      </c>
      <c r="C22" s="789" t="s">
        <v>51</v>
      </c>
      <c r="D22" s="789"/>
      <c r="E22" s="777">
        <f>SUM(E16:F20)</f>
        <v>0</v>
      </c>
      <c r="F22" s="790"/>
      <c r="G22" s="777">
        <f>SUM(G16:H20)</f>
        <v>0</v>
      </c>
      <c r="H22" s="790"/>
      <c r="I22" s="777">
        <f>SUM(I16:J20)</f>
        <v>0</v>
      </c>
      <c r="J22" s="778"/>
      <c r="K22" s="253"/>
    </row>
    <row r="23" spans="1:11" x14ac:dyDescent="0.2">
      <c r="A23" s="238"/>
      <c r="B23" s="257">
        <v>8</v>
      </c>
      <c r="C23" s="792" t="s">
        <v>52</v>
      </c>
      <c r="D23" s="792"/>
      <c r="E23" s="662"/>
      <c r="F23" s="663"/>
      <c r="G23" s="664"/>
      <c r="H23" s="664"/>
      <c r="I23" s="780">
        <f>SUM(E23:H23)</f>
        <v>0</v>
      </c>
      <c r="J23" s="793"/>
      <c r="K23" s="253"/>
    </row>
    <row r="24" spans="1:11" ht="13.5" thickBot="1" x14ac:dyDescent="0.25">
      <c r="A24" s="238"/>
      <c r="B24" s="252">
        <v>9</v>
      </c>
      <c r="C24" s="794" t="s">
        <v>53</v>
      </c>
      <c r="D24" s="794"/>
      <c r="E24" s="795">
        <f>SUM(E22:F23)</f>
        <v>0</v>
      </c>
      <c r="F24" s="795"/>
      <c r="G24" s="795">
        <f>SUM(G22:H23)</f>
        <v>0</v>
      </c>
      <c r="H24" s="795"/>
      <c r="I24" s="795">
        <f>SUM(E24:H24)</f>
        <v>0</v>
      </c>
      <c r="J24" s="796"/>
      <c r="K24" s="253"/>
    </row>
    <row r="25" spans="1:11" ht="6" customHeight="1" thickBot="1" x14ac:dyDescent="0.25">
      <c r="A25" s="238"/>
      <c r="B25" s="258"/>
      <c r="C25" s="254"/>
      <c r="D25" s="254"/>
      <c r="E25" s="259"/>
      <c r="F25" s="259"/>
      <c r="G25" s="259"/>
      <c r="H25" s="259"/>
      <c r="I25" s="259"/>
      <c r="J25" s="259"/>
      <c r="K25" s="253"/>
    </row>
    <row r="26" spans="1:11" ht="13.5" thickBot="1" x14ac:dyDescent="0.25">
      <c r="A26" s="238"/>
      <c r="B26" s="260">
        <v>10</v>
      </c>
      <c r="C26" s="797" t="s">
        <v>54</v>
      </c>
      <c r="D26" s="797"/>
      <c r="E26" s="798">
        <f>SUM(E14-E24)</f>
        <v>0</v>
      </c>
      <c r="F26" s="798"/>
      <c r="G26" s="798">
        <f>SUM(G14-G24)</f>
        <v>0</v>
      </c>
      <c r="H26" s="798"/>
      <c r="I26" s="798">
        <f>SUM(I14-I24)</f>
        <v>0</v>
      </c>
      <c r="J26" s="799"/>
      <c r="K26" s="253"/>
    </row>
    <row r="27" spans="1:11" ht="6" customHeight="1" thickBot="1" x14ac:dyDescent="0.25">
      <c r="A27" s="238"/>
      <c r="B27" s="261"/>
      <c r="C27" s="261"/>
      <c r="D27" s="261"/>
      <c r="E27" s="261"/>
      <c r="F27" s="261"/>
      <c r="G27" s="261"/>
      <c r="H27" s="261"/>
      <c r="I27" s="261"/>
      <c r="J27" s="261"/>
      <c r="K27" s="253"/>
    </row>
    <row r="28" spans="1:11" ht="6" customHeight="1" x14ac:dyDescent="0.2">
      <c r="A28" s="238"/>
      <c r="B28" s="254"/>
      <c r="C28" s="254"/>
      <c r="D28" s="254"/>
      <c r="E28" s="254"/>
      <c r="F28" s="254"/>
      <c r="G28" s="254"/>
      <c r="H28" s="254"/>
      <c r="I28" s="254"/>
      <c r="J28" s="254"/>
      <c r="K28" s="253"/>
    </row>
    <row r="29" spans="1:11" x14ac:dyDescent="0.2">
      <c r="A29" s="238"/>
      <c r="B29" s="262" t="s">
        <v>14</v>
      </c>
      <c r="C29" s="254"/>
      <c r="D29" s="254"/>
      <c r="E29" s="254"/>
      <c r="F29" s="254"/>
      <c r="G29" s="239"/>
      <c r="H29" s="263" t="s">
        <v>13</v>
      </c>
      <c r="I29" s="254"/>
      <c r="J29" s="254"/>
      <c r="K29" s="253"/>
    </row>
    <row r="30" spans="1:11" ht="6" customHeight="1" x14ac:dyDescent="0.2">
      <c r="A30" s="238"/>
      <c r="B30" s="254"/>
      <c r="C30" s="254"/>
      <c r="D30" s="254"/>
      <c r="E30" s="254"/>
      <c r="F30" s="254"/>
      <c r="G30" s="254"/>
      <c r="H30" s="254"/>
      <c r="I30" s="254"/>
      <c r="J30" s="254"/>
      <c r="K30" s="253"/>
    </row>
    <row r="31" spans="1:11" x14ac:dyDescent="0.2">
      <c r="A31" s="238"/>
      <c r="B31" s="800" t="s">
        <v>95</v>
      </c>
      <c r="C31" s="800"/>
      <c r="D31" s="800"/>
      <c r="E31" s="800"/>
      <c r="F31" s="800"/>
      <c r="G31" s="800"/>
      <c r="H31" s="800"/>
      <c r="I31" s="800"/>
      <c r="J31" s="800"/>
      <c r="K31" s="253"/>
    </row>
    <row r="32" spans="1:11" x14ac:dyDescent="0.2">
      <c r="A32" s="238"/>
      <c r="B32" s="800"/>
      <c r="C32" s="800"/>
      <c r="D32" s="800"/>
      <c r="E32" s="800"/>
      <c r="F32" s="800"/>
      <c r="G32" s="800"/>
      <c r="H32" s="800"/>
      <c r="I32" s="800"/>
      <c r="J32" s="800"/>
      <c r="K32" s="253"/>
    </row>
    <row r="33" spans="1:11" x14ac:dyDescent="0.2">
      <c r="A33" s="238"/>
      <c r="B33" s="800"/>
      <c r="C33" s="800"/>
      <c r="D33" s="800"/>
      <c r="E33" s="800"/>
      <c r="F33" s="800"/>
      <c r="G33" s="800"/>
      <c r="H33" s="800"/>
      <c r="I33" s="800"/>
      <c r="J33" s="800"/>
      <c r="K33" s="253"/>
    </row>
    <row r="34" spans="1:11" ht="6" customHeight="1" x14ac:dyDescent="0.2">
      <c r="A34" s="238"/>
      <c r="B34" s="800"/>
      <c r="C34" s="800"/>
      <c r="D34" s="800"/>
      <c r="E34" s="800"/>
      <c r="F34" s="800"/>
      <c r="G34" s="800"/>
      <c r="H34" s="800"/>
      <c r="I34" s="800"/>
      <c r="J34" s="800"/>
      <c r="K34" s="253"/>
    </row>
    <row r="35" spans="1:11" x14ac:dyDescent="0.2">
      <c r="A35" s="238"/>
      <c r="B35" s="263" t="s">
        <v>15</v>
      </c>
      <c r="C35" s="264"/>
      <c r="D35" s="254"/>
      <c r="E35" s="264"/>
      <c r="F35" s="264"/>
      <c r="G35" s="264"/>
      <c r="H35" s="254"/>
      <c r="I35" s="791"/>
      <c r="J35" s="791"/>
      <c r="K35" s="253"/>
    </row>
    <row r="36" spans="1:11" x14ac:dyDescent="0.2">
      <c r="A36" s="238"/>
      <c r="B36" s="254"/>
      <c r="C36" s="254" t="s">
        <v>55</v>
      </c>
      <c r="D36" s="254"/>
      <c r="E36" s="265" t="s">
        <v>56</v>
      </c>
      <c r="F36" s="254"/>
      <c r="G36" s="254"/>
      <c r="H36" s="254"/>
      <c r="I36" s="254" t="s">
        <v>57</v>
      </c>
      <c r="J36" s="254"/>
      <c r="K36" s="253"/>
    </row>
    <row r="37" spans="1:11" ht="6" customHeight="1" x14ac:dyDescent="0.2">
      <c r="A37" s="238"/>
      <c r="B37" s="265"/>
      <c r="C37" s="265"/>
      <c r="D37" s="265"/>
      <c r="E37" s="265"/>
      <c r="F37" s="265"/>
      <c r="G37" s="265"/>
      <c r="H37" s="265"/>
      <c r="I37" s="265"/>
      <c r="J37" s="265"/>
      <c r="K37" s="266"/>
    </row>
    <row r="38" spans="1:11" ht="15" x14ac:dyDescent="0.2">
      <c r="A38" s="238"/>
      <c r="B38" s="267" t="s">
        <v>16</v>
      </c>
      <c r="C38" s="268" t="s">
        <v>97</v>
      </c>
      <c r="D38" s="265"/>
      <c r="E38" s="805">
        <f>Information!B10</f>
        <v>0</v>
      </c>
      <c r="F38" s="806"/>
      <c r="G38" s="806"/>
      <c r="H38" s="806"/>
      <c r="I38" s="806"/>
      <c r="J38" s="806"/>
      <c r="K38" s="266"/>
    </row>
    <row r="39" spans="1:11" ht="6" customHeight="1" x14ac:dyDescent="0.2">
      <c r="A39" s="238"/>
      <c r="B39" s="265"/>
      <c r="C39" s="265"/>
      <c r="D39" s="265"/>
      <c r="E39" s="265"/>
      <c r="F39" s="265"/>
      <c r="G39" s="265"/>
      <c r="H39" s="265"/>
      <c r="I39" s="265"/>
      <c r="J39" s="265"/>
      <c r="K39" s="266"/>
    </row>
    <row r="40" spans="1:11" x14ac:dyDescent="0.2">
      <c r="A40" s="238"/>
      <c r="B40" s="265"/>
      <c r="C40" s="268" t="s">
        <v>58</v>
      </c>
      <c r="D40" s="265"/>
      <c r="E40" s="807">
        <f>Information!B6</f>
        <v>0</v>
      </c>
      <c r="F40" s="807"/>
      <c r="G40" s="808"/>
      <c r="H40" s="265"/>
      <c r="I40" s="265"/>
      <c r="J40" s="265"/>
      <c r="K40" s="266"/>
    </row>
    <row r="41" spans="1:11" ht="6" customHeight="1" x14ac:dyDescent="0.2">
      <c r="A41" s="238"/>
      <c r="B41" s="265"/>
      <c r="C41" s="265"/>
      <c r="D41" s="265"/>
      <c r="E41" s="265"/>
      <c r="F41" s="265"/>
      <c r="G41" s="265"/>
      <c r="H41" s="265"/>
      <c r="I41" s="265"/>
      <c r="J41" s="265"/>
      <c r="K41" s="266"/>
    </row>
    <row r="42" spans="1:11" x14ac:dyDescent="0.2">
      <c r="A42" s="238"/>
      <c r="B42" s="265"/>
      <c r="C42" s="268"/>
      <c r="D42" s="265"/>
      <c r="E42" s="809">
        <f>Information!B7</f>
        <v>0</v>
      </c>
      <c r="F42" s="809"/>
      <c r="G42" s="802"/>
      <c r="H42" s="269"/>
      <c r="I42" s="265"/>
      <c r="J42" s="265"/>
      <c r="K42" s="266"/>
    </row>
    <row r="43" spans="1:11" x14ac:dyDescent="0.2">
      <c r="A43" s="238"/>
      <c r="B43" s="239"/>
      <c r="C43" s="239"/>
      <c r="D43" s="239"/>
      <c r="E43" s="809">
        <f>Information!B8</f>
        <v>0</v>
      </c>
      <c r="F43" s="809"/>
      <c r="G43" s="802"/>
      <c r="H43" s="270"/>
      <c r="I43" s="239"/>
      <c r="J43" s="239"/>
      <c r="K43" s="238"/>
    </row>
    <row r="44" spans="1:11" x14ac:dyDescent="0.2">
      <c r="A44" s="238"/>
      <c r="B44" s="239"/>
      <c r="C44" s="239"/>
      <c r="D44" s="239"/>
      <c r="E44" s="238"/>
      <c r="F44" s="238"/>
      <c r="G44" s="238"/>
      <c r="H44" s="239"/>
      <c r="I44" s="239"/>
      <c r="J44" s="239"/>
      <c r="K44" s="238"/>
    </row>
    <row r="45" spans="1:11" ht="6" customHeight="1" x14ac:dyDescent="0.2">
      <c r="A45" s="238"/>
      <c r="B45" s="271"/>
      <c r="C45" s="271"/>
      <c r="D45" s="271"/>
      <c r="E45" s="271"/>
      <c r="F45" s="271"/>
      <c r="G45" s="271"/>
      <c r="H45" s="271"/>
      <c r="I45" s="271"/>
      <c r="J45" s="271"/>
      <c r="K45" s="238"/>
    </row>
    <row r="46" spans="1:11" x14ac:dyDescent="0.2">
      <c r="A46" s="238"/>
      <c r="B46" s="239"/>
      <c r="C46" s="239"/>
      <c r="D46" s="239"/>
      <c r="E46" s="810" t="s">
        <v>8</v>
      </c>
      <c r="F46" s="810"/>
      <c r="G46" s="810"/>
      <c r="H46" s="239"/>
      <c r="I46" s="239"/>
      <c r="J46" s="239"/>
      <c r="K46" s="238"/>
    </row>
    <row r="47" spans="1:11" ht="6" customHeight="1" x14ac:dyDescent="0.2">
      <c r="A47" s="238"/>
      <c r="B47" s="239"/>
      <c r="C47" s="272"/>
      <c r="D47" s="246"/>
      <c r="E47" s="246"/>
      <c r="F47" s="246"/>
      <c r="G47" s="246"/>
      <c r="H47" s="811" t="s">
        <v>74</v>
      </c>
      <c r="I47" s="812">
        <f>E22</f>
        <v>0</v>
      </c>
      <c r="J47" s="246"/>
      <c r="K47" s="238"/>
    </row>
    <row r="48" spans="1:11" x14ac:dyDescent="0.2">
      <c r="A48" s="238"/>
      <c r="B48" s="273" t="s">
        <v>59</v>
      </c>
      <c r="C48" s="273"/>
      <c r="D48" s="273"/>
      <c r="E48" s="273" t="s">
        <v>109</v>
      </c>
      <c r="F48" s="273"/>
      <c r="G48" s="273"/>
      <c r="H48" s="811"/>
      <c r="I48" s="812"/>
      <c r="J48" s="239"/>
      <c r="K48" s="238"/>
    </row>
    <row r="49" spans="1:11" ht="6" customHeight="1" x14ac:dyDescent="0.2">
      <c r="A49" s="238"/>
      <c r="B49" s="239"/>
      <c r="C49" s="239"/>
      <c r="D49" s="239"/>
      <c r="E49" s="239"/>
      <c r="F49" s="239"/>
      <c r="G49" s="239"/>
      <c r="H49" s="239"/>
      <c r="I49" s="813" t="s">
        <v>111</v>
      </c>
      <c r="J49" s="813"/>
      <c r="K49" s="238"/>
    </row>
    <row r="50" spans="1:11" ht="15" customHeight="1" x14ac:dyDescent="0.2">
      <c r="A50" s="238"/>
      <c r="B50" s="273" t="s">
        <v>98</v>
      </c>
      <c r="C50" s="239"/>
      <c r="D50" s="239"/>
      <c r="E50" s="273" t="s">
        <v>99</v>
      </c>
      <c r="F50" s="274"/>
      <c r="G50" s="273" t="s">
        <v>100</v>
      </c>
      <c r="H50" s="239"/>
      <c r="I50" s="813"/>
      <c r="J50" s="813"/>
      <c r="K50" s="238"/>
    </row>
    <row r="51" spans="1:11" x14ac:dyDescent="0.2">
      <c r="A51" s="238"/>
      <c r="B51" s="239"/>
      <c r="C51" s="239"/>
      <c r="D51" s="239"/>
      <c r="E51" s="239"/>
      <c r="F51" s="273"/>
      <c r="G51" s="239"/>
      <c r="H51" s="239"/>
      <c r="I51" s="814" t="s">
        <v>110</v>
      </c>
      <c r="J51" s="814"/>
      <c r="K51" s="238"/>
    </row>
    <row r="52" spans="1:11" x14ac:dyDescent="0.2">
      <c r="A52" s="238"/>
      <c r="B52" s="273" t="s">
        <v>60</v>
      </c>
      <c r="C52" s="239"/>
      <c r="D52" s="239"/>
      <c r="E52" s="273" t="s">
        <v>61</v>
      </c>
      <c r="F52" s="273"/>
      <c r="G52" s="239"/>
      <c r="H52" s="239"/>
      <c r="I52" s="814" t="s">
        <v>112</v>
      </c>
      <c r="J52" s="814"/>
      <c r="K52" s="238"/>
    </row>
    <row r="53" spans="1:11" ht="6" customHeight="1" x14ac:dyDescent="0.2">
      <c r="A53" s="238"/>
      <c r="B53" s="271"/>
      <c r="C53" s="271"/>
      <c r="D53" s="271"/>
      <c r="E53" s="271"/>
      <c r="F53" s="271"/>
      <c r="G53" s="271"/>
      <c r="H53" s="271"/>
      <c r="I53" s="815"/>
      <c r="J53" s="815"/>
      <c r="K53" s="238"/>
    </row>
    <row r="54" spans="1:11" x14ac:dyDescent="0.2">
      <c r="A54" s="238"/>
      <c r="B54" s="239"/>
      <c r="C54" s="239"/>
      <c r="D54" s="239"/>
      <c r="E54" s="239"/>
      <c r="F54" s="239"/>
      <c r="G54" s="239"/>
      <c r="H54" s="239"/>
      <c r="I54" s="239"/>
      <c r="J54" s="239"/>
      <c r="K54" s="238"/>
    </row>
    <row r="55" spans="1:11" x14ac:dyDescent="0.2">
      <c r="A55" s="238"/>
      <c r="B55" s="273" t="s">
        <v>62</v>
      </c>
      <c r="C55" s="239"/>
      <c r="D55" s="239"/>
      <c r="E55" s="239"/>
      <c r="F55" s="239"/>
      <c r="G55" s="239"/>
      <c r="H55" s="273" t="s">
        <v>63</v>
      </c>
      <c r="I55" s="239"/>
      <c r="J55" s="239"/>
      <c r="K55" s="238"/>
    </row>
    <row r="56" spans="1:11" ht="6" customHeight="1" x14ac:dyDescent="0.2">
      <c r="A56" s="238"/>
      <c r="B56" s="239"/>
      <c r="C56" s="239"/>
      <c r="D56" s="239"/>
      <c r="E56" s="239"/>
      <c r="F56" s="239"/>
      <c r="G56" s="239"/>
      <c r="H56" s="239"/>
      <c r="I56" s="239"/>
      <c r="J56" s="239"/>
      <c r="K56" s="238"/>
    </row>
    <row r="57" spans="1:11" x14ac:dyDescent="0.2">
      <c r="A57" s="238"/>
      <c r="B57" s="273" t="s">
        <v>105</v>
      </c>
      <c r="C57" s="239"/>
      <c r="D57" s="805">
        <f>Information!B11</f>
        <v>0</v>
      </c>
      <c r="E57" s="805"/>
      <c r="F57" s="239"/>
      <c r="G57" s="239"/>
      <c r="H57" s="239"/>
      <c r="I57" s="239"/>
      <c r="J57" s="239"/>
      <c r="K57" s="238"/>
    </row>
    <row r="58" spans="1:11" x14ac:dyDescent="0.2">
      <c r="A58" s="238"/>
      <c r="B58" s="239"/>
      <c r="C58" s="239"/>
      <c r="D58" s="239"/>
      <c r="E58" s="239"/>
      <c r="F58" s="239"/>
      <c r="G58" s="239"/>
      <c r="H58" s="239"/>
      <c r="I58" s="239"/>
      <c r="J58" s="239"/>
      <c r="K58" s="238"/>
    </row>
    <row r="59" spans="1:11" x14ac:dyDescent="0.2">
      <c r="A59" s="238"/>
      <c r="B59" s="816" t="s">
        <v>89</v>
      </c>
      <c r="C59" s="802"/>
      <c r="D59" s="273"/>
      <c r="E59" s="239"/>
      <c r="F59" s="239"/>
      <c r="G59" s="273"/>
      <c r="H59" s="239"/>
      <c r="I59" s="239"/>
      <c r="J59" s="239"/>
      <c r="K59" s="238"/>
    </row>
    <row r="60" spans="1:11" x14ac:dyDescent="0.2">
      <c r="A60" s="238"/>
      <c r="B60" s="239" t="s">
        <v>146</v>
      </c>
      <c r="C60" s="239"/>
      <c r="D60" s="239"/>
      <c r="E60" s="239"/>
      <c r="F60" s="239"/>
      <c r="G60" s="239"/>
      <c r="H60" s="239"/>
      <c r="I60" s="239"/>
      <c r="J60" s="239"/>
      <c r="K60" s="238"/>
    </row>
    <row r="61" spans="1:11" x14ac:dyDescent="0.2">
      <c r="A61" s="238"/>
      <c r="B61" s="239"/>
      <c r="C61" s="239"/>
      <c r="D61" s="801"/>
      <c r="E61" s="802"/>
      <c r="F61" s="802"/>
      <c r="G61" s="275"/>
      <c r="H61" s="803">
        <f>E22</f>
        <v>0</v>
      </c>
      <c r="I61" s="804"/>
      <c r="J61" s="239"/>
      <c r="K61" s="238"/>
    </row>
    <row r="62" spans="1:11" x14ac:dyDescent="0.2">
      <c r="A62" s="238"/>
      <c r="B62" s="239"/>
      <c r="C62" s="239"/>
      <c r="D62" s="239"/>
      <c r="E62" s="239"/>
      <c r="F62" s="239"/>
      <c r="G62" s="239"/>
      <c r="H62" s="239"/>
      <c r="I62" s="239"/>
      <c r="J62" s="239"/>
      <c r="K62" s="238"/>
    </row>
    <row r="63" spans="1:11" x14ac:dyDescent="0.2">
      <c r="A63" s="238"/>
      <c r="B63" s="238"/>
      <c r="C63" s="238"/>
      <c r="D63" s="238"/>
      <c r="E63" s="238"/>
      <c r="F63" s="238"/>
      <c r="G63" s="238"/>
      <c r="H63" s="238"/>
      <c r="I63" s="238"/>
      <c r="J63" s="239" t="s">
        <v>96</v>
      </c>
      <c r="K63" s="238"/>
    </row>
  </sheetData>
  <sheetProtection algorithmName="SHA-512" hashValue="k9aJCaCNTmJhPC4f3abG7Lk7pBUvSARRonlgZKQO7mvXep3kxYfHjNwwprD7nQGioyVTF8kmQtNOQCiHNfrsJg==" saltValue="GGqbSm9UnXtSwcShJZ6rLQ==" spinCount="100000" sheet="1" selectLockedCells="1"/>
  <mergeCells count="66">
    <mergeCell ref="I26:J26"/>
    <mergeCell ref="B31:J34"/>
    <mergeCell ref="D61:F61"/>
    <mergeCell ref="H61:I61"/>
    <mergeCell ref="E38:J38"/>
    <mergeCell ref="E40:G40"/>
    <mergeCell ref="E42:G42"/>
    <mergeCell ref="E43:G43"/>
    <mergeCell ref="E46:G46"/>
    <mergeCell ref="H47:H48"/>
    <mergeCell ref="I47:I48"/>
    <mergeCell ref="I49:J50"/>
    <mergeCell ref="I51:J51"/>
    <mergeCell ref="I52:J53"/>
    <mergeCell ref="D57:E57"/>
    <mergeCell ref="B59:C59"/>
    <mergeCell ref="C22:D22"/>
    <mergeCell ref="E22:F22"/>
    <mergeCell ref="G22:H22"/>
    <mergeCell ref="I22:J22"/>
    <mergeCell ref="I35:J35"/>
    <mergeCell ref="C23:D23"/>
    <mergeCell ref="E23:F23"/>
    <mergeCell ref="G23:H23"/>
    <mergeCell ref="I23:J23"/>
    <mergeCell ref="C24:D24"/>
    <mergeCell ref="E24:F24"/>
    <mergeCell ref="G24:H24"/>
    <mergeCell ref="I24:J24"/>
    <mergeCell ref="C26:D26"/>
    <mergeCell ref="E26:F26"/>
    <mergeCell ref="G26:H26"/>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M11:P16"/>
    <mergeCell ref="E13:F13"/>
    <mergeCell ref="G13:H13"/>
    <mergeCell ref="I13:J13"/>
    <mergeCell ref="C14:D14"/>
    <mergeCell ref="E14:F14"/>
    <mergeCell ref="G14:H14"/>
    <mergeCell ref="I14:J14"/>
    <mergeCell ref="C16:D16"/>
    <mergeCell ref="E16:F16"/>
    <mergeCell ref="G16:H16"/>
    <mergeCell ref="I16:J16"/>
    <mergeCell ref="E1:G3"/>
    <mergeCell ref="B5:J5"/>
    <mergeCell ref="D7:G7"/>
    <mergeCell ref="I7:J7"/>
    <mergeCell ref="D9:G9"/>
    <mergeCell ref="I9:J9"/>
  </mergeCells>
  <pageMargins left="0.75" right="0.75" top="1" bottom="1" header="0.5" footer="0.5"/>
  <pageSetup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285750</xdr:colOff>
                    <xdr:row>28</xdr:row>
                    <xdr:rowOff>0</xdr:rowOff>
                  </from>
                  <to>
                    <xdr:col>5</xdr:col>
                    <xdr:colOff>381000</xdr:colOff>
                    <xdr:row>29</xdr:row>
                    <xdr:rowOff>57150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16405D823B724CADB632771F2F0909" ma:contentTypeVersion="15" ma:contentTypeDescription="Create a new document." ma:contentTypeScope="" ma:versionID="5c4360d24e9c59593dcdd9624a3d186c">
  <xsd:schema xmlns:xsd="http://www.w3.org/2001/XMLSchema" xmlns:xs="http://www.w3.org/2001/XMLSchema" xmlns:p="http://schemas.microsoft.com/office/2006/metadata/properties" xmlns:ns1="http://schemas.microsoft.com/sharepoint/v3" xmlns:ns3="b365136a-f652-47c1-b153-8f7ee6b0bcfd" xmlns:ns4="5d2e40ec-1a74-4e76-b702-f3df2b3e7f36" targetNamespace="http://schemas.microsoft.com/office/2006/metadata/properties" ma:root="true" ma:fieldsID="ae80d595026a20c8977267406d5dda04" ns1:_="" ns3:_="" ns4:_="">
    <xsd:import namespace="http://schemas.microsoft.com/sharepoint/v3"/>
    <xsd:import namespace="b365136a-f652-47c1-b153-8f7ee6b0bcfd"/>
    <xsd:import namespace="5d2e40ec-1a74-4e76-b702-f3df2b3e7f36"/>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65136a-f652-47c1-b153-8f7ee6b0bc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2e40ec-1a74-4e76-b702-f3df2b3e7f3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DF6A47-9B89-4F7E-B097-0F151E4BF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65136a-f652-47c1-b153-8f7ee6b0bcfd"/>
    <ds:schemaRef ds:uri="5d2e40ec-1a74-4e76-b702-f3df2b3e7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AFC0B6-9C23-4E36-A582-B9E414275BC7}">
  <ds:schemaRef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5d2e40ec-1a74-4e76-b702-f3df2b3e7f36"/>
    <ds:schemaRef ds:uri="b365136a-f652-47c1-b153-8f7ee6b0bcfd"/>
    <ds:schemaRef ds:uri="http://schemas.microsoft.com/sharepoint/v3"/>
    <ds:schemaRef ds:uri="http://purl.org/dc/terms/"/>
  </ds:schemaRefs>
</ds:datastoreItem>
</file>

<file path=customXml/itemProps3.xml><?xml version="1.0" encoding="utf-8"?>
<ds:datastoreItem xmlns:ds="http://schemas.openxmlformats.org/officeDocument/2006/customXml" ds:itemID="{9090008D-0A72-4294-BF3E-B1B46F7D56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Instructions</vt:lpstr>
      <vt:lpstr>Submission Checklist</vt:lpstr>
      <vt:lpstr>Information</vt:lpstr>
      <vt:lpstr>2025 ID FSR</vt:lpstr>
      <vt:lpstr>2025 ID Match</vt:lpstr>
      <vt:lpstr>2025 ID RR</vt:lpstr>
      <vt:lpstr>2025 OP FSR</vt:lpstr>
      <vt:lpstr>2025 OP Match</vt:lpstr>
      <vt:lpstr>2025 OP RR</vt:lpstr>
      <vt:lpstr>2025 PT FSR</vt:lpstr>
      <vt:lpstr>2025 PT Match</vt:lpstr>
      <vt:lpstr>2025 PT RR</vt:lpstr>
      <vt:lpstr>2025 DD FSR</vt:lpstr>
      <vt:lpstr>2025 DD Match</vt:lpstr>
      <vt:lpstr>2025 DD RR</vt:lpstr>
      <vt:lpstr>2025 PS FSR</vt:lpstr>
      <vt:lpstr>2025 PS Match</vt:lpstr>
      <vt:lpstr>2025 PS RR</vt:lpstr>
      <vt:lpstr>2025 Edu FSR</vt:lpstr>
      <vt:lpstr>2025 Edu Match</vt:lpstr>
      <vt:lpstr>2025 Edu RR</vt:lpstr>
      <vt:lpstr>'2025 DD FSR'!Print_Area</vt:lpstr>
      <vt:lpstr>'2025 DD Match'!Print_Area</vt:lpstr>
      <vt:lpstr>'2025 DD RR'!Print_Area</vt:lpstr>
      <vt:lpstr>'2025 Edu FSR'!Print_Area</vt:lpstr>
      <vt:lpstr>'2025 Edu Match'!Print_Area</vt:lpstr>
      <vt:lpstr>'2025 Edu RR'!Print_Area</vt:lpstr>
      <vt:lpstr>'2025 ID FSR'!Print_Area</vt:lpstr>
      <vt:lpstr>'2025 ID Match'!Print_Area</vt:lpstr>
      <vt:lpstr>'2025 ID RR'!Print_Area</vt:lpstr>
      <vt:lpstr>'2025 OP FSR'!Print_Area</vt:lpstr>
      <vt:lpstr>'2025 OP Match'!Print_Area</vt:lpstr>
      <vt:lpstr>'2025 OP RR'!Print_Area</vt:lpstr>
      <vt:lpstr>'2025 PS FSR'!Print_Area</vt:lpstr>
      <vt:lpstr>'2025 PS Match'!Print_Area</vt:lpstr>
      <vt:lpstr>'2025 PS RR'!Print_Area</vt:lpstr>
      <vt:lpstr>'2025 PT FSR'!Print_Area</vt:lpstr>
      <vt:lpstr>'2025 PT Match'!Print_Area</vt:lpstr>
      <vt:lpstr>'2025 PT RR'!Print_Area</vt:lpstr>
      <vt:lpstr>Information!Print_Area</vt:lpstr>
      <vt:lpstr>'Submission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Dionne, Jamie</dc:creator>
  <cp:lastModifiedBy>Brown, Nicholas</cp:lastModifiedBy>
  <cp:lastPrinted>2024-09-16T18:05:52Z</cp:lastPrinted>
  <dcterms:created xsi:type="dcterms:W3CDTF">2018-10-29T15:12:49Z</dcterms:created>
  <dcterms:modified xsi:type="dcterms:W3CDTF">2024-09-19T15:09:53Z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0x0101006216405D823B724CADB632771F2F0909</vt:lpwstr>
  </property>
</Properties>
</file>