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Bosshare\Grants and Subgrants\2025 GRANTS\(1) 2025 Grant Forms\Reimbursement Request Forms\"/>
    </mc:Choice>
  </mc:AlternateContent>
  <xr:revisionPtr revIDLastSave="0" documentId="13_ncr:1_{EBD4C25C-947E-4B1B-BBBD-59906356E035}" xr6:coauthVersionLast="47" xr6:coauthVersionMax="47" xr10:uidLastSave="{00000000-0000-0000-0000-000000000000}"/>
  <bookViews>
    <workbookView xWindow="5190" yWindow="930" windowWidth="21600" windowHeight="11385" tabRatio="870" firstSheet="1" activeTab="6" xr2:uid="{00000000-000D-0000-FFFF-FFFF00000000}"/>
  </bookViews>
  <sheets>
    <sheet name="Instructions" sheetId="34" r:id="rId1"/>
    <sheet name="Submission Checklist" sheetId="41" r:id="rId2"/>
    <sheet name="Information" sheetId="16" r:id="rId3"/>
    <sheet name="2025 DRE-FP Financial Report" sheetId="36" r:id="rId4"/>
    <sheet name="2025 DRE Travel Report" sheetId="40" r:id="rId5"/>
    <sheet name="2025 DRE-FP Match Report" sheetId="37" r:id="rId6"/>
    <sheet name="2025 DRE-FP RR" sheetId="38" r:id="rId7"/>
  </sheets>
  <definedNames>
    <definedName name="_xlnm.Print_Area" localSheetId="4">'2025 DRE Travel Report'!$A$1:$I$34</definedName>
    <definedName name="_xlnm.Print_Area" localSheetId="3">'2025 DRE-FP Financial Report'!$A$1:$N$61</definedName>
    <definedName name="_xlnm.Print_Area" localSheetId="5">'2025 DRE-FP Match Report'!$A$1:$I$56</definedName>
    <definedName name="_xlnm.Print_Area" localSheetId="6">'2025 DRE-FP RR'!$A$1:$K$63</definedName>
    <definedName name="_xlnm.Print_Area" localSheetId="1">'Submission Checklist'!$A$1:$N$15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38" l="1"/>
  <c r="H4" i="37"/>
  <c r="H4" i="40"/>
  <c r="M4" i="36"/>
  <c r="D11" i="16"/>
  <c r="D10" i="16"/>
  <c r="D8" i="16"/>
  <c r="D7" i="16"/>
  <c r="D6" i="16"/>
  <c r="G46" i="36" l="1"/>
  <c r="D39" i="37"/>
  <c r="E14" i="38"/>
  <c r="E38" i="38"/>
  <c r="E40" i="38"/>
  <c r="H10" i="40"/>
  <c r="H11" i="40"/>
  <c r="H12" i="40"/>
  <c r="H13" i="40"/>
  <c r="H14" i="40"/>
  <c r="H15" i="40"/>
  <c r="H16" i="40"/>
  <c r="H17" i="40"/>
  <c r="H18" i="40"/>
  <c r="H19" i="40"/>
  <c r="H20" i="40"/>
  <c r="H21" i="40"/>
  <c r="H22" i="40"/>
  <c r="H23" i="40"/>
  <c r="H9" i="40"/>
  <c r="H24" i="40" s="1"/>
  <c r="E6" i="40"/>
  <c r="C6" i="40"/>
  <c r="C4" i="40"/>
  <c r="E43" i="38"/>
  <c r="E42" i="38"/>
  <c r="H10" i="37"/>
  <c r="H11" i="37"/>
  <c r="H12" i="37"/>
  <c r="H13" i="37"/>
  <c r="H14" i="37"/>
  <c r="H15" i="37"/>
  <c r="H16" i="37"/>
  <c r="H17" i="37"/>
  <c r="H18" i="37"/>
  <c r="H19" i="37"/>
  <c r="E17" i="38" l="1"/>
  <c r="I17" i="38" s="1"/>
  <c r="F11" i="38"/>
  <c r="D11" i="38"/>
  <c r="E6" i="37"/>
  <c r="C6" i="37"/>
  <c r="D57" i="38"/>
  <c r="I23" i="38"/>
  <c r="I19" i="38"/>
  <c r="I18" i="38"/>
  <c r="D7" i="38"/>
  <c r="H38" i="37"/>
  <c r="H37" i="37"/>
  <c r="H36" i="37"/>
  <c r="H35" i="37"/>
  <c r="H34" i="37"/>
  <c r="H33" i="37"/>
  <c r="H32" i="37"/>
  <c r="H31" i="37"/>
  <c r="H30" i="37"/>
  <c r="H29" i="37"/>
  <c r="H28" i="37"/>
  <c r="H27" i="37"/>
  <c r="H26" i="37"/>
  <c r="H25" i="37"/>
  <c r="H24" i="37"/>
  <c r="H23" i="37"/>
  <c r="H22" i="37"/>
  <c r="H21" i="37"/>
  <c r="H20" i="37"/>
  <c r="H9" i="37"/>
  <c r="H39" i="37" s="1"/>
  <c r="C4" i="37"/>
  <c r="M45" i="36"/>
  <c r="K9" i="36"/>
  <c r="J9" i="36"/>
  <c r="I9" i="36"/>
  <c r="E4" i="36"/>
  <c r="K44" i="36" l="1"/>
  <c r="K13" i="36"/>
  <c r="K14" i="36"/>
  <c r="K15" i="36"/>
  <c r="K16" i="36"/>
  <c r="K11" i="36"/>
  <c r="K12" i="36"/>
  <c r="J44" i="36"/>
  <c r="J16" i="36"/>
  <c r="J11" i="36"/>
  <c r="J12" i="36"/>
  <c r="J13" i="36"/>
  <c r="J14" i="36"/>
  <c r="J15" i="36"/>
  <c r="I44" i="36"/>
  <c r="I11" i="36"/>
  <c r="I13" i="36"/>
  <c r="I14" i="36"/>
  <c r="I12" i="36"/>
  <c r="I15" i="36"/>
  <c r="I16" i="36"/>
  <c r="J18" i="36"/>
  <c r="J21" i="36"/>
  <c r="J39" i="36"/>
  <c r="K27" i="36"/>
  <c r="K31" i="36"/>
  <c r="K18" i="36"/>
  <c r="K39" i="36"/>
  <c r="K24" i="36"/>
  <c r="K35" i="36"/>
  <c r="K43" i="36"/>
  <c r="K21" i="36"/>
  <c r="J43" i="36"/>
  <c r="J31" i="36"/>
  <c r="J35" i="36"/>
  <c r="J22" i="36"/>
  <c r="K36" i="36"/>
  <c r="I25" i="36"/>
  <c r="I19" i="36"/>
  <c r="K40" i="36"/>
  <c r="J10" i="36"/>
  <c r="J19" i="36"/>
  <c r="K22" i="36"/>
  <c r="K25" i="36"/>
  <c r="I29" i="36"/>
  <c r="I33" i="36"/>
  <c r="I37" i="36"/>
  <c r="I41" i="36"/>
  <c r="J28" i="36"/>
  <c r="K28" i="36"/>
  <c r="K10" i="36"/>
  <c r="K19" i="36"/>
  <c r="I23" i="36"/>
  <c r="J26" i="36"/>
  <c r="J29" i="36"/>
  <c r="J33" i="36"/>
  <c r="J37" i="36"/>
  <c r="J41" i="36"/>
  <c r="K32" i="36"/>
  <c r="I17" i="36"/>
  <c r="J20" i="36"/>
  <c r="J23" i="36"/>
  <c r="K26" i="36"/>
  <c r="K29" i="36"/>
  <c r="K33" i="36"/>
  <c r="K37" i="36"/>
  <c r="K41" i="36"/>
  <c r="J17" i="36"/>
  <c r="K20" i="36"/>
  <c r="K23" i="36"/>
  <c r="I27" i="36"/>
  <c r="K30" i="36"/>
  <c r="K34" i="36"/>
  <c r="K38" i="36"/>
  <c r="K42" i="36"/>
  <c r="J25" i="36"/>
  <c r="K17" i="36"/>
  <c r="I21" i="36"/>
  <c r="J24" i="36"/>
  <c r="J27" i="36"/>
  <c r="I31" i="36"/>
  <c r="I35" i="36"/>
  <c r="I39" i="36"/>
  <c r="I43" i="36"/>
  <c r="G14" i="38"/>
  <c r="I10" i="36"/>
  <c r="I18" i="36"/>
  <c r="I20" i="36"/>
  <c r="I22" i="36"/>
  <c r="I24" i="36"/>
  <c r="I26" i="36"/>
  <c r="I28" i="36"/>
  <c r="I30" i="36"/>
  <c r="I32" i="36"/>
  <c r="I34" i="36"/>
  <c r="I36" i="36"/>
  <c r="I38" i="36"/>
  <c r="I40" i="36"/>
  <c r="I42" i="36"/>
  <c r="J30" i="36"/>
  <c r="J32" i="36"/>
  <c r="J34" i="36"/>
  <c r="J36" i="36"/>
  <c r="J38" i="36"/>
  <c r="J40" i="36"/>
  <c r="J42" i="36"/>
  <c r="H43" i="37" l="1"/>
  <c r="G20" i="38" s="1"/>
  <c r="M13" i="36"/>
  <c r="M44" i="36"/>
  <c r="M12" i="36"/>
  <c r="M14" i="36"/>
  <c r="M15" i="36"/>
  <c r="M11" i="36"/>
  <c r="M16" i="36"/>
  <c r="M21" i="36"/>
  <c r="M26" i="36"/>
  <c r="M39" i="36"/>
  <c r="M36" i="36"/>
  <c r="M20" i="36"/>
  <c r="M18" i="36"/>
  <c r="M31" i="36"/>
  <c r="M25" i="36"/>
  <c r="M43" i="36"/>
  <c r="M35" i="36"/>
  <c r="M27" i="36"/>
  <c r="M37" i="36"/>
  <c r="M19" i="36"/>
  <c r="M10" i="36"/>
  <c r="M41" i="36"/>
  <c r="M33" i="36"/>
  <c r="M32" i="36"/>
  <c r="M28" i="36"/>
  <c r="M24" i="36"/>
  <c r="M23" i="36"/>
  <c r="M29" i="36"/>
  <c r="M40" i="36"/>
  <c r="M38" i="36"/>
  <c r="M22" i="36"/>
  <c r="M17" i="36"/>
  <c r="I14" i="38"/>
  <c r="M42" i="36"/>
  <c r="M34" i="36"/>
  <c r="M30" i="36"/>
  <c r="M46" i="36" l="1"/>
  <c r="E16" i="38" s="1"/>
  <c r="G22" i="38"/>
  <c r="G24" i="38" s="1"/>
  <c r="G26" i="38" s="1"/>
  <c r="I20" i="38"/>
  <c r="I16" i="38" l="1"/>
  <c r="I22" i="38" s="1"/>
  <c r="E22" i="38"/>
  <c r="I47" i="38" s="1"/>
  <c r="H61" i="38" l="1"/>
  <c r="E24" i="38"/>
  <c r="I24" i="38" l="1"/>
  <c r="I26" i="38" s="1"/>
  <c r="E26" i="38"/>
</calcChain>
</file>

<file path=xl/sharedStrings.xml><?xml version="1.0" encoding="utf-8"?>
<sst xmlns="http://schemas.openxmlformats.org/spreadsheetml/2006/main" count="165" uniqueCount="129">
  <si>
    <r>
      <t>Department Name:</t>
    </r>
    <r>
      <rPr>
        <sz val="12"/>
        <color theme="1"/>
        <rFont val="Times New Roman"/>
        <family val="1"/>
      </rPr>
      <t xml:space="preserve">   </t>
    </r>
  </si>
  <si>
    <t>Subgrant #</t>
  </si>
  <si>
    <t>to</t>
  </si>
  <si>
    <t>Officer Name</t>
  </si>
  <si>
    <t>Hours</t>
  </si>
  <si>
    <t>Date Paid</t>
  </si>
  <si>
    <t>Total</t>
  </si>
  <si>
    <t>Total Hours</t>
  </si>
  <si>
    <t>Bureau of Highway Safety Use Only</t>
  </si>
  <si>
    <t>Overtime Rate</t>
  </si>
  <si>
    <t>Date of Activity</t>
  </si>
  <si>
    <t>Financial Reporting Period:</t>
  </si>
  <si>
    <r>
      <t xml:space="preserve">Retirement </t>
    </r>
    <r>
      <rPr>
        <b/>
        <sz val="9"/>
        <color theme="1"/>
        <rFont val="Times New Roman"/>
        <family val="1"/>
      </rPr>
      <t/>
    </r>
  </si>
  <si>
    <t>12.</t>
  </si>
  <si>
    <t>11.</t>
  </si>
  <si>
    <t>13.</t>
  </si>
  <si>
    <t>14.</t>
  </si>
  <si>
    <t>Date:</t>
  </si>
  <si>
    <t>Printed name:</t>
  </si>
  <si>
    <t>Title:</t>
  </si>
  <si>
    <t>Signature:</t>
  </si>
  <si>
    <t>MATCH REPORT</t>
  </si>
  <si>
    <r>
      <t>Financial Reporting Period:</t>
    </r>
    <r>
      <rPr>
        <sz val="12"/>
        <color theme="1"/>
        <rFont val="Times New Roman"/>
        <family val="1"/>
      </rPr>
      <t xml:space="preserve">  </t>
    </r>
  </si>
  <si>
    <t>Date Worked</t>
  </si>
  <si>
    <t>Salary Rate</t>
  </si>
  <si>
    <t>Employee Name</t>
  </si>
  <si>
    <t>Function</t>
  </si>
  <si>
    <t>Other Types of Match</t>
  </si>
  <si>
    <t>TOTAL MATCH</t>
  </si>
  <si>
    <t>Total Costs (Match)</t>
  </si>
  <si>
    <t>Total Costs</t>
  </si>
  <si>
    <t xml:space="preserve">Department Name:   </t>
  </si>
  <si>
    <t>FINANCIAL SUMMARY REPORT</t>
  </si>
  <si>
    <t>Bureau of Highway Safety</t>
  </si>
  <si>
    <t>164 State House Station</t>
  </si>
  <si>
    <t>Request #</t>
  </si>
  <si>
    <t>Augusta, ME 04333-0164</t>
  </si>
  <si>
    <t>REIMBURSEMENT REQUEST/EXPENDITURE REPORT</t>
  </si>
  <si>
    <t>SUBGRANTEE:</t>
  </si>
  <si>
    <t xml:space="preserve">   SUBGRANT #:</t>
  </si>
  <si>
    <t>PROJECT TITLE:</t>
  </si>
  <si>
    <t>REPORT PERIOD:</t>
  </si>
  <si>
    <t>TO</t>
  </si>
  <si>
    <t>Match Funds</t>
  </si>
  <si>
    <t>Total Grant Funds</t>
  </si>
  <si>
    <t>Award Amount</t>
  </si>
  <si>
    <t>Personal Services</t>
  </si>
  <si>
    <t>Travel</t>
  </si>
  <si>
    <t>Equipment</t>
  </si>
  <si>
    <t>Consultants</t>
  </si>
  <si>
    <t>Other</t>
  </si>
  <si>
    <t>Total Cost this Period</t>
  </si>
  <si>
    <t>Cumulative Cost Prior Period</t>
  </si>
  <si>
    <t>Cumulative Cost to Date</t>
  </si>
  <si>
    <t>Balance Remaining in Grant</t>
  </si>
  <si>
    <t>I CERTIFY, that, in accordance with the laws of the state and under terms of the approved project mentioned herein, that actual</t>
  </si>
  <si>
    <t>costs claimed have been incurred for the purpose specified; that no other/prior claim has been presented for payment of costs</t>
  </si>
  <si>
    <t>claimed herein.</t>
  </si>
  <si>
    <t>Date</t>
  </si>
  <si>
    <t>Authorized Signature</t>
  </si>
  <si>
    <t>Title</t>
  </si>
  <si>
    <t>Make check payable to:</t>
  </si>
  <si>
    <t>Voucher #: ___________</t>
  </si>
  <si>
    <t>Date: ____________</t>
  </si>
  <si>
    <t>Approved for payment by: ___________________________________________</t>
  </si>
  <si>
    <t>Date:___________________</t>
  </si>
  <si>
    <t>Vendor Code:</t>
  </si>
  <si>
    <t>Subrecipient Name:</t>
  </si>
  <si>
    <t>Yes</t>
  </si>
  <si>
    <t>No</t>
  </si>
  <si>
    <t>Subrecipient Information from Grant Application</t>
  </si>
  <si>
    <t xml:space="preserve">and checkboxes as necessary.  All other </t>
  </si>
  <si>
    <t>*Please complete all highlighted fields</t>
  </si>
  <si>
    <t>required fields will automatically populate</t>
  </si>
  <si>
    <t>from prior worksheets*</t>
  </si>
  <si>
    <t xml:space="preserve">required fields will automatically populate from prior worksheets* </t>
  </si>
  <si>
    <t>Address:</t>
  </si>
  <si>
    <t>Checks payable to:</t>
  </si>
  <si>
    <t xml:space="preserve">Reimbursement </t>
  </si>
  <si>
    <t>****Payroll Representative/Financial Officer listed on the application****</t>
  </si>
  <si>
    <t>Finance Adjustment</t>
  </si>
  <si>
    <t>Printed Name:</t>
  </si>
  <si>
    <t>Please e-mail reimbursement to:
BHSGrant.MDPS@maine.gov</t>
  </si>
  <si>
    <t>Notes for Finance Adjustment</t>
  </si>
  <si>
    <t>City/Town/State/Zip:</t>
  </si>
  <si>
    <t>Item</t>
  </si>
  <si>
    <t>Cost</t>
  </si>
  <si>
    <t>Comment</t>
  </si>
  <si>
    <t>Social Security (6.2% only):</t>
  </si>
  <si>
    <t>Medicare (1.45% only):</t>
  </si>
  <si>
    <t xml:space="preserve">Social Security </t>
  </si>
  <si>
    <t>Medicare</t>
  </si>
  <si>
    <t>DRE Out of State Travel Report</t>
  </si>
  <si>
    <t>MainePers Retirement Rate:</t>
  </si>
  <si>
    <t>DRE/FP:</t>
  </si>
  <si>
    <t>2025 DRE/Forensic Phlebotomy Training &amp; Call-Out</t>
  </si>
  <si>
    <t>Federal Dollars</t>
  </si>
  <si>
    <t>rev. 7/2024</t>
  </si>
  <si>
    <t>Federal Employer Number:</t>
  </si>
  <si>
    <t>Federal Dollars Awarded</t>
  </si>
  <si>
    <t>Accounting Review By: ____________</t>
  </si>
  <si>
    <t>Coordinator Review By: _________________</t>
  </si>
  <si>
    <t>Final Date Approved: ____________</t>
  </si>
  <si>
    <t>Date Recieved: ____________</t>
  </si>
  <si>
    <t xml:space="preserve">I certify that the totals listed above are the overtime wages earned by the participating officers and were paid to the officers on the dates indicated. Reimbursement is being sought as personal services under the 2025 DRE/Forensic Phlebotomy training/call-out grant. </t>
  </si>
  <si>
    <t xml:space="preserve">I certify that the totals listed above are the travel costs earned by the participating officers and are allowable for the officers.  Reimbursement is being sought as travel under the 2025 DRE/Forensic Phlebotomy training/call-out grant. </t>
  </si>
  <si>
    <t>I certify that the totals listed above are an actual representation of expenses incurred by this agency towards the administration of the federal grant listed above.  The expenses listed above are intended as in-kind match funds to be utilized to satisfy the match requirements of the federal grant.I further certify that the expenses listed above are not being used as match funds for any other federal grant program and are in accordance with federal guidelines.</t>
  </si>
  <si>
    <t>CTB 16A 20240823000000000012</t>
  </si>
  <si>
    <t>Voucher Date: ____________</t>
  </si>
  <si>
    <t>&lt; =Please note this rate may change on July 1st 2025</t>
  </si>
  <si>
    <t>Employer Contribution Rate</t>
  </si>
  <si>
    <t>(if applicable)</t>
  </si>
  <si>
    <t>Subgrant Number</t>
  </si>
  <si>
    <t>Exp: ________________</t>
  </si>
  <si>
    <t>Disb: ________________</t>
  </si>
  <si>
    <t>Draw: _______________</t>
  </si>
  <si>
    <t>Line 8 is to be filled in with the amount from Line 9 of your previous reimbursement request.</t>
  </si>
  <si>
    <r>
      <t xml:space="preserve">Supporting payroll documentation for activities conducted during reporting period </t>
    </r>
    <r>
      <rPr>
        <b/>
        <sz val="14"/>
        <color theme="1"/>
        <rFont val="Calibri"/>
        <family val="2"/>
        <scheme val="minor"/>
      </rPr>
      <t>(Include Social Security, Medicare, and MainePers Retirement if applicable)</t>
    </r>
  </si>
  <si>
    <t>Match Report signed by financial/payroll representative</t>
  </si>
  <si>
    <t>Financial Report signed by financial/payroll representative</t>
  </si>
  <si>
    <t>Reimbursement request signed by legal authority</t>
  </si>
  <si>
    <t>Document Checklists for Quarterly Reporting – DRE/FP Callout and Training</t>
  </si>
  <si>
    <t>DRE Summary Progress Report</t>
  </si>
  <si>
    <t>Certificate of Completion of DRE (or FP) Course – if applicable</t>
  </si>
  <si>
    <t>All Receipts for travel reimbursement. – If applicable</t>
  </si>
  <si>
    <t>Travel Report signed by financial/payroll representative</t>
  </si>
  <si>
    <t>Page 1 of DRE Face Sheet, or Blood Draw Report for each overtime callout</t>
  </si>
  <si>
    <t>ALN # : 20.600</t>
  </si>
  <si>
    <t>rev 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</si>
</sst>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0"/>
    <numFmt numFmtId="165" formatCode="&quot;$&quot;#,##0.00"/>
    <numFmt numFmtId="166" formatCode="m/d/yyyy;@"/>
  </numFmts>
  <fonts count="39" x14ac:knownFonts="1">
    <font>
      <sz val="11"/>
      <color theme="1"/>
      <name val="Calibri"/>
      <family val="2"/>
      <scheme val="minor"/>
    </font>
    <font>
      <b/>
      <sz val="15"/>
      <color theme="1"/>
      <name val="Times New Roman"/>
      <family val="1"/>
    </font>
    <font>
      <b/>
      <sz val="14"/>
      <color theme="1"/>
      <name val="Times New Roman"/>
      <family val="1"/>
    </font>
    <font>
      <sz val="10"/>
      <color theme="1"/>
      <name val="Arial"/>
      <family val="2"/>
    </font>
    <font>
      <b/>
      <sz val="12"/>
      <color theme="1"/>
      <name val="Times New Roman"/>
      <family val="1"/>
    </font>
    <font>
      <sz val="12"/>
      <color theme="1"/>
      <name val="Times New Roman"/>
      <family val="1"/>
    </font>
    <font>
      <sz val="8"/>
      <color theme="1"/>
      <name val="Times New Roman"/>
      <family val="1"/>
    </font>
    <font>
      <b/>
      <sz val="10"/>
      <color theme="1"/>
      <name val="Times New Roman"/>
      <family val="1"/>
    </font>
    <font>
      <sz val="10"/>
      <color theme="1"/>
      <name val="Times New Roman"/>
      <family val="1"/>
    </font>
    <font>
      <b/>
      <sz val="6"/>
      <color theme="1"/>
      <name val="Times New Roman"/>
      <family val="1"/>
    </font>
    <font>
      <b/>
      <sz val="8"/>
      <color theme="1"/>
      <name val="Times New Roman"/>
      <family val="1"/>
    </font>
    <font>
      <b/>
      <sz val="9"/>
      <color theme="1"/>
      <name val="Times New Roman"/>
      <family val="1"/>
    </font>
    <font>
      <sz val="11"/>
      <color theme="1"/>
      <name val="Times New Roman"/>
      <family val="1"/>
    </font>
    <font>
      <sz val="9"/>
      <color theme="1"/>
      <name val="Times New Roman"/>
      <family val="1"/>
    </font>
    <font>
      <b/>
      <sz val="11"/>
      <color theme="1"/>
      <name val="Times New Roman"/>
      <family val="1"/>
    </font>
    <font>
      <sz val="8"/>
      <color theme="1"/>
      <name val="Calibri"/>
      <family val="2"/>
      <scheme val="minor"/>
    </font>
    <font>
      <b/>
      <sz val="16"/>
      <color theme="1"/>
      <name val="Times New Roman"/>
      <family val="1"/>
    </font>
    <font>
      <b/>
      <sz val="9"/>
      <name val="Times New Roman"/>
      <family val="1"/>
    </font>
    <font>
      <sz val="10"/>
      <name val="Arial"/>
      <family val="2"/>
    </font>
    <font>
      <sz val="10"/>
      <name val="Times New Roman"/>
      <family val="1"/>
    </font>
    <font>
      <b/>
      <sz val="10"/>
      <name val="Times New Roman"/>
      <family val="1"/>
    </font>
    <font>
      <b/>
      <sz val="14"/>
      <name val="Times New Roman"/>
      <family val="1"/>
    </font>
    <font>
      <b/>
      <sz val="14"/>
      <name val="Arial"/>
      <family val="2"/>
    </font>
    <font>
      <sz val="9"/>
      <name val="Times New Roman"/>
      <family val="1"/>
    </font>
    <font>
      <sz val="7.5"/>
      <name val="Times New Roman"/>
      <family val="1"/>
    </font>
    <font>
      <sz val="8"/>
      <name val="Times New Roman"/>
      <family val="1"/>
    </font>
    <font>
      <i/>
      <sz val="8"/>
      <name val="Times New Roman"/>
      <family val="1"/>
    </font>
    <font>
      <b/>
      <sz val="10"/>
      <name val="Arial"/>
      <family val="2"/>
    </font>
    <font>
      <sz val="10"/>
      <color theme="1"/>
      <name val="Calibri"/>
      <family val="2"/>
      <scheme val="minor"/>
    </font>
    <font>
      <u/>
      <sz val="12"/>
      <color theme="1"/>
      <name val="Times New Roman"/>
      <family val="1"/>
    </font>
    <font>
      <b/>
      <u/>
      <sz val="10"/>
      <name val="Times New Roman"/>
      <family val="1"/>
    </font>
    <font>
      <sz val="12"/>
      <name val="Times New Roman"/>
      <family val="1"/>
    </font>
    <font>
      <sz val="8"/>
      <color rgb="FF000000"/>
      <name val="Tahoma"/>
      <family val="2"/>
    </font>
    <font>
      <sz val="16"/>
      <color theme="1"/>
      <name val="Calibri"/>
      <family val="2"/>
      <scheme val="minor"/>
    </font>
    <font>
      <sz val="12"/>
      <color theme="1"/>
      <name val="Calibri"/>
      <family val="2"/>
      <scheme val="minor"/>
    </font>
    <font>
      <b/>
      <i/>
      <sz val="8"/>
      <name val="Times New Roman"/>
      <family val="1"/>
    </font>
    <font>
      <sz val="14"/>
      <color theme="1"/>
      <name val="Calibri"/>
      <family val="2"/>
      <scheme val="minor"/>
    </font>
    <font>
      <b/>
      <sz val="14"/>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9389629810485"/>
        <bgColor indexed="64"/>
      </patternFill>
    </fill>
  </fills>
  <borders count="4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8" fillId="0" borderId="0"/>
  </cellStyleXfs>
  <cellXfs count="295">
    <xf numFmtId="0" fontId="0" fillId="0" borderId="0" xfId="0"/>
    <xf numFmtId="0" fontId="18" fillId="0" borderId="0" xfId="1"/>
    <xf numFmtId="0" fontId="5" fillId="3" borderId="0" xfId="0" applyFont="1" applyFill="1" applyAlignment="1">
      <alignment shrinkToFit="1"/>
    </xf>
    <xf numFmtId="0" fontId="5" fillId="3" borderId="0" xfId="0" applyFont="1" applyFill="1" applyAlignment="1">
      <alignment horizontal="left" shrinkToFit="1"/>
    </xf>
    <xf numFmtId="0" fontId="29" fillId="3" borderId="0" xfId="0" applyFont="1" applyFill="1" applyAlignment="1">
      <alignment horizontal="center" shrinkToFit="1"/>
    </xf>
    <xf numFmtId="10" fontId="5" fillId="3" borderId="0" xfId="0" applyNumberFormat="1" applyFont="1" applyFill="1" applyAlignment="1">
      <alignment horizontal="center" shrinkToFit="1"/>
    </xf>
    <xf numFmtId="0" fontId="20" fillId="2" borderId="1" xfId="1" applyFont="1" applyFill="1" applyBorder="1" applyAlignment="1" applyProtection="1">
      <alignment horizontal="center"/>
      <protection locked="0"/>
    </xf>
    <xf numFmtId="166" fontId="8" fillId="2" borderId="1" xfId="0" applyNumberFormat="1" applyFont="1" applyFill="1" applyBorder="1" applyAlignment="1" applyProtection="1">
      <alignment horizontal="center" shrinkToFit="1"/>
      <protection locked="0" hidden="1"/>
    </xf>
    <xf numFmtId="166" fontId="8" fillId="2" borderId="2" xfId="0" applyNumberFormat="1" applyFont="1" applyFill="1" applyBorder="1" applyAlignment="1" applyProtection="1">
      <alignment horizontal="center" vertical="center" shrinkToFit="1"/>
      <protection locked="0" hidden="1"/>
    </xf>
    <xf numFmtId="2" fontId="8" fillId="2" borderId="2" xfId="0" applyNumberFormat="1" applyFont="1" applyFill="1" applyBorder="1" applyAlignment="1" applyProtection="1">
      <alignment horizontal="center" vertical="center" shrinkToFit="1"/>
      <protection locked="0" hidden="1"/>
    </xf>
    <xf numFmtId="164" fontId="8" fillId="2" borderId="2" xfId="0" applyNumberFormat="1" applyFont="1" applyFill="1" applyBorder="1" applyAlignment="1" applyProtection="1">
      <alignment horizontal="center" vertical="center" shrinkToFit="1"/>
      <protection locked="0" hidden="1"/>
    </xf>
    <xf numFmtId="14" fontId="8" fillId="2" borderId="2" xfId="0" applyNumberFormat="1" applyFont="1" applyFill="1" applyBorder="1" applyAlignment="1" applyProtection="1">
      <alignment horizontal="center" vertical="center" shrinkToFit="1"/>
      <protection locked="0" hidden="1"/>
    </xf>
    <xf numFmtId="0" fontId="8" fillId="2" borderId="2" xfId="0" applyFont="1" applyFill="1" applyBorder="1" applyAlignment="1" applyProtection="1">
      <alignment horizontal="left" vertical="center" shrinkToFit="1"/>
      <protection locked="0"/>
    </xf>
    <xf numFmtId="14" fontId="8" fillId="2" borderId="2" xfId="0" applyNumberFormat="1" applyFont="1" applyFill="1" applyBorder="1" applyAlignment="1" applyProtection="1">
      <alignment horizontal="center" vertical="center" shrinkToFit="1"/>
      <protection locked="0"/>
    </xf>
    <xf numFmtId="2" fontId="8" fillId="2" borderId="2" xfId="0" applyNumberFormat="1" applyFont="1" applyFill="1" applyBorder="1" applyAlignment="1" applyProtection="1">
      <alignment horizontal="center" vertical="center" shrinkToFit="1"/>
      <protection locked="0"/>
    </xf>
    <xf numFmtId="164" fontId="8" fillId="2" borderId="2" xfId="0" applyNumberFormat="1" applyFont="1" applyFill="1" applyBorder="1" applyAlignment="1" applyProtection="1">
      <alignment horizontal="center" vertical="center" shrinkToFit="1"/>
      <protection locked="0"/>
    </xf>
    <xf numFmtId="0" fontId="0" fillId="3" borderId="0" xfId="0" applyFill="1" applyAlignment="1">
      <alignment horizontal="right" shrinkToFit="1"/>
    </xf>
    <xf numFmtId="0" fontId="28" fillId="3" borderId="0" xfId="0" applyFont="1" applyFill="1" applyAlignment="1">
      <alignment horizontal="right" shrinkToFit="1"/>
    </xf>
    <xf numFmtId="0" fontId="28" fillId="3" borderId="0" xfId="0" applyFont="1" applyFill="1" applyAlignment="1">
      <alignment shrinkToFit="1"/>
    </xf>
    <xf numFmtId="0" fontId="0" fillId="3" borderId="0" xfId="0" applyFill="1" applyAlignment="1">
      <alignment shrinkToFit="1"/>
    </xf>
    <xf numFmtId="0" fontId="5" fillId="3" borderId="0" xfId="0" applyFont="1" applyFill="1" applyAlignment="1">
      <alignment horizontal="center" shrinkToFit="1"/>
    </xf>
    <xf numFmtId="0" fontId="5" fillId="3" borderId="0" xfId="0" applyFont="1" applyFill="1" applyAlignment="1">
      <alignment horizontal="right" shrinkToFit="1"/>
    </xf>
    <xf numFmtId="0" fontId="12" fillId="0" borderId="0" xfId="0" applyFont="1" applyProtection="1">
      <protection hidden="1"/>
    </xf>
    <xf numFmtId="0" fontId="31" fillId="0" borderId="0" xfId="1" applyFont="1"/>
    <xf numFmtId="0" fontId="5" fillId="0" borderId="0" xfId="0" applyFont="1" applyProtection="1">
      <protection hidden="1"/>
    </xf>
    <xf numFmtId="0" fontId="18" fillId="6" borderId="0" xfId="1" applyFill="1"/>
    <xf numFmtId="0" fontId="19" fillId="6" borderId="0" xfId="1" applyFont="1" applyFill="1"/>
    <xf numFmtId="0" fontId="22" fillId="6" borderId="0" xfId="1" applyFont="1" applyFill="1" applyAlignment="1">
      <alignment horizontal="center"/>
    </xf>
    <xf numFmtId="0" fontId="23" fillId="6" borderId="0" xfId="1" applyFont="1" applyFill="1"/>
    <xf numFmtId="0" fontId="24" fillId="6" borderId="0" xfId="1" applyFont="1" applyFill="1" applyAlignment="1">
      <alignment horizontal="left"/>
    </xf>
    <xf numFmtId="0" fontId="18" fillId="6" borderId="0" xfId="1" applyFill="1" applyAlignment="1">
      <alignment horizontal="left"/>
    </xf>
    <xf numFmtId="0" fontId="19" fillId="6" borderId="0" xfId="1" applyFont="1" applyFill="1" applyAlignment="1">
      <alignment horizontal="left"/>
    </xf>
    <xf numFmtId="0" fontId="18" fillId="6" borderId="0" xfId="1" applyFill="1" applyAlignment="1">
      <alignment horizontal="center"/>
    </xf>
    <xf numFmtId="0" fontId="19" fillId="6" borderId="0" xfId="1" applyFont="1" applyFill="1" applyAlignment="1">
      <alignment horizontal="center"/>
    </xf>
    <xf numFmtId="14" fontId="19" fillId="6" borderId="1" xfId="1" applyNumberFormat="1" applyFont="1" applyFill="1" applyBorder="1" applyAlignment="1">
      <alignment horizontal="center"/>
    </xf>
    <xf numFmtId="14" fontId="19" fillId="6" borderId="0" xfId="1" applyNumberFormat="1" applyFont="1" applyFill="1"/>
    <xf numFmtId="0" fontId="19" fillId="6" borderId="16" xfId="1" applyFont="1" applyFill="1" applyBorder="1" applyAlignment="1">
      <alignment horizontal="center"/>
    </xf>
    <xf numFmtId="0" fontId="19" fillId="6" borderId="18" xfId="1" applyFont="1" applyFill="1" applyBorder="1" applyAlignment="1">
      <alignment horizontal="center"/>
    </xf>
    <xf numFmtId="0" fontId="19" fillId="6" borderId="2" xfId="1" applyFont="1" applyFill="1" applyBorder="1" applyAlignment="1">
      <alignment horizontal="center"/>
    </xf>
    <xf numFmtId="0" fontId="19" fillId="6" borderId="16" xfId="1" applyFont="1" applyFill="1" applyBorder="1" applyAlignment="1">
      <alignment horizontal="center" vertical="top" wrapText="1"/>
    </xf>
    <xf numFmtId="0" fontId="18" fillId="6" borderId="0" xfId="1" applyFill="1" applyAlignment="1">
      <alignment horizontal="left" vertical="top" wrapText="1"/>
    </xf>
    <xf numFmtId="0" fontId="19" fillId="6" borderId="0" xfId="1" applyFont="1" applyFill="1" applyAlignment="1">
      <alignment horizontal="left" vertical="top" wrapText="1"/>
    </xf>
    <xf numFmtId="0" fontId="19" fillId="6" borderId="18" xfId="1" applyFont="1" applyFill="1" applyBorder="1" applyAlignment="1">
      <alignment horizontal="center" vertical="top" wrapText="1"/>
    </xf>
    <xf numFmtId="0" fontId="19" fillId="6" borderId="2" xfId="1" applyFont="1" applyFill="1" applyBorder="1" applyAlignment="1">
      <alignment horizontal="center" vertical="top" wrapText="1"/>
    </xf>
    <xf numFmtId="0" fontId="19" fillId="6" borderId="0" xfId="1" applyFont="1" applyFill="1" applyAlignment="1">
      <alignment horizontal="center" vertical="top" wrapText="1"/>
    </xf>
    <xf numFmtId="0" fontId="19" fillId="6" borderId="24" xfId="1" applyFont="1" applyFill="1" applyBorder="1" applyAlignment="1">
      <alignment horizontal="center" vertical="top" wrapText="1"/>
    </xf>
    <xf numFmtId="0" fontId="19" fillId="6" borderId="25" xfId="1" applyFont="1" applyFill="1" applyBorder="1" applyAlignment="1">
      <alignment horizontal="left" vertical="top" wrapText="1"/>
    </xf>
    <xf numFmtId="0" fontId="19" fillId="6" borderId="0" xfId="1" quotePrefix="1" applyFont="1" applyFill="1" applyAlignment="1">
      <alignment horizontal="center" vertical="top" wrapText="1"/>
    </xf>
    <xf numFmtId="0" fontId="19" fillId="6" borderId="0" xfId="1" quotePrefix="1" applyFont="1" applyFill="1" applyAlignment="1">
      <alignment horizontal="left" vertical="top" wrapText="1"/>
    </xf>
    <xf numFmtId="0" fontId="25" fillId="6" borderId="0" xfId="1" applyFont="1" applyFill="1" applyAlignment="1">
      <alignment horizontal="left" vertical="top"/>
    </xf>
    <xf numFmtId="0" fontId="19" fillId="6" borderId="1" xfId="1" applyFont="1" applyFill="1" applyBorder="1" applyAlignment="1">
      <alignment horizontal="left" vertical="top" wrapText="1"/>
    </xf>
    <xf numFmtId="0" fontId="19" fillId="6" borderId="0" xfId="1" applyFont="1" applyFill="1" applyAlignment="1">
      <alignment horizontal="left" vertical="top"/>
    </xf>
    <xf numFmtId="0" fontId="18" fillId="6" borderId="0" xfId="1" applyFill="1" applyAlignment="1">
      <alignment horizontal="left" vertical="top"/>
    </xf>
    <xf numFmtId="0" fontId="25" fillId="6" borderId="0" xfId="1" quotePrefix="1" applyFont="1" applyFill="1" applyAlignment="1">
      <alignment horizontal="left" vertical="top"/>
    </xf>
    <xf numFmtId="0" fontId="26" fillId="6" borderId="0" xfId="1" applyFont="1" applyFill="1" applyAlignment="1">
      <alignment horizontal="left" vertical="top"/>
    </xf>
    <xf numFmtId="0" fontId="26" fillId="6" borderId="0" xfId="1" applyFont="1" applyFill="1"/>
    <xf numFmtId="0" fontId="19" fillId="6" borderId="1" xfId="1" applyFont="1" applyFill="1" applyBorder="1"/>
    <xf numFmtId="0" fontId="19" fillId="6" borderId="0" xfId="1" applyFont="1" applyFill="1" applyAlignment="1">
      <alignment horizontal="right"/>
    </xf>
    <xf numFmtId="0" fontId="25" fillId="6" borderId="0" xfId="1" applyFont="1" applyFill="1"/>
    <xf numFmtId="0" fontId="27" fillId="6" borderId="0" xfId="1" applyFont="1" applyFill="1"/>
    <xf numFmtId="0" fontId="12" fillId="6" borderId="0" xfId="0" applyFont="1" applyFill="1" applyProtection="1">
      <protection hidden="1"/>
    </xf>
    <xf numFmtId="0" fontId="14" fillId="6" borderId="0" xfId="0" applyFont="1" applyFill="1" applyAlignment="1" applyProtection="1">
      <alignment horizontal="right" vertical="center"/>
      <protection hidden="1"/>
    </xf>
    <xf numFmtId="0" fontId="9" fillId="6" borderId="0" xfId="0" applyFont="1" applyFill="1" applyAlignment="1" applyProtection="1">
      <alignment vertical="center"/>
      <protection hidden="1"/>
    </xf>
    <xf numFmtId="0" fontId="14" fillId="6" borderId="0" xfId="0" applyFont="1" applyFill="1" applyAlignment="1" applyProtection="1">
      <alignment horizontal="right"/>
      <protection hidden="1"/>
    </xf>
    <xf numFmtId="165" fontId="8" fillId="6" borderId="2" xfId="0" applyNumberFormat="1" applyFont="1" applyFill="1" applyBorder="1" applyAlignment="1" applyProtection="1">
      <alignment vertical="center" shrinkToFit="1"/>
      <protection hidden="1"/>
    </xf>
    <xf numFmtId="164" fontId="8" fillId="6" borderId="2" xfId="0" applyNumberFormat="1" applyFont="1" applyFill="1" applyBorder="1" applyAlignment="1" applyProtection="1">
      <alignment horizontal="center" vertical="center" shrinkToFit="1"/>
      <protection hidden="1"/>
    </xf>
    <xf numFmtId="0" fontId="10" fillId="6" borderId="2" xfId="0" applyFont="1" applyFill="1" applyBorder="1" applyAlignment="1" applyProtection="1">
      <alignment horizontal="center" vertical="center" wrapText="1"/>
      <protection hidden="1"/>
    </xf>
    <xf numFmtId="10" fontId="17" fillId="6" borderId="2" xfId="0" applyNumberFormat="1" applyFont="1" applyFill="1" applyBorder="1" applyAlignment="1" applyProtection="1">
      <alignment horizontal="center" vertical="center" wrapText="1"/>
      <protection hidden="1"/>
    </xf>
    <xf numFmtId="14" fontId="5" fillId="6" borderId="0" xfId="0" applyNumberFormat="1" applyFont="1" applyFill="1" applyAlignment="1" applyProtection="1">
      <alignment horizontal="center"/>
      <protection hidden="1"/>
    </xf>
    <xf numFmtId="0" fontId="12" fillId="6" borderId="0" xfId="0" applyFont="1" applyFill="1" applyAlignment="1" applyProtection="1">
      <alignment horizontal="center"/>
      <protection hidden="1"/>
    </xf>
    <xf numFmtId="0" fontId="8" fillId="6" borderId="0" xfId="0" applyFont="1" applyFill="1" applyAlignment="1" applyProtection="1">
      <alignment vertical="center"/>
      <protection hidden="1"/>
    </xf>
    <xf numFmtId="0" fontId="4" fillId="6" borderId="0" xfId="0" applyFont="1" applyFill="1" applyAlignment="1" applyProtection="1">
      <alignment horizontal="left" shrinkToFit="1"/>
      <protection hidden="1"/>
    </xf>
    <xf numFmtId="0" fontId="12" fillId="6" borderId="1" xfId="0" applyFont="1" applyFill="1" applyBorder="1" applyAlignment="1">
      <alignment horizontal="left" shrinkToFit="1"/>
    </xf>
    <xf numFmtId="0" fontId="0" fillId="6" borderId="0" xfId="0" applyFill="1"/>
    <xf numFmtId="165" fontId="7" fillId="6" borderId="2" xfId="0" applyNumberFormat="1" applyFont="1" applyFill="1" applyBorder="1" applyAlignment="1">
      <alignment vertical="center" shrinkToFit="1"/>
    </xf>
    <xf numFmtId="0" fontId="8" fillId="6" borderId="0" xfId="0" applyFont="1" applyFill="1" applyAlignment="1">
      <alignment vertical="center"/>
    </xf>
    <xf numFmtId="0" fontId="8" fillId="6" borderId="0" xfId="0" applyFont="1" applyFill="1" applyAlignment="1">
      <alignment horizontal="center" vertical="center"/>
    </xf>
    <xf numFmtId="0" fontId="7" fillId="6" borderId="2" xfId="0" applyFont="1" applyFill="1" applyBorder="1" applyAlignment="1">
      <alignment horizontal="center" vertical="center"/>
    </xf>
    <xf numFmtId="165" fontId="7" fillId="6" borderId="2" xfId="0" applyNumberFormat="1" applyFont="1" applyFill="1" applyBorder="1" applyAlignment="1">
      <alignment vertical="center"/>
    </xf>
    <xf numFmtId="0" fontId="12" fillId="6" borderId="0" xfId="0" applyFont="1" applyFill="1" applyAlignment="1">
      <alignment horizontal="right"/>
    </xf>
    <xf numFmtId="165" fontId="8" fillId="6" borderId="2" xfId="0" applyNumberFormat="1" applyFont="1" applyFill="1" applyBorder="1" applyAlignment="1">
      <alignment vertical="center" shrinkToFit="1"/>
    </xf>
    <xf numFmtId="0" fontId="3" fillId="6" borderId="0" xfId="0" applyFont="1" applyFill="1" applyAlignment="1">
      <alignment vertical="center"/>
    </xf>
    <xf numFmtId="0" fontId="4" fillId="6" borderId="0" xfId="0" applyFont="1" applyFill="1" applyAlignment="1">
      <alignment vertical="center"/>
    </xf>
    <xf numFmtId="0" fontId="4" fillId="6" borderId="0" xfId="0" applyFont="1" applyFill="1"/>
    <xf numFmtId="0" fontId="5" fillId="6" borderId="1" xfId="0" applyFont="1" applyFill="1" applyBorder="1" applyAlignment="1">
      <alignment horizontal="left"/>
    </xf>
    <xf numFmtId="0" fontId="4" fillId="6" borderId="0" xfId="0" applyFont="1" applyFill="1" applyAlignment="1">
      <alignment vertical="center" shrinkToFit="1"/>
    </xf>
    <xf numFmtId="14" fontId="5" fillId="6" borderId="1" xfId="0" applyNumberFormat="1" applyFont="1" applyFill="1" applyBorder="1" applyAlignment="1">
      <alignment horizontal="center"/>
    </xf>
    <xf numFmtId="0" fontId="12" fillId="6" borderId="0" xfId="0" applyFont="1" applyFill="1" applyAlignment="1">
      <alignment horizontal="center"/>
    </xf>
    <xf numFmtId="165" fontId="5" fillId="3" borderId="0" xfId="0" applyNumberFormat="1" applyFont="1" applyFill="1" applyAlignment="1">
      <alignment horizontal="center" shrinkToFit="1"/>
    </xf>
    <xf numFmtId="0" fontId="4" fillId="6" borderId="0" xfId="0" applyFont="1" applyFill="1" applyAlignment="1">
      <alignment horizontal="right" vertical="center"/>
    </xf>
    <xf numFmtId="1" fontId="13" fillId="6" borderId="2" xfId="0" applyNumberFormat="1" applyFont="1" applyFill="1" applyBorder="1" applyAlignment="1" applyProtection="1">
      <alignment horizontal="center"/>
      <protection hidden="1"/>
    </xf>
    <xf numFmtId="0" fontId="13" fillId="6" borderId="2" xfId="0" applyFont="1" applyFill="1" applyBorder="1" applyAlignment="1" applyProtection="1">
      <alignment horizontal="center"/>
      <protection hidden="1"/>
    </xf>
    <xf numFmtId="0" fontId="18" fillId="7" borderId="0" xfId="1" applyFill="1"/>
    <xf numFmtId="0" fontId="31" fillId="7" borderId="0" xfId="1" applyFont="1" applyFill="1"/>
    <xf numFmtId="0" fontId="19" fillId="0" borderId="0" xfId="1" applyFont="1"/>
    <xf numFmtId="165" fontId="8" fillId="2" borderId="2" xfId="0" applyNumberFormat="1" applyFont="1" applyFill="1" applyBorder="1" applyAlignment="1" applyProtection="1">
      <alignment horizontal="center" vertical="center" shrinkToFit="1"/>
      <protection locked="0"/>
    </xf>
    <xf numFmtId="0" fontId="12" fillId="3" borderId="0" xfId="0" applyFont="1" applyFill="1" applyAlignment="1">
      <alignment horizontal="left" shrinkToFit="1"/>
    </xf>
    <xf numFmtId="0" fontId="12" fillId="8" borderId="0" xfId="0" applyFont="1" applyFill="1" applyProtection="1">
      <protection hidden="1"/>
    </xf>
    <xf numFmtId="0" fontId="7" fillId="6" borderId="0" xfId="0" applyFont="1" applyFill="1" applyAlignment="1" applyProtection="1">
      <alignment horizontal="right" vertical="center" shrinkToFit="1"/>
      <protection hidden="1"/>
    </xf>
    <xf numFmtId="2" fontId="7" fillId="6" borderId="0" xfId="0" applyNumberFormat="1" applyFont="1" applyFill="1" applyAlignment="1" applyProtection="1">
      <alignment horizontal="center" vertical="center" shrinkToFit="1"/>
      <protection hidden="1"/>
    </xf>
    <xf numFmtId="2" fontId="7" fillId="6" borderId="0" xfId="0" applyNumberFormat="1" applyFont="1" applyFill="1" applyAlignment="1" applyProtection="1">
      <alignment horizontal="left" vertical="center" shrinkToFit="1"/>
      <protection hidden="1"/>
    </xf>
    <xf numFmtId="2" fontId="7" fillId="6" borderId="0" xfId="0" applyNumberFormat="1" applyFont="1" applyFill="1" applyAlignment="1" applyProtection="1">
      <alignment horizontal="right" vertical="center" shrinkToFit="1"/>
      <protection hidden="1"/>
    </xf>
    <xf numFmtId="165" fontId="7" fillId="6" borderId="0" xfId="0" applyNumberFormat="1" applyFont="1" applyFill="1" applyAlignment="1" applyProtection="1">
      <alignment horizontal="center" vertical="center" shrinkToFit="1"/>
      <protection hidden="1"/>
    </xf>
    <xf numFmtId="165" fontId="8" fillId="6" borderId="12" xfId="0" applyNumberFormat="1" applyFont="1" applyFill="1" applyBorder="1" applyAlignment="1" applyProtection="1">
      <alignment vertical="center" shrinkToFit="1"/>
      <protection hidden="1"/>
    </xf>
    <xf numFmtId="2" fontId="7" fillId="6" borderId="2" xfId="0" applyNumberFormat="1" applyFont="1" applyFill="1" applyBorder="1" applyAlignment="1" applyProtection="1">
      <alignment horizontal="right" vertical="center" shrinkToFit="1"/>
      <protection hidden="1"/>
    </xf>
    <xf numFmtId="165" fontId="7" fillId="6" borderId="2" xfId="0" applyNumberFormat="1" applyFont="1" applyFill="1" applyBorder="1" applyAlignment="1" applyProtection="1">
      <alignment horizontal="center" vertical="center" shrinkToFit="1"/>
      <protection hidden="1"/>
    </xf>
    <xf numFmtId="0" fontId="12" fillId="0" borderId="0" xfId="0" applyFont="1" applyAlignment="1" applyProtection="1">
      <alignment shrinkToFit="1"/>
      <protection hidden="1"/>
    </xf>
    <xf numFmtId="0" fontId="12" fillId="0" borderId="0" xfId="0" applyFont="1" applyAlignment="1">
      <alignment shrinkToFit="1"/>
    </xf>
    <xf numFmtId="0" fontId="12" fillId="0" borderId="0" xfId="0" applyFont="1" applyAlignment="1" applyProtection="1">
      <alignment vertical="center" shrinkToFit="1"/>
      <protection hidden="1"/>
    </xf>
    <xf numFmtId="0" fontId="7" fillId="6" borderId="0" xfId="0" applyFont="1" applyFill="1" applyAlignment="1">
      <alignment horizontal="center" vertical="center" shrinkToFit="1"/>
    </xf>
    <xf numFmtId="165" fontId="7" fillId="6" borderId="0" xfId="0" applyNumberFormat="1" applyFont="1" applyFill="1" applyAlignment="1">
      <alignment vertical="center" shrinkToFit="1"/>
    </xf>
    <xf numFmtId="0" fontId="0" fillId="3" borderId="0" xfId="0" applyFill="1" applyAlignment="1">
      <alignment horizontal="center" shrinkToFit="1"/>
    </xf>
    <xf numFmtId="0" fontId="5" fillId="4" borderId="2" xfId="0" applyFont="1" applyFill="1" applyBorder="1" applyAlignment="1" applyProtection="1">
      <alignment horizontal="left" shrinkToFit="1"/>
      <protection locked="0"/>
    </xf>
    <xf numFmtId="165" fontId="5" fillId="4" borderId="2" xfId="0" applyNumberFormat="1" applyFont="1" applyFill="1" applyBorder="1" applyAlignment="1" applyProtection="1">
      <alignment horizontal="left" shrinkToFit="1"/>
      <protection locked="0"/>
    </xf>
    <xf numFmtId="0" fontId="5" fillId="4" borderId="2" xfId="0" applyFont="1" applyFill="1" applyBorder="1" applyAlignment="1" applyProtection="1">
      <alignment horizontal="center" shrinkToFit="1"/>
      <protection locked="0"/>
    </xf>
    <xf numFmtId="0" fontId="12" fillId="4" borderId="2" xfId="0" applyFont="1" applyFill="1" applyBorder="1" applyAlignment="1" applyProtection="1">
      <alignment horizontal="left" shrinkToFit="1"/>
      <protection locked="0"/>
    </xf>
    <xf numFmtId="165" fontId="8" fillId="2" borderId="2" xfId="0" applyNumberFormat="1" applyFont="1" applyFill="1" applyBorder="1" applyAlignment="1" applyProtection="1">
      <alignment vertical="center"/>
      <protection locked="0"/>
    </xf>
    <xf numFmtId="0" fontId="36" fillId="9" borderId="3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6" fillId="9" borderId="3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10" fontId="5" fillId="4" borderId="2" xfId="0" applyNumberFormat="1" applyFont="1" applyFill="1" applyBorder="1" applyAlignment="1" applyProtection="1">
      <alignment horizontal="center" vertical="center" shrinkToFit="1"/>
      <protection locked="0"/>
    </xf>
    <xf numFmtId="165" fontId="19" fillId="6" borderId="0" xfId="1" applyNumberFormat="1" applyFont="1" applyFill="1" applyAlignment="1">
      <alignment horizontal="left" vertical="center"/>
    </xf>
    <xf numFmtId="0" fontId="19" fillId="6" borderId="0" xfId="1" applyFont="1" applyFill="1" applyAlignment="1">
      <alignment horizontal="left" vertical="center"/>
    </xf>
    <xf numFmtId="0" fontId="38" fillId="9" borderId="39" xfId="0" applyFont="1" applyFill="1" applyBorder="1" applyAlignment="1">
      <alignment horizontal="center" vertical="center"/>
    </xf>
    <xf numFmtId="0" fontId="38" fillId="9" borderId="18" xfId="0" applyFont="1" applyFill="1" applyBorder="1" applyAlignment="1">
      <alignment horizontal="center" vertical="center"/>
    </xf>
    <xf numFmtId="0" fontId="38" fillId="9" borderId="38" xfId="0" applyFont="1" applyFill="1" applyBorder="1" applyAlignment="1">
      <alignment horizontal="center" vertical="center"/>
    </xf>
    <xf numFmtId="0" fontId="38" fillId="9" borderId="37" xfId="0" applyFont="1" applyFill="1" applyBorder="1" applyAlignment="1">
      <alignment horizontal="center" vertical="center"/>
    </xf>
    <xf numFmtId="0" fontId="38" fillId="9" borderId="2" xfId="0" applyFont="1" applyFill="1" applyBorder="1" applyAlignment="1">
      <alignment horizontal="center" vertical="center"/>
    </xf>
    <xf numFmtId="0" fontId="38" fillId="9" borderId="36" xfId="0" applyFont="1" applyFill="1" applyBorder="1" applyAlignment="1">
      <alignment horizontal="center" vertical="center"/>
    </xf>
    <xf numFmtId="0" fontId="36" fillId="9" borderId="2"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6" fillId="9" borderId="16" xfId="0" applyFont="1" applyFill="1" applyBorder="1" applyAlignment="1">
      <alignment horizontal="left" vertical="center" wrapText="1"/>
    </xf>
    <xf numFmtId="0" fontId="36" fillId="9" borderId="34" xfId="0" applyFont="1" applyFill="1" applyBorder="1" applyAlignment="1">
      <alignment horizontal="left" vertical="center" wrapText="1"/>
    </xf>
    <xf numFmtId="0" fontId="5" fillId="3" borderId="0" xfId="0" applyFont="1" applyFill="1" applyAlignment="1">
      <alignment horizontal="center" vertical="center" wrapText="1" shrinkToFit="1"/>
    </xf>
    <xf numFmtId="0" fontId="0" fillId="3" borderId="0" xfId="0" applyFill="1" applyAlignment="1">
      <alignment horizontal="center" shrinkToFit="1"/>
    </xf>
    <xf numFmtId="0" fontId="34" fillId="3" borderId="0" xfId="0" applyFont="1" applyFill="1" applyAlignment="1">
      <alignment horizontal="center" shrinkToFit="1"/>
    </xf>
    <xf numFmtId="164" fontId="8" fillId="5" borderId="3" xfId="0" applyNumberFormat="1" applyFont="1" applyFill="1" applyBorder="1" applyAlignment="1" applyProtection="1">
      <alignment horizontal="center" vertical="center" shrinkToFit="1"/>
      <protection hidden="1"/>
    </xf>
    <xf numFmtId="164" fontId="8" fillId="5" borderId="7" xfId="0" applyNumberFormat="1" applyFont="1" applyFill="1" applyBorder="1" applyAlignment="1" applyProtection="1">
      <alignment horizontal="center" vertical="center" shrinkToFit="1"/>
      <protection hidden="1"/>
    </xf>
    <xf numFmtId="164" fontId="8" fillId="5" borderId="4" xfId="0" applyNumberFormat="1" applyFont="1" applyFill="1" applyBorder="1" applyAlignment="1" applyProtection="1">
      <alignment horizontal="center" vertical="center" shrinkToFit="1"/>
      <protection hidden="1"/>
    </xf>
    <xf numFmtId="0" fontId="4" fillId="6" borderId="0" xfId="0" applyFont="1" applyFill="1" applyAlignment="1" applyProtection="1">
      <alignment horizontal="center" vertical="top" shrinkToFit="1"/>
      <protection hidden="1"/>
    </xf>
    <xf numFmtId="0" fontId="8" fillId="6" borderId="5" xfId="0" applyFont="1" applyFill="1" applyBorder="1" applyAlignment="1" applyProtection="1">
      <alignment horizontal="left" vertical="center" wrapText="1"/>
      <protection hidden="1"/>
    </xf>
    <xf numFmtId="0" fontId="8" fillId="6" borderId="0" xfId="0" applyFont="1" applyFill="1" applyAlignment="1" applyProtection="1">
      <alignment horizontal="left" vertical="center" wrapText="1"/>
      <protection hidden="1"/>
    </xf>
    <xf numFmtId="0" fontId="9" fillId="6" borderId="0" xfId="0" applyFont="1" applyFill="1" applyAlignment="1" applyProtection="1">
      <alignment vertical="center"/>
      <protection hidden="1"/>
    </xf>
    <xf numFmtId="0" fontId="14" fillId="6" borderId="0" xfId="0" applyFont="1" applyFill="1" applyAlignment="1" applyProtection="1">
      <alignment horizontal="right" vertical="center"/>
      <protection hidden="1"/>
    </xf>
    <xf numFmtId="0" fontId="12" fillId="6" borderId="1" xfId="0" applyFont="1" applyFill="1" applyBorder="1" applyAlignment="1" applyProtection="1">
      <alignment horizontal="left" vertical="center" shrinkToFit="1"/>
      <protection hidden="1"/>
    </xf>
    <xf numFmtId="0" fontId="0" fillId="6" borderId="1" xfId="0" applyFill="1" applyBorder="1" applyAlignment="1">
      <alignment horizontal="left" shrinkToFit="1"/>
    </xf>
    <xf numFmtId="14" fontId="12" fillId="6" borderId="1" xfId="0" applyNumberFormat="1" applyFont="1" applyFill="1" applyBorder="1" applyAlignment="1" applyProtection="1">
      <alignment horizontal="left" vertical="center" shrinkToFit="1"/>
      <protection locked="0" hidden="1"/>
    </xf>
    <xf numFmtId="14" fontId="0" fillId="6" borderId="1" xfId="0" applyNumberFormat="1" applyFill="1" applyBorder="1" applyAlignment="1" applyProtection="1">
      <alignment horizontal="left" shrinkToFit="1"/>
      <protection locked="0"/>
    </xf>
    <xf numFmtId="2" fontId="7" fillId="6" borderId="3" xfId="0" applyNumberFormat="1" applyFont="1" applyFill="1" applyBorder="1" applyAlignment="1" applyProtection="1">
      <alignment horizontal="center" vertical="center" shrinkToFit="1"/>
      <protection hidden="1"/>
    </xf>
    <xf numFmtId="2" fontId="7" fillId="6" borderId="4" xfId="0" applyNumberFormat="1" applyFont="1" applyFill="1" applyBorder="1" applyAlignment="1" applyProtection="1">
      <alignment horizontal="center" vertical="center" shrinkToFit="1"/>
      <protection hidden="1"/>
    </xf>
    <xf numFmtId="2" fontId="7" fillId="5" borderId="3" xfId="0" applyNumberFormat="1" applyFont="1" applyFill="1" applyBorder="1" applyAlignment="1" applyProtection="1">
      <alignment horizontal="center" vertical="center" shrinkToFit="1"/>
      <protection hidden="1"/>
    </xf>
    <xf numFmtId="2" fontId="7" fillId="5" borderId="7" xfId="0" applyNumberFormat="1" applyFont="1" applyFill="1" applyBorder="1" applyAlignment="1" applyProtection="1">
      <alignment horizontal="center" vertical="center" shrinkToFit="1"/>
      <protection hidden="1"/>
    </xf>
    <xf numFmtId="2" fontId="7" fillId="5" borderId="4" xfId="0" applyNumberFormat="1" applyFont="1" applyFill="1" applyBorder="1" applyAlignment="1" applyProtection="1">
      <alignment horizontal="center" vertical="center" shrinkToFit="1"/>
      <protection hidden="1"/>
    </xf>
    <xf numFmtId="0" fontId="14" fillId="6" borderId="0" xfId="0" applyFont="1" applyFill="1" applyAlignment="1" applyProtection="1">
      <alignment horizontal="right" vertical="center" shrinkToFit="1"/>
      <protection hidden="1"/>
    </xf>
    <xf numFmtId="0" fontId="12" fillId="6" borderId="1" xfId="0" applyFont="1" applyFill="1" applyBorder="1" applyAlignment="1" applyProtection="1">
      <alignment horizontal="left" vertical="center" shrinkToFit="1"/>
      <protection locked="0" hidden="1"/>
    </xf>
    <xf numFmtId="0" fontId="0" fillId="6" borderId="1" xfId="0" applyFill="1" applyBorder="1" applyAlignment="1" applyProtection="1">
      <alignment horizontal="left" vertical="center" shrinkToFit="1"/>
      <protection locked="0"/>
    </xf>
    <xf numFmtId="0" fontId="14" fillId="2" borderId="29" xfId="0" applyFont="1" applyFill="1" applyBorder="1" applyAlignment="1" applyProtection="1">
      <alignment horizontal="center"/>
      <protection hidden="1"/>
    </xf>
    <xf numFmtId="0" fontId="14" fillId="2" borderId="25" xfId="0" applyFont="1" applyFill="1" applyBorder="1" applyAlignment="1" applyProtection="1">
      <alignment horizontal="center"/>
      <protection hidden="1"/>
    </xf>
    <xf numFmtId="0" fontId="14" fillId="2" borderId="30" xfId="0" applyFont="1" applyFill="1" applyBorder="1" applyAlignment="1" applyProtection="1">
      <alignment horizontal="center"/>
      <protection hidden="1"/>
    </xf>
    <xf numFmtId="0" fontId="12" fillId="6" borderId="26" xfId="0" applyFont="1" applyFill="1" applyBorder="1" applyAlignment="1" applyProtection="1">
      <alignment horizontal="left" vertical="top" wrapText="1"/>
      <protection locked="0" hidden="1"/>
    </xf>
    <xf numFmtId="0" fontId="12" fillId="6" borderId="5" xfId="0" applyFont="1" applyFill="1" applyBorder="1" applyAlignment="1" applyProtection="1">
      <alignment horizontal="left" vertical="top" wrapText="1"/>
      <protection locked="0" hidden="1"/>
    </xf>
    <xf numFmtId="0" fontId="12" fillId="6" borderId="27" xfId="0" applyFont="1" applyFill="1" applyBorder="1" applyAlignment="1" applyProtection="1">
      <alignment horizontal="left" vertical="top" wrapText="1"/>
      <protection locked="0" hidden="1"/>
    </xf>
    <xf numFmtId="0" fontId="12" fillId="6" borderId="28" xfId="0" applyFont="1" applyFill="1" applyBorder="1" applyAlignment="1" applyProtection="1">
      <alignment horizontal="left" vertical="top" wrapText="1"/>
      <protection locked="0" hidden="1"/>
    </xf>
    <xf numFmtId="0" fontId="12" fillId="6" borderId="0" xfId="0" applyFont="1" applyFill="1" applyAlignment="1" applyProtection="1">
      <alignment horizontal="left" vertical="top" wrapText="1"/>
      <protection locked="0" hidden="1"/>
    </xf>
    <xf numFmtId="0" fontId="12" fillId="6" borderId="31" xfId="0" applyFont="1" applyFill="1" applyBorder="1" applyAlignment="1" applyProtection="1">
      <alignment horizontal="left" vertical="top" wrapText="1"/>
      <protection locked="0" hidden="1"/>
    </xf>
    <xf numFmtId="0" fontId="12" fillId="6" borderId="32" xfId="0" applyFont="1" applyFill="1" applyBorder="1" applyAlignment="1" applyProtection="1">
      <alignment horizontal="left" vertical="top" wrapText="1"/>
      <protection locked="0" hidden="1"/>
    </xf>
    <xf numFmtId="0" fontId="12" fillId="6" borderId="6" xfId="0" applyFont="1" applyFill="1" applyBorder="1" applyAlignment="1" applyProtection="1">
      <alignment horizontal="left" vertical="top" wrapText="1"/>
      <protection locked="0" hidden="1"/>
    </xf>
    <xf numFmtId="0" fontId="12" fillId="6" borderId="33" xfId="0" applyFont="1" applyFill="1" applyBorder="1" applyAlignment="1" applyProtection="1">
      <alignment horizontal="left" vertical="top" wrapText="1"/>
      <protection locked="0" hidden="1"/>
    </xf>
    <xf numFmtId="0" fontId="8" fillId="2" borderId="7" xfId="0" applyFont="1" applyFill="1" applyBorder="1" applyAlignment="1" applyProtection="1">
      <alignment horizontal="left" vertical="center" shrinkToFit="1"/>
      <protection locked="0" hidden="1"/>
    </xf>
    <xf numFmtId="0" fontId="0" fillId="2" borderId="7"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44" fontId="8" fillId="2" borderId="8" xfId="0" applyNumberFormat="1" applyFont="1" applyFill="1" applyBorder="1" applyAlignment="1" applyProtection="1">
      <alignment horizontal="right" vertical="center" shrinkToFit="1"/>
      <protection locked="0" hidden="1"/>
    </xf>
    <xf numFmtId="44" fontId="8" fillId="2" borderId="17" xfId="0" applyNumberFormat="1" applyFont="1" applyFill="1" applyBorder="1" applyAlignment="1" applyProtection="1">
      <alignment horizontal="right" vertical="center" shrinkToFit="1"/>
      <protection locked="0" hidden="1"/>
    </xf>
    <xf numFmtId="44" fontId="8" fillId="2" borderId="9" xfId="0" applyNumberFormat="1" applyFont="1" applyFill="1" applyBorder="1" applyAlignment="1" applyProtection="1">
      <alignment horizontal="right" vertical="center" shrinkToFit="1"/>
      <protection locked="0" hidden="1"/>
    </xf>
    <xf numFmtId="0" fontId="7" fillId="6" borderId="2" xfId="0" applyFont="1" applyFill="1" applyBorder="1" applyAlignment="1" applyProtection="1">
      <alignment horizontal="right" vertical="center" shrinkToFit="1"/>
      <protection hidden="1"/>
    </xf>
    <xf numFmtId="0" fontId="7" fillId="2" borderId="8" xfId="0" applyFont="1" applyFill="1" applyBorder="1" applyAlignment="1" applyProtection="1">
      <alignment horizontal="center" vertical="center" shrinkToFit="1"/>
      <protection locked="0" hidden="1"/>
    </xf>
    <xf numFmtId="0" fontId="7" fillId="2" borderId="17" xfId="0" applyFont="1" applyFill="1" applyBorder="1" applyAlignment="1" applyProtection="1">
      <alignment horizontal="center" vertical="center" shrinkToFit="1"/>
      <protection locked="0" hidden="1"/>
    </xf>
    <xf numFmtId="0" fontId="7" fillId="2" borderId="9" xfId="0" applyFont="1" applyFill="1" applyBorder="1" applyAlignment="1" applyProtection="1">
      <alignment horizontal="center" vertical="center" shrinkToFit="1"/>
      <protection locked="0" hidden="1"/>
    </xf>
    <xf numFmtId="0" fontId="31" fillId="0" borderId="0" xfId="1" applyFont="1" applyAlignment="1">
      <alignment wrapText="1"/>
    </xf>
    <xf numFmtId="0" fontId="5" fillId="0" borderId="0" xfId="0" applyFont="1"/>
    <xf numFmtId="0" fontId="8" fillId="2" borderId="3" xfId="0" applyFont="1" applyFill="1" applyBorder="1" applyAlignment="1" applyProtection="1">
      <alignment horizontal="left" vertical="center" shrinkToFit="1"/>
      <protection locked="0" hidden="1"/>
    </xf>
    <xf numFmtId="0" fontId="8" fillId="2" borderId="4" xfId="0" applyFont="1" applyFill="1" applyBorder="1" applyAlignment="1" applyProtection="1">
      <alignment horizontal="left" vertical="center" shrinkToFit="1"/>
      <protection locked="0" hidden="1"/>
    </xf>
    <xf numFmtId="0" fontId="14" fillId="6" borderId="0" xfId="0" applyFont="1" applyFill="1" applyAlignment="1" applyProtection="1">
      <alignment shrinkToFit="1"/>
      <protection hidden="1"/>
    </xf>
    <xf numFmtId="0" fontId="14" fillId="6" borderId="0" xfId="0" applyFont="1" applyFill="1" applyAlignment="1">
      <alignment shrinkToFit="1"/>
    </xf>
    <xf numFmtId="0" fontId="0" fillId="6" borderId="0" xfId="0" applyFill="1" applyAlignment="1">
      <alignment shrinkToFit="1"/>
    </xf>
    <xf numFmtId="0" fontId="6" fillId="6" borderId="0" xfId="0" applyFont="1" applyFill="1" applyAlignment="1" applyProtection="1">
      <alignment horizontal="center" shrinkToFit="1"/>
      <protection hidden="1"/>
    </xf>
    <xf numFmtId="0" fontId="5" fillId="6" borderId="0" xfId="0" applyFont="1" applyFill="1" applyAlignment="1" applyProtection="1">
      <alignment horizontal="center" shrinkToFit="1"/>
      <protection hidden="1"/>
    </xf>
    <xf numFmtId="0" fontId="6" fillId="6" borderId="1" xfId="0" applyFont="1" applyFill="1" applyBorder="1" applyAlignment="1" applyProtection="1">
      <alignment vertical="center"/>
      <protection hidden="1"/>
    </xf>
    <xf numFmtId="0" fontId="7" fillId="6" borderId="8" xfId="0" applyFont="1" applyFill="1" applyBorder="1" applyAlignment="1" applyProtection="1">
      <alignment horizontal="center" vertical="center"/>
      <protection hidden="1"/>
    </xf>
    <xf numFmtId="0" fontId="7" fillId="6" borderId="17" xfId="0" applyFont="1" applyFill="1" applyBorder="1" applyAlignment="1" applyProtection="1">
      <alignment horizontal="center" vertical="center"/>
      <protection hidden="1"/>
    </xf>
    <xf numFmtId="0" fontId="0" fillId="6" borderId="17" xfId="0" applyFill="1" applyBorder="1" applyAlignment="1">
      <alignment horizontal="center" vertical="center"/>
    </xf>
    <xf numFmtId="0" fontId="0" fillId="6" borderId="9" xfId="0" applyFill="1" applyBorder="1" applyAlignment="1">
      <alignment horizontal="center" vertical="center"/>
    </xf>
    <xf numFmtId="0" fontId="7" fillId="6" borderId="10" xfId="0" applyFont="1" applyFill="1" applyBorder="1" applyAlignment="1" applyProtection="1">
      <alignment horizontal="center" vertical="center"/>
      <protection hidden="1"/>
    </xf>
    <xf numFmtId="0" fontId="7" fillId="6" borderId="1" xfId="0" applyFont="1" applyFill="1" applyBorder="1" applyAlignment="1" applyProtection="1">
      <alignment horizontal="center" vertical="center"/>
      <protection hidden="1"/>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7" fillId="6" borderId="12" xfId="0" applyFont="1" applyFill="1" applyBorder="1" applyAlignment="1" applyProtection="1">
      <alignment horizontal="center" vertical="center" wrapText="1"/>
      <protection hidden="1"/>
    </xf>
    <xf numFmtId="0" fontId="7" fillId="6" borderId="13" xfId="0" applyFont="1" applyFill="1" applyBorder="1" applyAlignment="1" applyProtection="1">
      <alignment horizontal="center" vertical="center" wrapText="1"/>
      <protection hidden="1"/>
    </xf>
    <xf numFmtId="0" fontId="7" fillId="6" borderId="12" xfId="0" applyFont="1" applyFill="1" applyBorder="1" applyAlignment="1" applyProtection="1">
      <alignment horizontal="center" vertical="center" shrinkToFit="1"/>
      <protection hidden="1"/>
    </xf>
    <xf numFmtId="0" fontId="7" fillId="6" borderId="13" xfId="0" applyFont="1" applyFill="1" applyBorder="1" applyAlignment="1" applyProtection="1">
      <alignment horizontal="center" vertical="center" shrinkToFit="1"/>
      <protection hidden="1"/>
    </xf>
    <xf numFmtId="0" fontId="11" fillId="6" borderId="12" xfId="0" applyFont="1" applyFill="1" applyBorder="1" applyAlignment="1" applyProtection="1">
      <alignment horizontal="center" vertical="center" wrapText="1"/>
      <protection hidden="1"/>
    </xf>
    <xf numFmtId="0" fontId="11" fillId="6" borderId="13" xfId="0" applyFont="1" applyFill="1" applyBorder="1" applyAlignment="1" applyProtection="1">
      <alignment horizontal="center" vertical="center" wrapText="1"/>
      <protection hidden="1"/>
    </xf>
    <xf numFmtId="0" fontId="7" fillId="6" borderId="12" xfId="0" applyFont="1" applyFill="1" applyBorder="1" applyAlignment="1" applyProtection="1">
      <alignment horizontal="center" vertical="center"/>
      <protection hidden="1"/>
    </xf>
    <xf numFmtId="0" fontId="7" fillId="6" borderId="13" xfId="0" applyFont="1" applyFill="1" applyBorder="1" applyAlignment="1" applyProtection="1">
      <alignment horizontal="center" vertical="center"/>
      <protection hidden="1"/>
    </xf>
    <xf numFmtId="0" fontId="16" fillId="6" borderId="0" xfId="0" applyFont="1" applyFill="1" applyAlignment="1" applyProtection="1">
      <alignment horizontal="center"/>
      <protection hidden="1"/>
    </xf>
    <xf numFmtId="0" fontId="16" fillId="6" borderId="0" xfId="0" applyFont="1" applyFill="1" applyAlignment="1">
      <alignment horizontal="center"/>
    </xf>
    <xf numFmtId="0" fontId="14" fillId="6" borderId="0" xfId="0" applyFont="1" applyFill="1" applyAlignment="1" applyProtection="1">
      <alignment horizontal="left" shrinkToFit="1"/>
      <protection hidden="1"/>
    </xf>
    <xf numFmtId="0" fontId="14" fillId="6" borderId="0" xfId="0" applyFont="1" applyFill="1" applyAlignment="1">
      <alignment horizontal="left" shrinkToFit="1"/>
    </xf>
    <xf numFmtId="0" fontId="0" fillId="6" borderId="0" xfId="0" applyFill="1" applyAlignment="1">
      <alignment horizontal="left" shrinkToFit="1"/>
    </xf>
    <xf numFmtId="0" fontId="12" fillId="6" borderId="1" xfId="0" applyFont="1" applyFill="1" applyBorder="1" applyAlignment="1">
      <alignment horizontal="left"/>
    </xf>
    <xf numFmtId="0" fontId="0" fillId="6" borderId="1" xfId="0" applyFill="1" applyBorder="1"/>
    <xf numFmtId="0" fontId="5" fillId="6" borderId="0" xfId="0" applyFont="1" applyFill="1" applyAlignment="1" applyProtection="1">
      <alignment vertical="center"/>
      <protection hidden="1"/>
    </xf>
    <xf numFmtId="0" fontId="1" fillId="6" borderId="0" xfId="0" applyFont="1" applyFill="1" applyAlignment="1">
      <alignment horizontal="center" vertical="center"/>
    </xf>
    <xf numFmtId="0" fontId="0" fillId="6" borderId="0" xfId="0" applyFill="1"/>
    <xf numFmtId="0" fontId="16" fillId="6" borderId="0" xfId="0" applyFont="1" applyFill="1" applyAlignment="1">
      <alignment horizontal="center" vertical="center"/>
    </xf>
    <xf numFmtId="0" fontId="33" fillId="6" borderId="0" xfId="0" applyFont="1" applyFill="1"/>
    <xf numFmtId="0" fontId="5" fillId="6" borderId="1" xfId="0" applyFont="1" applyFill="1" applyBorder="1" applyAlignment="1">
      <alignment horizontal="left" shrinkToFit="1"/>
    </xf>
    <xf numFmtId="0" fontId="5" fillId="6" borderId="0" xfId="0" applyFont="1" applyFill="1" applyAlignment="1">
      <alignment vertical="center"/>
    </xf>
    <xf numFmtId="0" fontId="6" fillId="6" borderId="0" xfId="0" applyFont="1" applyFill="1" applyAlignment="1">
      <alignment vertical="center"/>
    </xf>
    <xf numFmtId="0" fontId="15" fillId="6" borderId="0" xfId="0" applyFont="1" applyFill="1"/>
    <xf numFmtId="0" fontId="12" fillId="6" borderId="7" xfId="0" applyFont="1" applyFill="1" applyBorder="1" applyAlignment="1" applyProtection="1">
      <alignment horizontal="left"/>
      <protection locked="0"/>
    </xf>
    <xf numFmtId="0" fontId="4" fillId="6" borderId="17" xfId="0" applyFont="1" applyFill="1" applyBorder="1" applyAlignment="1">
      <alignment horizontal="center" vertical="center"/>
    </xf>
    <xf numFmtId="0" fontId="4" fillId="6" borderId="1"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4" xfId="0" applyFont="1" applyFill="1" applyBorder="1" applyAlignment="1">
      <alignment horizontal="center" vertical="center"/>
    </xf>
    <xf numFmtId="0" fontId="8" fillId="2" borderId="3"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6" borderId="0" xfId="0" applyFont="1" applyFill="1" applyAlignment="1">
      <alignment horizontal="center" vertical="center" shrinkToFit="1"/>
    </xf>
    <xf numFmtId="0" fontId="4" fillId="6" borderId="0" xfId="0" applyFont="1" applyFill="1" applyAlignment="1">
      <alignment vertical="center"/>
    </xf>
    <xf numFmtId="0" fontId="12" fillId="6" borderId="1" xfId="0" applyFont="1" applyFill="1" applyBorder="1" applyAlignment="1" applyProtection="1">
      <alignment horizontal="left"/>
      <protection locked="0"/>
    </xf>
    <xf numFmtId="0" fontId="7" fillId="6" borderId="2" xfId="0" applyFont="1" applyFill="1" applyBorder="1" applyAlignment="1">
      <alignment horizontal="center" vertical="center" shrinkToFit="1"/>
    </xf>
    <xf numFmtId="0" fontId="7" fillId="5" borderId="3" xfId="0" applyFont="1" applyFill="1" applyBorder="1" applyAlignment="1">
      <alignment horizontal="center" vertical="center" shrinkToFit="1"/>
    </xf>
    <xf numFmtId="0" fontId="7" fillId="5" borderId="7"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8" fillId="6" borderId="0" xfId="0" applyFont="1" applyFill="1" applyAlignment="1">
      <alignment horizontal="left" vertical="center" wrapText="1"/>
    </xf>
    <xf numFmtId="0" fontId="8" fillId="6" borderId="2" xfId="0" applyFont="1" applyFill="1" applyBorder="1" applyAlignment="1">
      <alignment horizontal="left" vertical="center"/>
    </xf>
    <xf numFmtId="0" fontId="7" fillId="6" borderId="2" xfId="0" applyFont="1" applyFill="1" applyBorder="1" applyAlignment="1">
      <alignment horizontal="right" vertical="center" shrinkToFit="1"/>
    </xf>
    <xf numFmtId="2" fontId="7" fillId="6" borderId="2" xfId="0" applyNumberFormat="1" applyFont="1" applyFill="1" applyBorder="1" applyAlignment="1">
      <alignment vertical="center" shrinkToFit="1"/>
    </xf>
    <xf numFmtId="0" fontId="7" fillId="6" borderId="2" xfId="0" applyFont="1" applyFill="1" applyBorder="1" applyAlignment="1">
      <alignment vertical="center" shrinkToFit="1"/>
    </xf>
    <xf numFmtId="0" fontId="8" fillId="2" borderId="2" xfId="0" applyFont="1" applyFill="1" applyBorder="1" applyAlignment="1" applyProtection="1">
      <alignment horizontal="left" vertical="center" shrinkToFit="1"/>
      <protection locked="0"/>
    </xf>
    <xf numFmtId="0" fontId="8" fillId="6" borderId="17" xfId="0" applyFont="1" applyFill="1" applyBorder="1" applyAlignment="1">
      <alignment horizontal="left" vertical="center" wrapText="1" shrinkToFit="1"/>
    </xf>
    <xf numFmtId="0" fontId="8" fillId="6" borderId="0" xfId="0" applyFont="1" applyFill="1" applyAlignment="1">
      <alignment horizontal="left" vertical="center" wrapText="1" shrinkToFit="1"/>
    </xf>
    <xf numFmtId="0" fontId="4" fillId="6" borderId="0" xfId="0" applyFont="1" applyFill="1" applyAlignment="1">
      <alignment horizontal="center" vertical="center"/>
    </xf>
    <xf numFmtId="0" fontId="2" fillId="6" borderId="0" xfId="0" applyFont="1" applyFill="1" applyAlignment="1">
      <alignment horizontal="center" vertical="center"/>
    </xf>
    <xf numFmtId="0" fontId="25" fillId="6" borderId="0" xfId="1" applyFont="1" applyFill="1" applyAlignment="1">
      <alignment horizontal="center" vertical="center"/>
    </xf>
    <xf numFmtId="165" fontId="25" fillId="6" borderId="0" xfId="1" applyNumberFormat="1" applyFont="1" applyFill="1" applyAlignment="1">
      <alignment horizontal="center" vertical="center"/>
    </xf>
    <xf numFmtId="0" fontId="25" fillId="6" borderId="0" xfId="1" applyFont="1" applyFill="1" applyAlignment="1">
      <alignment horizontal="left"/>
    </xf>
    <xf numFmtId="0" fontId="25" fillId="6" borderId="1" xfId="1" applyFont="1" applyFill="1" applyBorder="1" applyAlignment="1">
      <alignment horizontal="left"/>
    </xf>
    <xf numFmtId="0" fontId="25" fillId="6" borderId="0" xfId="1" applyFont="1" applyFill="1" applyAlignment="1">
      <alignment horizontal="left" vertical="center"/>
    </xf>
    <xf numFmtId="165" fontId="19" fillId="6" borderId="2" xfId="1" applyNumberFormat="1" applyFont="1" applyFill="1" applyBorder="1" applyAlignment="1">
      <alignment horizontal="left" vertical="center"/>
    </xf>
    <xf numFmtId="0" fontId="20" fillId="6" borderId="0" xfId="1" applyFont="1" applyFill="1" applyAlignment="1">
      <alignment horizontal="left" vertical="top"/>
    </xf>
    <xf numFmtId="0" fontId="19" fillId="6" borderId="0" xfId="1" applyFont="1" applyFill="1" applyAlignment="1">
      <alignment horizontal="left" shrinkToFit="1"/>
    </xf>
    <xf numFmtId="0" fontId="18" fillId="6" borderId="0" xfId="1" applyFill="1"/>
    <xf numFmtId="0" fontId="19" fillId="6" borderId="2" xfId="1" applyFont="1" applyFill="1" applyBorder="1" applyAlignment="1">
      <alignment horizontal="left" vertical="top"/>
    </xf>
    <xf numFmtId="0" fontId="31" fillId="0" borderId="0" xfId="1" applyFont="1" applyAlignment="1">
      <alignment horizontal="left" vertical="center" wrapText="1"/>
    </xf>
    <xf numFmtId="0" fontId="19" fillId="6" borderId="12" xfId="1" applyFont="1" applyFill="1" applyBorder="1" applyAlignment="1">
      <alignment horizontal="center"/>
    </xf>
    <xf numFmtId="0" fontId="19" fillId="6" borderId="16" xfId="1" applyFont="1" applyFill="1" applyBorder="1" applyAlignment="1">
      <alignment horizontal="left" vertical="top" wrapText="1"/>
    </xf>
    <xf numFmtId="165" fontId="19" fillId="6" borderId="14" xfId="1" applyNumberFormat="1" applyFont="1" applyFill="1" applyBorder="1" applyAlignment="1" applyProtection="1">
      <alignment horizontal="left" vertical="center"/>
      <protection locked="0"/>
    </xf>
    <xf numFmtId="165" fontId="19" fillId="6" borderId="15" xfId="1" applyNumberFormat="1" applyFont="1" applyFill="1" applyBorder="1" applyAlignment="1" applyProtection="1">
      <alignment horizontal="left" vertical="center"/>
      <protection locked="0"/>
    </xf>
    <xf numFmtId="165" fontId="19" fillId="6" borderId="14" xfId="1" applyNumberFormat="1" applyFont="1" applyFill="1" applyBorder="1" applyAlignment="1">
      <alignment horizontal="left" vertical="center"/>
    </xf>
    <xf numFmtId="165" fontId="19" fillId="6" borderId="15" xfId="1" applyNumberFormat="1" applyFont="1" applyFill="1" applyBorder="1" applyAlignment="1">
      <alignment horizontal="left" vertical="center"/>
    </xf>
    <xf numFmtId="165" fontId="19" fillId="6" borderId="22" xfId="1" applyNumberFormat="1" applyFont="1" applyFill="1" applyBorder="1" applyAlignment="1">
      <alignment horizontal="left" vertical="center"/>
    </xf>
    <xf numFmtId="165" fontId="19" fillId="6" borderId="19" xfId="1" applyNumberFormat="1" applyFont="1" applyFill="1" applyBorder="1" applyAlignment="1">
      <alignment horizontal="left" vertical="center"/>
    </xf>
    <xf numFmtId="165" fontId="19" fillId="6" borderId="23" xfId="1" applyNumberFormat="1" applyFont="1" applyFill="1" applyBorder="1" applyAlignment="1">
      <alignment horizontal="left" vertical="center"/>
    </xf>
    <xf numFmtId="0" fontId="19" fillId="6" borderId="18" xfId="1" applyFont="1" applyFill="1" applyBorder="1" applyAlignment="1">
      <alignment horizontal="left" vertical="top"/>
    </xf>
    <xf numFmtId="0" fontId="19" fillId="6" borderId="2" xfId="1" applyFont="1" applyFill="1" applyBorder="1" applyAlignment="1">
      <alignment horizontal="left"/>
    </xf>
    <xf numFmtId="0" fontId="19" fillId="6" borderId="0" xfId="1" applyFont="1" applyFill="1" applyAlignment="1">
      <alignment horizontal="center" vertical="center" wrapText="1"/>
    </xf>
    <xf numFmtId="0" fontId="19" fillId="6" borderId="0" xfId="1" applyFont="1" applyFill="1" applyAlignment="1">
      <alignment horizontal="center" vertical="center"/>
    </xf>
    <xf numFmtId="0" fontId="35" fillId="6" borderId="17" xfId="1" applyFont="1" applyFill="1" applyBorder="1" applyAlignment="1">
      <alignment horizontal="center"/>
    </xf>
    <xf numFmtId="165" fontId="19" fillId="2" borderId="3" xfId="1" applyNumberFormat="1" applyFont="1" applyFill="1" applyBorder="1" applyAlignment="1" applyProtection="1">
      <alignment horizontal="left" vertical="center"/>
      <protection locked="0"/>
    </xf>
    <xf numFmtId="165" fontId="19" fillId="2" borderId="4" xfId="1" applyNumberFormat="1" applyFont="1" applyFill="1" applyBorder="1" applyAlignment="1" applyProtection="1">
      <alignment horizontal="left" vertical="center"/>
      <protection locked="0"/>
    </xf>
    <xf numFmtId="165" fontId="19" fillId="2" borderId="2" xfId="1" applyNumberFormat="1" applyFont="1" applyFill="1" applyBorder="1" applyAlignment="1" applyProtection="1">
      <alignment horizontal="left" vertical="center"/>
      <protection locked="0"/>
    </xf>
    <xf numFmtId="8" fontId="19" fillId="6" borderId="14" xfId="1" applyNumberFormat="1" applyFont="1" applyFill="1" applyBorder="1" applyAlignment="1">
      <alignment horizontal="left"/>
    </xf>
    <xf numFmtId="8" fontId="19" fillId="6" borderId="15" xfId="1" applyNumberFormat="1" applyFont="1" applyFill="1" applyBorder="1" applyAlignment="1">
      <alignment horizontal="left"/>
    </xf>
    <xf numFmtId="0" fontId="21" fillId="6" borderId="0" xfId="1" applyFont="1" applyFill="1" applyAlignment="1">
      <alignment horizontal="center"/>
    </xf>
    <xf numFmtId="0" fontId="19" fillId="6" borderId="0" xfId="1" applyFont="1" applyFill="1" applyAlignment="1">
      <alignment horizontal="left"/>
    </xf>
    <xf numFmtId="165" fontId="30" fillId="6" borderId="0" xfId="1" applyNumberFormat="1" applyFont="1" applyFill="1" applyAlignment="1">
      <alignment horizontal="center"/>
    </xf>
    <xf numFmtId="0" fontId="30" fillId="6" borderId="0" xfId="1" applyFont="1" applyFill="1" applyAlignment="1">
      <alignment horizontal="center"/>
    </xf>
    <xf numFmtId="0" fontId="19" fillId="6" borderId="16" xfId="1" applyFont="1" applyFill="1" applyBorder="1" applyAlignment="1">
      <alignment horizontal="left" vertical="top"/>
    </xf>
    <xf numFmtId="165" fontId="19" fillId="6" borderId="16" xfId="1" applyNumberFormat="1" applyFont="1" applyFill="1" applyBorder="1" applyAlignment="1">
      <alignment horizontal="left" vertical="center"/>
    </xf>
    <xf numFmtId="0" fontId="19" fillId="6" borderId="24" xfId="1" applyFont="1" applyFill="1" applyBorder="1" applyAlignment="1">
      <alignment horizontal="left" vertical="top"/>
    </xf>
    <xf numFmtId="165" fontId="19" fillId="6" borderId="24" xfId="1" applyNumberFormat="1" applyFont="1" applyFill="1" applyBorder="1" applyAlignment="1">
      <alignment horizontal="left" vertical="center"/>
    </xf>
    <xf numFmtId="0" fontId="19" fillId="6" borderId="1" xfId="1" applyFont="1" applyFill="1" applyBorder="1" applyAlignment="1">
      <alignment horizontal="left" vertical="top" wrapText="1"/>
    </xf>
    <xf numFmtId="0" fontId="19" fillId="6" borderId="0" xfId="1" applyFont="1" applyFill="1" applyAlignment="1">
      <alignment horizontal="left" vertical="top"/>
    </xf>
    <xf numFmtId="0" fontId="0" fillId="6" borderId="0" xfId="0" applyFill="1" applyAlignment="1">
      <alignment horizontal="left" vertical="top"/>
    </xf>
    <xf numFmtId="0" fontId="25" fillId="6" borderId="0" xfId="1" applyFont="1" applyFill="1"/>
    <xf numFmtId="49" fontId="19" fillId="6" borderId="0" xfId="1" applyNumberFormat="1" applyFont="1" applyFill="1"/>
    <xf numFmtId="165" fontId="19" fillId="6" borderId="3" xfId="1" applyNumberFormat="1" applyFont="1" applyFill="1" applyBorder="1" applyAlignment="1">
      <alignment horizontal="left" vertical="center"/>
    </xf>
    <xf numFmtId="165" fontId="19" fillId="6" borderId="21" xfId="1" applyNumberFormat="1" applyFont="1" applyFill="1" applyBorder="1" applyAlignment="1">
      <alignment horizontal="left" vertical="center"/>
    </xf>
    <xf numFmtId="0" fontId="19" fillId="6" borderId="18" xfId="1" applyFont="1" applyFill="1" applyBorder="1" applyAlignment="1">
      <alignment horizontal="left"/>
    </xf>
    <xf numFmtId="165" fontId="19" fillId="6" borderId="18" xfId="1" applyNumberFormat="1" applyFont="1" applyFill="1" applyBorder="1" applyAlignment="1">
      <alignment horizontal="left" vertical="center"/>
    </xf>
    <xf numFmtId="165" fontId="19" fillId="6" borderId="20" xfId="1" applyNumberFormat="1" applyFont="1" applyFill="1" applyBorder="1" applyAlignment="1">
      <alignment horizontal="left" vertical="center"/>
    </xf>
    <xf numFmtId="0" fontId="19" fillId="6" borderId="14" xfId="1" applyFont="1" applyFill="1" applyBorder="1"/>
    <xf numFmtId="0" fontId="18" fillId="6" borderId="15" xfId="1" applyFill="1" applyBorder="1"/>
  </cellXfs>
  <cellStyles count="2">
    <cellStyle name="Normal" xfId="0" builtinId="0"/>
    <cellStyle name="Normal 2" xfId="1" xr:uid="{5A41200A-0B05-43D6-82B4-76FC56F07DE7}"/>
  </cellStyles>
  <dxfs count="0"/>
  <tableStyles count="0" defaultTableStyle="TableStyleMedium2" defaultPivotStyle="PivotStyleLight16"/>
  <colors>
    <mruColors>
      <color rgb="FFCCCCFF"/>
      <color rgb="FF9999FF"/>
      <color rgb="FF9966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45719</xdr:colOff>
      <xdr:row>0</xdr:row>
      <xdr:rowOff>74083</xdr:rowOff>
    </xdr:from>
    <xdr:ext cx="9870863" cy="1859491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19" y="74083"/>
          <a:ext cx="9870863" cy="18594917"/>
        </a:xfrm>
        <a:prstGeom prst="rect">
          <a:avLst/>
        </a:prstGeom>
        <a:solidFill>
          <a:srgbClr val="CC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Maine Bureau of Highway Safety</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Financial Reimbursement Forms Guide</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indent="2286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Maine Bureau of Highway Safety has consolidated all financial forms into one (1) Excel workbook for all law enforcement grant programs in Federal Fiscal Year 2024.  The workbook is tabbed at the bottom and is designed to be utilized from left to right.  The following guide will help you in completing all of the financial forms.</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Information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Information entered on this tab will populate items in the financial report, match report, and reimbursement request.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“Applicant Agency” name from page # 1 of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Checks payable to:</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information in this section refers to how payments are received from the State of Maine and will most likely will be different than the subrecipient name listed above.  This information is tied to your State of Maine vendor code.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Tax 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your agency’s federal tax identification number</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Grant Information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all of your grant Identification numbers along with their respective award amounts.  Please use the grant number identified on your subgrant contract – example ID24-020.  This information will populate all of the form headings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Employer contribution rates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Social Security – if your agency incurs additional costs for Social Security employer match contribution payments, and you are requesting reimbursement of those costs; enter the employer match contribution rate of 6.2%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Medicare - if your agency incurs additional costs for Medicare employer match contribution payments, and you are requesting reimbursement of those costs; enter the employer match contribution rate of 1.45%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Retirement - if your agency incurs additional costs for retirement employer contribution payments, and you are requesting reimbursement of those costs; enter the employer contribution rate in this section.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Vendor Code: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the vendor code from the State of Maine. (this should be a number that is prefixed by VCxxxxxxxxxx)</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Revenue Code:</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State agencies only – enter revenue code for payment</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Financial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Reporting Period: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start and end dates of financial reporting period.  These dates should coincide with bi-monthly reporting requirements.  This information will populate the same fields in the match report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Officer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officer/deputy/trooper that conducted grant-related activities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of Activity</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Overtime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officer/deputy/trooper’s overtime rate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officer/deputy/trooper was paid for activities conducted</a:t>
          </a: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Match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or Financial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Employee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employee that conducted grant-related activities to be utilized as in-kind match funding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Worked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Salary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employee’s hourly rate – this should be the employee’s regular hourly rate and not overtime rate.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Function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scope of activity conducted</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employee was paid for activities conducted that are to be utilized for in-kind match funds.</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(RR) -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Financial Report, or Match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Request # </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federal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federal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match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match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11</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“I have included ALL required supporting documentation” if you have provided all required supporting documentation.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12</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“Please check if final request” if this is your final reimbursement request for the federal fiscal year.</a:t>
          </a:r>
        </a:p>
        <a:p>
          <a:pPr lvl="0"/>
          <a:r>
            <a:rPr lang="en-US" sz="1100" b="1">
              <a:solidFill>
                <a:schemeClr val="tx1"/>
              </a:solidFill>
              <a:effectLst/>
              <a:latin typeface="+mn-lt"/>
              <a:ea typeface="+mn-ea"/>
              <a:cs typeface="+mn-cs"/>
            </a:rPr>
            <a:t>Travel Tab *DRE Workbook Only*</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Item – put down what you are requesting for reimbursements. For example, Flights, lodging, baggage, meals, ground transportation. </a:t>
          </a:r>
        </a:p>
        <a:p>
          <a:pPr lvl="1"/>
          <a:r>
            <a:rPr lang="en-US" sz="1100">
              <a:solidFill>
                <a:schemeClr val="tx1"/>
              </a:solidFill>
              <a:effectLst/>
              <a:latin typeface="+mn-lt"/>
              <a:ea typeface="+mn-ea"/>
              <a:cs typeface="+mn-cs"/>
            </a:rPr>
            <a:t>Cost – Put down total cost of said item. </a:t>
          </a:r>
        </a:p>
        <a:p>
          <a:pPr lvl="1"/>
          <a:r>
            <a:rPr lang="en-US" sz="1100">
              <a:solidFill>
                <a:schemeClr val="tx1"/>
              </a:solidFill>
              <a:effectLst/>
              <a:latin typeface="+mn-lt"/>
              <a:ea typeface="+mn-ea"/>
              <a:cs typeface="+mn-cs"/>
            </a:rPr>
            <a:t>Comment - List any additional notes or clarifications you feel are needed. </a:t>
          </a:r>
        </a:p>
        <a:p>
          <a:pPr marL="1143000" marR="0" lvl="2" indent="-228600">
            <a:lnSpc>
              <a:spcPct val="107000"/>
            </a:lnSpc>
            <a:spcBef>
              <a:spcPts val="0"/>
            </a:spcBef>
            <a:spcAft>
              <a:spcPts val="800"/>
            </a:spcAft>
            <a:buFont typeface="+mj-lt"/>
            <a:buAutoNum type="romanLcPeriod"/>
          </a:pP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Once the forms listed above are complete, please print the Financial Report, Match Report, and the Reimbursement Request.  The forms must be signed by the following persons:</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Travel Report - signed by the payroll representative listed on grant applications</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Match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 signed by the legal authority listed on grant application.</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signed forms should be scanned and emailed to </a:t>
          </a:r>
          <a:r>
            <a:rPr lang="en-US" sz="1200" u="sng" baseline="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bhsgrant.mdps@maine.gov</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endParaRPr lang="en-US" sz="1200" baseline="0">
            <a:latin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55222</xdr:colOff>
      <xdr:row>0</xdr:row>
      <xdr:rowOff>9238</xdr:rowOff>
    </xdr:from>
    <xdr:to>
      <xdr:col>3</xdr:col>
      <xdr:colOff>1010262</xdr:colOff>
      <xdr:row>4</xdr:row>
      <xdr:rowOff>194638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1097" y="9238"/>
          <a:ext cx="955040" cy="963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600-0000017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600-0000027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8580-FB41-4921-863C-BD61E4247803}">
  <sheetPr>
    <tabColor rgb="FFFF0000"/>
  </sheetPr>
  <dimension ref="A1"/>
  <sheetViews>
    <sheetView showGridLines="0" showRowColHeaders="0" zoomScale="90" zoomScaleNormal="90" workbookViewId="0">
      <selection activeCell="U12" sqref="U12"/>
    </sheetView>
  </sheetViews>
  <sheetFormatPr defaultRowHeight="15" x14ac:dyDescent="0.25"/>
  <sheetData/>
  <sheetProtection algorithmName="SHA-512" hashValue="D/0eCu44pD1Eu32PsRPDhxzBwDbyrn5Jm02IfFmguLDQ3zTYhfNySCD0kPso758kHVlgQam883ZWJhlWi/crlw==" saltValue="HQIq7/ehIaDAlixv066ObQ=="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05DE-4CC3-4DDD-9708-D79FEF3A4EE5}">
  <sheetPr>
    <tabColor rgb="FFFF0000"/>
    <pageSetUpPr fitToPage="1"/>
  </sheetPr>
  <dimension ref="B2:M16"/>
  <sheetViews>
    <sheetView showGridLines="0" showRowColHeaders="0" workbookViewId="0">
      <selection activeCell="B13" sqref="B13"/>
    </sheetView>
  </sheetViews>
  <sheetFormatPr defaultRowHeight="15" x14ac:dyDescent="0.25"/>
  <cols>
    <col min="1" max="1" width="11.5703125" customWidth="1"/>
    <col min="2" max="2" width="9.5703125" customWidth="1"/>
    <col min="3" max="3" width="14.7109375" customWidth="1"/>
    <col min="13" max="13" width="23.7109375" customWidth="1"/>
  </cols>
  <sheetData>
    <row r="2" spans="2:13" ht="15.75" thickBot="1" x14ac:dyDescent="0.3"/>
    <row r="3" spans="2:13" ht="51.75" customHeight="1" x14ac:dyDescent="0.25">
      <c r="B3" s="122" t="s">
        <v>121</v>
      </c>
      <c r="C3" s="123"/>
      <c r="D3" s="123"/>
      <c r="E3" s="123"/>
      <c r="F3" s="123"/>
      <c r="G3" s="123"/>
      <c r="H3" s="123"/>
      <c r="I3" s="123"/>
      <c r="J3" s="123"/>
      <c r="K3" s="123"/>
      <c r="L3" s="123"/>
      <c r="M3" s="124"/>
    </row>
    <row r="4" spans="2:13" ht="50.1" customHeight="1" x14ac:dyDescent="0.25">
      <c r="B4" s="125"/>
      <c r="C4" s="126"/>
      <c r="D4" s="126"/>
      <c r="E4" s="126"/>
      <c r="F4" s="126"/>
      <c r="G4" s="126"/>
      <c r="H4" s="126"/>
      <c r="I4" s="126"/>
      <c r="J4" s="126"/>
      <c r="K4" s="126"/>
      <c r="L4" s="126"/>
      <c r="M4" s="127"/>
    </row>
    <row r="5" spans="2:13" ht="50.1" customHeight="1" x14ac:dyDescent="0.25">
      <c r="B5" s="118" t="b">
        <v>0</v>
      </c>
      <c r="C5" s="128" t="s">
        <v>120</v>
      </c>
      <c r="D5" s="128"/>
      <c r="E5" s="128"/>
      <c r="F5" s="128"/>
      <c r="G5" s="128"/>
      <c r="H5" s="128"/>
      <c r="I5" s="128"/>
      <c r="J5" s="128"/>
      <c r="K5" s="128"/>
      <c r="L5" s="128"/>
      <c r="M5" s="129"/>
    </row>
    <row r="6" spans="2:13" ht="50.1" customHeight="1" x14ac:dyDescent="0.25">
      <c r="B6" s="118" t="b">
        <v>0</v>
      </c>
      <c r="C6" s="128" t="s">
        <v>119</v>
      </c>
      <c r="D6" s="128"/>
      <c r="E6" s="128"/>
      <c r="F6" s="128"/>
      <c r="G6" s="128"/>
      <c r="H6" s="128"/>
      <c r="I6" s="128"/>
      <c r="J6" s="128"/>
      <c r="K6" s="128"/>
      <c r="L6" s="128"/>
      <c r="M6" s="129"/>
    </row>
    <row r="7" spans="2:13" ht="50.1" customHeight="1" x14ac:dyDescent="0.25">
      <c r="B7" s="118" t="b">
        <v>0</v>
      </c>
      <c r="C7" s="128" t="s">
        <v>118</v>
      </c>
      <c r="D7" s="128"/>
      <c r="E7" s="128"/>
      <c r="F7" s="128"/>
      <c r="G7" s="128"/>
      <c r="H7" s="128"/>
      <c r="I7" s="128"/>
      <c r="J7" s="128"/>
      <c r="K7" s="128"/>
      <c r="L7" s="128"/>
      <c r="M7" s="129"/>
    </row>
    <row r="8" spans="2:13" ht="50.1" customHeight="1" x14ac:dyDescent="0.25">
      <c r="B8" s="118" t="b">
        <v>0</v>
      </c>
      <c r="C8" s="128" t="s">
        <v>125</v>
      </c>
      <c r="D8" s="128"/>
      <c r="E8" s="128"/>
      <c r="F8" s="128"/>
      <c r="G8" s="128"/>
      <c r="H8" s="128"/>
      <c r="I8" s="128"/>
      <c r="J8" s="128"/>
      <c r="K8" s="128"/>
      <c r="L8" s="128"/>
      <c r="M8" s="129"/>
    </row>
    <row r="9" spans="2:13" ht="50.1" customHeight="1" x14ac:dyDescent="0.25">
      <c r="B9" s="118" t="b">
        <v>0</v>
      </c>
      <c r="C9" s="128" t="s">
        <v>124</v>
      </c>
      <c r="D9" s="128"/>
      <c r="E9" s="128"/>
      <c r="F9" s="128"/>
      <c r="G9" s="128"/>
      <c r="H9" s="128"/>
      <c r="I9" s="128"/>
      <c r="J9" s="128"/>
      <c r="K9" s="128"/>
      <c r="L9" s="128"/>
      <c r="M9" s="129"/>
    </row>
    <row r="10" spans="2:13" ht="50.1" customHeight="1" x14ac:dyDescent="0.25">
      <c r="B10" s="118" t="b">
        <v>0</v>
      </c>
      <c r="C10" s="128" t="s">
        <v>123</v>
      </c>
      <c r="D10" s="128"/>
      <c r="E10" s="128"/>
      <c r="F10" s="128"/>
      <c r="G10" s="128"/>
      <c r="H10" s="128"/>
      <c r="I10" s="128"/>
      <c r="J10" s="128"/>
      <c r="K10" s="128"/>
      <c r="L10" s="128"/>
      <c r="M10" s="129"/>
    </row>
    <row r="11" spans="2:13" ht="50.1" customHeight="1" x14ac:dyDescent="0.25">
      <c r="B11" s="118" t="b">
        <v>0</v>
      </c>
      <c r="C11" s="128" t="s">
        <v>117</v>
      </c>
      <c r="D11" s="128"/>
      <c r="E11" s="128"/>
      <c r="F11" s="128"/>
      <c r="G11" s="128"/>
      <c r="H11" s="128"/>
      <c r="I11" s="128"/>
      <c r="J11" s="128"/>
      <c r="K11" s="128"/>
      <c r="L11" s="128"/>
      <c r="M11" s="129"/>
    </row>
    <row r="12" spans="2:13" ht="50.1" customHeight="1" x14ac:dyDescent="0.25">
      <c r="B12" s="118" t="b">
        <v>0</v>
      </c>
      <c r="C12" s="128" t="s">
        <v>122</v>
      </c>
      <c r="D12" s="128"/>
      <c r="E12" s="128"/>
      <c r="F12" s="128"/>
      <c r="G12" s="128"/>
      <c r="H12" s="128"/>
      <c r="I12" s="128"/>
      <c r="J12" s="128"/>
      <c r="K12" s="128"/>
      <c r="L12" s="128"/>
      <c r="M12" s="129"/>
    </row>
    <row r="13" spans="2:13" ht="50.1" customHeight="1" thickBot="1" x14ac:dyDescent="0.3">
      <c r="B13" s="117" t="b">
        <v>0</v>
      </c>
      <c r="C13" s="130" t="s">
        <v>126</v>
      </c>
      <c r="D13" s="130"/>
      <c r="E13" s="130"/>
      <c r="F13" s="130"/>
      <c r="G13" s="130"/>
      <c r="H13" s="130"/>
      <c r="I13" s="130"/>
      <c r="J13" s="130"/>
      <c r="K13" s="130"/>
      <c r="L13" s="130"/>
      <c r="M13" s="131"/>
    </row>
    <row r="14" spans="2:13" ht="50.1" customHeight="1" x14ac:dyDescent="0.25"/>
    <row r="16" spans="2:13" ht="47.25" customHeight="1" x14ac:dyDescent="0.25"/>
  </sheetData>
  <sheetProtection algorithmName="SHA-512" hashValue="i/sr47yXtM5OB7UjTL7LDomWfYPsQK0Zg+xPLTeOPtLbe5MuOlVnBo+yw4/oWlIZDwaiJ3SGopw9Jm38049ipw==" saltValue="65J4ggrElgsXo6jK8JUr7A==" spinCount="100000" sheet="1" selectLockedCells="1"/>
  <mergeCells count="10">
    <mergeCell ref="C13:M13"/>
    <mergeCell ref="C7:M7"/>
    <mergeCell ref="C8:M8"/>
    <mergeCell ref="C9:M9"/>
    <mergeCell ref="C10:M10"/>
    <mergeCell ref="B3:M4"/>
    <mergeCell ref="C5:M5"/>
    <mergeCell ref="C6:M6"/>
    <mergeCell ref="C11:M11"/>
    <mergeCell ref="C12:M12"/>
  </mergeCells>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902D4-35C7-427D-AE49-965F5020B29D}">
  <sheetPr codeName="Sheet1">
    <tabColor rgb="FFFF0000"/>
  </sheetPr>
  <dimension ref="A1:G57"/>
  <sheetViews>
    <sheetView zoomScale="120" zoomScaleNormal="120" workbookViewId="0">
      <selection activeCell="B4" sqref="B4"/>
    </sheetView>
  </sheetViews>
  <sheetFormatPr defaultColWidth="8.85546875" defaultRowHeight="15" x14ac:dyDescent="0.25"/>
  <cols>
    <col min="1" max="1" width="26.85546875" style="16" customWidth="1"/>
    <col min="2" max="2" width="48.85546875" style="19" customWidth="1"/>
    <col min="3" max="3" width="0.7109375" style="19" customWidth="1"/>
    <col min="4" max="4" width="15.5703125" style="19" customWidth="1"/>
    <col min="5" max="16384" width="8.85546875" style="19"/>
  </cols>
  <sheetData>
    <row r="1" spans="1:6" x14ac:dyDescent="0.25">
      <c r="A1" s="17"/>
      <c r="B1" s="18"/>
      <c r="C1" s="18"/>
      <c r="D1" s="18"/>
      <c r="E1" s="18"/>
    </row>
    <row r="2" spans="1:6" ht="15.75" x14ac:dyDescent="0.25">
      <c r="A2" s="17"/>
      <c r="B2" s="20" t="s">
        <v>70</v>
      </c>
      <c r="C2" s="20"/>
      <c r="D2" s="18"/>
      <c r="E2" s="18"/>
    </row>
    <row r="3" spans="1:6" x14ac:dyDescent="0.25">
      <c r="A3" s="17"/>
      <c r="B3" s="18"/>
      <c r="C3" s="18"/>
      <c r="D3" s="18"/>
      <c r="E3" s="18"/>
    </row>
    <row r="4" spans="1:6" ht="15.75" x14ac:dyDescent="0.25">
      <c r="A4" s="21" t="s">
        <v>67</v>
      </c>
      <c r="B4" s="112"/>
      <c r="C4" s="3"/>
      <c r="D4" s="2"/>
      <c r="E4" s="18"/>
    </row>
    <row r="5" spans="1:6" ht="15.75" x14ac:dyDescent="0.25">
      <c r="A5" s="21"/>
      <c r="B5" s="3"/>
      <c r="C5" s="3"/>
      <c r="D5" s="2"/>
      <c r="E5" s="18"/>
    </row>
    <row r="6" spans="1:6" ht="15.75" x14ac:dyDescent="0.25">
      <c r="A6" s="21" t="s">
        <v>77</v>
      </c>
      <c r="B6" s="112"/>
      <c r="C6" s="3"/>
      <c r="D6" s="134" t="str">
        <f>IF(ISBLANK(B6),"Please insert the required information","")</f>
        <v>Please insert the required information</v>
      </c>
      <c r="E6" s="134"/>
      <c r="F6" s="134"/>
    </row>
    <row r="7" spans="1:6" ht="15.75" x14ac:dyDescent="0.25">
      <c r="A7" s="21" t="s">
        <v>76</v>
      </c>
      <c r="B7" s="112"/>
      <c r="C7" s="3"/>
      <c r="D7" s="134" t="str">
        <f>IF(ISBLANK(B7),"Please insert the required information","")</f>
        <v>Please insert the required information</v>
      </c>
      <c r="E7" s="134"/>
      <c r="F7" s="134"/>
    </row>
    <row r="8" spans="1:6" ht="15.75" x14ac:dyDescent="0.25">
      <c r="A8" s="21" t="s">
        <v>84</v>
      </c>
      <c r="B8" s="112"/>
      <c r="C8" s="3"/>
      <c r="D8" s="134" t="str">
        <f>IF(ISBLANK(B8),"Please insert the required information","")</f>
        <v>Please insert the required information</v>
      </c>
      <c r="E8" s="134"/>
      <c r="F8" s="134"/>
    </row>
    <row r="9" spans="1:6" ht="15.75" x14ac:dyDescent="0.25">
      <c r="A9" s="21"/>
      <c r="B9" s="3"/>
      <c r="C9" s="3"/>
      <c r="D9" s="2"/>
      <c r="E9" s="18"/>
    </row>
    <row r="10" spans="1:6" ht="15.75" x14ac:dyDescent="0.25">
      <c r="A10" s="21" t="s">
        <v>98</v>
      </c>
      <c r="B10" s="112"/>
      <c r="C10" s="3"/>
      <c r="D10" s="134" t="str">
        <f>IF(ISBLANK(B10),"Please insert the required information","")</f>
        <v>Please insert the required information</v>
      </c>
      <c r="E10" s="134"/>
      <c r="F10" s="134"/>
    </row>
    <row r="11" spans="1:6" ht="15.75" x14ac:dyDescent="0.25">
      <c r="A11" s="21" t="s">
        <v>66</v>
      </c>
      <c r="B11" s="115"/>
      <c r="C11" s="3"/>
      <c r="D11" s="134" t="str">
        <f>IF(ISBLANK(B11),"Please insert the required information","")</f>
        <v>Please insert the required information</v>
      </c>
      <c r="E11" s="134"/>
      <c r="F11" s="134"/>
    </row>
    <row r="12" spans="1:6" ht="15.75" x14ac:dyDescent="0.25">
      <c r="A12" s="21"/>
      <c r="B12" s="96"/>
      <c r="C12" s="3"/>
      <c r="D12" s="88"/>
      <c r="E12" s="18"/>
    </row>
    <row r="13" spans="1:6" ht="15.75" x14ac:dyDescent="0.25">
      <c r="A13" s="21"/>
      <c r="B13" s="4" t="s">
        <v>99</v>
      </c>
      <c r="C13" s="3"/>
      <c r="D13" s="20" t="s">
        <v>112</v>
      </c>
      <c r="E13" s="18"/>
    </row>
    <row r="14" spans="1:6" ht="15.75" x14ac:dyDescent="0.25">
      <c r="A14" s="21" t="s">
        <v>94</v>
      </c>
      <c r="B14" s="113"/>
      <c r="C14" s="3"/>
      <c r="D14" s="114"/>
      <c r="E14" s="18"/>
    </row>
    <row r="15" spans="1:6" ht="15.75" x14ac:dyDescent="0.25">
      <c r="A15" s="21"/>
      <c r="B15" s="3"/>
      <c r="C15" s="3"/>
      <c r="D15" s="2"/>
      <c r="E15" s="18"/>
    </row>
    <row r="16" spans="1:6" ht="15.75" x14ac:dyDescent="0.25">
      <c r="A16" s="132"/>
      <c r="B16" s="20" t="s">
        <v>110</v>
      </c>
      <c r="C16" s="4"/>
      <c r="D16" s="2"/>
      <c r="E16" s="18"/>
    </row>
    <row r="17" spans="1:7" ht="15.75" x14ac:dyDescent="0.25">
      <c r="A17" s="132"/>
      <c r="B17" s="4" t="s">
        <v>111</v>
      </c>
      <c r="C17" s="5"/>
      <c r="D17" s="2"/>
      <c r="E17" s="18"/>
    </row>
    <row r="18" spans="1:7" ht="15.75" x14ac:dyDescent="0.25">
      <c r="A18" s="21" t="s">
        <v>88</v>
      </c>
      <c r="B18" s="119"/>
      <c r="C18" s="5"/>
      <c r="D18" s="18"/>
      <c r="E18" s="18"/>
    </row>
    <row r="19" spans="1:7" ht="15.75" x14ac:dyDescent="0.25">
      <c r="A19" s="21" t="s">
        <v>89</v>
      </c>
      <c r="B19" s="119"/>
      <c r="C19" s="5"/>
      <c r="E19" s="18"/>
    </row>
    <row r="20" spans="1:7" ht="15.75" x14ac:dyDescent="0.25">
      <c r="A20" s="21" t="s">
        <v>93</v>
      </c>
      <c r="B20" s="119"/>
      <c r="C20" s="18"/>
      <c r="D20" s="133" t="s">
        <v>109</v>
      </c>
      <c r="E20" s="133"/>
      <c r="F20" s="133"/>
      <c r="G20" s="133"/>
    </row>
    <row r="21" spans="1:7" x14ac:dyDescent="0.25">
      <c r="A21" s="17"/>
      <c r="B21" s="18"/>
      <c r="E21" s="111"/>
      <c r="F21" s="111"/>
      <c r="G21" s="111"/>
    </row>
    <row r="22" spans="1:7" x14ac:dyDescent="0.25">
      <c r="E22" s="18"/>
    </row>
    <row r="23" spans="1:7" x14ac:dyDescent="0.25">
      <c r="E23" s="18"/>
    </row>
    <row r="24" spans="1:7" x14ac:dyDescent="0.25">
      <c r="E24" s="18"/>
    </row>
    <row r="56" spans="1:1" x14ac:dyDescent="0.25">
      <c r="A56" s="16" t="s">
        <v>68</v>
      </c>
    </row>
    <row r="57" spans="1:1" x14ac:dyDescent="0.25">
      <c r="A57" s="16" t="s">
        <v>69</v>
      </c>
    </row>
  </sheetData>
  <sheetProtection algorithmName="SHA-512" hashValue="ABLGN9M0TVlWEEyVD7DsTjQd9bU8HvXTzklP8zopM+uNd8SdWR8G2RxfMduplg7gJ5EU0p2sKaxGEbAJF70ZWg==" saltValue="OFENkPTLAF1z5zBaZE78TA==" spinCount="100000" sheet="1" selectLockedCells="1"/>
  <mergeCells count="7">
    <mergeCell ref="A16:A17"/>
    <mergeCell ref="D20:G20"/>
    <mergeCell ref="D6:F6"/>
    <mergeCell ref="D7:F7"/>
    <mergeCell ref="D8:F8"/>
    <mergeCell ref="D10:F10"/>
    <mergeCell ref="D11:F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5E16-64D1-49C4-B0DF-EC26722DEED2}">
  <sheetPr>
    <tabColor rgb="FF00B0F0"/>
    <pageSetUpPr fitToPage="1"/>
  </sheetPr>
  <dimension ref="A1:AD61"/>
  <sheetViews>
    <sheetView showGridLines="0" showRowColHeaders="0" zoomScale="120" zoomScaleNormal="120" workbookViewId="0">
      <selection activeCell="C10" sqref="C10:E10"/>
    </sheetView>
  </sheetViews>
  <sheetFormatPr defaultColWidth="8.7109375" defaultRowHeight="15" x14ac:dyDescent="0.25"/>
  <cols>
    <col min="1" max="1" width="1.5703125" style="22" customWidth="1"/>
    <col min="2" max="2" width="3.42578125" style="22" customWidth="1"/>
    <col min="3" max="3" width="10.7109375" style="22" customWidth="1"/>
    <col min="4" max="4" width="3.7109375" style="22" customWidth="1"/>
    <col min="5" max="5" width="5.7109375" style="22" customWidth="1"/>
    <col min="6" max="6" width="8.7109375" style="22" customWidth="1"/>
    <col min="7" max="7" width="4.7109375" style="22" customWidth="1"/>
    <col min="8" max="13" width="8.7109375" style="22" customWidth="1"/>
    <col min="14" max="14" width="1.5703125" style="22" customWidth="1"/>
    <col min="15" max="16384" width="8.7109375" style="22"/>
  </cols>
  <sheetData>
    <row r="1" spans="1:19" ht="20.25" x14ac:dyDescent="0.3">
      <c r="A1" s="203" t="s">
        <v>95</v>
      </c>
      <c r="B1" s="204"/>
      <c r="C1" s="204"/>
      <c r="D1" s="204"/>
      <c r="E1" s="204"/>
      <c r="F1" s="204"/>
      <c r="G1" s="204"/>
      <c r="H1" s="204"/>
      <c r="I1" s="204"/>
      <c r="J1" s="204"/>
      <c r="K1" s="204"/>
      <c r="L1" s="204"/>
      <c r="M1" s="204"/>
      <c r="N1" s="60"/>
    </row>
    <row r="2" spans="1:19" ht="20.25" x14ac:dyDescent="0.3">
      <c r="A2" s="203" t="s">
        <v>32</v>
      </c>
      <c r="B2" s="204"/>
      <c r="C2" s="204"/>
      <c r="D2" s="204"/>
      <c r="E2" s="204"/>
      <c r="F2" s="204"/>
      <c r="G2" s="204"/>
      <c r="H2" s="204"/>
      <c r="I2" s="204"/>
      <c r="J2" s="204"/>
      <c r="K2" s="204"/>
      <c r="L2" s="204"/>
      <c r="M2" s="204"/>
      <c r="N2" s="60"/>
    </row>
    <row r="3" spans="1:19" ht="4.9000000000000004" customHeight="1" x14ac:dyDescent="0.25">
      <c r="A3" s="60"/>
      <c r="B3" s="60"/>
      <c r="C3" s="70"/>
      <c r="D3" s="70"/>
      <c r="E3" s="70"/>
      <c r="F3" s="60"/>
      <c r="G3" s="60"/>
      <c r="H3" s="60"/>
      <c r="I3" s="60"/>
      <c r="J3" s="60"/>
      <c r="K3" s="60"/>
      <c r="L3" s="60"/>
      <c r="M3" s="60"/>
      <c r="N3" s="60"/>
    </row>
    <row r="4" spans="1:19" ht="15.75" x14ac:dyDescent="0.25">
      <c r="A4" s="60"/>
      <c r="B4" s="205" t="s">
        <v>31</v>
      </c>
      <c r="C4" s="206"/>
      <c r="D4" s="207"/>
      <c r="E4" s="208">
        <f>Information!B4</f>
        <v>0</v>
      </c>
      <c r="F4" s="209"/>
      <c r="G4" s="209"/>
      <c r="H4" s="209"/>
      <c r="I4" s="209"/>
      <c r="J4" s="209"/>
      <c r="K4" s="209"/>
      <c r="L4" s="71" t="s">
        <v>1</v>
      </c>
      <c r="M4" s="72" t="str">
        <f>Information!D14&amp;"-" &amp;'2025 DRE-FP RR'!J2</f>
        <v>-</v>
      </c>
      <c r="N4" s="60"/>
      <c r="P4" s="23" t="s">
        <v>72</v>
      </c>
      <c r="Q4" s="24"/>
      <c r="R4" s="24"/>
      <c r="S4" s="24"/>
    </row>
    <row r="5" spans="1:19" ht="4.9000000000000004" customHeight="1" x14ac:dyDescent="0.25">
      <c r="A5" s="60"/>
      <c r="B5" s="60"/>
      <c r="C5" s="210"/>
      <c r="D5" s="210"/>
      <c r="E5" s="210"/>
      <c r="F5" s="210"/>
      <c r="G5" s="210"/>
      <c r="H5" s="210"/>
      <c r="I5" s="210"/>
      <c r="J5" s="210"/>
      <c r="K5" s="210"/>
      <c r="L5" s="210"/>
      <c r="M5" s="210"/>
      <c r="N5" s="60"/>
      <c r="P5" s="24"/>
      <c r="Q5" s="24"/>
      <c r="R5" s="24"/>
      <c r="S5" s="24"/>
    </row>
    <row r="6" spans="1:19" ht="15.75" x14ac:dyDescent="0.25">
      <c r="A6" s="60"/>
      <c r="B6" s="181" t="s">
        <v>11</v>
      </c>
      <c r="C6" s="182"/>
      <c r="D6" s="183"/>
      <c r="E6" s="183"/>
      <c r="F6" s="7"/>
      <c r="G6" s="69" t="s">
        <v>2</v>
      </c>
      <c r="H6" s="7"/>
      <c r="I6" s="68"/>
      <c r="J6" s="184"/>
      <c r="K6" s="185"/>
      <c r="L6" s="185"/>
      <c r="M6" s="185"/>
      <c r="N6" s="60"/>
      <c r="P6" s="23" t="s">
        <v>71</v>
      </c>
      <c r="Q6" s="24"/>
      <c r="R6" s="24"/>
      <c r="S6" s="24"/>
    </row>
    <row r="7" spans="1:19" ht="4.9000000000000004" customHeight="1" x14ac:dyDescent="0.25">
      <c r="A7" s="60"/>
      <c r="B7" s="60"/>
      <c r="C7" s="186"/>
      <c r="D7" s="186"/>
      <c r="E7" s="186"/>
      <c r="F7" s="186"/>
      <c r="G7" s="186"/>
      <c r="H7" s="186"/>
      <c r="I7" s="186"/>
      <c r="J7" s="186"/>
      <c r="K7" s="186"/>
      <c r="L7" s="186"/>
      <c r="M7" s="186"/>
      <c r="N7" s="60"/>
      <c r="P7" s="24"/>
      <c r="Q7" s="24"/>
      <c r="R7" s="24"/>
      <c r="S7" s="24"/>
    </row>
    <row r="8" spans="1:19" ht="32.450000000000003" customHeight="1" x14ac:dyDescent="0.25">
      <c r="A8" s="60"/>
      <c r="B8" s="187" t="s">
        <v>3</v>
      </c>
      <c r="C8" s="188"/>
      <c r="D8" s="189"/>
      <c r="E8" s="190"/>
      <c r="F8" s="195" t="s">
        <v>10</v>
      </c>
      <c r="G8" s="197" t="s">
        <v>4</v>
      </c>
      <c r="H8" s="199" t="s">
        <v>9</v>
      </c>
      <c r="I8" s="66" t="s">
        <v>90</v>
      </c>
      <c r="J8" s="66" t="s">
        <v>91</v>
      </c>
      <c r="K8" s="66" t="s">
        <v>12</v>
      </c>
      <c r="L8" s="197" t="s">
        <v>5</v>
      </c>
      <c r="M8" s="201" t="s">
        <v>6</v>
      </c>
      <c r="N8" s="60"/>
      <c r="P8" s="177" t="s">
        <v>75</v>
      </c>
      <c r="Q8" s="178"/>
      <c r="R8" s="178"/>
      <c r="S8" s="178"/>
    </row>
    <row r="9" spans="1:19" ht="13.9" customHeight="1" x14ac:dyDescent="0.25">
      <c r="A9" s="60"/>
      <c r="B9" s="191"/>
      <c r="C9" s="192"/>
      <c r="D9" s="193"/>
      <c r="E9" s="194"/>
      <c r="F9" s="196"/>
      <c r="G9" s="198"/>
      <c r="H9" s="200"/>
      <c r="I9" s="67">
        <f>Information!B18</f>
        <v>0</v>
      </c>
      <c r="J9" s="67">
        <f>Information!B19</f>
        <v>0</v>
      </c>
      <c r="K9" s="67">
        <f>Information!B20</f>
        <v>0</v>
      </c>
      <c r="L9" s="198"/>
      <c r="M9" s="202"/>
      <c r="N9" s="60"/>
    </row>
    <row r="10" spans="1:19" x14ac:dyDescent="0.25">
      <c r="A10" s="60"/>
      <c r="B10" s="90">
        <v>1</v>
      </c>
      <c r="C10" s="167"/>
      <c r="D10" s="168"/>
      <c r="E10" s="169"/>
      <c r="F10" s="8"/>
      <c r="G10" s="9"/>
      <c r="H10" s="10"/>
      <c r="I10" s="65">
        <f>SUM((H10*G10)*I$9)</f>
        <v>0</v>
      </c>
      <c r="J10" s="65">
        <f>SUM((G10*H10)*J$9)</f>
        <v>0</v>
      </c>
      <c r="K10" s="65">
        <f>SUM((G10*H10)*K$9)</f>
        <v>0</v>
      </c>
      <c r="L10" s="11"/>
      <c r="M10" s="64">
        <f>SUM((G10*H10)+(I10+J10+K10))</f>
        <v>0</v>
      </c>
      <c r="N10" s="60"/>
    </row>
    <row r="11" spans="1:19" x14ac:dyDescent="0.25">
      <c r="A11" s="60"/>
      <c r="B11" s="90">
        <v>2</v>
      </c>
      <c r="C11" s="179"/>
      <c r="D11" s="167"/>
      <c r="E11" s="180"/>
      <c r="F11" s="8"/>
      <c r="G11" s="9"/>
      <c r="H11" s="10"/>
      <c r="I11" s="65">
        <f>SUM((H11*G11)*I$9)</f>
        <v>0</v>
      </c>
      <c r="J11" s="65">
        <f>SUM((G11*H11)*J$9)</f>
        <v>0</v>
      </c>
      <c r="K11" s="65">
        <f>SUM((G11*H11)*K$9)</f>
        <v>0</v>
      </c>
      <c r="L11" s="11"/>
      <c r="M11" s="64">
        <f>SUM((G11*H11)+(I11+J11+K11))</f>
        <v>0</v>
      </c>
      <c r="N11" s="60"/>
    </row>
    <row r="12" spans="1:19" x14ac:dyDescent="0.25">
      <c r="A12" s="60"/>
      <c r="B12" s="90">
        <v>3</v>
      </c>
      <c r="C12" s="179"/>
      <c r="D12" s="167"/>
      <c r="E12" s="180"/>
      <c r="F12" s="8"/>
      <c r="G12" s="9"/>
      <c r="H12" s="10"/>
      <c r="I12" s="65">
        <f t="shared" ref="I12:I16" si="0">SUM((H12*G12)*I$9)</f>
        <v>0</v>
      </c>
      <c r="J12" s="65">
        <f t="shared" ref="J12:J16" si="1">SUM((G12*H12)*J$9)</f>
        <v>0</v>
      </c>
      <c r="K12" s="65">
        <f t="shared" ref="K12:K16" si="2">SUM((G12*H12)*K$9)</f>
        <v>0</v>
      </c>
      <c r="L12" s="11"/>
      <c r="M12" s="64">
        <f t="shared" ref="M12:M16" si="3">SUM((G12*H12)+(I12+J12+K12))</f>
        <v>0</v>
      </c>
      <c r="N12" s="60"/>
    </row>
    <row r="13" spans="1:19" x14ac:dyDescent="0.25">
      <c r="A13" s="60"/>
      <c r="B13" s="90">
        <v>4</v>
      </c>
      <c r="C13" s="179"/>
      <c r="D13" s="167"/>
      <c r="E13" s="180"/>
      <c r="F13" s="8"/>
      <c r="G13" s="9"/>
      <c r="H13" s="10"/>
      <c r="I13" s="65">
        <f t="shared" si="0"/>
        <v>0</v>
      </c>
      <c r="J13" s="65">
        <f t="shared" si="1"/>
        <v>0</v>
      </c>
      <c r="K13" s="65">
        <f t="shared" si="2"/>
        <v>0</v>
      </c>
      <c r="L13" s="11"/>
      <c r="M13" s="64">
        <f t="shared" si="3"/>
        <v>0</v>
      </c>
      <c r="N13" s="60"/>
    </row>
    <row r="14" spans="1:19" x14ac:dyDescent="0.25">
      <c r="A14" s="60"/>
      <c r="B14" s="90">
        <v>5</v>
      </c>
      <c r="C14" s="179"/>
      <c r="D14" s="167"/>
      <c r="E14" s="180"/>
      <c r="F14" s="8"/>
      <c r="G14" s="9"/>
      <c r="H14" s="10"/>
      <c r="I14" s="65">
        <f t="shared" si="0"/>
        <v>0</v>
      </c>
      <c r="J14" s="65">
        <f t="shared" si="1"/>
        <v>0</v>
      </c>
      <c r="K14" s="65">
        <f t="shared" si="2"/>
        <v>0</v>
      </c>
      <c r="L14" s="11"/>
      <c r="M14" s="64">
        <f t="shared" si="3"/>
        <v>0</v>
      </c>
      <c r="N14" s="60"/>
    </row>
    <row r="15" spans="1:19" x14ac:dyDescent="0.25">
      <c r="A15" s="60"/>
      <c r="B15" s="90">
        <v>6</v>
      </c>
      <c r="C15" s="179"/>
      <c r="D15" s="167"/>
      <c r="E15" s="180"/>
      <c r="F15" s="8"/>
      <c r="G15" s="9"/>
      <c r="H15" s="10"/>
      <c r="I15" s="65">
        <f t="shared" si="0"/>
        <v>0</v>
      </c>
      <c r="J15" s="65">
        <f t="shared" si="1"/>
        <v>0</v>
      </c>
      <c r="K15" s="65">
        <f t="shared" si="2"/>
        <v>0</v>
      </c>
      <c r="L15" s="11"/>
      <c r="M15" s="64">
        <f t="shared" si="3"/>
        <v>0</v>
      </c>
      <c r="N15" s="60"/>
    </row>
    <row r="16" spans="1:19" x14ac:dyDescent="0.25">
      <c r="A16" s="60"/>
      <c r="B16" s="90">
        <v>7</v>
      </c>
      <c r="C16" s="179"/>
      <c r="D16" s="167"/>
      <c r="E16" s="180"/>
      <c r="F16" s="8"/>
      <c r="G16" s="9"/>
      <c r="H16" s="10"/>
      <c r="I16" s="65">
        <f t="shared" si="0"/>
        <v>0</v>
      </c>
      <c r="J16" s="65">
        <f t="shared" si="1"/>
        <v>0</v>
      </c>
      <c r="K16" s="65">
        <f t="shared" si="2"/>
        <v>0</v>
      </c>
      <c r="L16" s="11"/>
      <c r="M16" s="64">
        <f t="shared" si="3"/>
        <v>0</v>
      </c>
      <c r="N16" s="60"/>
    </row>
    <row r="17" spans="1:14" x14ac:dyDescent="0.25">
      <c r="A17" s="60"/>
      <c r="B17" s="90">
        <v>8</v>
      </c>
      <c r="C17" s="167"/>
      <c r="D17" s="168"/>
      <c r="E17" s="169"/>
      <c r="F17" s="8"/>
      <c r="G17" s="9"/>
      <c r="H17" s="10"/>
      <c r="I17" s="65">
        <f t="shared" ref="I17:I44" si="4">SUM((H17*G17)*I$9)</f>
        <v>0</v>
      </c>
      <c r="J17" s="65">
        <f t="shared" ref="J17:J44" si="5">SUM((G17*H17)*J$9)</f>
        <v>0</v>
      </c>
      <c r="K17" s="65">
        <f t="shared" ref="K17:K44" si="6">SUM((G17*H17)*K$9)</f>
        <v>0</v>
      </c>
      <c r="L17" s="11"/>
      <c r="M17" s="64">
        <f t="shared" ref="M17:M44" si="7">SUM((G17*H17)+(I17+J17+K17))</f>
        <v>0</v>
      </c>
      <c r="N17" s="60"/>
    </row>
    <row r="18" spans="1:14" x14ac:dyDescent="0.25">
      <c r="A18" s="60"/>
      <c r="B18" s="90">
        <v>9</v>
      </c>
      <c r="C18" s="167"/>
      <c r="D18" s="168"/>
      <c r="E18" s="169"/>
      <c r="F18" s="8"/>
      <c r="G18" s="9"/>
      <c r="H18" s="10"/>
      <c r="I18" s="65">
        <f t="shared" si="4"/>
        <v>0</v>
      </c>
      <c r="J18" s="65">
        <f t="shared" si="5"/>
        <v>0</v>
      </c>
      <c r="K18" s="65">
        <f t="shared" si="6"/>
        <v>0</v>
      </c>
      <c r="L18" s="11"/>
      <c r="M18" s="64">
        <f t="shared" si="7"/>
        <v>0</v>
      </c>
      <c r="N18" s="60"/>
    </row>
    <row r="19" spans="1:14" x14ac:dyDescent="0.25">
      <c r="A19" s="60"/>
      <c r="B19" s="90">
        <v>10</v>
      </c>
      <c r="C19" s="167"/>
      <c r="D19" s="168"/>
      <c r="E19" s="169"/>
      <c r="F19" s="8"/>
      <c r="G19" s="9"/>
      <c r="H19" s="10"/>
      <c r="I19" s="65">
        <f t="shared" si="4"/>
        <v>0</v>
      </c>
      <c r="J19" s="65">
        <f t="shared" si="5"/>
        <v>0</v>
      </c>
      <c r="K19" s="65">
        <f t="shared" si="6"/>
        <v>0</v>
      </c>
      <c r="L19" s="11"/>
      <c r="M19" s="64">
        <f t="shared" si="7"/>
        <v>0</v>
      </c>
      <c r="N19" s="60"/>
    </row>
    <row r="20" spans="1:14" x14ac:dyDescent="0.25">
      <c r="A20" s="60"/>
      <c r="B20" s="91">
        <v>11</v>
      </c>
      <c r="C20" s="167"/>
      <c r="D20" s="168"/>
      <c r="E20" s="169"/>
      <c r="F20" s="8"/>
      <c r="G20" s="9"/>
      <c r="H20" s="10"/>
      <c r="I20" s="65">
        <f t="shared" si="4"/>
        <v>0</v>
      </c>
      <c r="J20" s="65">
        <f t="shared" si="5"/>
        <v>0</v>
      </c>
      <c r="K20" s="65">
        <f t="shared" si="6"/>
        <v>0</v>
      </c>
      <c r="L20" s="11"/>
      <c r="M20" s="64">
        <f t="shared" si="7"/>
        <v>0</v>
      </c>
      <c r="N20" s="60"/>
    </row>
    <row r="21" spans="1:14" x14ac:dyDescent="0.25">
      <c r="A21" s="60"/>
      <c r="B21" s="91">
        <v>12</v>
      </c>
      <c r="C21" s="167"/>
      <c r="D21" s="168"/>
      <c r="E21" s="169"/>
      <c r="F21" s="8"/>
      <c r="G21" s="9"/>
      <c r="H21" s="10"/>
      <c r="I21" s="65">
        <f t="shared" si="4"/>
        <v>0</v>
      </c>
      <c r="J21" s="65">
        <f t="shared" si="5"/>
        <v>0</v>
      </c>
      <c r="K21" s="65">
        <f t="shared" si="6"/>
        <v>0</v>
      </c>
      <c r="L21" s="11"/>
      <c r="M21" s="64">
        <f t="shared" si="7"/>
        <v>0</v>
      </c>
      <c r="N21" s="60"/>
    </row>
    <row r="22" spans="1:14" x14ac:dyDescent="0.25">
      <c r="A22" s="60"/>
      <c r="B22" s="91">
        <v>13</v>
      </c>
      <c r="C22" s="167"/>
      <c r="D22" s="168"/>
      <c r="E22" s="169"/>
      <c r="F22" s="8"/>
      <c r="G22" s="9"/>
      <c r="H22" s="10"/>
      <c r="I22" s="65">
        <f t="shared" si="4"/>
        <v>0</v>
      </c>
      <c r="J22" s="65">
        <f t="shared" si="5"/>
        <v>0</v>
      </c>
      <c r="K22" s="65">
        <f t="shared" si="6"/>
        <v>0</v>
      </c>
      <c r="L22" s="11"/>
      <c r="M22" s="64">
        <f t="shared" si="7"/>
        <v>0</v>
      </c>
      <c r="N22" s="60"/>
    </row>
    <row r="23" spans="1:14" x14ac:dyDescent="0.25">
      <c r="A23" s="60"/>
      <c r="B23" s="91">
        <v>14</v>
      </c>
      <c r="C23" s="167"/>
      <c r="D23" s="168"/>
      <c r="E23" s="169"/>
      <c r="F23" s="8"/>
      <c r="G23" s="9"/>
      <c r="H23" s="10"/>
      <c r="I23" s="65">
        <f t="shared" si="4"/>
        <v>0</v>
      </c>
      <c r="J23" s="65">
        <f t="shared" si="5"/>
        <v>0</v>
      </c>
      <c r="K23" s="65">
        <f t="shared" si="6"/>
        <v>0</v>
      </c>
      <c r="L23" s="11"/>
      <c r="M23" s="64">
        <f t="shared" si="7"/>
        <v>0</v>
      </c>
      <c r="N23" s="60"/>
    </row>
    <row r="24" spans="1:14" x14ac:dyDescent="0.25">
      <c r="A24" s="60"/>
      <c r="B24" s="91">
        <v>15</v>
      </c>
      <c r="C24" s="167"/>
      <c r="D24" s="168"/>
      <c r="E24" s="169"/>
      <c r="F24" s="8"/>
      <c r="G24" s="9"/>
      <c r="H24" s="10"/>
      <c r="I24" s="65">
        <f t="shared" si="4"/>
        <v>0</v>
      </c>
      <c r="J24" s="65">
        <f t="shared" si="5"/>
        <v>0</v>
      </c>
      <c r="K24" s="65">
        <f t="shared" si="6"/>
        <v>0</v>
      </c>
      <c r="L24" s="11"/>
      <c r="M24" s="64">
        <f t="shared" si="7"/>
        <v>0</v>
      </c>
      <c r="N24" s="60"/>
    </row>
    <row r="25" spans="1:14" x14ac:dyDescent="0.25">
      <c r="A25" s="60"/>
      <c r="B25" s="91">
        <v>16</v>
      </c>
      <c r="C25" s="167"/>
      <c r="D25" s="168"/>
      <c r="E25" s="169"/>
      <c r="F25" s="8"/>
      <c r="G25" s="9"/>
      <c r="H25" s="10"/>
      <c r="I25" s="65">
        <f t="shared" si="4"/>
        <v>0</v>
      </c>
      <c r="J25" s="65">
        <f t="shared" si="5"/>
        <v>0</v>
      </c>
      <c r="K25" s="65">
        <f t="shared" si="6"/>
        <v>0</v>
      </c>
      <c r="L25" s="11"/>
      <c r="M25" s="64">
        <f t="shared" si="7"/>
        <v>0</v>
      </c>
      <c r="N25" s="60"/>
    </row>
    <row r="26" spans="1:14" x14ac:dyDescent="0.25">
      <c r="A26" s="60"/>
      <c r="B26" s="91">
        <v>17</v>
      </c>
      <c r="C26" s="167"/>
      <c r="D26" s="168"/>
      <c r="E26" s="169"/>
      <c r="F26" s="8"/>
      <c r="G26" s="9"/>
      <c r="H26" s="10"/>
      <c r="I26" s="65">
        <f t="shared" si="4"/>
        <v>0</v>
      </c>
      <c r="J26" s="65">
        <f t="shared" si="5"/>
        <v>0</v>
      </c>
      <c r="K26" s="65">
        <f t="shared" si="6"/>
        <v>0</v>
      </c>
      <c r="L26" s="11"/>
      <c r="M26" s="64">
        <f t="shared" si="7"/>
        <v>0</v>
      </c>
      <c r="N26" s="60"/>
    </row>
    <row r="27" spans="1:14" x14ac:dyDescent="0.25">
      <c r="A27" s="60"/>
      <c r="B27" s="91">
        <v>18</v>
      </c>
      <c r="C27" s="167"/>
      <c r="D27" s="168"/>
      <c r="E27" s="169"/>
      <c r="F27" s="8"/>
      <c r="G27" s="9"/>
      <c r="H27" s="10"/>
      <c r="I27" s="65">
        <f t="shared" si="4"/>
        <v>0</v>
      </c>
      <c r="J27" s="65">
        <f t="shared" si="5"/>
        <v>0</v>
      </c>
      <c r="K27" s="65">
        <f t="shared" si="6"/>
        <v>0</v>
      </c>
      <c r="L27" s="11"/>
      <c r="M27" s="64">
        <f t="shared" si="7"/>
        <v>0</v>
      </c>
      <c r="N27" s="60"/>
    </row>
    <row r="28" spans="1:14" x14ac:dyDescent="0.25">
      <c r="A28" s="60"/>
      <c r="B28" s="91">
        <v>19</v>
      </c>
      <c r="C28" s="167"/>
      <c r="D28" s="168"/>
      <c r="E28" s="169"/>
      <c r="F28" s="8"/>
      <c r="G28" s="9"/>
      <c r="H28" s="10"/>
      <c r="I28" s="65">
        <f t="shared" si="4"/>
        <v>0</v>
      </c>
      <c r="J28" s="65">
        <f t="shared" si="5"/>
        <v>0</v>
      </c>
      <c r="K28" s="65">
        <f t="shared" si="6"/>
        <v>0</v>
      </c>
      <c r="L28" s="11"/>
      <c r="M28" s="64">
        <f t="shared" si="7"/>
        <v>0</v>
      </c>
      <c r="N28" s="60"/>
    </row>
    <row r="29" spans="1:14" x14ac:dyDescent="0.25">
      <c r="A29" s="60"/>
      <c r="B29" s="91">
        <v>20</v>
      </c>
      <c r="C29" s="167"/>
      <c r="D29" s="168"/>
      <c r="E29" s="169"/>
      <c r="F29" s="8"/>
      <c r="G29" s="9"/>
      <c r="H29" s="10"/>
      <c r="I29" s="65">
        <f t="shared" si="4"/>
        <v>0</v>
      </c>
      <c r="J29" s="65">
        <f t="shared" si="5"/>
        <v>0</v>
      </c>
      <c r="K29" s="65">
        <f t="shared" si="6"/>
        <v>0</v>
      </c>
      <c r="L29" s="11"/>
      <c r="M29" s="64">
        <f t="shared" si="7"/>
        <v>0</v>
      </c>
      <c r="N29" s="60"/>
    </row>
    <row r="30" spans="1:14" x14ac:dyDescent="0.25">
      <c r="A30" s="60"/>
      <c r="B30" s="91">
        <v>21</v>
      </c>
      <c r="C30" s="167"/>
      <c r="D30" s="168"/>
      <c r="E30" s="169"/>
      <c r="F30" s="8"/>
      <c r="G30" s="9"/>
      <c r="H30" s="10"/>
      <c r="I30" s="65">
        <f t="shared" si="4"/>
        <v>0</v>
      </c>
      <c r="J30" s="65">
        <f t="shared" si="5"/>
        <v>0</v>
      </c>
      <c r="K30" s="65">
        <f t="shared" si="6"/>
        <v>0</v>
      </c>
      <c r="L30" s="11"/>
      <c r="M30" s="64">
        <f t="shared" si="7"/>
        <v>0</v>
      </c>
      <c r="N30" s="60"/>
    </row>
    <row r="31" spans="1:14" x14ac:dyDescent="0.25">
      <c r="A31" s="60"/>
      <c r="B31" s="91">
        <v>22</v>
      </c>
      <c r="C31" s="167"/>
      <c r="D31" s="168"/>
      <c r="E31" s="169"/>
      <c r="F31" s="8"/>
      <c r="G31" s="9"/>
      <c r="H31" s="10"/>
      <c r="I31" s="65">
        <f t="shared" si="4"/>
        <v>0</v>
      </c>
      <c r="J31" s="65">
        <f t="shared" si="5"/>
        <v>0</v>
      </c>
      <c r="K31" s="65">
        <f t="shared" si="6"/>
        <v>0</v>
      </c>
      <c r="L31" s="11"/>
      <c r="M31" s="64">
        <f t="shared" si="7"/>
        <v>0</v>
      </c>
      <c r="N31" s="60"/>
    </row>
    <row r="32" spans="1:14" x14ac:dyDescent="0.25">
      <c r="A32" s="60"/>
      <c r="B32" s="91">
        <v>23</v>
      </c>
      <c r="C32" s="167"/>
      <c r="D32" s="168"/>
      <c r="E32" s="169"/>
      <c r="F32" s="8"/>
      <c r="G32" s="9"/>
      <c r="H32" s="10"/>
      <c r="I32" s="65">
        <f t="shared" si="4"/>
        <v>0</v>
      </c>
      <c r="J32" s="65">
        <f t="shared" si="5"/>
        <v>0</v>
      </c>
      <c r="K32" s="65">
        <f t="shared" si="6"/>
        <v>0</v>
      </c>
      <c r="L32" s="11"/>
      <c r="M32" s="64">
        <f t="shared" si="7"/>
        <v>0</v>
      </c>
      <c r="N32" s="60"/>
    </row>
    <row r="33" spans="1:14" x14ac:dyDescent="0.25">
      <c r="A33" s="60"/>
      <c r="B33" s="91">
        <v>24</v>
      </c>
      <c r="C33" s="167"/>
      <c r="D33" s="168"/>
      <c r="E33" s="169"/>
      <c r="F33" s="8"/>
      <c r="G33" s="9"/>
      <c r="H33" s="10"/>
      <c r="I33" s="65">
        <f t="shared" si="4"/>
        <v>0</v>
      </c>
      <c r="J33" s="65">
        <f t="shared" si="5"/>
        <v>0</v>
      </c>
      <c r="K33" s="65">
        <f t="shared" si="6"/>
        <v>0</v>
      </c>
      <c r="L33" s="11"/>
      <c r="M33" s="64">
        <f t="shared" si="7"/>
        <v>0</v>
      </c>
      <c r="N33" s="60"/>
    </row>
    <row r="34" spans="1:14" x14ac:dyDescent="0.25">
      <c r="A34" s="60"/>
      <c r="B34" s="91">
        <v>25</v>
      </c>
      <c r="C34" s="167"/>
      <c r="D34" s="168"/>
      <c r="E34" s="169"/>
      <c r="F34" s="8"/>
      <c r="G34" s="9"/>
      <c r="H34" s="10"/>
      <c r="I34" s="65">
        <f t="shared" si="4"/>
        <v>0</v>
      </c>
      <c r="J34" s="65">
        <f t="shared" si="5"/>
        <v>0</v>
      </c>
      <c r="K34" s="65">
        <f t="shared" si="6"/>
        <v>0</v>
      </c>
      <c r="L34" s="11"/>
      <c r="M34" s="64">
        <f t="shared" si="7"/>
        <v>0</v>
      </c>
      <c r="N34" s="60"/>
    </row>
    <row r="35" spans="1:14" x14ac:dyDescent="0.25">
      <c r="A35" s="60"/>
      <c r="B35" s="91">
        <v>26</v>
      </c>
      <c r="C35" s="167"/>
      <c r="D35" s="168"/>
      <c r="E35" s="169"/>
      <c r="F35" s="8"/>
      <c r="G35" s="9"/>
      <c r="H35" s="10"/>
      <c r="I35" s="65">
        <f t="shared" si="4"/>
        <v>0</v>
      </c>
      <c r="J35" s="65">
        <f t="shared" si="5"/>
        <v>0</v>
      </c>
      <c r="K35" s="65">
        <f t="shared" si="6"/>
        <v>0</v>
      </c>
      <c r="L35" s="11"/>
      <c r="M35" s="64">
        <f t="shared" si="7"/>
        <v>0</v>
      </c>
      <c r="N35" s="60"/>
    </row>
    <row r="36" spans="1:14" x14ac:dyDescent="0.25">
      <c r="A36" s="60"/>
      <c r="B36" s="91">
        <v>27</v>
      </c>
      <c r="C36" s="167"/>
      <c r="D36" s="168"/>
      <c r="E36" s="169"/>
      <c r="F36" s="8"/>
      <c r="G36" s="9"/>
      <c r="H36" s="10"/>
      <c r="I36" s="65">
        <f t="shared" si="4"/>
        <v>0</v>
      </c>
      <c r="J36" s="65">
        <f t="shared" si="5"/>
        <v>0</v>
      </c>
      <c r="K36" s="65">
        <f t="shared" si="6"/>
        <v>0</v>
      </c>
      <c r="L36" s="11"/>
      <c r="M36" s="64">
        <f t="shared" si="7"/>
        <v>0</v>
      </c>
      <c r="N36" s="60"/>
    </row>
    <row r="37" spans="1:14" x14ac:dyDescent="0.25">
      <c r="A37" s="60"/>
      <c r="B37" s="91">
        <v>28</v>
      </c>
      <c r="C37" s="167"/>
      <c r="D37" s="168"/>
      <c r="E37" s="169"/>
      <c r="F37" s="8"/>
      <c r="G37" s="9"/>
      <c r="H37" s="10"/>
      <c r="I37" s="65">
        <f t="shared" si="4"/>
        <v>0</v>
      </c>
      <c r="J37" s="65">
        <f t="shared" si="5"/>
        <v>0</v>
      </c>
      <c r="K37" s="65">
        <f t="shared" si="6"/>
        <v>0</v>
      </c>
      <c r="L37" s="11"/>
      <c r="M37" s="64">
        <f t="shared" si="7"/>
        <v>0</v>
      </c>
      <c r="N37" s="60"/>
    </row>
    <row r="38" spans="1:14" x14ac:dyDescent="0.25">
      <c r="A38" s="60"/>
      <c r="B38" s="91">
        <v>29</v>
      </c>
      <c r="C38" s="167"/>
      <c r="D38" s="168"/>
      <c r="E38" s="169"/>
      <c r="F38" s="8"/>
      <c r="G38" s="9"/>
      <c r="H38" s="10"/>
      <c r="I38" s="65">
        <f t="shared" si="4"/>
        <v>0</v>
      </c>
      <c r="J38" s="65">
        <f t="shared" si="5"/>
        <v>0</v>
      </c>
      <c r="K38" s="65">
        <f t="shared" si="6"/>
        <v>0</v>
      </c>
      <c r="L38" s="11"/>
      <c r="M38" s="64">
        <f t="shared" si="7"/>
        <v>0</v>
      </c>
      <c r="N38" s="60"/>
    </row>
    <row r="39" spans="1:14" x14ac:dyDescent="0.25">
      <c r="A39" s="60"/>
      <c r="B39" s="91">
        <v>30</v>
      </c>
      <c r="C39" s="167"/>
      <c r="D39" s="168"/>
      <c r="E39" s="169"/>
      <c r="F39" s="8"/>
      <c r="G39" s="9"/>
      <c r="H39" s="10"/>
      <c r="I39" s="65">
        <f t="shared" si="4"/>
        <v>0</v>
      </c>
      <c r="J39" s="65">
        <f t="shared" si="5"/>
        <v>0</v>
      </c>
      <c r="K39" s="65">
        <f t="shared" si="6"/>
        <v>0</v>
      </c>
      <c r="L39" s="11"/>
      <c r="M39" s="64">
        <f t="shared" si="7"/>
        <v>0</v>
      </c>
      <c r="N39" s="60"/>
    </row>
    <row r="40" spans="1:14" x14ac:dyDescent="0.25">
      <c r="A40" s="60"/>
      <c r="B40" s="91">
        <v>31</v>
      </c>
      <c r="C40" s="167"/>
      <c r="D40" s="168"/>
      <c r="E40" s="169"/>
      <c r="F40" s="8"/>
      <c r="G40" s="9"/>
      <c r="H40" s="10"/>
      <c r="I40" s="65">
        <f t="shared" si="4"/>
        <v>0</v>
      </c>
      <c r="J40" s="65">
        <f t="shared" si="5"/>
        <v>0</v>
      </c>
      <c r="K40" s="65">
        <f t="shared" si="6"/>
        <v>0</v>
      </c>
      <c r="L40" s="11"/>
      <c r="M40" s="64">
        <f t="shared" si="7"/>
        <v>0</v>
      </c>
      <c r="N40" s="60"/>
    </row>
    <row r="41" spans="1:14" x14ac:dyDescent="0.25">
      <c r="A41" s="60"/>
      <c r="B41" s="91">
        <v>32</v>
      </c>
      <c r="C41" s="167"/>
      <c r="D41" s="168"/>
      <c r="E41" s="169"/>
      <c r="F41" s="8"/>
      <c r="G41" s="9"/>
      <c r="H41" s="10"/>
      <c r="I41" s="65">
        <f t="shared" si="4"/>
        <v>0</v>
      </c>
      <c r="J41" s="65">
        <f t="shared" si="5"/>
        <v>0</v>
      </c>
      <c r="K41" s="65">
        <f t="shared" si="6"/>
        <v>0</v>
      </c>
      <c r="L41" s="11"/>
      <c r="M41" s="64">
        <f t="shared" si="7"/>
        <v>0</v>
      </c>
      <c r="N41" s="60"/>
    </row>
    <row r="42" spans="1:14" x14ac:dyDescent="0.25">
      <c r="A42" s="60"/>
      <c r="B42" s="91">
        <v>33</v>
      </c>
      <c r="C42" s="167"/>
      <c r="D42" s="168"/>
      <c r="E42" s="169"/>
      <c r="F42" s="8"/>
      <c r="G42" s="9"/>
      <c r="H42" s="10"/>
      <c r="I42" s="65">
        <f t="shared" si="4"/>
        <v>0</v>
      </c>
      <c r="J42" s="65">
        <f t="shared" si="5"/>
        <v>0</v>
      </c>
      <c r="K42" s="65">
        <f t="shared" si="6"/>
        <v>0</v>
      </c>
      <c r="L42" s="11"/>
      <c r="M42" s="64">
        <f t="shared" si="7"/>
        <v>0</v>
      </c>
      <c r="N42" s="60"/>
    </row>
    <row r="43" spans="1:14" x14ac:dyDescent="0.25">
      <c r="A43" s="60"/>
      <c r="B43" s="91">
        <v>34</v>
      </c>
      <c r="C43" s="167"/>
      <c r="D43" s="168"/>
      <c r="E43" s="169"/>
      <c r="F43" s="8"/>
      <c r="G43" s="9"/>
      <c r="H43" s="10"/>
      <c r="I43" s="65">
        <f t="shared" si="4"/>
        <v>0</v>
      </c>
      <c r="J43" s="65">
        <f t="shared" si="5"/>
        <v>0</v>
      </c>
      <c r="K43" s="65">
        <f t="shared" si="6"/>
        <v>0</v>
      </c>
      <c r="L43" s="11"/>
      <c r="M43" s="64">
        <f t="shared" si="7"/>
        <v>0</v>
      </c>
      <c r="N43" s="60"/>
    </row>
    <row r="44" spans="1:14" x14ac:dyDescent="0.25">
      <c r="A44" s="60"/>
      <c r="B44" s="91">
        <v>35</v>
      </c>
      <c r="C44" s="167"/>
      <c r="D44" s="168"/>
      <c r="E44" s="169"/>
      <c r="F44" s="8"/>
      <c r="G44" s="9"/>
      <c r="H44" s="10"/>
      <c r="I44" s="65">
        <f t="shared" si="4"/>
        <v>0</v>
      </c>
      <c r="J44" s="65">
        <f t="shared" si="5"/>
        <v>0</v>
      </c>
      <c r="K44" s="65">
        <f t="shared" si="6"/>
        <v>0</v>
      </c>
      <c r="L44" s="11"/>
      <c r="M44" s="64">
        <f t="shared" si="7"/>
        <v>0</v>
      </c>
      <c r="N44" s="60"/>
    </row>
    <row r="45" spans="1:14" x14ac:dyDescent="0.25">
      <c r="A45" s="60"/>
      <c r="B45" s="174" t="s">
        <v>80</v>
      </c>
      <c r="C45" s="175"/>
      <c r="D45" s="175"/>
      <c r="E45" s="176"/>
      <c r="F45" s="170"/>
      <c r="G45" s="171"/>
      <c r="H45" s="172"/>
      <c r="I45" s="135"/>
      <c r="J45" s="136"/>
      <c r="K45" s="136"/>
      <c r="L45" s="137"/>
      <c r="M45" s="103">
        <f>F45</f>
        <v>0</v>
      </c>
      <c r="N45" s="60"/>
    </row>
    <row r="46" spans="1:14" x14ac:dyDescent="0.25">
      <c r="A46" s="60"/>
      <c r="B46" s="173" t="s">
        <v>7</v>
      </c>
      <c r="C46" s="173"/>
      <c r="D46" s="173"/>
      <c r="E46" s="173"/>
      <c r="F46" s="173"/>
      <c r="G46" s="147">
        <f>SUM(G10:G44)</f>
        <v>0</v>
      </c>
      <c r="H46" s="148"/>
      <c r="I46" s="149"/>
      <c r="J46" s="150"/>
      <c r="K46" s="151"/>
      <c r="L46" s="104" t="s">
        <v>30</v>
      </c>
      <c r="M46" s="105">
        <f>ROUND(SUM(M10:M45),2)</f>
        <v>0</v>
      </c>
      <c r="N46" s="60"/>
    </row>
    <row r="47" spans="1:14" ht="6" customHeight="1" thickBot="1" x14ac:dyDescent="0.3">
      <c r="A47" s="60"/>
      <c r="B47" s="98"/>
      <c r="C47" s="98"/>
      <c r="D47" s="98"/>
      <c r="E47" s="98"/>
      <c r="F47" s="98"/>
      <c r="G47" s="99"/>
      <c r="H47" s="100"/>
      <c r="I47" s="100"/>
      <c r="J47" s="100"/>
      <c r="K47" s="60"/>
      <c r="L47" s="101"/>
      <c r="M47" s="102"/>
      <c r="N47" s="60"/>
    </row>
    <row r="48" spans="1:14" ht="15" customHeight="1" thickBot="1" x14ac:dyDescent="0.3">
      <c r="A48" s="60"/>
      <c r="B48" s="155" t="s">
        <v>83</v>
      </c>
      <c r="C48" s="156"/>
      <c r="D48" s="156"/>
      <c r="E48" s="156"/>
      <c r="F48" s="156"/>
      <c r="G48" s="156"/>
      <c r="H48" s="156"/>
      <c r="I48" s="156"/>
      <c r="J48" s="156"/>
      <c r="K48" s="156"/>
      <c r="L48" s="156"/>
      <c r="M48" s="157"/>
      <c r="N48" s="60"/>
    </row>
    <row r="49" spans="1:30" ht="15.75" customHeight="1" x14ac:dyDescent="0.25">
      <c r="A49" s="60"/>
      <c r="B49" s="158"/>
      <c r="C49" s="159"/>
      <c r="D49" s="159"/>
      <c r="E49" s="159"/>
      <c r="F49" s="159"/>
      <c r="G49" s="159"/>
      <c r="H49" s="159"/>
      <c r="I49" s="159"/>
      <c r="J49" s="159"/>
      <c r="K49" s="159"/>
      <c r="L49" s="159"/>
      <c r="M49" s="160"/>
      <c r="N49" s="60"/>
    </row>
    <row r="50" spans="1:30" x14ac:dyDescent="0.25">
      <c r="A50" s="60"/>
      <c r="B50" s="161"/>
      <c r="C50" s="162"/>
      <c r="D50" s="162"/>
      <c r="E50" s="162"/>
      <c r="F50" s="162"/>
      <c r="G50" s="162"/>
      <c r="H50" s="162"/>
      <c r="I50" s="162"/>
      <c r="J50" s="162"/>
      <c r="K50" s="162"/>
      <c r="L50" s="162"/>
      <c r="M50" s="163"/>
      <c r="N50" s="60"/>
    </row>
    <row r="51" spans="1:30" x14ac:dyDescent="0.25">
      <c r="A51" s="60"/>
      <c r="B51" s="161"/>
      <c r="C51" s="162"/>
      <c r="D51" s="162"/>
      <c r="E51" s="162"/>
      <c r="F51" s="162"/>
      <c r="G51" s="162"/>
      <c r="H51" s="162"/>
      <c r="I51" s="162"/>
      <c r="J51" s="162"/>
      <c r="K51" s="162"/>
      <c r="L51" s="162"/>
      <c r="M51" s="163"/>
      <c r="N51" s="60"/>
    </row>
    <row r="52" spans="1:30" ht="15.75" thickBot="1" x14ac:dyDescent="0.3">
      <c r="A52" s="60"/>
      <c r="B52" s="164"/>
      <c r="C52" s="165"/>
      <c r="D52" s="165"/>
      <c r="E52" s="165"/>
      <c r="F52" s="165"/>
      <c r="G52" s="165"/>
      <c r="H52" s="165"/>
      <c r="I52" s="165"/>
      <c r="J52" s="165"/>
      <c r="K52" s="165"/>
      <c r="L52" s="165"/>
      <c r="M52" s="166"/>
      <c r="N52" s="60"/>
    </row>
    <row r="53" spans="1:30" ht="14.25" customHeight="1" x14ac:dyDescent="0.25">
      <c r="A53" s="60"/>
      <c r="B53" s="139" t="s">
        <v>104</v>
      </c>
      <c r="C53" s="139"/>
      <c r="D53" s="139"/>
      <c r="E53" s="139"/>
      <c r="F53" s="139"/>
      <c r="G53" s="139"/>
      <c r="H53" s="139"/>
      <c r="I53" s="139"/>
      <c r="J53" s="139"/>
      <c r="K53" s="139"/>
      <c r="L53" s="139"/>
      <c r="M53" s="139"/>
      <c r="N53" s="60"/>
      <c r="S53" s="106"/>
      <c r="T53" s="107"/>
      <c r="U53" s="107"/>
      <c r="V53" s="107"/>
      <c r="W53" s="107"/>
      <c r="X53" s="107"/>
      <c r="Y53" s="107"/>
      <c r="Z53" s="107"/>
      <c r="AA53" s="107"/>
      <c r="AB53" s="107"/>
      <c r="AC53" s="107"/>
      <c r="AD53" s="107"/>
    </row>
    <row r="54" spans="1:30" x14ac:dyDescent="0.25">
      <c r="A54" s="60"/>
      <c r="B54" s="140"/>
      <c r="C54" s="140"/>
      <c r="D54" s="140"/>
      <c r="E54" s="140"/>
      <c r="F54" s="140"/>
      <c r="G54" s="140"/>
      <c r="H54" s="140"/>
      <c r="I54" s="140"/>
      <c r="J54" s="140"/>
      <c r="K54" s="140"/>
      <c r="L54" s="140"/>
      <c r="M54" s="140"/>
      <c r="N54" s="60"/>
      <c r="S54" s="108"/>
      <c r="T54" s="108"/>
      <c r="U54" s="108"/>
      <c r="V54" s="108"/>
      <c r="W54" s="108"/>
      <c r="X54" s="108"/>
      <c r="Y54" s="108"/>
      <c r="Z54" s="108"/>
      <c r="AA54" s="108"/>
      <c r="AB54" s="108"/>
      <c r="AC54" s="108"/>
      <c r="AD54" s="108"/>
    </row>
    <row r="55" spans="1:30" x14ac:dyDescent="0.25">
      <c r="A55" s="60"/>
      <c r="B55" s="140"/>
      <c r="C55" s="140"/>
      <c r="D55" s="140"/>
      <c r="E55" s="140"/>
      <c r="F55" s="140"/>
      <c r="G55" s="140"/>
      <c r="H55" s="140"/>
      <c r="I55" s="140"/>
      <c r="J55" s="140"/>
      <c r="K55" s="140"/>
      <c r="L55" s="140"/>
      <c r="M55" s="140"/>
      <c r="N55" s="60"/>
    </row>
    <row r="56" spans="1:30" x14ac:dyDescent="0.25">
      <c r="A56" s="60"/>
      <c r="B56" s="138" t="s">
        <v>79</v>
      </c>
      <c r="C56" s="138"/>
      <c r="D56" s="138"/>
      <c r="E56" s="138"/>
      <c r="F56" s="138"/>
      <c r="G56" s="138"/>
      <c r="H56" s="138"/>
      <c r="I56" s="138"/>
      <c r="J56" s="138"/>
      <c r="K56" s="138"/>
      <c r="L56" s="138"/>
      <c r="M56" s="138"/>
      <c r="N56" s="60"/>
    </row>
    <row r="57" spans="1:30" ht="9.75" customHeight="1" x14ac:dyDescent="0.25">
      <c r="A57" s="60"/>
      <c r="B57" s="138"/>
      <c r="C57" s="138"/>
      <c r="D57" s="138"/>
      <c r="E57" s="138"/>
      <c r="F57" s="138"/>
      <c r="G57" s="138"/>
      <c r="H57" s="138"/>
      <c r="I57" s="138"/>
      <c r="J57" s="138"/>
      <c r="K57" s="138"/>
      <c r="L57" s="138"/>
      <c r="M57" s="138"/>
      <c r="N57" s="60"/>
    </row>
    <row r="58" spans="1:30" x14ac:dyDescent="0.25">
      <c r="A58" s="60"/>
      <c r="B58" s="152" t="s">
        <v>18</v>
      </c>
      <c r="C58" s="152"/>
      <c r="D58" s="153"/>
      <c r="E58" s="154"/>
      <c r="F58" s="154"/>
      <c r="G58" s="154"/>
      <c r="H58" s="154"/>
      <c r="I58" s="154"/>
      <c r="J58" s="61" t="s">
        <v>19</v>
      </c>
      <c r="K58" s="153"/>
      <c r="L58" s="154"/>
      <c r="M58" s="154"/>
      <c r="N58" s="60"/>
    </row>
    <row r="59" spans="1:30" x14ac:dyDescent="0.25">
      <c r="A59" s="60"/>
      <c r="B59" s="60"/>
      <c r="C59" s="141"/>
      <c r="D59" s="141"/>
      <c r="E59" s="141"/>
      <c r="F59" s="141"/>
      <c r="G59" s="141"/>
      <c r="H59" s="141"/>
      <c r="I59" s="62"/>
      <c r="J59" s="62"/>
      <c r="K59" s="62"/>
      <c r="L59" s="62"/>
      <c r="M59" s="60"/>
      <c r="N59" s="60"/>
    </row>
    <row r="60" spans="1:30" x14ac:dyDescent="0.25">
      <c r="A60" s="60"/>
      <c r="B60" s="142" t="s">
        <v>20</v>
      </c>
      <c r="C60" s="142"/>
      <c r="D60" s="143"/>
      <c r="E60" s="144"/>
      <c r="F60" s="144"/>
      <c r="G60" s="144"/>
      <c r="H60" s="144"/>
      <c r="I60" s="144"/>
      <c r="J60" s="144"/>
      <c r="K60" s="63" t="s">
        <v>17</v>
      </c>
      <c r="L60" s="145"/>
      <c r="M60" s="146"/>
      <c r="N60" s="60"/>
    </row>
    <row r="61" spans="1:30" x14ac:dyDescent="0.25">
      <c r="A61" s="97"/>
      <c r="B61" s="97"/>
      <c r="C61" s="97"/>
      <c r="D61" s="97"/>
      <c r="E61" s="97"/>
      <c r="F61" s="97"/>
      <c r="G61" s="97"/>
      <c r="H61" s="97"/>
      <c r="I61" s="97"/>
      <c r="J61" s="97"/>
      <c r="K61" s="97"/>
      <c r="L61" s="97"/>
      <c r="M61" s="97"/>
      <c r="N61" s="97"/>
    </row>
  </sheetData>
  <sheetProtection algorithmName="SHA-512" hashValue="FmRBULw/GXPWBZUfjXxZK/ee4l4zbjB/kuH34hbuXvOXD1Bt5gL7eb1SaOjBG83A9UOLRTDv/+59o+OfKdy6Vg==" saltValue="KoOGZRwOeXSYSs+BV+Kjpw==" spinCount="100000" sheet="1" selectLockedCells="1"/>
  <mergeCells count="67">
    <mergeCell ref="A1:M1"/>
    <mergeCell ref="A2:M2"/>
    <mergeCell ref="B4:D4"/>
    <mergeCell ref="E4:K4"/>
    <mergeCell ref="C5:M5"/>
    <mergeCell ref="C14:E14"/>
    <mergeCell ref="C15:E15"/>
    <mergeCell ref="C16:E16"/>
    <mergeCell ref="B6:E6"/>
    <mergeCell ref="J6:M6"/>
    <mergeCell ref="C7:M7"/>
    <mergeCell ref="B8:E9"/>
    <mergeCell ref="F8:F9"/>
    <mergeCell ref="G8:G9"/>
    <mergeCell ref="H8:H9"/>
    <mergeCell ref="L8:L9"/>
    <mergeCell ref="M8:M9"/>
    <mergeCell ref="C37:E37"/>
    <mergeCell ref="C26:E26"/>
    <mergeCell ref="P8:S8"/>
    <mergeCell ref="C10:E10"/>
    <mergeCell ref="C17:E17"/>
    <mergeCell ref="C18:E18"/>
    <mergeCell ref="C19:E19"/>
    <mergeCell ref="C20:E20"/>
    <mergeCell ref="C21:E21"/>
    <mergeCell ref="C22:E22"/>
    <mergeCell ref="C23:E23"/>
    <mergeCell ref="C24:E24"/>
    <mergeCell ref="C25:E25"/>
    <mergeCell ref="C11:E11"/>
    <mergeCell ref="C12:E12"/>
    <mergeCell ref="C13:E13"/>
    <mergeCell ref="C32:E32"/>
    <mergeCell ref="C33:E33"/>
    <mergeCell ref="C34:E34"/>
    <mergeCell ref="C35:E35"/>
    <mergeCell ref="C36:E36"/>
    <mergeCell ref="C27:E27"/>
    <mergeCell ref="C28:E28"/>
    <mergeCell ref="C29:E29"/>
    <mergeCell ref="C30:E30"/>
    <mergeCell ref="C31:E31"/>
    <mergeCell ref="C44:E44"/>
    <mergeCell ref="F45:H45"/>
    <mergeCell ref="B46:F46"/>
    <mergeCell ref="B45:E45"/>
    <mergeCell ref="C38:E38"/>
    <mergeCell ref="C39:E39"/>
    <mergeCell ref="C40:E40"/>
    <mergeCell ref="C41:E41"/>
    <mergeCell ref="C42:E42"/>
    <mergeCell ref="C43:E43"/>
    <mergeCell ref="I45:L45"/>
    <mergeCell ref="B56:M57"/>
    <mergeCell ref="B53:M55"/>
    <mergeCell ref="C59:H59"/>
    <mergeCell ref="B60:C60"/>
    <mergeCell ref="D60:J60"/>
    <mergeCell ref="L60:M60"/>
    <mergeCell ref="G46:H46"/>
    <mergeCell ref="I46:K46"/>
    <mergeCell ref="B58:C58"/>
    <mergeCell ref="D58:I58"/>
    <mergeCell ref="K58:M58"/>
    <mergeCell ref="B48:M48"/>
    <mergeCell ref="B49:M52"/>
  </mergeCells>
  <printOptions horizontalCentered="1" verticalCentered="1"/>
  <pageMargins left="0.25" right="0.25" top="0.75" bottom="0.75" header="0.3" footer="0.3"/>
  <pageSetup scale="7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F399-02A1-4345-85FC-781E0852C251}">
  <sheetPr>
    <tabColor rgb="FF00B0F0"/>
    <pageSetUpPr fitToPage="1"/>
  </sheetPr>
  <dimension ref="A1:N55"/>
  <sheetViews>
    <sheetView showGridLines="0" showRowColHeaders="0" zoomScale="120" zoomScaleNormal="120" workbookViewId="0">
      <selection activeCell="B9" sqref="B9"/>
    </sheetView>
  </sheetViews>
  <sheetFormatPr defaultColWidth="8.7109375" defaultRowHeight="15" x14ac:dyDescent="0.25"/>
  <cols>
    <col min="1" max="1" width="1.5703125" customWidth="1"/>
    <col min="2" max="2" width="20.85546875" customWidth="1"/>
    <col min="3" max="3" width="12.7109375" customWidth="1"/>
    <col min="4" max="4" width="5.42578125" customWidth="1"/>
    <col min="5" max="5" width="12.7109375" customWidth="1"/>
    <col min="6" max="6" width="21.42578125" customWidth="1"/>
    <col min="7" max="8" width="12.7109375" customWidth="1"/>
    <col min="9" max="9" width="1.5703125" customWidth="1"/>
  </cols>
  <sheetData>
    <row r="1" spans="1:14" ht="19.5" x14ac:dyDescent="0.25">
      <c r="A1" s="73"/>
      <c r="B1" s="211" t="s">
        <v>95</v>
      </c>
      <c r="C1" s="212"/>
      <c r="D1" s="212"/>
      <c r="E1" s="212"/>
      <c r="F1" s="212"/>
      <c r="G1" s="212"/>
      <c r="H1" s="212"/>
      <c r="I1" s="73"/>
    </row>
    <row r="2" spans="1:14" ht="21" x14ac:dyDescent="0.35">
      <c r="A2" s="73"/>
      <c r="B2" s="213" t="s">
        <v>92</v>
      </c>
      <c r="C2" s="214"/>
      <c r="D2" s="214"/>
      <c r="E2" s="214"/>
      <c r="F2" s="214"/>
      <c r="G2" s="214"/>
      <c r="H2" s="214"/>
      <c r="I2" s="73"/>
    </row>
    <row r="3" spans="1:14" x14ac:dyDescent="0.25">
      <c r="A3" s="73"/>
      <c r="B3" s="81"/>
      <c r="C3" s="73"/>
      <c r="D3" s="73"/>
      <c r="E3" s="73"/>
      <c r="F3" s="73"/>
      <c r="G3" s="73"/>
      <c r="H3" s="73"/>
      <c r="I3" s="73"/>
    </row>
    <row r="4" spans="1:14" ht="15.75" x14ac:dyDescent="0.25">
      <c r="A4" s="73"/>
      <c r="B4" s="82" t="s">
        <v>0</v>
      </c>
      <c r="C4" s="215">
        <f>Information!B4</f>
        <v>0</v>
      </c>
      <c r="D4" s="215"/>
      <c r="E4" s="215"/>
      <c r="F4" s="215"/>
      <c r="G4" s="83" t="s">
        <v>1</v>
      </c>
      <c r="H4" s="84" t="str">
        <f>Information!D14&amp;"-" &amp;'2025 DRE-FP RR'!J2</f>
        <v>-</v>
      </c>
      <c r="I4" s="73"/>
      <c r="K4" s="23" t="s">
        <v>72</v>
      </c>
      <c r="L4" s="24"/>
      <c r="M4" s="24"/>
      <c r="N4" s="24"/>
    </row>
    <row r="5" spans="1:14" ht="15.6" customHeight="1" x14ac:dyDescent="0.25">
      <c r="A5" s="73"/>
      <c r="B5" s="216"/>
      <c r="C5" s="212"/>
      <c r="D5" s="212"/>
      <c r="E5" s="212"/>
      <c r="F5" s="212"/>
      <c r="G5" s="212"/>
      <c r="H5" s="212"/>
      <c r="I5" s="73"/>
      <c r="K5" s="24"/>
      <c r="L5" s="24"/>
      <c r="M5" s="24"/>
      <c r="N5" s="24"/>
    </row>
    <row r="6" spans="1:14" ht="15.75" x14ac:dyDescent="0.25">
      <c r="A6" s="73"/>
      <c r="B6" s="85" t="s">
        <v>22</v>
      </c>
      <c r="C6" s="86">
        <f>'2025 DRE-FP Financial Report'!F6</f>
        <v>0</v>
      </c>
      <c r="D6" s="87" t="s">
        <v>2</v>
      </c>
      <c r="E6" s="86">
        <f>'2025 DRE-FP Financial Report'!H6</f>
        <v>0</v>
      </c>
      <c r="F6" s="73"/>
      <c r="G6" s="73"/>
      <c r="H6" s="73"/>
      <c r="I6" s="73"/>
      <c r="K6" s="23" t="s">
        <v>71</v>
      </c>
      <c r="L6" s="24"/>
      <c r="M6" s="24"/>
      <c r="N6" s="24"/>
    </row>
    <row r="7" spans="1:14" ht="15.75" x14ac:dyDescent="0.25">
      <c r="A7" s="73"/>
      <c r="B7" s="217"/>
      <c r="C7" s="218"/>
      <c r="D7" s="218"/>
      <c r="E7" s="218"/>
      <c r="F7" s="218"/>
      <c r="G7" s="218"/>
      <c r="H7" s="218"/>
      <c r="I7" s="73"/>
      <c r="K7" s="24"/>
      <c r="L7" s="24"/>
      <c r="M7" s="24"/>
      <c r="N7" s="24"/>
    </row>
    <row r="8" spans="1:14" ht="15.75" x14ac:dyDescent="0.25">
      <c r="A8" s="73"/>
      <c r="B8" s="77" t="s">
        <v>85</v>
      </c>
      <c r="C8" s="77" t="s">
        <v>86</v>
      </c>
      <c r="D8" s="222" t="s">
        <v>87</v>
      </c>
      <c r="E8" s="223"/>
      <c r="F8" s="223"/>
      <c r="G8" s="224"/>
      <c r="H8" s="77" t="s">
        <v>6</v>
      </c>
      <c r="I8" s="73"/>
      <c r="K8" s="177" t="s">
        <v>75</v>
      </c>
      <c r="L8" s="178"/>
      <c r="M8" s="178"/>
      <c r="N8" s="178"/>
    </row>
    <row r="9" spans="1:14" ht="14.45" customHeight="1" x14ac:dyDescent="0.25">
      <c r="A9" s="73"/>
      <c r="B9" s="12"/>
      <c r="C9" s="95"/>
      <c r="D9" s="225"/>
      <c r="E9" s="226"/>
      <c r="F9" s="226"/>
      <c r="G9" s="227"/>
      <c r="H9" s="80">
        <f>C9</f>
        <v>0</v>
      </c>
      <c r="I9" s="73"/>
    </row>
    <row r="10" spans="1:14" x14ac:dyDescent="0.25">
      <c r="A10" s="73"/>
      <c r="B10" s="12"/>
      <c r="C10" s="95"/>
      <c r="D10" s="225"/>
      <c r="E10" s="226"/>
      <c r="F10" s="226"/>
      <c r="G10" s="227"/>
      <c r="H10" s="80">
        <f t="shared" ref="H10:H23" si="0">C10</f>
        <v>0</v>
      </c>
      <c r="I10" s="73"/>
    </row>
    <row r="11" spans="1:14" x14ac:dyDescent="0.25">
      <c r="A11" s="73"/>
      <c r="B11" s="12"/>
      <c r="C11" s="95"/>
      <c r="D11" s="225"/>
      <c r="E11" s="226"/>
      <c r="F11" s="226"/>
      <c r="G11" s="227"/>
      <c r="H11" s="80">
        <f t="shared" si="0"/>
        <v>0</v>
      </c>
      <c r="I11" s="73"/>
    </row>
    <row r="12" spans="1:14" x14ac:dyDescent="0.25">
      <c r="A12" s="73"/>
      <c r="B12" s="12"/>
      <c r="C12" s="95"/>
      <c r="D12" s="225"/>
      <c r="E12" s="226"/>
      <c r="F12" s="226"/>
      <c r="G12" s="227"/>
      <c r="H12" s="80">
        <f t="shared" si="0"/>
        <v>0</v>
      </c>
      <c r="I12" s="73"/>
    </row>
    <row r="13" spans="1:14" x14ac:dyDescent="0.25">
      <c r="A13" s="73"/>
      <c r="B13" s="12"/>
      <c r="C13" s="95"/>
      <c r="D13" s="225"/>
      <c r="E13" s="226"/>
      <c r="F13" s="226"/>
      <c r="G13" s="227"/>
      <c r="H13" s="80">
        <f t="shared" si="0"/>
        <v>0</v>
      </c>
      <c r="I13" s="73"/>
    </row>
    <row r="14" spans="1:14" x14ac:dyDescent="0.25">
      <c r="A14" s="73"/>
      <c r="B14" s="12"/>
      <c r="C14" s="95"/>
      <c r="D14" s="225"/>
      <c r="E14" s="226"/>
      <c r="F14" s="226"/>
      <c r="G14" s="227"/>
      <c r="H14" s="80">
        <f t="shared" si="0"/>
        <v>0</v>
      </c>
      <c r="I14" s="73"/>
    </row>
    <row r="15" spans="1:14" x14ac:dyDescent="0.25">
      <c r="A15" s="73"/>
      <c r="B15" s="12"/>
      <c r="C15" s="95"/>
      <c r="D15" s="225"/>
      <c r="E15" s="226"/>
      <c r="F15" s="226"/>
      <c r="G15" s="227"/>
      <c r="H15" s="80">
        <f t="shared" si="0"/>
        <v>0</v>
      </c>
      <c r="I15" s="73"/>
    </row>
    <row r="16" spans="1:14" x14ac:dyDescent="0.25">
      <c r="A16" s="73"/>
      <c r="B16" s="12"/>
      <c r="C16" s="95"/>
      <c r="D16" s="225"/>
      <c r="E16" s="226"/>
      <c r="F16" s="226"/>
      <c r="G16" s="227"/>
      <c r="H16" s="80">
        <f t="shared" si="0"/>
        <v>0</v>
      </c>
      <c r="I16" s="73"/>
    </row>
    <row r="17" spans="1:9" x14ac:dyDescent="0.25">
      <c r="A17" s="73"/>
      <c r="B17" s="12"/>
      <c r="C17" s="95"/>
      <c r="D17" s="225"/>
      <c r="E17" s="226"/>
      <c r="F17" s="226"/>
      <c r="G17" s="227"/>
      <c r="H17" s="80">
        <f t="shared" si="0"/>
        <v>0</v>
      </c>
      <c r="I17" s="73"/>
    </row>
    <row r="18" spans="1:9" x14ac:dyDescent="0.25">
      <c r="A18" s="73"/>
      <c r="B18" s="12"/>
      <c r="C18" s="95"/>
      <c r="D18" s="225"/>
      <c r="E18" s="226"/>
      <c r="F18" s="226"/>
      <c r="G18" s="227"/>
      <c r="H18" s="80">
        <f t="shared" si="0"/>
        <v>0</v>
      </c>
      <c r="I18" s="73"/>
    </row>
    <row r="19" spans="1:9" x14ac:dyDescent="0.25">
      <c r="A19" s="73"/>
      <c r="B19" s="12"/>
      <c r="C19" s="95"/>
      <c r="D19" s="225"/>
      <c r="E19" s="226"/>
      <c r="F19" s="226"/>
      <c r="G19" s="227"/>
      <c r="H19" s="80">
        <f t="shared" si="0"/>
        <v>0</v>
      </c>
      <c r="I19" s="73"/>
    </row>
    <row r="20" spans="1:9" x14ac:dyDescent="0.25">
      <c r="A20" s="73"/>
      <c r="B20" s="12"/>
      <c r="C20" s="95"/>
      <c r="D20" s="225"/>
      <c r="E20" s="226"/>
      <c r="F20" s="226"/>
      <c r="G20" s="227"/>
      <c r="H20" s="80">
        <f t="shared" si="0"/>
        <v>0</v>
      </c>
      <c r="I20" s="73"/>
    </row>
    <row r="21" spans="1:9" x14ac:dyDescent="0.25">
      <c r="A21" s="73"/>
      <c r="B21" s="12"/>
      <c r="C21" s="95"/>
      <c r="D21" s="225"/>
      <c r="E21" s="226"/>
      <c r="F21" s="226"/>
      <c r="G21" s="227"/>
      <c r="H21" s="80">
        <f t="shared" si="0"/>
        <v>0</v>
      </c>
      <c r="I21" s="73"/>
    </row>
    <row r="22" spans="1:9" x14ac:dyDescent="0.25">
      <c r="A22" s="73"/>
      <c r="B22" s="12"/>
      <c r="C22" s="95"/>
      <c r="D22" s="225"/>
      <c r="E22" s="226"/>
      <c r="F22" s="226"/>
      <c r="G22" s="227"/>
      <c r="H22" s="80">
        <f t="shared" si="0"/>
        <v>0</v>
      </c>
      <c r="I22" s="73"/>
    </row>
    <row r="23" spans="1:9" x14ac:dyDescent="0.25">
      <c r="A23" s="73"/>
      <c r="B23" s="12"/>
      <c r="C23" s="95"/>
      <c r="D23" s="225"/>
      <c r="E23" s="226"/>
      <c r="F23" s="226"/>
      <c r="G23" s="227"/>
      <c r="H23" s="80">
        <f t="shared" si="0"/>
        <v>0</v>
      </c>
      <c r="I23" s="73"/>
    </row>
    <row r="24" spans="1:9" x14ac:dyDescent="0.25">
      <c r="A24" s="73"/>
      <c r="B24" s="232"/>
      <c r="C24" s="233"/>
      <c r="D24" s="233"/>
      <c r="E24" s="234"/>
      <c r="F24" s="231" t="s">
        <v>30</v>
      </c>
      <c r="G24" s="231"/>
      <c r="H24" s="74">
        <f>ROUND(SUM(H9:H23),2)</f>
        <v>0</v>
      </c>
      <c r="I24" s="73"/>
    </row>
    <row r="25" spans="1:9" x14ac:dyDescent="0.25">
      <c r="A25" s="73"/>
      <c r="B25" s="109"/>
      <c r="C25" s="109"/>
      <c r="D25" s="109"/>
      <c r="E25" s="109"/>
      <c r="F25" s="109"/>
      <c r="G25" s="109"/>
      <c r="H25" s="110"/>
      <c r="I25" s="73"/>
    </row>
    <row r="26" spans="1:9" x14ac:dyDescent="0.25">
      <c r="A26" s="73"/>
      <c r="B26" s="235" t="s">
        <v>105</v>
      </c>
      <c r="C26" s="235"/>
      <c r="D26" s="235"/>
      <c r="E26" s="235"/>
      <c r="F26" s="235"/>
      <c r="G26" s="235"/>
      <c r="H26" s="235"/>
      <c r="I26" s="73"/>
    </row>
    <row r="27" spans="1:9" x14ac:dyDescent="0.25">
      <c r="A27" s="73"/>
      <c r="B27" s="235"/>
      <c r="C27" s="235"/>
      <c r="D27" s="235"/>
      <c r="E27" s="235"/>
      <c r="F27" s="235"/>
      <c r="G27" s="235"/>
      <c r="H27" s="235"/>
      <c r="I27" s="73"/>
    </row>
    <row r="28" spans="1:9" x14ac:dyDescent="0.25">
      <c r="A28" s="73"/>
      <c r="B28" s="228"/>
      <c r="C28" s="228"/>
      <c r="D28" s="228"/>
      <c r="E28" s="228"/>
      <c r="F28" s="228"/>
      <c r="G28" s="228"/>
      <c r="H28" s="228"/>
      <c r="I28" s="73"/>
    </row>
    <row r="29" spans="1:9" ht="15.75" x14ac:dyDescent="0.25">
      <c r="A29" s="73"/>
      <c r="B29" s="229" t="s">
        <v>79</v>
      </c>
      <c r="C29" s="229"/>
      <c r="D29" s="229"/>
      <c r="E29" s="229"/>
      <c r="F29" s="229"/>
      <c r="G29" s="229"/>
      <c r="H29" s="229"/>
      <c r="I29" s="73"/>
    </row>
    <row r="30" spans="1:9" ht="15.75" x14ac:dyDescent="0.25">
      <c r="A30" s="73"/>
      <c r="B30" s="89" t="s">
        <v>81</v>
      </c>
      <c r="C30" s="230"/>
      <c r="D30" s="230"/>
      <c r="E30" s="230"/>
      <c r="F30" s="230"/>
      <c r="G30" s="82"/>
      <c r="H30" s="82"/>
      <c r="I30" s="73"/>
    </row>
    <row r="31" spans="1:9" ht="15.75" x14ac:dyDescent="0.25">
      <c r="A31" s="73"/>
      <c r="B31" s="89" t="s">
        <v>19</v>
      </c>
      <c r="C31" s="219"/>
      <c r="D31" s="219"/>
      <c r="E31" s="219"/>
      <c r="F31" s="219"/>
      <c r="G31" s="82"/>
      <c r="H31" s="82"/>
      <c r="I31" s="73"/>
    </row>
    <row r="32" spans="1:9" ht="15.75" x14ac:dyDescent="0.25">
      <c r="A32" s="73"/>
      <c r="B32" s="89" t="s">
        <v>17</v>
      </c>
      <c r="C32" s="219"/>
      <c r="D32" s="219"/>
      <c r="E32" s="219"/>
      <c r="F32" s="219"/>
      <c r="G32" s="82"/>
      <c r="H32" s="82"/>
      <c r="I32" s="73"/>
    </row>
    <row r="33" spans="1:9" ht="15.75" x14ac:dyDescent="0.25">
      <c r="A33" s="73"/>
      <c r="B33" s="89"/>
      <c r="C33" s="220"/>
      <c r="D33" s="220"/>
      <c r="E33" s="220"/>
      <c r="F33" s="220"/>
      <c r="G33" s="82"/>
      <c r="H33" s="82"/>
      <c r="I33" s="73"/>
    </row>
    <row r="34" spans="1:9" ht="15.75" x14ac:dyDescent="0.25">
      <c r="A34" s="73"/>
      <c r="B34" s="89" t="s">
        <v>20</v>
      </c>
      <c r="C34" s="221"/>
      <c r="D34" s="221"/>
      <c r="E34" s="221"/>
      <c r="F34" s="221"/>
      <c r="G34" s="82"/>
      <c r="H34" s="82"/>
      <c r="I34" s="73"/>
    </row>
    <row r="35" spans="1:9" x14ac:dyDescent="0.25">
      <c r="A35" s="73"/>
      <c r="B35" s="73"/>
      <c r="C35" s="73"/>
      <c r="D35" s="73"/>
      <c r="E35" s="73"/>
      <c r="F35" s="73"/>
      <c r="G35" s="73"/>
      <c r="H35" s="79" t="s">
        <v>97</v>
      </c>
      <c r="I35" s="73"/>
    </row>
    <row r="51" ht="15.75" customHeight="1" x14ac:dyDescent="0.25"/>
    <row r="52" ht="15" customHeight="1" x14ac:dyDescent="0.25"/>
    <row r="53" ht="15.75" customHeight="1" x14ac:dyDescent="0.25"/>
    <row r="54" ht="15.75" customHeight="1" x14ac:dyDescent="0.25"/>
    <row r="55" ht="15" customHeight="1" x14ac:dyDescent="0.25"/>
  </sheetData>
  <sheetProtection algorithmName="SHA-512" hashValue="ILgrTlYMzyzgBRna+h5NQw3QSyG0vCZWPAufHwBp1VwzmoA62+npzNvM1a6j6XyTX5nWH/7BgsJakAoa04pgAA==" saltValue="ah1hF4clA0NouGTmBl0tAg==" spinCount="100000" sheet="1" selectLockedCells="1"/>
  <mergeCells count="31">
    <mergeCell ref="D22:G22"/>
    <mergeCell ref="D23:G23"/>
    <mergeCell ref="B24:E24"/>
    <mergeCell ref="B26:H27"/>
    <mergeCell ref="D12:G12"/>
    <mergeCell ref="D13:G13"/>
    <mergeCell ref="D14:G14"/>
    <mergeCell ref="D20:G20"/>
    <mergeCell ref="D21:G21"/>
    <mergeCell ref="C31:F31"/>
    <mergeCell ref="C32:F32"/>
    <mergeCell ref="C33:F34"/>
    <mergeCell ref="D8:G8"/>
    <mergeCell ref="D9:G9"/>
    <mergeCell ref="D15:G15"/>
    <mergeCell ref="D16:G16"/>
    <mergeCell ref="D17:G17"/>
    <mergeCell ref="D18:G18"/>
    <mergeCell ref="D19:G19"/>
    <mergeCell ref="B28:H28"/>
    <mergeCell ref="B29:H29"/>
    <mergeCell ref="C30:F30"/>
    <mergeCell ref="F24:G24"/>
    <mergeCell ref="D10:G10"/>
    <mergeCell ref="D11:G11"/>
    <mergeCell ref="K8:N8"/>
    <mergeCell ref="B1:H1"/>
    <mergeCell ref="B2:H2"/>
    <mergeCell ref="C4:F4"/>
    <mergeCell ref="B5:H5"/>
    <mergeCell ref="B7:H7"/>
  </mergeCells>
  <pageMargins left="0.7" right="0.7" top="0.75" bottom="0.75" header="0.3" footer="0.3"/>
  <pageSetup scale="8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12D7-7129-43D4-8D6E-76C9C26AD4A1}">
  <sheetPr>
    <tabColor rgb="FF00B0F0"/>
    <pageSetUpPr fitToPage="1"/>
  </sheetPr>
  <dimension ref="A1:N56"/>
  <sheetViews>
    <sheetView showGridLines="0" showRowColHeaders="0" zoomScale="120" zoomScaleNormal="120" workbookViewId="0">
      <selection activeCell="F38" sqref="F38"/>
    </sheetView>
  </sheetViews>
  <sheetFormatPr defaultColWidth="8.7109375" defaultRowHeight="15" x14ac:dyDescent="0.25"/>
  <cols>
    <col min="1" max="1" width="1.5703125" customWidth="1"/>
    <col min="2" max="2" width="20.85546875" customWidth="1"/>
    <col min="3" max="3" width="12.7109375" customWidth="1"/>
    <col min="4" max="4" width="5.42578125" customWidth="1"/>
    <col min="5" max="5" width="12.7109375" customWidth="1"/>
    <col min="6" max="6" width="21.42578125" customWidth="1"/>
    <col min="7" max="8" width="12.7109375" customWidth="1"/>
    <col min="9" max="9" width="1.5703125" customWidth="1"/>
  </cols>
  <sheetData>
    <row r="1" spans="1:14" ht="19.5" x14ac:dyDescent="0.25">
      <c r="A1" s="73"/>
      <c r="B1" s="211" t="s">
        <v>95</v>
      </c>
      <c r="C1" s="212"/>
      <c r="D1" s="212"/>
      <c r="E1" s="212"/>
      <c r="F1" s="212"/>
      <c r="G1" s="212"/>
      <c r="H1" s="212"/>
      <c r="I1" s="73"/>
    </row>
    <row r="2" spans="1:14" ht="18.75" x14ac:dyDescent="0.25">
      <c r="A2" s="73"/>
      <c r="B2" s="244" t="s">
        <v>21</v>
      </c>
      <c r="C2" s="212"/>
      <c r="D2" s="212"/>
      <c r="E2" s="212"/>
      <c r="F2" s="212"/>
      <c r="G2" s="212"/>
      <c r="H2" s="212"/>
      <c r="I2" s="73"/>
    </row>
    <row r="3" spans="1:14" x14ac:dyDescent="0.25">
      <c r="A3" s="73"/>
      <c r="B3" s="81"/>
      <c r="C3" s="73"/>
      <c r="D3" s="73"/>
      <c r="E3" s="73"/>
      <c r="F3" s="73"/>
      <c r="G3" s="73"/>
      <c r="H3" s="73"/>
      <c r="I3" s="73"/>
    </row>
    <row r="4" spans="1:14" ht="15.75" x14ac:dyDescent="0.25">
      <c r="A4" s="73"/>
      <c r="B4" s="82" t="s">
        <v>0</v>
      </c>
      <c r="C4" s="215">
        <f>Information!B4</f>
        <v>0</v>
      </c>
      <c r="D4" s="215"/>
      <c r="E4" s="215"/>
      <c r="F4" s="215"/>
      <c r="G4" s="83" t="s">
        <v>1</v>
      </c>
      <c r="H4" s="84" t="str">
        <f>Information!D14&amp;"-" &amp;'2025 DRE-FP RR'!J2</f>
        <v>-</v>
      </c>
      <c r="I4" s="73"/>
      <c r="K4" s="23" t="s">
        <v>72</v>
      </c>
      <c r="L4" s="24"/>
      <c r="M4" s="24"/>
      <c r="N4" s="24"/>
    </row>
    <row r="5" spans="1:14" ht="15.6" customHeight="1" x14ac:dyDescent="0.25">
      <c r="A5" s="73"/>
      <c r="B5" s="216"/>
      <c r="C5" s="212"/>
      <c r="D5" s="212"/>
      <c r="E5" s="212"/>
      <c r="F5" s="212"/>
      <c r="G5" s="212"/>
      <c r="H5" s="212"/>
      <c r="I5" s="73"/>
      <c r="K5" s="24"/>
      <c r="L5" s="24"/>
      <c r="M5" s="24"/>
      <c r="N5" s="24"/>
    </row>
    <row r="6" spans="1:14" ht="15.75" x14ac:dyDescent="0.25">
      <c r="A6" s="73"/>
      <c r="B6" s="85" t="s">
        <v>22</v>
      </c>
      <c r="C6" s="86">
        <f>'2025 DRE-FP Financial Report'!F6</f>
        <v>0</v>
      </c>
      <c r="D6" s="87" t="s">
        <v>2</v>
      </c>
      <c r="E6" s="86">
        <f>'2025 DRE-FP Financial Report'!H6</f>
        <v>0</v>
      </c>
      <c r="F6" s="73"/>
      <c r="G6" s="73"/>
      <c r="H6" s="73"/>
      <c r="I6" s="73"/>
      <c r="K6" s="23" t="s">
        <v>71</v>
      </c>
      <c r="L6" s="24"/>
      <c r="M6" s="24"/>
      <c r="N6" s="24"/>
    </row>
    <row r="7" spans="1:14" ht="15.75" x14ac:dyDescent="0.25">
      <c r="A7" s="73"/>
      <c r="B7" s="217"/>
      <c r="C7" s="218"/>
      <c r="D7" s="218"/>
      <c r="E7" s="218"/>
      <c r="F7" s="218"/>
      <c r="G7" s="218"/>
      <c r="H7" s="218"/>
      <c r="I7" s="73"/>
      <c r="K7" s="24"/>
      <c r="L7" s="24"/>
      <c r="M7" s="24"/>
      <c r="N7" s="24"/>
    </row>
    <row r="8" spans="1:14" ht="15.75" x14ac:dyDescent="0.25">
      <c r="A8" s="73"/>
      <c r="B8" s="77" t="s">
        <v>25</v>
      </c>
      <c r="C8" s="77" t="s">
        <v>23</v>
      </c>
      <c r="D8" s="77" t="s">
        <v>4</v>
      </c>
      <c r="E8" s="77" t="s">
        <v>24</v>
      </c>
      <c r="F8" s="77" t="s">
        <v>26</v>
      </c>
      <c r="G8" s="77" t="s">
        <v>5</v>
      </c>
      <c r="H8" s="77" t="s">
        <v>6</v>
      </c>
      <c r="I8" s="73"/>
      <c r="K8" s="177" t="s">
        <v>75</v>
      </c>
      <c r="L8" s="178"/>
      <c r="M8" s="178"/>
      <c r="N8" s="178"/>
    </row>
    <row r="9" spans="1:14" ht="14.45" customHeight="1" x14ac:dyDescent="0.25">
      <c r="A9" s="73"/>
      <c r="B9" s="12"/>
      <c r="C9" s="13"/>
      <c r="D9" s="14"/>
      <c r="E9" s="15"/>
      <c r="F9" s="15"/>
      <c r="G9" s="13"/>
      <c r="H9" s="80">
        <f>SUM(D9*E9)</f>
        <v>0</v>
      </c>
      <c r="I9" s="73"/>
    </row>
    <row r="10" spans="1:14" x14ac:dyDescent="0.25">
      <c r="A10" s="73"/>
      <c r="B10" s="12"/>
      <c r="C10" s="13"/>
      <c r="D10" s="14"/>
      <c r="E10" s="15"/>
      <c r="F10" s="15"/>
      <c r="G10" s="13"/>
      <c r="H10" s="80">
        <f t="shared" ref="H10:H19" si="0">SUM(D10*E10)</f>
        <v>0</v>
      </c>
      <c r="I10" s="73"/>
    </row>
    <row r="11" spans="1:14" x14ac:dyDescent="0.25">
      <c r="A11" s="73"/>
      <c r="B11" s="12"/>
      <c r="C11" s="13"/>
      <c r="D11" s="14"/>
      <c r="E11" s="15"/>
      <c r="F11" s="15"/>
      <c r="G11" s="13"/>
      <c r="H11" s="80">
        <f t="shared" si="0"/>
        <v>0</v>
      </c>
      <c r="I11" s="73"/>
    </row>
    <row r="12" spans="1:14" x14ac:dyDescent="0.25">
      <c r="A12" s="73"/>
      <c r="B12" s="12"/>
      <c r="C12" s="13"/>
      <c r="D12" s="14"/>
      <c r="E12" s="15"/>
      <c r="F12" s="15"/>
      <c r="G12" s="13"/>
      <c r="H12" s="80">
        <f t="shared" si="0"/>
        <v>0</v>
      </c>
      <c r="I12" s="73"/>
    </row>
    <row r="13" spans="1:14" x14ac:dyDescent="0.25">
      <c r="A13" s="73"/>
      <c r="B13" s="12"/>
      <c r="C13" s="13"/>
      <c r="D13" s="14"/>
      <c r="E13" s="15"/>
      <c r="F13" s="15"/>
      <c r="G13" s="13"/>
      <c r="H13" s="80">
        <f t="shared" si="0"/>
        <v>0</v>
      </c>
      <c r="I13" s="73"/>
    </row>
    <row r="14" spans="1:14" x14ac:dyDescent="0.25">
      <c r="A14" s="73"/>
      <c r="B14" s="12"/>
      <c r="C14" s="13"/>
      <c r="D14" s="14"/>
      <c r="E14" s="15"/>
      <c r="F14" s="15"/>
      <c r="G14" s="13"/>
      <c r="H14" s="80">
        <f t="shared" si="0"/>
        <v>0</v>
      </c>
      <c r="I14" s="73"/>
    </row>
    <row r="15" spans="1:14" x14ac:dyDescent="0.25">
      <c r="A15" s="73"/>
      <c r="B15" s="12"/>
      <c r="C15" s="13"/>
      <c r="D15" s="14"/>
      <c r="E15" s="15"/>
      <c r="F15" s="15"/>
      <c r="G15" s="13"/>
      <c r="H15" s="80">
        <f t="shared" si="0"/>
        <v>0</v>
      </c>
      <c r="I15" s="73"/>
    </row>
    <row r="16" spans="1:14" x14ac:dyDescent="0.25">
      <c r="A16" s="73"/>
      <c r="B16" s="12"/>
      <c r="C16" s="13"/>
      <c r="D16" s="14"/>
      <c r="E16" s="15"/>
      <c r="F16" s="15"/>
      <c r="G16" s="13"/>
      <c r="H16" s="80">
        <f t="shared" si="0"/>
        <v>0</v>
      </c>
      <c r="I16" s="73"/>
    </row>
    <row r="17" spans="1:9" x14ac:dyDescent="0.25">
      <c r="A17" s="73"/>
      <c r="B17" s="12"/>
      <c r="C17" s="13"/>
      <c r="D17" s="14"/>
      <c r="E17" s="15"/>
      <c r="F17" s="15"/>
      <c r="G17" s="13"/>
      <c r="H17" s="80">
        <f t="shared" si="0"/>
        <v>0</v>
      </c>
      <c r="I17" s="73"/>
    </row>
    <row r="18" spans="1:9" x14ac:dyDescent="0.25">
      <c r="A18" s="73"/>
      <c r="B18" s="12"/>
      <c r="C18" s="13"/>
      <c r="D18" s="14"/>
      <c r="E18" s="15"/>
      <c r="F18" s="15"/>
      <c r="G18" s="13"/>
      <c r="H18" s="80">
        <f t="shared" si="0"/>
        <v>0</v>
      </c>
      <c r="I18" s="73"/>
    </row>
    <row r="19" spans="1:9" x14ac:dyDescent="0.25">
      <c r="A19" s="73"/>
      <c r="B19" s="12"/>
      <c r="C19" s="13"/>
      <c r="D19" s="14"/>
      <c r="E19" s="15"/>
      <c r="F19" s="15"/>
      <c r="G19" s="13"/>
      <c r="H19" s="80">
        <f t="shared" si="0"/>
        <v>0</v>
      </c>
      <c r="I19" s="73"/>
    </row>
    <row r="20" spans="1:9" x14ac:dyDescent="0.25">
      <c r="A20" s="73"/>
      <c r="B20" s="12"/>
      <c r="C20" s="13"/>
      <c r="D20" s="14"/>
      <c r="E20" s="15"/>
      <c r="F20" s="15"/>
      <c r="G20" s="13"/>
      <c r="H20" s="80">
        <f t="shared" ref="H20:H38" si="1">SUM(D20*E20)</f>
        <v>0</v>
      </c>
      <c r="I20" s="73"/>
    </row>
    <row r="21" spans="1:9" x14ac:dyDescent="0.25">
      <c r="A21" s="73"/>
      <c r="B21" s="12"/>
      <c r="C21" s="13"/>
      <c r="D21" s="14"/>
      <c r="E21" s="15"/>
      <c r="F21" s="15"/>
      <c r="G21" s="13"/>
      <c r="H21" s="80">
        <f t="shared" si="1"/>
        <v>0</v>
      </c>
      <c r="I21" s="73"/>
    </row>
    <row r="22" spans="1:9" x14ac:dyDescent="0.25">
      <c r="A22" s="73"/>
      <c r="B22" s="12"/>
      <c r="C22" s="13"/>
      <c r="D22" s="14"/>
      <c r="E22" s="15"/>
      <c r="F22" s="15"/>
      <c r="G22" s="13"/>
      <c r="H22" s="80">
        <f t="shared" si="1"/>
        <v>0</v>
      </c>
      <c r="I22" s="73"/>
    </row>
    <row r="23" spans="1:9" x14ac:dyDescent="0.25">
      <c r="A23" s="73"/>
      <c r="B23" s="12"/>
      <c r="C23" s="13"/>
      <c r="D23" s="14"/>
      <c r="E23" s="15"/>
      <c r="F23" s="15"/>
      <c r="G23" s="13"/>
      <c r="H23" s="80">
        <f t="shared" si="1"/>
        <v>0</v>
      </c>
      <c r="I23" s="73"/>
    </row>
    <row r="24" spans="1:9" x14ac:dyDescent="0.25">
      <c r="A24" s="73"/>
      <c r="B24" s="12"/>
      <c r="C24" s="13"/>
      <c r="D24" s="14"/>
      <c r="E24" s="15"/>
      <c r="F24" s="15"/>
      <c r="G24" s="13"/>
      <c r="H24" s="80">
        <f t="shared" si="1"/>
        <v>0</v>
      </c>
      <c r="I24" s="73"/>
    </row>
    <row r="25" spans="1:9" x14ac:dyDescent="0.25">
      <c r="A25" s="73"/>
      <c r="B25" s="12"/>
      <c r="C25" s="13"/>
      <c r="D25" s="14"/>
      <c r="E25" s="15"/>
      <c r="F25" s="15"/>
      <c r="G25" s="13"/>
      <c r="H25" s="80">
        <f t="shared" si="1"/>
        <v>0</v>
      </c>
      <c r="I25" s="73"/>
    </row>
    <row r="26" spans="1:9" x14ac:dyDescent="0.25">
      <c r="A26" s="73"/>
      <c r="B26" s="12"/>
      <c r="C26" s="13"/>
      <c r="D26" s="14"/>
      <c r="E26" s="15"/>
      <c r="F26" s="15"/>
      <c r="G26" s="13"/>
      <c r="H26" s="80">
        <f t="shared" si="1"/>
        <v>0</v>
      </c>
      <c r="I26" s="73"/>
    </row>
    <row r="27" spans="1:9" x14ac:dyDescent="0.25">
      <c r="A27" s="73"/>
      <c r="B27" s="12"/>
      <c r="C27" s="13"/>
      <c r="D27" s="14"/>
      <c r="E27" s="15"/>
      <c r="F27" s="15"/>
      <c r="G27" s="13"/>
      <c r="H27" s="80">
        <f t="shared" si="1"/>
        <v>0</v>
      </c>
      <c r="I27" s="73"/>
    </row>
    <row r="28" spans="1:9" x14ac:dyDescent="0.25">
      <c r="A28" s="73"/>
      <c r="B28" s="12"/>
      <c r="C28" s="13"/>
      <c r="D28" s="14"/>
      <c r="E28" s="15"/>
      <c r="F28" s="15"/>
      <c r="G28" s="13"/>
      <c r="H28" s="80">
        <f t="shared" si="1"/>
        <v>0</v>
      </c>
      <c r="I28" s="73"/>
    </row>
    <row r="29" spans="1:9" x14ac:dyDescent="0.25">
      <c r="A29" s="73"/>
      <c r="B29" s="12"/>
      <c r="C29" s="13"/>
      <c r="D29" s="14"/>
      <c r="E29" s="15"/>
      <c r="F29" s="15"/>
      <c r="G29" s="13"/>
      <c r="H29" s="80">
        <f t="shared" si="1"/>
        <v>0</v>
      </c>
      <c r="I29" s="73"/>
    </row>
    <row r="30" spans="1:9" x14ac:dyDescent="0.25">
      <c r="A30" s="73"/>
      <c r="B30" s="12"/>
      <c r="C30" s="13"/>
      <c r="D30" s="14"/>
      <c r="E30" s="15"/>
      <c r="F30" s="15"/>
      <c r="G30" s="13"/>
      <c r="H30" s="80">
        <f t="shared" si="1"/>
        <v>0</v>
      </c>
      <c r="I30" s="73"/>
    </row>
    <row r="31" spans="1:9" x14ac:dyDescent="0.25">
      <c r="A31" s="73"/>
      <c r="B31" s="12"/>
      <c r="C31" s="13"/>
      <c r="D31" s="14"/>
      <c r="E31" s="15"/>
      <c r="F31" s="15"/>
      <c r="G31" s="13"/>
      <c r="H31" s="80">
        <f t="shared" si="1"/>
        <v>0</v>
      </c>
      <c r="I31" s="73"/>
    </row>
    <row r="32" spans="1:9" x14ac:dyDescent="0.25">
      <c r="A32" s="73"/>
      <c r="B32" s="12"/>
      <c r="C32" s="13"/>
      <c r="D32" s="14"/>
      <c r="E32" s="15"/>
      <c r="F32" s="15"/>
      <c r="G32" s="13"/>
      <c r="H32" s="80">
        <f t="shared" si="1"/>
        <v>0</v>
      </c>
      <c r="I32" s="73"/>
    </row>
    <row r="33" spans="1:9" x14ac:dyDescent="0.25">
      <c r="A33" s="73"/>
      <c r="B33" s="12"/>
      <c r="C33" s="13"/>
      <c r="D33" s="14"/>
      <c r="E33" s="15"/>
      <c r="F33" s="15"/>
      <c r="G33" s="13"/>
      <c r="H33" s="80">
        <f t="shared" si="1"/>
        <v>0</v>
      </c>
      <c r="I33" s="73"/>
    </row>
    <row r="34" spans="1:9" x14ac:dyDescent="0.25">
      <c r="A34" s="73"/>
      <c r="B34" s="12"/>
      <c r="C34" s="13"/>
      <c r="D34" s="14"/>
      <c r="E34" s="15"/>
      <c r="F34" s="15"/>
      <c r="G34" s="13"/>
      <c r="H34" s="80">
        <f t="shared" si="1"/>
        <v>0</v>
      </c>
      <c r="I34" s="73"/>
    </row>
    <row r="35" spans="1:9" x14ac:dyDescent="0.25">
      <c r="A35" s="73"/>
      <c r="B35" s="12"/>
      <c r="C35" s="13"/>
      <c r="D35" s="14"/>
      <c r="E35" s="15"/>
      <c r="F35" s="15"/>
      <c r="G35" s="13"/>
      <c r="H35" s="80">
        <f t="shared" si="1"/>
        <v>0</v>
      </c>
      <c r="I35" s="73"/>
    </row>
    <row r="36" spans="1:9" x14ac:dyDescent="0.25">
      <c r="A36" s="73"/>
      <c r="B36" s="12"/>
      <c r="C36" s="13"/>
      <c r="D36" s="14"/>
      <c r="E36" s="15"/>
      <c r="F36" s="15"/>
      <c r="G36" s="13"/>
      <c r="H36" s="80">
        <f t="shared" si="1"/>
        <v>0</v>
      </c>
      <c r="I36" s="73"/>
    </row>
    <row r="37" spans="1:9" x14ac:dyDescent="0.25">
      <c r="A37" s="73"/>
      <c r="B37" s="12"/>
      <c r="C37" s="13"/>
      <c r="D37" s="14"/>
      <c r="E37" s="15"/>
      <c r="F37" s="15"/>
      <c r="G37" s="13"/>
      <c r="H37" s="80">
        <f t="shared" si="1"/>
        <v>0</v>
      </c>
      <c r="I37" s="73"/>
    </row>
    <row r="38" spans="1:9" x14ac:dyDescent="0.25">
      <c r="A38" s="73"/>
      <c r="B38" s="12"/>
      <c r="C38" s="13"/>
      <c r="D38" s="14"/>
      <c r="E38" s="15"/>
      <c r="F38" s="15"/>
      <c r="G38" s="13"/>
      <c r="H38" s="80">
        <f t="shared" si="1"/>
        <v>0</v>
      </c>
      <c r="I38" s="73"/>
    </row>
    <row r="39" spans="1:9" x14ac:dyDescent="0.25">
      <c r="A39" s="73"/>
      <c r="B39" s="237" t="s">
        <v>7</v>
      </c>
      <c r="C39" s="237"/>
      <c r="D39" s="238">
        <f>SUM(D9:D38)</f>
        <v>0</v>
      </c>
      <c r="E39" s="239"/>
      <c r="F39" s="231" t="s">
        <v>29</v>
      </c>
      <c r="G39" s="231"/>
      <c r="H39" s="74">
        <f>ROUND(SUM(H9:H38),2)</f>
        <v>0</v>
      </c>
      <c r="I39" s="73"/>
    </row>
    <row r="40" spans="1:9" x14ac:dyDescent="0.25">
      <c r="A40" s="73"/>
      <c r="B40" s="75"/>
      <c r="C40" s="75"/>
      <c r="D40" s="75"/>
      <c r="E40" s="75"/>
      <c r="F40" s="75"/>
      <c r="G40" s="75"/>
      <c r="H40" s="76"/>
      <c r="I40" s="73"/>
    </row>
    <row r="41" spans="1:9" x14ac:dyDescent="0.25">
      <c r="A41" s="73"/>
      <c r="B41" s="77" t="s">
        <v>27</v>
      </c>
      <c r="C41" s="240"/>
      <c r="D41" s="240"/>
      <c r="E41" s="240"/>
      <c r="F41" s="240"/>
      <c r="G41" s="240"/>
      <c r="H41" s="116">
        <v>0</v>
      </c>
      <c r="I41" s="73"/>
    </row>
    <row r="42" spans="1:9" x14ac:dyDescent="0.25">
      <c r="A42" s="73"/>
      <c r="B42" s="77" t="s">
        <v>27</v>
      </c>
      <c r="C42" s="240"/>
      <c r="D42" s="240"/>
      <c r="E42" s="240"/>
      <c r="F42" s="240"/>
      <c r="G42" s="240"/>
      <c r="H42" s="116">
        <v>0</v>
      </c>
      <c r="I42" s="73"/>
    </row>
    <row r="43" spans="1:9" x14ac:dyDescent="0.25">
      <c r="A43" s="73"/>
      <c r="B43" s="77" t="s">
        <v>28</v>
      </c>
      <c r="C43" s="236"/>
      <c r="D43" s="236"/>
      <c r="E43" s="236"/>
      <c r="F43" s="236"/>
      <c r="G43" s="236"/>
      <c r="H43" s="78">
        <f>ROUND(SUM(H39+H41+H42),2)</f>
        <v>0</v>
      </c>
      <c r="I43" s="73"/>
    </row>
    <row r="44" spans="1:9" x14ac:dyDescent="0.25">
      <c r="A44" s="73"/>
      <c r="B44" s="241" t="s">
        <v>106</v>
      </c>
      <c r="C44" s="241"/>
      <c r="D44" s="241"/>
      <c r="E44" s="241"/>
      <c r="F44" s="241"/>
      <c r="G44" s="241"/>
      <c r="H44" s="241"/>
      <c r="I44" s="73"/>
    </row>
    <row r="45" spans="1:9" x14ac:dyDescent="0.25">
      <c r="A45" s="73"/>
      <c r="B45" s="242"/>
      <c r="C45" s="242"/>
      <c r="D45" s="242"/>
      <c r="E45" s="242"/>
      <c r="F45" s="242"/>
      <c r="G45" s="242"/>
      <c r="H45" s="242"/>
      <c r="I45" s="73"/>
    </row>
    <row r="46" spans="1:9" x14ac:dyDescent="0.25">
      <c r="A46" s="73"/>
      <c r="B46" s="242"/>
      <c r="C46" s="242"/>
      <c r="D46" s="242"/>
      <c r="E46" s="242"/>
      <c r="F46" s="242"/>
      <c r="G46" s="242"/>
      <c r="H46" s="242"/>
      <c r="I46" s="73"/>
    </row>
    <row r="47" spans="1:9" x14ac:dyDescent="0.25">
      <c r="A47" s="73"/>
      <c r="B47" s="242"/>
      <c r="C47" s="242"/>
      <c r="D47" s="242"/>
      <c r="E47" s="242"/>
      <c r="F47" s="242"/>
      <c r="G47" s="242"/>
      <c r="H47" s="242"/>
      <c r="I47" s="73"/>
    </row>
    <row r="48" spans="1:9" x14ac:dyDescent="0.25">
      <c r="A48" s="73"/>
      <c r="B48" s="242"/>
      <c r="C48" s="242"/>
      <c r="D48" s="242"/>
      <c r="E48" s="242"/>
      <c r="F48" s="242"/>
      <c r="G48" s="242"/>
      <c r="H48" s="242"/>
      <c r="I48" s="73"/>
    </row>
    <row r="49" spans="1:9" x14ac:dyDescent="0.25">
      <c r="A49" s="73"/>
      <c r="B49" s="243" t="s">
        <v>79</v>
      </c>
      <c r="C49" s="243"/>
      <c r="D49" s="243"/>
      <c r="E49" s="243"/>
      <c r="F49" s="243"/>
      <c r="G49" s="243"/>
      <c r="H49" s="243"/>
      <c r="I49" s="73"/>
    </row>
    <row r="50" spans="1:9" ht="15.75" customHeight="1" x14ac:dyDescent="0.25">
      <c r="A50" s="73"/>
      <c r="B50" s="243"/>
      <c r="C50" s="243"/>
      <c r="D50" s="243"/>
      <c r="E50" s="243"/>
      <c r="F50" s="243"/>
      <c r="G50" s="243"/>
      <c r="H50" s="243"/>
      <c r="I50" s="73"/>
    </row>
    <row r="51" spans="1:9" ht="15.75" customHeight="1" x14ac:dyDescent="0.25">
      <c r="A51" s="73"/>
      <c r="B51" s="89" t="s">
        <v>81</v>
      </c>
      <c r="C51" s="230"/>
      <c r="D51" s="230"/>
      <c r="E51" s="230"/>
      <c r="F51" s="230"/>
      <c r="G51" s="82"/>
      <c r="H51" s="82"/>
      <c r="I51" s="73"/>
    </row>
    <row r="52" spans="1:9" ht="15" customHeight="1" x14ac:dyDescent="0.25">
      <c r="A52" s="73"/>
      <c r="B52" s="89" t="s">
        <v>19</v>
      </c>
      <c r="C52" s="230"/>
      <c r="D52" s="230"/>
      <c r="E52" s="230"/>
      <c r="F52" s="230"/>
      <c r="G52" s="82"/>
      <c r="H52" s="82"/>
      <c r="I52" s="73"/>
    </row>
    <row r="53" spans="1:9" ht="15.75" customHeight="1" x14ac:dyDescent="0.25">
      <c r="A53" s="73"/>
      <c r="B53" s="89" t="s">
        <v>17</v>
      </c>
      <c r="C53" s="230"/>
      <c r="D53" s="230"/>
      <c r="E53" s="230"/>
      <c r="F53" s="230"/>
      <c r="G53" s="82"/>
      <c r="H53" s="82"/>
      <c r="I53" s="73"/>
    </row>
    <row r="54" spans="1:9" ht="15.75" customHeight="1" x14ac:dyDescent="0.25">
      <c r="A54" s="73"/>
      <c r="B54" s="89"/>
      <c r="C54" s="220"/>
      <c r="D54" s="220"/>
      <c r="E54" s="220"/>
      <c r="F54" s="220"/>
      <c r="G54" s="82"/>
      <c r="H54" s="82"/>
      <c r="I54" s="73"/>
    </row>
    <row r="55" spans="1:9" ht="15" customHeight="1" x14ac:dyDescent="0.25">
      <c r="A55" s="73"/>
      <c r="B55" s="89" t="s">
        <v>20</v>
      </c>
      <c r="C55" s="221"/>
      <c r="D55" s="221"/>
      <c r="E55" s="221"/>
      <c r="F55" s="221"/>
      <c r="G55" s="82"/>
      <c r="H55" s="82"/>
      <c r="I55" s="73"/>
    </row>
    <row r="56" spans="1:9" x14ac:dyDescent="0.25">
      <c r="A56" s="73"/>
      <c r="B56" s="73"/>
      <c r="C56" s="73"/>
      <c r="D56" s="73"/>
      <c r="E56" s="73"/>
      <c r="F56" s="73"/>
      <c r="G56" s="73"/>
      <c r="H56" s="79" t="s">
        <v>97</v>
      </c>
      <c r="I56" s="73"/>
    </row>
  </sheetData>
  <sheetProtection algorithmName="SHA-512" hashValue="cpmyyBbh0c5OagmhpHBK7G0w8ydVES+ygzar8PqdUOuJ3+FSR958/S1HPf6XKtza5fkWFO8nNDzhXeVboWLKZw==" saltValue="go8ouRK+sg8Nc8Yp5adMkQ==" spinCount="100000" sheet="1" selectLockedCells="1"/>
  <mergeCells count="18">
    <mergeCell ref="B1:H1"/>
    <mergeCell ref="B2:H2"/>
    <mergeCell ref="C4:F4"/>
    <mergeCell ref="B5:H5"/>
    <mergeCell ref="B7:H7"/>
    <mergeCell ref="C54:F55"/>
    <mergeCell ref="K8:N8"/>
    <mergeCell ref="C43:G43"/>
    <mergeCell ref="B39:C39"/>
    <mergeCell ref="D39:E39"/>
    <mergeCell ref="F39:G39"/>
    <mergeCell ref="C41:G41"/>
    <mergeCell ref="C42:G42"/>
    <mergeCell ref="B44:H48"/>
    <mergeCell ref="B49:H50"/>
    <mergeCell ref="C51:F51"/>
    <mergeCell ref="C52:F52"/>
    <mergeCell ref="C53:F53"/>
  </mergeCells>
  <pageMargins left="0.7" right="0.7" top="0.75" bottom="0.75" header="0.3" footer="0.3"/>
  <pageSetup scale="82"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98D4A-0B6F-4E5A-B26A-A558E1AD6AF0}">
  <sheetPr>
    <tabColor rgb="FF00B0F0"/>
    <pageSetUpPr fitToPage="1"/>
  </sheetPr>
  <dimension ref="A1:Q63"/>
  <sheetViews>
    <sheetView showGridLines="0" showRowColHeaders="0" tabSelected="1" topLeftCell="A50" zoomScale="150" zoomScaleNormal="150" workbookViewId="0">
      <selection activeCell="J2" sqref="J2"/>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10.5703125" style="1" customWidth="1"/>
    <col min="7" max="7" width="12" style="1" customWidth="1"/>
    <col min="8" max="8" width="11.5703125" style="1" customWidth="1"/>
    <col min="9" max="9" width="9.7109375" style="1" bestFit="1" customWidth="1"/>
    <col min="10" max="10" width="8.85546875" style="1"/>
    <col min="11" max="11" width="1.42578125" style="1" customWidth="1"/>
    <col min="12" max="257" width="8.8554687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8.8554687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8.8554687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8.8554687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8.8554687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8.8554687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8.8554687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8.8554687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8.8554687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8.8554687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8.8554687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8.8554687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8.8554687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8.8554687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8.8554687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8.8554687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8.8554687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8.8554687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8.8554687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8.8554687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8.8554687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8.8554687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8.8554687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8.8554687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8.8554687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8.8554687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8.8554687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8.8554687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8.8554687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8.8554687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8.8554687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8.8554687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8.8554687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8.8554687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8.8554687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8.8554687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8.8554687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8.8554687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8.8554687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8.8554687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8.8554687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8.8554687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8.8554687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8.8554687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8.8554687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8.8554687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8.8554687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8.8554687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8.8554687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8.8554687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8.8554687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8.8554687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8.8554687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8.8554687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8.8554687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8.8554687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8.8554687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8.8554687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8.8554687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8.8554687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8.8554687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8.8554687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8.8554687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8.85546875" style="1"/>
  </cols>
  <sheetData>
    <row r="1" spans="1:17" x14ac:dyDescent="0.2">
      <c r="A1" s="25"/>
      <c r="B1" s="26" t="s">
        <v>33</v>
      </c>
      <c r="C1" s="26"/>
      <c r="D1" s="26"/>
      <c r="E1" s="267" t="s">
        <v>82</v>
      </c>
      <c r="F1" s="268"/>
      <c r="G1" s="268"/>
      <c r="H1" s="26"/>
      <c r="I1" s="26"/>
      <c r="J1" s="26"/>
      <c r="K1" s="25"/>
    </row>
    <row r="2" spans="1:17" x14ac:dyDescent="0.2">
      <c r="A2" s="25"/>
      <c r="B2" s="26" t="s">
        <v>34</v>
      </c>
      <c r="C2" s="26"/>
      <c r="D2" s="26"/>
      <c r="E2" s="268"/>
      <c r="F2" s="268"/>
      <c r="G2" s="268"/>
      <c r="H2" s="26"/>
      <c r="I2" s="26" t="s">
        <v>35</v>
      </c>
      <c r="J2" s="6"/>
      <c r="K2" s="25"/>
    </row>
    <row r="3" spans="1:17" ht="15.75" x14ac:dyDescent="0.25">
      <c r="A3" s="25"/>
      <c r="B3" s="26" t="s">
        <v>36</v>
      </c>
      <c r="C3" s="26"/>
      <c r="D3" s="26"/>
      <c r="E3" s="268"/>
      <c r="F3" s="268"/>
      <c r="G3" s="268"/>
      <c r="H3" s="26"/>
      <c r="I3" s="26"/>
      <c r="J3" s="26"/>
      <c r="K3" s="25"/>
      <c r="M3" s="93" t="s">
        <v>72</v>
      </c>
      <c r="N3" s="93"/>
      <c r="O3" s="93"/>
      <c r="P3" s="93"/>
      <c r="Q3" s="92"/>
    </row>
    <row r="4" spans="1:17" ht="6" customHeight="1" x14ac:dyDescent="0.25">
      <c r="A4" s="25"/>
      <c r="B4" s="26"/>
      <c r="C4" s="26"/>
      <c r="D4" s="26"/>
      <c r="E4" s="26"/>
      <c r="F4" s="26"/>
      <c r="G4" s="26"/>
      <c r="H4" s="26"/>
      <c r="I4" s="26"/>
      <c r="J4" s="26"/>
      <c r="K4" s="25"/>
      <c r="M4" s="93"/>
      <c r="N4" s="93"/>
      <c r="O4" s="93"/>
      <c r="P4" s="93"/>
      <c r="Q4" s="92"/>
    </row>
    <row r="5" spans="1:17" ht="18.75" x14ac:dyDescent="0.3">
      <c r="A5" s="25"/>
      <c r="B5" s="275" t="s">
        <v>37</v>
      </c>
      <c r="C5" s="275"/>
      <c r="D5" s="275"/>
      <c r="E5" s="275"/>
      <c r="F5" s="275"/>
      <c r="G5" s="275"/>
      <c r="H5" s="275"/>
      <c r="I5" s="275"/>
      <c r="J5" s="275"/>
      <c r="K5" s="27"/>
      <c r="M5" s="93" t="s">
        <v>71</v>
      </c>
      <c r="N5" s="93"/>
      <c r="O5" s="93"/>
      <c r="P5" s="93"/>
      <c r="Q5" s="92"/>
    </row>
    <row r="6" spans="1:17" ht="6" customHeight="1" x14ac:dyDescent="0.25">
      <c r="A6" s="25"/>
      <c r="B6" s="26"/>
      <c r="C6" s="26"/>
      <c r="D6" s="26"/>
      <c r="E6" s="26"/>
      <c r="F6" s="26"/>
      <c r="G6" s="26"/>
      <c r="H6" s="26"/>
      <c r="I6" s="26"/>
      <c r="J6" s="26"/>
      <c r="K6" s="25"/>
      <c r="M6" s="93"/>
      <c r="N6" s="93"/>
      <c r="O6" s="93"/>
      <c r="P6" s="93"/>
      <c r="Q6" s="92"/>
    </row>
    <row r="7" spans="1:17" ht="15.75" x14ac:dyDescent="0.25">
      <c r="A7" s="25"/>
      <c r="B7" s="28" t="s">
        <v>38</v>
      </c>
      <c r="C7" s="26"/>
      <c r="D7" s="276">
        <f>Information!B4</f>
        <v>0</v>
      </c>
      <c r="E7" s="276"/>
      <c r="F7" s="276"/>
      <c r="G7" s="276"/>
      <c r="H7" s="29" t="s">
        <v>39</v>
      </c>
      <c r="I7" s="276" t="str">
        <f>Information!D14&amp;"-" &amp;'2025 DRE-FP RR'!J2</f>
        <v>-</v>
      </c>
      <c r="J7" s="276"/>
      <c r="K7" s="30"/>
      <c r="M7" s="93" t="s">
        <v>73</v>
      </c>
      <c r="N7" s="93"/>
      <c r="O7" s="93"/>
      <c r="P7" s="93"/>
      <c r="Q7" s="92"/>
    </row>
    <row r="8" spans="1:17" ht="6" customHeight="1" x14ac:dyDescent="0.25">
      <c r="A8" s="25"/>
      <c r="B8" s="26"/>
      <c r="C8" s="26"/>
      <c r="D8" s="26"/>
      <c r="E8" s="26"/>
      <c r="F8" s="26"/>
      <c r="G8" s="26"/>
      <c r="H8" s="31"/>
      <c r="I8" s="26"/>
      <c r="J8" s="26"/>
      <c r="K8" s="25"/>
      <c r="M8" s="93"/>
      <c r="N8" s="93"/>
      <c r="O8" s="93"/>
      <c r="P8" s="93"/>
      <c r="Q8" s="92"/>
    </row>
    <row r="9" spans="1:17" ht="15.75" x14ac:dyDescent="0.25">
      <c r="A9" s="25"/>
      <c r="B9" s="28" t="s">
        <v>40</v>
      </c>
      <c r="C9" s="26"/>
      <c r="D9" s="276" t="s">
        <v>95</v>
      </c>
      <c r="E9" s="276"/>
      <c r="F9" s="276"/>
      <c r="G9" s="276"/>
      <c r="H9" s="276"/>
      <c r="I9" s="276"/>
      <c r="J9" s="276"/>
      <c r="K9" s="32"/>
      <c r="M9" s="93" t="s">
        <v>74</v>
      </c>
      <c r="N9" s="93"/>
      <c r="O9" s="93"/>
      <c r="P9" s="93"/>
      <c r="Q9" s="92"/>
    </row>
    <row r="10" spans="1:17" ht="6" customHeight="1" x14ac:dyDescent="0.2">
      <c r="A10" s="25"/>
      <c r="B10" s="26"/>
      <c r="C10" s="26"/>
      <c r="D10" s="26"/>
      <c r="E10" s="26"/>
      <c r="F10" s="26"/>
      <c r="G10" s="26"/>
      <c r="H10" s="28"/>
      <c r="I10" s="33"/>
      <c r="J10" s="33"/>
      <c r="K10" s="32"/>
    </row>
    <row r="11" spans="1:17" x14ac:dyDescent="0.2">
      <c r="A11" s="25"/>
      <c r="B11" s="26" t="s">
        <v>41</v>
      </c>
      <c r="C11" s="26"/>
      <c r="D11" s="34">
        <f>'2025 DRE-FP Financial Report'!F6</f>
        <v>0</v>
      </c>
      <c r="E11" s="33" t="s">
        <v>42</v>
      </c>
      <c r="F11" s="34">
        <f>'2025 DRE-FP Financial Report'!H6</f>
        <v>0</v>
      </c>
      <c r="G11" s="26"/>
      <c r="H11" s="26"/>
      <c r="I11" s="26"/>
      <c r="J11" s="26"/>
      <c r="K11" s="25"/>
      <c r="M11" s="255" t="s">
        <v>116</v>
      </c>
      <c r="N11" s="255"/>
      <c r="O11" s="255"/>
      <c r="P11" s="255"/>
    </row>
    <row r="12" spans="1:17" ht="6" customHeight="1" x14ac:dyDescent="0.2">
      <c r="A12" s="25"/>
      <c r="B12" s="26"/>
      <c r="C12" s="26"/>
      <c r="D12" s="35"/>
      <c r="E12" s="26"/>
      <c r="F12" s="26"/>
      <c r="G12" s="26"/>
      <c r="H12" s="26"/>
      <c r="I12" s="26"/>
      <c r="J12" s="26"/>
      <c r="K12" s="25"/>
      <c r="M12" s="255"/>
      <c r="N12" s="255"/>
      <c r="O12" s="255"/>
      <c r="P12" s="255"/>
    </row>
    <row r="13" spans="1:17" x14ac:dyDescent="0.2">
      <c r="A13" s="25"/>
      <c r="B13" s="26"/>
      <c r="C13" s="26"/>
      <c r="D13" s="26"/>
      <c r="E13" s="256" t="s">
        <v>96</v>
      </c>
      <c r="F13" s="256"/>
      <c r="G13" s="256" t="s">
        <v>43</v>
      </c>
      <c r="H13" s="256"/>
      <c r="I13" s="256" t="s">
        <v>44</v>
      </c>
      <c r="J13" s="256"/>
      <c r="K13" s="25"/>
      <c r="M13" s="255"/>
      <c r="N13" s="255"/>
      <c r="O13" s="255"/>
      <c r="P13" s="255"/>
    </row>
    <row r="14" spans="1:17" ht="13.5" thickBot="1" x14ac:dyDescent="0.25">
      <c r="A14" s="25"/>
      <c r="B14" s="36">
        <v>1</v>
      </c>
      <c r="C14" s="293" t="s">
        <v>45</v>
      </c>
      <c r="D14" s="294"/>
      <c r="E14" s="273">
        <f>Information!B14</f>
        <v>0</v>
      </c>
      <c r="F14" s="274"/>
      <c r="G14" s="273">
        <f>SUM(E14*0.25)</f>
        <v>0</v>
      </c>
      <c r="H14" s="274"/>
      <c r="I14" s="273">
        <f>SUM(E14+G14)</f>
        <v>0</v>
      </c>
      <c r="J14" s="274"/>
      <c r="K14" s="25"/>
      <c r="M14" s="255"/>
      <c r="N14" s="255"/>
      <c r="O14" s="255"/>
      <c r="P14" s="255"/>
    </row>
    <row r="15" spans="1:17" ht="6" customHeight="1" thickBot="1" x14ac:dyDescent="0.25">
      <c r="A15" s="25"/>
      <c r="B15" s="26"/>
      <c r="C15" s="26"/>
      <c r="D15" s="26"/>
      <c r="E15" s="31"/>
      <c r="F15" s="31"/>
      <c r="G15" s="31"/>
      <c r="H15" s="31"/>
      <c r="I15" s="31"/>
      <c r="J15" s="31"/>
      <c r="K15" s="25"/>
      <c r="M15" s="255"/>
      <c r="N15" s="255"/>
      <c r="O15" s="255"/>
      <c r="P15" s="255"/>
    </row>
    <row r="16" spans="1:17" x14ac:dyDescent="0.2">
      <c r="A16" s="25"/>
      <c r="B16" s="37">
        <v>2</v>
      </c>
      <c r="C16" s="290" t="s">
        <v>46</v>
      </c>
      <c r="D16" s="290"/>
      <c r="E16" s="291">
        <f>'2025 DRE-FP Financial Report'!M46</f>
        <v>0</v>
      </c>
      <c r="F16" s="291"/>
      <c r="G16" s="291"/>
      <c r="H16" s="291"/>
      <c r="I16" s="263">
        <f>SUM(E16:H16)</f>
        <v>0</v>
      </c>
      <c r="J16" s="292"/>
      <c r="K16" s="25"/>
      <c r="M16" s="255"/>
      <c r="N16" s="255"/>
      <c r="O16" s="255"/>
      <c r="P16" s="255"/>
    </row>
    <row r="17" spans="1:13" x14ac:dyDescent="0.2">
      <c r="A17" s="25"/>
      <c r="B17" s="38">
        <v>3</v>
      </c>
      <c r="C17" s="266" t="s">
        <v>47</v>
      </c>
      <c r="D17" s="266"/>
      <c r="E17" s="250">
        <f>'2025 DRE Travel Report'!H24</f>
        <v>0</v>
      </c>
      <c r="F17" s="250"/>
      <c r="G17" s="250"/>
      <c r="H17" s="250"/>
      <c r="I17" s="288">
        <f>SUM(E17:H17)</f>
        <v>0</v>
      </c>
      <c r="J17" s="289"/>
      <c r="K17" s="25"/>
      <c r="M17" s="94"/>
    </row>
    <row r="18" spans="1:13" x14ac:dyDescent="0.2">
      <c r="A18" s="25"/>
      <c r="B18" s="38">
        <v>4</v>
      </c>
      <c r="C18" s="266" t="s">
        <v>48</v>
      </c>
      <c r="D18" s="266"/>
      <c r="E18" s="250"/>
      <c r="F18" s="250"/>
      <c r="G18" s="250"/>
      <c r="H18" s="250"/>
      <c r="I18" s="288">
        <f>SUM(E18:H18)</f>
        <v>0</v>
      </c>
      <c r="J18" s="289"/>
      <c r="K18" s="25"/>
      <c r="M18" s="94"/>
    </row>
    <row r="19" spans="1:13" x14ac:dyDescent="0.2">
      <c r="A19" s="25"/>
      <c r="B19" s="38">
        <v>5</v>
      </c>
      <c r="C19" s="266" t="s">
        <v>49</v>
      </c>
      <c r="D19" s="266"/>
      <c r="E19" s="250"/>
      <c r="F19" s="250"/>
      <c r="G19" s="250"/>
      <c r="H19" s="250"/>
      <c r="I19" s="288">
        <f>SUM(E19:H19)</f>
        <v>0</v>
      </c>
      <c r="J19" s="289"/>
      <c r="K19" s="25"/>
    </row>
    <row r="20" spans="1:13" ht="13.5" thickBot="1" x14ac:dyDescent="0.25">
      <c r="A20" s="25"/>
      <c r="B20" s="39">
        <v>6</v>
      </c>
      <c r="C20" s="257" t="s">
        <v>50</v>
      </c>
      <c r="D20" s="257"/>
      <c r="E20" s="258"/>
      <c r="F20" s="259"/>
      <c r="G20" s="260">
        <f>'2025 DRE-FP Match Report'!H43</f>
        <v>0</v>
      </c>
      <c r="H20" s="261"/>
      <c r="I20" s="260">
        <f>SUM(E20:H20)</f>
        <v>0</v>
      </c>
      <c r="J20" s="262"/>
      <c r="K20" s="40"/>
    </row>
    <row r="21" spans="1:13" ht="6" customHeight="1" thickBot="1" x14ac:dyDescent="0.25">
      <c r="A21" s="25"/>
      <c r="B21" s="41"/>
      <c r="C21" s="41"/>
      <c r="D21" s="41"/>
      <c r="E21" s="120"/>
      <c r="F21" s="120"/>
      <c r="G21" s="120"/>
      <c r="H21" s="120"/>
      <c r="I21" s="120"/>
      <c r="J21" s="120"/>
      <c r="K21" s="40"/>
    </row>
    <row r="22" spans="1:13" x14ac:dyDescent="0.2">
      <c r="A22" s="25"/>
      <c r="B22" s="42">
        <v>7</v>
      </c>
      <c r="C22" s="265" t="s">
        <v>51</v>
      </c>
      <c r="D22" s="265"/>
      <c r="E22" s="263">
        <f>SUM(E16:F20)</f>
        <v>0</v>
      </c>
      <c r="F22" s="264"/>
      <c r="G22" s="263">
        <f>SUM(G16:H20)</f>
        <v>0</v>
      </c>
      <c r="H22" s="264"/>
      <c r="I22" s="263">
        <f>SUM(I16:J20)</f>
        <v>0</v>
      </c>
      <c r="J22" s="264"/>
      <c r="K22" s="40"/>
    </row>
    <row r="23" spans="1:13" x14ac:dyDescent="0.2">
      <c r="A23" s="25"/>
      <c r="B23" s="43">
        <v>8</v>
      </c>
      <c r="C23" s="254" t="s">
        <v>52</v>
      </c>
      <c r="D23" s="254"/>
      <c r="E23" s="270"/>
      <c r="F23" s="271"/>
      <c r="G23" s="272"/>
      <c r="H23" s="272"/>
      <c r="I23" s="250">
        <f>SUM(E23:H23)</f>
        <v>0</v>
      </c>
      <c r="J23" s="250"/>
      <c r="K23" s="40"/>
    </row>
    <row r="24" spans="1:13" ht="13.5" thickBot="1" x14ac:dyDescent="0.25">
      <c r="A24" s="25"/>
      <c r="B24" s="39">
        <v>9</v>
      </c>
      <c r="C24" s="279" t="s">
        <v>53</v>
      </c>
      <c r="D24" s="279"/>
      <c r="E24" s="280">
        <f>SUM(E22:F23)</f>
        <v>0</v>
      </c>
      <c r="F24" s="280"/>
      <c r="G24" s="280">
        <f>SUM(G22:H23)</f>
        <v>0</v>
      </c>
      <c r="H24" s="280"/>
      <c r="I24" s="280">
        <f>SUM(E24:H24)</f>
        <v>0</v>
      </c>
      <c r="J24" s="280"/>
      <c r="K24" s="40"/>
    </row>
    <row r="25" spans="1:13" ht="6" customHeight="1" thickBot="1" x14ac:dyDescent="0.25">
      <c r="A25" s="25"/>
      <c r="B25" s="44"/>
      <c r="C25" s="41"/>
      <c r="D25" s="41"/>
      <c r="E25" s="121"/>
      <c r="F25" s="121"/>
      <c r="G25" s="121"/>
      <c r="H25" s="121"/>
      <c r="I25" s="121"/>
      <c r="J25" s="121"/>
      <c r="K25" s="40"/>
    </row>
    <row r="26" spans="1:13" ht="13.5" thickBot="1" x14ac:dyDescent="0.25">
      <c r="A26" s="25"/>
      <c r="B26" s="45">
        <v>10</v>
      </c>
      <c r="C26" s="281" t="s">
        <v>54</v>
      </c>
      <c r="D26" s="281"/>
      <c r="E26" s="282">
        <f>SUM(E14-E24)</f>
        <v>0</v>
      </c>
      <c r="F26" s="282"/>
      <c r="G26" s="282">
        <f>SUM(G14-G24)</f>
        <v>0</v>
      </c>
      <c r="H26" s="282"/>
      <c r="I26" s="282">
        <f>SUM(I14-I24)</f>
        <v>0</v>
      </c>
      <c r="J26" s="282"/>
      <c r="K26" s="40"/>
    </row>
    <row r="27" spans="1:13" ht="6" customHeight="1" thickBot="1" x14ac:dyDescent="0.25">
      <c r="A27" s="25"/>
      <c r="B27" s="46"/>
      <c r="C27" s="46"/>
      <c r="D27" s="46"/>
      <c r="E27" s="46"/>
      <c r="F27" s="46"/>
      <c r="G27" s="46"/>
      <c r="H27" s="46"/>
      <c r="I27" s="46"/>
      <c r="J27" s="46"/>
      <c r="K27" s="40"/>
    </row>
    <row r="28" spans="1:13" ht="6" customHeight="1" x14ac:dyDescent="0.2">
      <c r="A28" s="25"/>
      <c r="B28" s="41"/>
      <c r="C28" s="41"/>
      <c r="D28" s="41"/>
      <c r="E28" s="41"/>
      <c r="F28" s="41"/>
      <c r="G28" s="41"/>
      <c r="H28" s="41"/>
      <c r="I28" s="41"/>
      <c r="J28" s="41"/>
      <c r="K28" s="40"/>
    </row>
    <row r="29" spans="1:13" x14ac:dyDescent="0.2">
      <c r="A29" s="25"/>
      <c r="B29" s="47" t="s">
        <v>14</v>
      </c>
      <c r="C29" s="41"/>
      <c r="D29" s="41"/>
      <c r="E29" s="41"/>
      <c r="F29" s="41"/>
      <c r="G29" s="26"/>
      <c r="H29" s="48" t="s">
        <v>13</v>
      </c>
      <c r="I29" s="41"/>
      <c r="J29" s="41"/>
      <c r="K29" s="40"/>
    </row>
    <row r="30" spans="1:13" ht="6" customHeight="1" x14ac:dyDescent="0.2">
      <c r="A30" s="25"/>
      <c r="B30" s="41"/>
      <c r="C30" s="41"/>
      <c r="D30" s="41"/>
      <c r="E30" s="41"/>
      <c r="F30" s="41"/>
      <c r="G30" s="41"/>
      <c r="H30" s="41"/>
      <c r="I30" s="41"/>
      <c r="J30" s="41"/>
      <c r="K30" s="40"/>
    </row>
    <row r="31" spans="1:13" x14ac:dyDescent="0.2">
      <c r="A31" s="25"/>
      <c r="B31" s="49" t="s">
        <v>55</v>
      </c>
      <c r="C31" s="41"/>
      <c r="D31" s="41"/>
      <c r="E31" s="41"/>
      <c r="F31" s="41"/>
      <c r="G31" s="41"/>
      <c r="H31" s="41"/>
      <c r="I31" s="41"/>
      <c r="J31" s="41"/>
      <c r="K31" s="40"/>
    </row>
    <row r="32" spans="1:13" x14ac:dyDescent="0.2">
      <c r="A32" s="25"/>
      <c r="B32" s="49" t="s">
        <v>56</v>
      </c>
      <c r="C32" s="41"/>
      <c r="D32" s="41"/>
      <c r="E32" s="41"/>
      <c r="F32" s="41"/>
      <c r="G32" s="41"/>
      <c r="H32" s="41"/>
      <c r="I32" s="41"/>
      <c r="J32" s="41"/>
      <c r="K32" s="40"/>
    </row>
    <row r="33" spans="1:11" x14ac:dyDescent="0.2">
      <c r="A33" s="25"/>
      <c r="B33" s="49" t="s">
        <v>57</v>
      </c>
      <c r="C33" s="41"/>
      <c r="D33" s="41"/>
      <c r="E33" s="41"/>
      <c r="F33" s="41"/>
      <c r="G33" s="41"/>
      <c r="H33" s="41"/>
      <c r="I33" s="41"/>
      <c r="J33" s="41"/>
      <c r="K33" s="40"/>
    </row>
    <row r="34" spans="1:11" ht="6" customHeight="1" x14ac:dyDescent="0.2">
      <c r="A34" s="25"/>
      <c r="B34" s="41"/>
      <c r="C34" s="41"/>
      <c r="D34" s="41"/>
      <c r="E34" s="41"/>
      <c r="F34" s="41"/>
      <c r="G34" s="41"/>
      <c r="H34" s="41"/>
      <c r="I34" s="41"/>
      <c r="J34" s="41"/>
      <c r="K34" s="40"/>
    </row>
    <row r="35" spans="1:11" x14ac:dyDescent="0.2">
      <c r="A35" s="25"/>
      <c r="B35" s="48" t="s">
        <v>15</v>
      </c>
      <c r="C35" s="50"/>
      <c r="D35" s="41"/>
      <c r="E35" s="50"/>
      <c r="F35" s="50"/>
      <c r="G35" s="50"/>
      <c r="H35" s="41"/>
      <c r="I35" s="283"/>
      <c r="J35" s="283"/>
      <c r="K35" s="40"/>
    </row>
    <row r="36" spans="1:11" x14ac:dyDescent="0.2">
      <c r="A36" s="25"/>
      <c r="B36" s="41"/>
      <c r="C36" s="41" t="s">
        <v>58</v>
      </c>
      <c r="D36" s="41"/>
      <c r="E36" s="51" t="s">
        <v>59</v>
      </c>
      <c r="F36" s="41"/>
      <c r="G36" s="41"/>
      <c r="H36" s="41"/>
      <c r="I36" s="41" t="s">
        <v>60</v>
      </c>
      <c r="J36" s="41"/>
      <c r="K36" s="40"/>
    </row>
    <row r="37" spans="1:11" ht="6" customHeight="1" x14ac:dyDescent="0.2">
      <c r="A37" s="25"/>
      <c r="B37" s="51"/>
      <c r="C37" s="51"/>
      <c r="D37" s="51"/>
      <c r="E37" s="51"/>
      <c r="F37" s="51"/>
      <c r="G37" s="51"/>
      <c r="H37" s="51"/>
      <c r="I37" s="51"/>
      <c r="J37" s="51"/>
      <c r="K37" s="52"/>
    </row>
    <row r="38" spans="1:11" ht="15" x14ac:dyDescent="0.2">
      <c r="A38" s="25"/>
      <c r="B38" s="53" t="s">
        <v>16</v>
      </c>
      <c r="C38" s="49" t="s">
        <v>98</v>
      </c>
      <c r="D38" s="51"/>
      <c r="E38" s="284">
        <f>Information!B10</f>
        <v>0</v>
      </c>
      <c r="F38" s="285"/>
      <c r="G38" s="285"/>
      <c r="H38" s="285"/>
      <c r="I38" s="285"/>
      <c r="J38" s="285"/>
      <c r="K38" s="52"/>
    </row>
    <row r="39" spans="1:11" ht="6" customHeight="1" x14ac:dyDescent="0.2">
      <c r="A39" s="25"/>
      <c r="B39" s="51"/>
      <c r="C39" s="51"/>
      <c r="D39" s="51"/>
      <c r="E39" s="51"/>
      <c r="F39" s="51"/>
      <c r="G39" s="51"/>
      <c r="H39" s="51"/>
      <c r="I39" s="51"/>
      <c r="J39" s="51"/>
      <c r="K39" s="52"/>
    </row>
    <row r="40" spans="1:11" x14ac:dyDescent="0.2">
      <c r="A40" s="25"/>
      <c r="B40" s="51"/>
      <c r="C40" s="49" t="s">
        <v>61</v>
      </c>
      <c r="D40" s="51"/>
      <c r="E40" s="251">
        <f>Information!B6</f>
        <v>0</v>
      </c>
      <c r="F40" s="251"/>
      <c r="G40" s="51"/>
      <c r="H40" s="51"/>
      <c r="I40" s="51"/>
      <c r="J40" s="51"/>
      <c r="K40" s="52"/>
    </row>
    <row r="41" spans="1:11" ht="6" customHeight="1" x14ac:dyDescent="0.2">
      <c r="A41" s="25"/>
      <c r="B41" s="51"/>
      <c r="C41" s="51"/>
      <c r="D41" s="51"/>
      <c r="E41" s="51"/>
      <c r="F41" s="51"/>
      <c r="G41" s="51"/>
      <c r="H41" s="51"/>
      <c r="I41" s="51"/>
      <c r="J41" s="51"/>
      <c r="K41" s="52"/>
    </row>
    <row r="42" spans="1:11" x14ac:dyDescent="0.2">
      <c r="A42" s="25"/>
      <c r="B42" s="51"/>
      <c r="C42" s="49"/>
      <c r="D42" s="51"/>
      <c r="E42" s="252">
        <f>Information!B7</f>
        <v>0</v>
      </c>
      <c r="F42" s="252"/>
      <c r="G42" s="253"/>
      <c r="H42" s="54"/>
      <c r="I42" s="51"/>
      <c r="J42" s="51"/>
      <c r="K42" s="52"/>
    </row>
    <row r="43" spans="1:11" x14ac:dyDescent="0.2">
      <c r="A43" s="25"/>
      <c r="B43" s="26"/>
      <c r="C43" s="26"/>
      <c r="D43" s="26"/>
      <c r="E43" s="252">
        <f>Information!B8</f>
        <v>0</v>
      </c>
      <c r="F43" s="252"/>
      <c r="G43" s="253"/>
      <c r="H43" s="55"/>
      <c r="I43" s="26"/>
      <c r="J43" s="26"/>
      <c r="K43" s="25"/>
    </row>
    <row r="44" spans="1:11" x14ac:dyDescent="0.2">
      <c r="A44" s="25"/>
      <c r="B44" s="26"/>
      <c r="C44" s="26"/>
      <c r="D44" s="26"/>
      <c r="E44" s="252"/>
      <c r="F44" s="252"/>
      <c r="G44" s="253"/>
      <c r="H44" s="26"/>
      <c r="I44" s="26"/>
      <c r="J44" s="26"/>
      <c r="K44" s="25"/>
    </row>
    <row r="45" spans="1:11" ht="6" customHeight="1" x14ac:dyDescent="0.2">
      <c r="A45" s="25"/>
      <c r="B45" s="56"/>
      <c r="C45" s="56"/>
      <c r="D45" s="56"/>
      <c r="E45" s="56"/>
      <c r="F45" s="56"/>
      <c r="G45" s="56"/>
      <c r="H45" s="56"/>
      <c r="I45" s="56"/>
      <c r="J45" s="56"/>
      <c r="K45" s="25"/>
    </row>
    <row r="46" spans="1:11" x14ac:dyDescent="0.2">
      <c r="A46" s="25"/>
      <c r="B46" s="26"/>
      <c r="C46" s="26"/>
      <c r="D46" s="26"/>
      <c r="E46" s="269" t="s">
        <v>8</v>
      </c>
      <c r="F46" s="269"/>
      <c r="G46" s="269"/>
      <c r="H46" s="26"/>
      <c r="I46" s="26"/>
      <c r="J46" s="26"/>
      <c r="K46" s="25"/>
    </row>
    <row r="47" spans="1:11" ht="6" customHeight="1" x14ac:dyDescent="0.2">
      <c r="A47" s="25"/>
      <c r="B47" s="26"/>
      <c r="C47" s="57"/>
      <c r="D47" s="33"/>
      <c r="E47" s="33"/>
      <c r="F47" s="33"/>
      <c r="G47" s="33"/>
      <c r="H47" s="245" t="s">
        <v>78</v>
      </c>
      <c r="I47" s="246">
        <f>E22</f>
        <v>0</v>
      </c>
      <c r="J47" s="33"/>
      <c r="K47" s="25"/>
    </row>
    <row r="48" spans="1:11" x14ac:dyDescent="0.2">
      <c r="A48" s="25"/>
      <c r="B48" s="58" t="s">
        <v>62</v>
      </c>
      <c r="C48" s="58"/>
      <c r="D48" s="58"/>
      <c r="E48" s="58" t="s">
        <v>108</v>
      </c>
      <c r="F48" s="58"/>
      <c r="G48" s="58"/>
      <c r="H48" s="245"/>
      <c r="I48" s="246"/>
      <c r="J48" s="26"/>
      <c r="K48" s="25"/>
    </row>
    <row r="49" spans="1:11" ht="6" customHeight="1" x14ac:dyDescent="0.2">
      <c r="A49" s="25"/>
      <c r="B49" s="26"/>
      <c r="C49" s="26"/>
      <c r="D49" s="26"/>
      <c r="E49" s="26"/>
      <c r="F49" s="26"/>
      <c r="G49" s="26"/>
      <c r="H49" s="26"/>
      <c r="I49" s="249" t="s">
        <v>113</v>
      </c>
      <c r="J49" s="249"/>
      <c r="K49" s="25"/>
    </row>
    <row r="50" spans="1:11" x14ac:dyDescent="0.2">
      <c r="A50" s="25"/>
      <c r="B50" s="58" t="s">
        <v>101</v>
      </c>
      <c r="C50" s="26"/>
      <c r="D50" s="26"/>
      <c r="E50" s="58" t="s">
        <v>103</v>
      </c>
      <c r="F50" s="25"/>
      <c r="G50" s="58" t="s">
        <v>102</v>
      </c>
      <c r="H50" s="26"/>
      <c r="I50" s="249"/>
      <c r="J50" s="249"/>
      <c r="K50" s="25"/>
    </row>
    <row r="51" spans="1:11" x14ac:dyDescent="0.2">
      <c r="A51" s="25"/>
      <c r="B51" s="26"/>
      <c r="C51" s="26"/>
      <c r="D51" s="26"/>
      <c r="E51" s="26"/>
      <c r="F51" s="58"/>
      <c r="G51" s="26"/>
      <c r="H51" s="26"/>
      <c r="I51" s="58" t="s">
        <v>114</v>
      </c>
      <c r="J51" s="26"/>
      <c r="K51" s="25"/>
    </row>
    <row r="52" spans="1:11" x14ac:dyDescent="0.2">
      <c r="A52" s="25"/>
      <c r="B52" s="58" t="s">
        <v>100</v>
      </c>
      <c r="C52" s="26"/>
      <c r="D52" s="26"/>
      <c r="E52" s="58" t="s">
        <v>63</v>
      </c>
      <c r="F52" s="58"/>
      <c r="G52" s="25"/>
      <c r="H52" s="26"/>
      <c r="I52" s="247" t="s">
        <v>115</v>
      </c>
      <c r="J52" s="247"/>
      <c r="K52" s="25"/>
    </row>
    <row r="53" spans="1:11" ht="6" customHeight="1" x14ac:dyDescent="0.2">
      <c r="A53" s="25"/>
      <c r="B53" s="56"/>
      <c r="C53" s="56"/>
      <c r="D53" s="56"/>
      <c r="E53" s="56"/>
      <c r="F53" s="56"/>
      <c r="G53" s="56"/>
      <c r="H53" s="56"/>
      <c r="I53" s="248"/>
      <c r="J53" s="248"/>
      <c r="K53" s="25"/>
    </row>
    <row r="54" spans="1:11" x14ac:dyDescent="0.2">
      <c r="A54" s="25"/>
      <c r="B54" s="26"/>
      <c r="C54" s="26"/>
      <c r="D54" s="26"/>
      <c r="E54" s="26"/>
      <c r="F54" s="26"/>
      <c r="G54" s="26"/>
      <c r="H54" s="26"/>
      <c r="I54" s="26"/>
      <c r="J54" s="26"/>
      <c r="K54" s="25"/>
    </row>
    <row r="55" spans="1:11" x14ac:dyDescent="0.2">
      <c r="A55" s="25"/>
      <c r="B55" s="58" t="s">
        <v>64</v>
      </c>
      <c r="C55" s="26"/>
      <c r="D55" s="26"/>
      <c r="E55" s="26"/>
      <c r="F55" s="26"/>
      <c r="G55" s="26"/>
      <c r="H55" s="58" t="s">
        <v>65</v>
      </c>
      <c r="I55" s="26"/>
      <c r="J55" s="26"/>
      <c r="K55" s="25"/>
    </row>
    <row r="56" spans="1:11" ht="6" customHeight="1" x14ac:dyDescent="0.2">
      <c r="A56" s="25"/>
      <c r="B56" s="26"/>
      <c r="C56" s="26"/>
      <c r="D56" s="26"/>
      <c r="E56" s="26"/>
      <c r="F56" s="26"/>
      <c r="G56" s="26"/>
      <c r="H56" s="26"/>
      <c r="I56" s="26"/>
      <c r="J56" s="26"/>
      <c r="K56" s="25"/>
    </row>
    <row r="57" spans="1:11" x14ac:dyDescent="0.2">
      <c r="A57" s="25"/>
      <c r="B57" s="58" t="s">
        <v>66</v>
      </c>
      <c r="C57" s="26"/>
      <c r="D57" s="284">
        <f>Information!B11</f>
        <v>0</v>
      </c>
      <c r="E57" s="284"/>
      <c r="F57" s="26"/>
      <c r="G57" s="26"/>
      <c r="H57" s="26"/>
      <c r="I57" s="26"/>
      <c r="J57" s="26"/>
      <c r="K57" s="25"/>
    </row>
    <row r="58" spans="1:11" x14ac:dyDescent="0.2">
      <c r="A58" s="25"/>
      <c r="B58" s="26"/>
      <c r="C58" s="26"/>
      <c r="D58" s="26"/>
      <c r="E58" s="26"/>
      <c r="F58" s="26"/>
      <c r="G58" s="26"/>
      <c r="H58" s="26"/>
      <c r="I58" s="26"/>
      <c r="J58" s="26"/>
      <c r="K58" s="25"/>
    </row>
    <row r="59" spans="1:11" x14ac:dyDescent="0.2">
      <c r="A59" s="25"/>
      <c r="B59" s="286" t="s">
        <v>127</v>
      </c>
      <c r="C59" s="253"/>
      <c r="D59" s="58"/>
      <c r="E59" s="26"/>
      <c r="F59" s="26"/>
      <c r="G59" s="58"/>
      <c r="H59" s="26"/>
      <c r="I59" s="26"/>
      <c r="J59" s="26"/>
      <c r="K59" s="25"/>
    </row>
    <row r="60" spans="1:11" x14ac:dyDescent="0.2">
      <c r="A60" s="25"/>
      <c r="B60" s="276" t="s">
        <v>107</v>
      </c>
      <c r="C60" s="276"/>
      <c r="D60" s="276"/>
      <c r="E60" s="26"/>
      <c r="F60" s="26"/>
      <c r="G60" s="26"/>
      <c r="H60" s="26"/>
      <c r="I60" s="26"/>
      <c r="J60" s="26"/>
      <c r="K60" s="25"/>
    </row>
    <row r="61" spans="1:11" x14ac:dyDescent="0.2">
      <c r="A61" s="25"/>
      <c r="B61" s="26"/>
      <c r="C61" s="26"/>
      <c r="D61" s="287"/>
      <c r="E61" s="253"/>
      <c r="F61" s="253"/>
      <c r="G61" s="59"/>
      <c r="H61" s="277">
        <f>E22</f>
        <v>0</v>
      </c>
      <c r="I61" s="278"/>
      <c r="J61" s="26"/>
      <c r="K61" s="25"/>
    </row>
    <row r="62" spans="1:11" x14ac:dyDescent="0.2">
      <c r="A62" s="25"/>
      <c r="B62" s="26"/>
      <c r="C62" s="26"/>
      <c r="D62" s="26"/>
      <c r="E62" s="26"/>
      <c r="F62" s="26"/>
      <c r="G62" s="26"/>
      <c r="H62" s="26"/>
      <c r="I62" s="26"/>
      <c r="J62" s="26"/>
      <c r="K62" s="25"/>
    </row>
    <row r="63" spans="1:11" x14ac:dyDescent="0.2">
      <c r="A63" s="25"/>
      <c r="B63" s="25"/>
      <c r="C63" s="25"/>
      <c r="D63" s="25"/>
      <c r="E63" s="25"/>
      <c r="F63" s="25"/>
      <c r="G63" s="25"/>
      <c r="H63" s="25"/>
      <c r="I63" s="25"/>
      <c r="J63" s="26" t="s">
        <v>128</v>
      </c>
      <c r="K63" s="25"/>
    </row>
  </sheetData>
  <sheetProtection algorithmName="SHA-512" hashValue="5LeugdLOSn5cZKmoOgLx0ViqISE7DNQU63edc6KuZsjV++Hfg/V5W/ez1gx6uYL/In1r6DtJyXuWC3VIESrQMA==" saltValue="c2sJ24UDGnWEg8f1LmNmAA==" spinCount="100000" sheet="1" selectLockedCells="1"/>
  <mergeCells count="66">
    <mergeCell ref="I18:J18"/>
    <mergeCell ref="I19:J19"/>
    <mergeCell ref="C19:D19"/>
    <mergeCell ref="D9:H9"/>
    <mergeCell ref="I9:J9"/>
    <mergeCell ref="I17:J17"/>
    <mergeCell ref="I14:J14"/>
    <mergeCell ref="C16:D16"/>
    <mergeCell ref="E16:F16"/>
    <mergeCell ref="G16:H16"/>
    <mergeCell ref="I16:J16"/>
    <mergeCell ref="C17:D17"/>
    <mergeCell ref="C14:D14"/>
    <mergeCell ref="H61:I61"/>
    <mergeCell ref="E44:G44"/>
    <mergeCell ref="C24:D24"/>
    <mergeCell ref="E24:F24"/>
    <mergeCell ref="G24:H24"/>
    <mergeCell ref="I24:J24"/>
    <mergeCell ref="C26:D26"/>
    <mergeCell ref="E26:F26"/>
    <mergeCell ref="G26:H26"/>
    <mergeCell ref="I26:J26"/>
    <mergeCell ref="I35:J35"/>
    <mergeCell ref="E38:J38"/>
    <mergeCell ref="B60:D60"/>
    <mergeCell ref="D57:E57"/>
    <mergeCell ref="B59:C59"/>
    <mergeCell ref="D61:F61"/>
    <mergeCell ref="E1:G3"/>
    <mergeCell ref="E46:G46"/>
    <mergeCell ref="G22:H22"/>
    <mergeCell ref="E19:F19"/>
    <mergeCell ref="G19:H19"/>
    <mergeCell ref="E23:F23"/>
    <mergeCell ref="G23:H23"/>
    <mergeCell ref="E13:F13"/>
    <mergeCell ref="G13:H13"/>
    <mergeCell ref="G14:H14"/>
    <mergeCell ref="E17:F17"/>
    <mergeCell ref="G17:H17"/>
    <mergeCell ref="E14:F14"/>
    <mergeCell ref="B5:J5"/>
    <mergeCell ref="D7:G7"/>
    <mergeCell ref="I7:J7"/>
    <mergeCell ref="E40:F40"/>
    <mergeCell ref="E42:G42"/>
    <mergeCell ref="E43:G43"/>
    <mergeCell ref="C23:D23"/>
    <mergeCell ref="M11:P16"/>
    <mergeCell ref="I13:J13"/>
    <mergeCell ref="C20:D20"/>
    <mergeCell ref="E20:F20"/>
    <mergeCell ref="G20:H20"/>
    <mergeCell ref="I20:J20"/>
    <mergeCell ref="I22:J22"/>
    <mergeCell ref="C22:D22"/>
    <mergeCell ref="E22:F22"/>
    <mergeCell ref="C18:D18"/>
    <mergeCell ref="E18:F18"/>
    <mergeCell ref="G18:H18"/>
    <mergeCell ref="H47:H48"/>
    <mergeCell ref="I47:I48"/>
    <mergeCell ref="I52:J53"/>
    <mergeCell ref="I49:J50"/>
    <mergeCell ref="I23:J23"/>
  </mergeCells>
  <pageMargins left="0.75" right="0.75" top="1" bottom="1" header="0.5" footer="0.5"/>
  <pageSetup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16405D823B724CADB632771F2F0909" ma:contentTypeVersion="15" ma:contentTypeDescription="Create a new document." ma:contentTypeScope="" ma:versionID="5c4360d24e9c59593dcdd9624a3d186c">
  <xsd:schema xmlns:xsd="http://www.w3.org/2001/XMLSchema" xmlns:xs="http://www.w3.org/2001/XMLSchema" xmlns:p="http://schemas.microsoft.com/office/2006/metadata/properties" xmlns:ns1="http://schemas.microsoft.com/sharepoint/v3" xmlns:ns3="b365136a-f652-47c1-b153-8f7ee6b0bcfd" xmlns:ns4="5d2e40ec-1a74-4e76-b702-f3df2b3e7f36" targetNamespace="http://schemas.microsoft.com/office/2006/metadata/properties" ma:root="true" ma:fieldsID="ae80d595026a20c8977267406d5dda04" ns1:_="" ns3:_="" ns4:_="">
    <xsd:import namespace="http://schemas.microsoft.com/sharepoint/v3"/>
    <xsd:import namespace="b365136a-f652-47c1-b153-8f7ee6b0bcfd"/>
    <xsd:import namespace="5d2e40ec-1a74-4e76-b702-f3df2b3e7f36"/>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5136a-f652-47c1-b153-8f7ee6b0bc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40ec-1a74-4e76-b702-f3df2b3e7f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0008D-0A72-4294-BF3E-B1B46F7D567C}">
  <ds:schemaRefs>
    <ds:schemaRef ds:uri="http://schemas.microsoft.com/sharepoint/v3/contenttype/forms"/>
  </ds:schemaRefs>
</ds:datastoreItem>
</file>

<file path=customXml/itemProps2.xml><?xml version="1.0" encoding="utf-8"?>
<ds:datastoreItem xmlns:ds="http://schemas.openxmlformats.org/officeDocument/2006/customXml" ds:itemID="{C7AFC0B6-9C23-4E36-A582-B9E414275BC7}">
  <ds:schemaRef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5d2e40ec-1a74-4e76-b702-f3df2b3e7f36"/>
    <ds:schemaRef ds:uri="b365136a-f652-47c1-b153-8f7ee6b0bcfd"/>
    <ds:schemaRef ds:uri="http://schemas.microsoft.com/sharepoint/v3"/>
    <ds:schemaRef ds:uri="http://purl.org/dc/terms/"/>
  </ds:schemaRefs>
</ds:datastoreItem>
</file>

<file path=customXml/itemProps3.xml><?xml version="1.0" encoding="utf-8"?>
<ds:datastoreItem xmlns:ds="http://schemas.openxmlformats.org/officeDocument/2006/customXml" ds:itemID="{44DF6A47-9B89-4F7E-B097-0F151E4BF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65136a-f652-47c1-b153-8f7ee6b0bcfd"/>
    <ds:schemaRef ds:uri="5d2e40ec-1a74-4e76-b702-f3df2b3e7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Submission Checklist</vt:lpstr>
      <vt:lpstr>Information</vt:lpstr>
      <vt:lpstr>2025 DRE-FP Financial Report</vt:lpstr>
      <vt:lpstr>2025 DRE Travel Report</vt:lpstr>
      <vt:lpstr>2025 DRE-FP Match Report</vt:lpstr>
      <vt:lpstr>2025 DRE-FP RR</vt:lpstr>
      <vt:lpstr>'2025 DRE Travel Report'!Print_Area</vt:lpstr>
      <vt:lpstr>'2025 DRE-FP Financial Report'!Print_Area</vt:lpstr>
      <vt:lpstr>'2025 DRE-FP Match Report'!Print_Area</vt:lpstr>
      <vt:lpstr>'2025 DRE-FP RR'!Print_Area</vt:lpstr>
      <vt:lpstr>'Submission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Dionne, Jamie</dc:creator>
  <cp:lastModifiedBy>Brown, Nicholas</cp:lastModifiedBy>
  <cp:lastPrinted>2024-07-12T14:54:57Z</cp:lastPrinted>
  <dcterms:created xsi:type="dcterms:W3CDTF">2018-10-29T15:12:49Z</dcterms:created>
  <dcterms:modified xsi:type="dcterms:W3CDTF">2025-02-07T19:16:16Z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0x0101006216405D823B724CADB632771F2F0909</vt:lpwstr>
  </property>
</Properties>
</file>