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tateofmaine-my.sharepoint.com/personal/nicholas_brown_maine_gov/Documents/Desktop/2024 Excel Workbook/"/>
    </mc:Choice>
  </mc:AlternateContent>
  <xr:revisionPtr revIDLastSave="483" documentId="6_{55A8BAC1-0D0E-443F-B1AA-B3AFE4FC2872}" xr6:coauthVersionLast="47" xr6:coauthVersionMax="47" xr10:uidLastSave="{2978C174-559F-4109-A58B-DC2E4A3D168E}"/>
  <bookViews>
    <workbookView xWindow="-120" yWindow="-120" windowWidth="29040" windowHeight="15840" tabRatio="870" activeTab="1" xr2:uid="{00000000-000D-0000-FFFF-FFFF00000000}"/>
  </bookViews>
  <sheets>
    <sheet name="Instructions" sheetId="34" r:id="rId1"/>
    <sheet name="Information" sheetId="16" r:id="rId2"/>
    <sheet name="2024 DRE-FP Financial Report" sheetId="36" r:id="rId3"/>
    <sheet name="2024 DRE Travel Report" sheetId="40" r:id="rId4"/>
    <sheet name="2024 DRE-FP Match Report" sheetId="37" r:id="rId5"/>
    <sheet name="2024 DRE-FP RR" sheetId="38" r:id="rId6"/>
  </sheets>
  <definedNames>
    <definedName name="_xlnm.Print_Area" localSheetId="3">'2024 DRE Travel Report'!$A$1:$I$34</definedName>
    <definedName name="_xlnm.Print_Area" localSheetId="2">'2024 DRE-FP Financial Report'!$A$1:$N$60</definedName>
    <definedName name="_xlnm.Print_Area" localSheetId="4">'2024 DRE-FP Match Report'!$A$1:$I$56</definedName>
    <definedName name="_xlnm.Print_Area" localSheetId="5">'2024 DRE-FP RR'!$A$1:$K$63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9" i="37" l="1"/>
  <c r="E14" i="38"/>
  <c r="I7" i="38"/>
  <c r="H4" i="37"/>
  <c r="H4" i="40"/>
  <c r="M4" i="36"/>
  <c r="E38" i="38"/>
  <c r="E40" i="38"/>
  <c r="H10" i="40"/>
  <c r="H11" i="40"/>
  <c r="H12" i="40"/>
  <c r="H13" i="40"/>
  <c r="H14" i="40"/>
  <c r="H15" i="40"/>
  <c r="H16" i="40"/>
  <c r="H17" i="40"/>
  <c r="H18" i="40"/>
  <c r="H19" i="40"/>
  <c r="H20" i="40"/>
  <c r="H21" i="40"/>
  <c r="H22" i="40"/>
  <c r="H23" i="40"/>
  <c r="H9" i="40"/>
  <c r="E6" i="40"/>
  <c r="C6" i="40"/>
  <c r="C4" i="40"/>
  <c r="E43" i="38"/>
  <c r="E42" i="38"/>
  <c r="H10" i="37"/>
  <c r="H11" i="37"/>
  <c r="H12" i="37"/>
  <c r="H13" i="37"/>
  <c r="H14" i="37"/>
  <c r="H15" i="37"/>
  <c r="H16" i="37"/>
  <c r="H17" i="37"/>
  <c r="H18" i="37"/>
  <c r="H19" i="37"/>
  <c r="H24" i="40" l="1"/>
  <c r="E17" i="38" s="1"/>
  <c r="I17" i="38" s="1"/>
  <c r="F11" i="38"/>
  <c r="D11" i="38"/>
  <c r="E6" i="37"/>
  <c r="C6" i="37"/>
  <c r="D57" i="38"/>
  <c r="I23" i="38"/>
  <c r="I19" i="38"/>
  <c r="I18" i="38"/>
  <c r="D7" i="38"/>
  <c r="H38" i="37"/>
  <c r="H37" i="37"/>
  <c r="H36" i="37"/>
  <c r="H35" i="37"/>
  <c r="H34" i="37"/>
  <c r="H33" i="37"/>
  <c r="H32" i="37"/>
  <c r="H31" i="37"/>
  <c r="H30" i="37"/>
  <c r="H29" i="37"/>
  <c r="H28" i="37"/>
  <c r="H27" i="37"/>
  <c r="H26" i="37"/>
  <c r="H25" i="37"/>
  <c r="H24" i="37"/>
  <c r="H23" i="37"/>
  <c r="H22" i="37"/>
  <c r="H21" i="37"/>
  <c r="H20" i="37"/>
  <c r="H9" i="37"/>
  <c r="C4" i="37"/>
  <c r="G46" i="36"/>
  <c r="M45" i="36"/>
  <c r="K9" i="36"/>
  <c r="J9" i="36"/>
  <c r="I9" i="36"/>
  <c r="E4" i="36"/>
  <c r="K44" i="36" l="1"/>
  <c r="K13" i="36"/>
  <c r="K14" i="36"/>
  <c r="K15" i="36"/>
  <c r="K16" i="36"/>
  <c r="K11" i="36"/>
  <c r="K12" i="36"/>
  <c r="J44" i="36"/>
  <c r="J16" i="36"/>
  <c r="J11" i="36"/>
  <c r="J12" i="36"/>
  <c r="J13" i="36"/>
  <c r="J14" i="36"/>
  <c r="J15" i="36"/>
  <c r="I44" i="36"/>
  <c r="I11" i="36"/>
  <c r="I13" i="36"/>
  <c r="I14" i="36"/>
  <c r="I12" i="36"/>
  <c r="I15" i="36"/>
  <c r="I16" i="36"/>
  <c r="H39" i="37"/>
  <c r="H43" i="37" s="1"/>
  <c r="G20" i="38" s="1"/>
  <c r="J18" i="36"/>
  <c r="J21" i="36"/>
  <c r="J39" i="36"/>
  <c r="K27" i="36"/>
  <c r="K31" i="36"/>
  <c r="K18" i="36"/>
  <c r="K39" i="36"/>
  <c r="K24" i="36"/>
  <c r="K35" i="36"/>
  <c r="K43" i="36"/>
  <c r="K21" i="36"/>
  <c r="J43" i="36"/>
  <c r="J31" i="36"/>
  <c r="J35" i="36"/>
  <c r="J22" i="36"/>
  <c r="K36" i="36"/>
  <c r="I25" i="36"/>
  <c r="I19" i="36"/>
  <c r="K40" i="36"/>
  <c r="J10" i="36"/>
  <c r="J19" i="36"/>
  <c r="K22" i="36"/>
  <c r="K25" i="36"/>
  <c r="I29" i="36"/>
  <c r="I33" i="36"/>
  <c r="I37" i="36"/>
  <c r="I41" i="36"/>
  <c r="J28" i="36"/>
  <c r="K28" i="36"/>
  <c r="K10" i="36"/>
  <c r="K19" i="36"/>
  <c r="I23" i="36"/>
  <c r="J26" i="36"/>
  <c r="J29" i="36"/>
  <c r="J33" i="36"/>
  <c r="J37" i="36"/>
  <c r="J41" i="36"/>
  <c r="K32" i="36"/>
  <c r="I17" i="36"/>
  <c r="J20" i="36"/>
  <c r="J23" i="36"/>
  <c r="K26" i="36"/>
  <c r="K29" i="36"/>
  <c r="K33" i="36"/>
  <c r="K37" i="36"/>
  <c r="K41" i="36"/>
  <c r="J17" i="36"/>
  <c r="K20" i="36"/>
  <c r="K23" i="36"/>
  <c r="I27" i="36"/>
  <c r="K30" i="36"/>
  <c r="K34" i="36"/>
  <c r="K38" i="36"/>
  <c r="K42" i="36"/>
  <c r="J25" i="36"/>
  <c r="K17" i="36"/>
  <c r="I21" i="36"/>
  <c r="J24" i="36"/>
  <c r="J27" i="36"/>
  <c r="I31" i="36"/>
  <c r="I35" i="36"/>
  <c r="I39" i="36"/>
  <c r="I43" i="36"/>
  <c r="G14" i="38"/>
  <c r="I10" i="36"/>
  <c r="I18" i="36"/>
  <c r="I20" i="36"/>
  <c r="I22" i="36"/>
  <c r="I24" i="36"/>
  <c r="I26" i="36"/>
  <c r="I28" i="36"/>
  <c r="I30" i="36"/>
  <c r="I32" i="36"/>
  <c r="I34" i="36"/>
  <c r="I36" i="36"/>
  <c r="I38" i="36"/>
  <c r="I40" i="36"/>
  <c r="I42" i="36"/>
  <c r="J30" i="36"/>
  <c r="J32" i="36"/>
  <c r="J34" i="36"/>
  <c r="J36" i="36"/>
  <c r="J38" i="36"/>
  <c r="J40" i="36"/>
  <c r="J42" i="36"/>
  <c r="M13" i="36" l="1"/>
  <c r="M44" i="36"/>
  <c r="M12" i="36"/>
  <c r="M14" i="36"/>
  <c r="M15" i="36"/>
  <c r="M11" i="36"/>
  <c r="M16" i="36"/>
  <c r="G22" i="38"/>
  <c r="G24" i="38" s="1"/>
  <c r="G26" i="38" s="1"/>
  <c r="I20" i="38"/>
  <c r="M21" i="36"/>
  <c r="M26" i="36"/>
  <c r="M39" i="36"/>
  <c r="M36" i="36"/>
  <c r="M20" i="36"/>
  <c r="M18" i="36"/>
  <c r="M31" i="36"/>
  <c r="M25" i="36"/>
  <c r="M43" i="36"/>
  <c r="M35" i="36"/>
  <c r="M27" i="36"/>
  <c r="M37" i="36"/>
  <c r="M19" i="36"/>
  <c r="M10" i="36"/>
  <c r="M41" i="36"/>
  <c r="M33" i="36"/>
  <c r="M32" i="36"/>
  <c r="M28" i="36"/>
  <c r="M24" i="36"/>
  <c r="M23" i="36"/>
  <c r="M29" i="36"/>
  <c r="M40" i="36"/>
  <c r="M38" i="36"/>
  <c r="M22" i="36"/>
  <c r="M17" i="36"/>
  <c r="I14" i="38"/>
  <c r="M42" i="36"/>
  <c r="M34" i="36"/>
  <c r="M30" i="36"/>
  <c r="M46" i="36" l="1"/>
  <c r="E16" i="38" s="1"/>
  <c r="I16" i="38" l="1"/>
  <c r="I22" i="38" s="1"/>
  <c r="E22" i="38"/>
  <c r="I48" i="38" l="1"/>
  <c r="H61" i="38"/>
  <c r="E24" i="38"/>
  <c r="I24" i="38" l="1"/>
  <c r="I26" i="38" s="1"/>
  <c r="E26" i="38"/>
</calcChain>
</file>

<file path=xl/sharedStrings.xml><?xml version="1.0" encoding="utf-8"?>
<sst xmlns="http://schemas.openxmlformats.org/spreadsheetml/2006/main" count="163" uniqueCount="125">
  <si>
    <r>
      <t>Department Name:</t>
    </r>
    <r>
      <rPr>
        <sz val="12"/>
        <color theme="1"/>
        <rFont val="Times New Roman"/>
        <family val="1"/>
      </rPr>
      <t xml:space="preserve">   </t>
    </r>
  </si>
  <si>
    <t>Subgrant #</t>
  </si>
  <si>
    <t>to</t>
  </si>
  <si>
    <t>Officer Name</t>
  </si>
  <si>
    <t>Hours</t>
  </si>
  <si>
    <t>Date Paid</t>
  </si>
  <si>
    <t>Total</t>
  </si>
  <si>
    <t>Total Hours</t>
  </si>
  <si>
    <t>Bureau of Highway Safety Use Only</t>
  </si>
  <si>
    <t>Date Received:</t>
  </si>
  <si>
    <t>Date Approved:</t>
  </si>
  <si>
    <t>Overtime Rate</t>
  </si>
  <si>
    <t>Date of Activity</t>
  </si>
  <si>
    <t>Financial Reporting Period:</t>
  </si>
  <si>
    <r>
      <t xml:space="preserve">Retirement </t>
    </r>
    <r>
      <rPr>
        <b/>
        <sz val="9"/>
        <color theme="1"/>
        <rFont val="Times New Roman"/>
        <family val="1"/>
      </rPr>
      <t/>
    </r>
  </si>
  <si>
    <t>12.</t>
  </si>
  <si>
    <t>11.</t>
  </si>
  <si>
    <t>13.</t>
  </si>
  <si>
    <t>14.</t>
  </si>
  <si>
    <t>Date:</t>
  </si>
  <si>
    <t>Printed name:</t>
  </si>
  <si>
    <t>Title:</t>
  </si>
  <si>
    <t>Signature:</t>
  </si>
  <si>
    <t>MATCH REPORT</t>
  </si>
  <si>
    <r>
      <t>Financial Reporting Period:</t>
    </r>
    <r>
      <rPr>
        <sz val="12"/>
        <color theme="1"/>
        <rFont val="Times New Roman"/>
        <family val="1"/>
      </rPr>
      <t xml:space="preserve">  </t>
    </r>
  </si>
  <si>
    <t>Date Worked</t>
  </si>
  <si>
    <t>Salary Rate</t>
  </si>
  <si>
    <t>Employee Name</t>
  </si>
  <si>
    <t>Function</t>
  </si>
  <si>
    <t>Other Types of Match</t>
  </si>
  <si>
    <t>TOTAL MATCH</t>
  </si>
  <si>
    <t>I certify that the totals listed above are an actual representation of expenses incurred by this agency towards the administration of the federal grant</t>
  </si>
  <si>
    <t xml:space="preserve">I further certify that the expenses listed above are not being used as match funds for any other federal grant program and are in accordance with </t>
  </si>
  <si>
    <t>federal guidelines.</t>
  </si>
  <si>
    <t>Total Costs (Match)</t>
  </si>
  <si>
    <t>Total Costs</t>
  </si>
  <si>
    <t xml:space="preserve">Department Name:   </t>
  </si>
  <si>
    <t>FINANCIAL SUMMARY REPORT</t>
  </si>
  <si>
    <t>Bureau of Highway Safety</t>
  </si>
  <si>
    <t>164 State House Station</t>
  </si>
  <si>
    <t>Request #</t>
  </si>
  <si>
    <t>Augusta, ME 04333-0164</t>
  </si>
  <si>
    <t>REIMBURSEMENT REQUEST/EXPENDITURE REPORT</t>
  </si>
  <si>
    <t>SUBGRANTEE:</t>
  </si>
  <si>
    <t xml:space="preserve">   SUBGRANT #:</t>
  </si>
  <si>
    <t>PROJECT TITLE:</t>
  </si>
  <si>
    <t>REPORT PERIOD:</t>
  </si>
  <si>
    <t>TO</t>
  </si>
  <si>
    <t>Federal Funds</t>
  </si>
  <si>
    <t>Match Funds</t>
  </si>
  <si>
    <t>Total Grant Funds</t>
  </si>
  <si>
    <t>Award Amount</t>
  </si>
  <si>
    <t>Personal Services</t>
  </si>
  <si>
    <t>Travel</t>
  </si>
  <si>
    <t>Equipment</t>
  </si>
  <si>
    <t>Consultants</t>
  </si>
  <si>
    <t>Other</t>
  </si>
  <si>
    <t>Total Cost this Period</t>
  </si>
  <si>
    <t>Cumulative Cost Prior Period</t>
  </si>
  <si>
    <t>Cumulative Cost to Date</t>
  </si>
  <si>
    <t>Balance Remaining in Grant</t>
  </si>
  <si>
    <t>I CERTIFY, that, in accordance with the laws of the state and under terms of the approved project mentioned herein, that actual</t>
  </si>
  <si>
    <t>costs claimed have been incurred for the purpose specified; that no other/prior claim has been presented for payment of costs</t>
  </si>
  <si>
    <t>claimed herein.</t>
  </si>
  <si>
    <t>Date</t>
  </si>
  <si>
    <t>Authorized Signature</t>
  </si>
  <si>
    <t>Title</t>
  </si>
  <si>
    <t>Non-state agencies: Federal ID #:</t>
  </si>
  <si>
    <t>Make check payable to:</t>
  </si>
  <si>
    <t>Voucher #: ___________</t>
  </si>
  <si>
    <t>Voucher Date: ____/____/____</t>
  </si>
  <si>
    <t>Accounting Review By: _________________</t>
  </si>
  <si>
    <t>Date: ____________</t>
  </si>
  <si>
    <t>Exp: ___________</t>
  </si>
  <si>
    <t>Disb: ___________</t>
  </si>
  <si>
    <t>Coordinator Review By: ____________</t>
  </si>
  <si>
    <t>Draw: __________</t>
  </si>
  <si>
    <t>Approved for payment by: ___________________________________________</t>
  </si>
  <si>
    <t>Date:___________________</t>
  </si>
  <si>
    <t>Vendor Code:</t>
  </si>
  <si>
    <t>Subrecipient Name:</t>
  </si>
  <si>
    <t>Yes</t>
  </si>
  <si>
    <t>No</t>
  </si>
  <si>
    <t>Subrecipient Information from Grant Application</t>
  </si>
  <si>
    <t>Amount of Award</t>
  </si>
  <si>
    <t>Subrecipient Tax ID #:</t>
  </si>
  <si>
    <t>Rate</t>
  </si>
  <si>
    <t xml:space="preserve">and checkboxes as necessary.  All other </t>
  </si>
  <si>
    <t>*Please complete all highlighted fields</t>
  </si>
  <si>
    <t>required fields will automatically populate</t>
  </si>
  <si>
    <t>from prior worksheets*</t>
  </si>
  <si>
    <t xml:space="preserve">required fields will automatically populate from prior worksheets* </t>
  </si>
  <si>
    <t>Address:</t>
  </si>
  <si>
    <t>Checks payable to:</t>
  </si>
  <si>
    <t xml:space="preserve">Reimbursement </t>
  </si>
  <si>
    <t>****Payroll Representative/Financial Officer listed on the application****</t>
  </si>
  <si>
    <t>listed above.  The expenses listed above are intended as in-kind match funds to be utilized to satisfy the match requirements of the federal grant.</t>
  </si>
  <si>
    <t>Finance Adjustment</t>
  </si>
  <si>
    <t>Printed Name:</t>
  </si>
  <si>
    <t>Please e-mail reimbursement to:
BHSGrant.MDPS@maine.gov</t>
  </si>
  <si>
    <t>Reviewed By:</t>
  </si>
  <si>
    <t>Notes for Finance Adjustment</t>
  </si>
  <si>
    <t>2024 DRE/Forensic Phlebotomy Training &amp; Call-Out</t>
  </si>
  <si>
    <t>City/Town/State/Zip:</t>
  </si>
  <si>
    <t>rev. 9/2023</t>
  </si>
  <si>
    <t>rev 9/2023</t>
  </si>
  <si>
    <t>Item</t>
  </si>
  <si>
    <t>Cost</t>
  </si>
  <si>
    <t>Comment</t>
  </si>
  <si>
    <t>Social Security (6.2% only):</t>
  </si>
  <si>
    <t>Medicare (1.45% only):</t>
  </si>
  <si>
    <t xml:space="preserve">Social Security </t>
  </si>
  <si>
    <t>Medicare</t>
  </si>
  <si>
    <t>Employer Contribution         (if applicable)</t>
  </si>
  <si>
    <t xml:space="preserve">the dates indicated. Reimbursement is being sought as personal services under the 2024 DRE/Forensic Phlebotomy training/call-out grant. </t>
  </si>
  <si>
    <t>I certify that the totals listed above are the overtime wages earned by the participating officers and were paid to the officers on</t>
  </si>
  <si>
    <t xml:space="preserve"> Reimbursement is being sought as travel under the 2024 DRE/Forensic Phlebotomy training/call-out grant. </t>
  </si>
  <si>
    <t>I certify that the totals listed above are the travel costs earned by the participating officers and are allowable for the officers.</t>
  </si>
  <si>
    <t>DRE Out of State Travel Report</t>
  </si>
  <si>
    <t>Total Reimbursement:</t>
  </si>
  <si>
    <t>MainePers Retirement Rate:</t>
  </si>
  <si>
    <t>ALN # : 20.616</t>
  </si>
  <si>
    <t>CTB 16A 20230906000000000015</t>
  </si>
  <si>
    <t>Subgrant #:</t>
  </si>
  <si>
    <t>DRE/FP: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</si>
</sst>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quot;$&quot;#,##0.000"/>
    <numFmt numFmtId="165" formatCode="&quot;$&quot;#,##0.00"/>
    <numFmt numFmtId="166" formatCode="m/d/yyyy;@"/>
  </numFmts>
  <fonts count="34" x14ac:knownFonts="1">
    <font>
      <sz val="11"/>
      <color theme="1"/>
      <name val="Calibri"/>
      <family val="2"/>
      <scheme val="minor"/>
    </font>
    <font>
      <b/>
      <sz val="15"/>
      <color theme="1"/>
      <name val="Times New Roman"/>
      <family val="1"/>
    </font>
    <font>
      <b/>
      <sz val="14"/>
      <color theme="1"/>
      <name val="Times New Roman"/>
      <family val="1"/>
    </font>
    <font>
      <sz val="10"/>
      <color theme="1"/>
      <name val="Arial"/>
      <family val="2"/>
    </font>
    <font>
      <b/>
      <sz val="12"/>
      <color theme="1"/>
      <name val="Times New Roman"/>
      <family val="1"/>
    </font>
    <font>
      <sz val="12"/>
      <color theme="1"/>
      <name val="Times New Roman"/>
      <family val="1"/>
    </font>
    <font>
      <sz val="8"/>
      <color theme="1"/>
      <name val="Times New Roman"/>
      <family val="1"/>
    </font>
    <font>
      <b/>
      <sz val="10"/>
      <color theme="1"/>
      <name val="Times New Roman"/>
      <family val="1"/>
    </font>
    <font>
      <sz val="10"/>
      <color theme="1"/>
      <name val="Times New Roman"/>
      <family val="1"/>
    </font>
    <font>
      <b/>
      <sz val="6"/>
      <color theme="1"/>
      <name val="Times New Roman"/>
      <family val="1"/>
    </font>
    <font>
      <b/>
      <sz val="8"/>
      <color theme="1"/>
      <name val="Times New Roman"/>
      <family val="1"/>
    </font>
    <font>
      <b/>
      <sz val="9"/>
      <color theme="1"/>
      <name val="Times New Roman"/>
      <family val="1"/>
    </font>
    <font>
      <sz val="11"/>
      <color theme="1"/>
      <name val="Times New Roman"/>
      <family val="1"/>
    </font>
    <font>
      <sz val="9"/>
      <color theme="1"/>
      <name val="Times New Roman"/>
      <family val="1"/>
    </font>
    <font>
      <b/>
      <sz val="11"/>
      <color theme="1"/>
      <name val="Times New Roman"/>
      <family val="1"/>
    </font>
    <font>
      <sz val="8"/>
      <color theme="1"/>
      <name val="Calibri"/>
      <family val="2"/>
      <scheme val="minor"/>
    </font>
    <font>
      <b/>
      <sz val="16"/>
      <color theme="1"/>
      <name val="Times New Roman"/>
      <family val="1"/>
    </font>
    <font>
      <b/>
      <sz val="9"/>
      <name val="Times New Roman"/>
      <family val="1"/>
    </font>
    <font>
      <sz val="10"/>
      <name val="Arial"/>
      <family val="2"/>
    </font>
    <font>
      <sz val="10"/>
      <name val="Times New Roman"/>
      <family val="1"/>
    </font>
    <font>
      <b/>
      <sz val="10"/>
      <name val="Times New Roman"/>
      <family val="1"/>
    </font>
    <font>
      <b/>
      <sz val="14"/>
      <name val="Times New Roman"/>
      <family val="1"/>
    </font>
    <font>
      <b/>
      <sz val="14"/>
      <name val="Arial"/>
      <family val="2"/>
    </font>
    <font>
      <sz val="9"/>
      <name val="Times New Roman"/>
      <family val="1"/>
    </font>
    <font>
      <sz val="7.5"/>
      <name val="Times New Roman"/>
      <family val="1"/>
    </font>
    <font>
      <sz val="8"/>
      <name val="Times New Roman"/>
      <family val="1"/>
    </font>
    <font>
      <i/>
      <sz val="8"/>
      <name val="Times New Roman"/>
      <family val="1"/>
    </font>
    <font>
      <b/>
      <sz val="10"/>
      <name val="Arial"/>
      <family val="2"/>
    </font>
    <font>
      <sz val="10"/>
      <color theme="1"/>
      <name val="Calibri"/>
      <family val="2"/>
      <scheme val="minor"/>
    </font>
    <font>
      <u/>
      <sz val="12"/>
      <color theme="1"/>
      <name val="Times New Roman"/>
      <family val="1"/>
    </font>
    <font>
      <b/>
      <u/>
      <sz val="10"/>
      <name val="Times New Roman"/>
      <family val="1"/>
    </font>
    <font>
      <sz val="12"/>
      <name val="Times New Roman"/>
      <family val="1"/>
    </font>
    <font>
      <sz val="8"/>
      <color rgb="FF000000"/>
      <name val="Tahoma"/>
      <family val="2"/>
    </font>
    <font>
      <sz val="16"/>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4" tint="0.79998168889431442"/>
        <bgColor indexed="64"/>
      </patternFill>
    </fill>
    <fill>
      <patternFill patternType="solid">
        <fgColor rgb="FF92D050"/>
        <bgColor indexed="64"/>
      </patternFill>
    </fill>
  </fills>
  <borders count="31">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auto="1"/>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18" fillId="0" borderId="0"/>
  </cellStyleXfs>
  <cellXfs count="295">
    <xf numFmtId="0" fontId="0" fillId="0" borderId="0" xfId="0"/>
    <xf numFmtId="0" fontId="18" fillId="0" borderId="0" xfId="1"/>
    <xf numFmtId="0" fontId="18" fillId="0" borderId="0" xfId="1" applyAlignment="1"/>
    <xf numFmtId="0" fontId="5" fillId="4" borderId="0" xfId="0" applyFont="1" applyFill="1" applyAlignment="1" applyProtection="1">
      <alignment horizontal="left" shrinkToFit="1"/>
      <protection locked="0"/>
    </xf>
    <xf numFmtId="0" fontId="5" fillId="3" borderId="0" xfId="0" applyFont="1" applyFill="1" applyAlignment="1" applyProtection="1">
      <alignment shrinkToFit="1"/>
    </xf>
    <xf numFmtId="0" fontId="5" fillId="3" borderId="0" xfId="0" applyFont="1" applyFill="1" applyAlignment="1" applyProtection="1">
      <alignment horizontal="left" shrinkToFit="1"/>
    </xf>
    <xf numFmtId="0" fontId="29" fillId="3" borderId="0" xfId="0" applyFont="1" applyFill="1" applyAlignment="1" applyProtection="1">
      <alignment horizontal="center" shrinkToFit="1"/>
    </xf>
    <xf numFmtId="10" fontId="5" fillId="4" borderId="0" xfId="0" applyNumberFormat="1" applyFont="1" applyFill="1" applyAlignment="1" applyProtection="1">
      <alignment horizontal="center" shrinkToFit="1"/>
      <protection locked="0"/>
    </xf>
    <xf numFmtId="10" fontId="5" fillId="3" borderId="0" xfId="0" applyNumberFormat="1" applyFont="1" applyFill="1" applyAlignment="1" applyProtection="1">
      <alignment horizontal="center" shrinkToFit="1"/>
    </xf>
    <xf numFmtId="0" fontId="20" fillId="2" borderId="1" xfId="1" applyFont="1" applyFill="1" applyBorder="1" applyAlignment="1" applyProtection="1">
      <alignment horizontal="center"/>
      <protection locked="0"/>
    </xf>
    <xf numFmtId="166" fontId="8" fillId="2" borderId="1" xfId="0" applyNumberFormat="1" applyFont="1" applyFill="1" applyBorder="1" applyAlignment="1" applyProtection="1">
      <alignment horizontal="center" shrinkToFit="1"/>
      <protection locked="0" hidden="1"/>
    </xf>
    <xf numFmtId="166" fontId="8" fillId="2" borderId="2" xfId="0" applyNumberFormat="1" applyFont="1" applyFill="1" applyBorder="1" applyAlignment="1" applyProtection="1">
      <alignment horizontal="center" vertical="center" shrinkToFit="1"/>
      <protection locked="0" hidden="1"/>
    </xf>
    <xf numFmtId="2" fontId="8" fillId="2" borderId="2" xfId="0" applyNumberFormat="1" applyFont="1" applyFill="1" applyBorder="1" applyAlignment="1" applyProtection="1">
      <alignment horizontal="center" vertical="center" shrinkToFit="1"/>
      <protection locked="0" hidden="1"/>
    </xf>
    <xf numFmtId="164" fontId="8" fillId="2" borderId="2" xfId="0" applyNumberFormat="1" applyFont="1" applyFill="1" applyBorder="1" applyAlignment="1" applyProtection="1">
      <alignment horizontal="center" vertical="center" shrinkToFit="1"/>
      <protection locked="0" hidden="1"/>
    </xf>
    <xf numFmtId="14" fontId="8" fillId="2" borderId="2" xfId="0" applyNumberFormat="1" applyFont="1" applyFill="1" applyBorder="1" applyAlignment="1" applyProtection="1">
      <alignment horizontal="center" vertical="center" shrinkToFit="1"/>
      <protection locked="0" hidden="1"/>
    </xf>
    <xf numFmtId="0" fontId="8" fillId="2" borderId="2" xfId="0" applyFont="1" applyFill="1" applyBorder="1" applyAlignment="1" applyProtection="1">
      <alignment horizontal="left" vertical="center" shrinkToFit="1"/>
      <protection locked="0"/>
    </xf>
    <xf numFmtId="14" fontId="8" fillId="2" borderId="2" xfId="0" applyNumberFormat="1" applyFont="1" applyFill="1" applyBorder="1" applyAlignment="1" applyProtection="1">
      <alignment horizontal="center" vertical="center" shrinkToFit="1"/>
      <protection locked="0"/>
    </xf>
    <xf numFmtId="2" fontId="8" fillId="2" borderId="2" xfId="0" applyNumberFormat="1" applyFont="1" applyFill="1" applyBorder="1" applyAlignment="1" applyProtection="1">
      <alignment horizontal="center" vertical="center" shrinkToFit="1"/>
      <protection locked="0"/>
    </xf>
    <xf numFmtId="164" fontId="8" fillId="2" borderId="2" xfId="0" applyNumberFormat="1" applyFont="1" applyFill="1" applyBorder="1" applyAlignment="1" applyProtection="1">
      <alignment horizontal="center" vertical="center" shrinkToFit="1"/>
      <protection locked="0"/>
    </xf>
    <xf numFmtId="0" fontId="0" fillId="3" borderId="0" xfId="0" applyFill="1" applyAlignment="1" applyProtection="1">
      <alignment horizontal="right" shrinkToFit="1"/>
    </xf>
    <xf numFmtId="0" fontId="28" fillId="3" borderId="0" xfId="0" applyFont="1" applyFill="1" applyAlignment="1" applyProtection="1">
      <alignment horizontal="right" shrinkToFit="1"/>
    </xf>
    <xf numFmtId="0" fontId="28" fillId="3" borderId="0" xfId="0" applyFont="1" applyFill="1" applyAlignment="1" applyProtection="1">
      <alignment shrinkToFit="1"/>
    </xf>
    <xf numFmtId="0" fontId="0" fillId="3" borderId="0" xfId="0" applyFill="1" applyAlignment="1" applyProtection="1">
      <alignment shrinkToFit="1"/>
    </xf>
    <xf numFmtId="0" fontId="5" fillId="3" borderId="0" xfId="0" applyFont="1" applyFill="1" applyAlignment="1" applyProtection="1">
      <alignment horizontal="center" shrinkToFit="1"/>
    </xf>
    <xf numFmtId="0" fontId="5" fillId="3" borderId="0" xfId="0" applyFont="1" applyFill="1" applyAlignment="1" applyProtection="1">
      <alignment horizontal="right" shrinkToFit="1"/>
    </xf>
    <xf numFmtId="0" fontId="12" fillId="0" borderId="0" xfId="0" applyFont="1" applyFill="1" applyProtection="1">
      <protection hidden="1"/>
    </xf>
    <xf numFmtId="0" fontId="0" fillId="0" borderId="0" xfId="0" applyFill="1"/>
    <xf numFmtId="0" fontId="31" fillId="0" borderId="0" xfId="1" applyFont="1" applyFill="1"/>
    <xf numFmtId="0" fontId="5" fillId="0" borderId="0" xfId="0" applyFont="1" applyFill="1" applyProtection="1">
      <protection hidden="1"/>
    </xf>
    <xf numFmtId="0" fontId="12" fillId="4" borderId="0" xfId="0" applyFont="1" applyFill="1" applyAlignment="1" applyProtection="1">
      <alignment horizontal="left" shrinkToFit="1"/>
      <protection locked="0"/>
    </xf>
    <xf numFmtId="164" fontId="8" fillId="5" borderId="2" xfId="0" applyNumberFormat="1" applyFont="1" applyFill="1" applyBorder="1" applyAlignment="1" applyProtection="1">
      <alignment horizontal="center" vertical="center" shrinkToFit="1"/>
      <protection hidden="1"/>
    </xf>
    <xf numFmtId="0" fontId="18" fillId="6" borderId="0" xfId="1" applyFill="1" applyProtection="1"/>
    <xf numFmtId="0" fontId="19" fillId="6" borderId="0" xfId="1" applyFont="1" applyFill="1" applyProtection="1"/>
    <xf numFmtId="0" fontId="22" fillId="6" borderId="0" xfId="1" applyFont="1" applyFill="1" applyAlignment="1" applyProtection="1">
      <alignment horizontal="center"/>
    </xf>
    <xf numFmtId="0" fontId="23" fillId="6" borderId="0" xfId="1" applyFont="1" applyFill="1" applyProtection="1"/>
    <xf numFmtId="0" fontId="24" fillId="6" borderId="0" xfId="1" applyFont="1" applyFill="1" applyAlignment="1" applyProtection="1">
      <alignment horizontal="left"/>
    </xf>
    <xf numFmtId="0" fontId="18" fillId="6" borderId="0" xfId="1" applyFill="1" applyBorder="1" applyAlignment="1" applyProtection="1">
      <alignment horizontal="left"/>
    </xf>
    <xf numFmtId="0" fontId="19" fillId="6" borderId="0" xfId="1" applyFont="1" applyFill="1" applyAlignment="1" applyProtection="1">
      <alignment horizontal="left"/>
    </xf>
    <xf numFmtId="0" fontId="18" fillId="6" borderId="0" xfId="1" applyFill="1" applyAlignment="1" applyProtection="1">
      <alignment horizontal="center"/>
    </xf>
    <xf numFmtId="0" fontId="19" fillId="6" borderId="0" xfId="1" applyFont="1" applyFill="1" applyBorder="1" applyAlignment="1" applyProtection="1">
      <alignment horizontal="center"/>
    </xf>
    <xf numFmtId="0" fontId="18" fillId="6" borderId="0" xfId="1" applyFill="1" applyBorder="1" applyAlignment="1" applyProtection="1">
      <alignment horizontal="center"/>
    </xf>
    <xf numFmtId="14" fontId="19" fillId="6" borderId="1" xfId="1" applyNumberFormat="1" applyFont="1" applyFill="1" applyBorder="1" applyAlignment="1" applyProtection="1">
      <alignment horizontal="center"/>
    </xf>
    <xf numFmtId="0" fontId="19" fillId="6" borderId="0" xfId="1" applyFont="1" applyFill="1" applyAlignment="1" applyProtection="1">
      <alignment horizontal="center"/>
    </xf>
    <xf numFmtId="14" fontId="19" fillId="6" borderId="0" xfId="1" applyNumberFormat="1" applyFont="1" applyFill="1" applyProtection="1"/>
    <xf numFmtId="0" fontId="19" fillId="6" borderId="17" xfId="1" applyFont="1" applyFill="1" applyBorder="1" applyAlignment="1" applyProtection="1">
      <alignment horizontal="center"/>
    </xf>
    <xf numFmtId="0" fontId="18" fillId="6" borderId="0" xfId="1" applyFill="1" applyBorder="1" applyProtection="1"/>
    <xf numFmtId="0" fontId="19" fillId="6" borderId="0" xfId="1" applyFont="1" applyFill="1" applyBorder="1" applyProtection="1"/>
    <xf numFmtId="0" fontId="19" fillId="6" borderId="19" xfId="1" applyFont="1" applyFill="1" applyBorder="1" applyAlignment="1" applyProtection="1">
      <alignment horizontal="center"/>
    </xf>
    <xf numFmtId="0" fontId="19" fillId="6" borderId="2" xfId="1" applyFont="1" applyFill="1" applyBorder="1" applyAlignment="1" applyProtection="1">
      <alignment horizontal="center"/>
    </xf>
    <xf numFmtId="0" fontId="19" fillId="6" borderId="17" xfId="1" applyFont="1" applyFill="1" applyBorder="1" applyAlignment="1" applyProtection="1">
      <alignment horizontal="center" vertical="top" wrapText="1"/>
    </xf>
    <xf numFmtId="0" fontId="18" fillId="6" borderId="0" xfId="1" applyFill="1" applyAlignment="1" applyProtection="1">
      <alignment horizontal="left" vertical="top" wrapText="1"/>
    </xf>
    <xf numFmtId="0" fontId="19" fillId="6" borderId="0" xfId="1" applyFont="1" applyFill="1" applyAlignment="1" applyProtection="1">
      <alignment horizontal="left" vertical="top" wrapText="1"/>
    </xf>
    <xf numFmtId="165" fontId="19" fillId="6" borderId="0" xfId="1" applyNumberFormat="1" applyFont="1" applyFill="1" applyAlignment="1" applyProtection="1">
      <alignment horizontal="center" vertical="center"/>
    </xf>
    <xf numFmtId="0" fontId="19" fillId="6" borderId="19" xfId="1" applyFont="1" applyFill="1" applyBorder="1" applyAlignment="1" applyProtection="1">
      <alignment horizontal="center" vertical="top" wrapText="1"/>
    </xf>
    <xf numFmtId="0" fontId="19" fillId="6" borderId="2" xfId="1" applyFont="1" applyFill="1" applyBorder="1" applyAlignment="1" applyProtection="1">
      <alignment horizontal="center" vertical="top" wrapText="1"/>
    </xf>
    <xf numFmtId="0" fontId="19" fillId="6" borderId="0" xfId="1" applyFont="1" applyFill="1" applyAlignment="1" applyProtection="1">
      <alignment horizontal="center" vertical="top" wrapText="1"/>
    </xf>
    <xf numFmtId="0" fontId="19" fillId="6" borderId="0" xfId="1" applyFont="1" applyFill="1" applyAlignment="1" applyProtection="1">
      <alignment horizontal="center" vertical="center"/>
    </xf>
    <xf numFmtId="0" fontId="19" fillId="6" borderId="25" xfId="1" applyFont="1" applyFill="1" applyBorder="1" applyAlignment="1" applyProtection="1">
      <alignment horizontal="center" vertical="top" wrapText="1"/>
    </xf>
    <xf numFmtId="0" fontId="19" fillId="6" borderId="26" xfId="1" applyFont="1" applyFill="1" applyBorder="1" applyAlignment="1" applyProtection="1">
      <alignment horizontal="left" vertical="top" wrapText="1"/>
    </xf>
    <xf numFmtId="0" fontId="19" fillId="6" borderId="0" xfId="1" quotePrefix="1" applyFont="1" applyFill="1" applyAlignment="1" applyProtection="1">
      <alignment horizontal="center" vertical="top" wrapText="1"/>
    </xf>
    <xf numFmtId="0" fontId="19" fillId="6" borderId="0" xfId="1" quotePrefix="1" applyFont="1" applyFill="1" applyAlignment="1" applyProtection="1">
      <alignment horizontal="left" vertical="top" wrapText="1"/>
    </xf>
    <xf numFmtId="0" fontId="25" fillId="6" borderId="0" xfId="1" applyFont="1" applyFill="1" applyAlignment="1" applyProtection="1">
      <alignment horizontal="left" vertical="top"/>
    </xf>
    <xf numFmtId="0" fontId="19" fillId="6" borderId="1" xfId="1" applyFont="1" applyFill="1" applyBorder="1" applyAlignment="1" applyProtection="1">
      <alignment horizontal="left" vertical="top" wrapText="1"/>
    </xf>
    <xf numFmtId="0" fontId="19" fillId="6" borderId="0" xfId="1" applyFont="1" applyFill="1" applyAlignment="1" applyProtection="1">
      <alignment horizontal="left" vertical="top"/>
    </xf>
    <xf numFmtId="0" fontId="18" fillId="6" borderId="0" xfId="1" applyFill="1" applyAlignment="1" applyProtection="1"/>
    <xf numFmtId="0" fontId="18" fillId="6" borderId="0" xfId="1" applyFill="1" applyAlignment="1" applyProtection="1">
      <alignment horizontal="left" vertical="top"/>
    </xf>
    <xf numFmtId="0" fontId="25" fillId="6" borderId="0" xfId="1" quotePrefix="1" applyFont="1" applyFill="1" applyAlignment="1" applyProtection="1">
      <alignment horizontal="left" vertical="top"/>
    </xf>
    <xf numFmtId="0" fontId="26" fillId="6" borderId="0" xfId="1" applyFont="1" applyFill="1" applyAlignment="1" applyProtection="1">
      <alignment horizontal="left" vertical="top"/>
    </xf>
    <xf numFmtId="0" fontId="26" fillId="6" borderId="0" xfId="1" applyFont="1" applyFill="1" applyProtection="1"/>
    <xf numFmtId="0" fontId="19" fillId="6" borderId="1" xfId="1" applyFont="1" applyFill="1" applyBorder="1" applyProtection="1"/>
    <xf numFmtId="0" fontId="19" fillId="6" borderId="0" xfId="1" applyFont="1" applyFill="1" applyAlignment="1" applyProtection="1">
      <alignment horizontal="right"/>
    </xf>
    <xf numFmtId="0" fontId="25" fillId="6" borderId="0" xfId="1" applyFont="1" applyFill="1" applyProtection="1"/>
    <xf numFmtId="0" fontId="25" fillId="6" borderId="0" xfId="1" applyFont="1" applyFill="1" applyAlignment="1" applyProtection="1">
      <alignment horizontal="right"/>
    </xf>
    <xf numFmtId="165" fontId="25" fillId="6" borderId="0" xfId="1" applyNumberFormat="1" applyFont="1" applyFill="1" applyProtection="1"/>
    <xf numFmtId="0" fontId="27" fillId="6" borderId="0" xfId="1" applyFont="1" applyFill="1" applyProtection="1"/>
    <xf numFmtId="0" fontId="12" fillId="6" borderId="0" xfId="0" applyFont="1" applyFill="1" applyProtection="1">
      <protection hidden="1"/>
    </xf>
    <xf numFmtId="2" fontId="7" fillId="6" borderId="14" xfId="0" applyNumberFormat="1" applyFont="1" applyFill="1" applyBorder="1" applyAlignment="1" applyProtection="1">
      <alignment horizontal="left" vertical="center" shrinkToFit="1"/>
      <protection hidden="1"/>
    </xf>
    <xf numFmtId="2" fontId="7" fillId="6" borderId="7" xfId="0" applyNumberFormat="1" applyFont="1" applyFill="1" applyBorder="1" applyAlignment="1" applyProtection="1">
      <alignment horizontal="left" vertical="center" shrinkToFit="1"/>
      <protection hidden="1"/>
    </xf>
    <xf numFmtId="2" fontId="7" fillId="6" borderId="17" xfId="0" applyNumberFormat="1" applyFont="1" applyFill="1" applyBorder="1" applyAlignment="1" applyProtection="1">
      <alignment horizontal="right" vertical="center" shrinkToFit="1"/>
      <protection hidden="1"/>
    </xf>
    <xf numFmtId="165" fontId="7" fillId="6" borderId="17" xfId="0" applyNumberFormat="1" applyFont="1" applyFill="1" applyBorder="1" applyAlignment="1" applyProtection="1">
      <alignment horizontal="center" vertical="center" shrinkToFit="1"/>
      <protection hidden="1"/>
    </xf>
    <xf numFmtId="0" fontId="14" fillId="6" borderId="0" xfId="0" applyFont="1" applyFill="1" applyAlignment="1" applyProtection="1">
      <alignment horizontal="right" vertical="center"/>
      <protection hidden="1"/>
    </xf>
    <xf numFmtId="0" fontId="9" fillId="6" borderId="0" xfId="0" applyFont="1" applyFill="1" applyAlignment="1" applyProtection="1">
      <alignment vertical="center"/>
      <protection hidden="1"/>
    </xf>
    <xf numFmtId="0" fontId="14" fillId="6" borderId="0" xfId="0" applyFont="1" applyFill="1" applyAlignment="1" applyProtection="1">
      <alignment horizontal="right"/>
      <protection hidden="1"/>
    </xf>
    <xf numFmtId="0" fontId="12" fillId="6" borderId="0" xfId="0" applyFont="1" applyFill="1" applyAlignment="1" applyProtection="1">
      <alignment shrinkToFit="1"/>
      <protection hidden="1"/>
    </xf>
    <xf numFmtId="165" fontId="8" fillId="6" borderId="2" xfId="0" applyNumberFormat="1" applyFont="1" applyFill="1" applyBorder="1" applyAlignment="1" applyProtection="1">
      <alignment vertical="center" shrinkToFit="1"/>
      <protection hidden="1"/>
    </xf>
    <xf numFmtId="164" fontId="8" fillId="6" borderId="2" xfId="0" applyNumberFormat="1" applyFont="1" applyFill="1" applyBorder="1" applyAlignment="1" applyProtection="1">
      <alignment horizontal="center" vertical="center" shrinkToFit="1"/>
      <protection hidden="1"/>
    </xf>
    <xf numFmtId="0" fontId="10" fillId="6" borderId="2" xfId="0" applyFont="1" applyFill="1" applyBorder="1" applyAlignment="1" applyProtection="1">
      <alignment horizontal="center" vertical="center" wrapText="1"/>
      <protection hidden="1"/>
    </xf>
    <xf numFmtId="10" fontId="17" fillId="6" borderId="2" xfId="0" applyNumberFormat="1" applyFont="1" applyFill="1" applyBorder="1" applyAlignment="1" applyProtection="1">
      <alignment horizontal="center" vertical="center" wrapText="1"/>
      <protection hidden="1"/>
    </xf>
    <xf numFmtId="14" fontId="5" fillId="6" borderId="0" xfId="0" applyNumberFormat="1" applyFont="1" applyFill="1" applyBorder="1" applyAlignment="1" applyProtection="1">
      <alignment horizontal="center"/>
      <protection hidden="1"/>
    </xf>
    <xf numFmtId="0" fontId="12" fillId="6" borderId="0" xfId="0" applyFont="1" applyFill="1" applyAlignment="1" applyProtection="1">
      <alignment horizontal="center"/>
      <protection hidden="1"/>
    </xf>
    <xf numFmtId="0" fontId="8" fillId="6" borderId="0" xfId="0" applyFont="1" applyFill="1" applyAlignment="1" applyProtection="1">
      <alignment vertical="center"/>
      <protection hidden="1"/>
    </xf>
    <xf numFmtId="0" fontId="4" fillId="6" borderId="0" xfId="0" applyFont="1" applyFill="1" applyBorder="1" applyAlignment="1" applyProtection="1">
      <alignment horizontal="left" shrinkToFit="1"/>
      <protection hidden="1"/>
    </xf>
    <xf numFmtId="0" fontId="12" fillId="6" borderId="1" xfId="0" applyFont="1" applyFill="1" applyBorder="1" applyAlignment="1" applyProtection="1">
      <alignment horizontal="left" shrinkToFit="1"/>
    </xf>
    <xf numFmtId="0" fontId="0" fillId="6" borderId="0" xfId="0" applyFill="1"/>
    <xf numFmtId="165" fontId="7" fillId="6" borderId="2" xfId="0" applyNumberFormat="1" applyFont="1" applyFill="1" applyBorder="1" applyAlignment="1" applyProtection="1">
      <alignment vertical="center" shrinkToFit="1"/>
    </xf>
    <xf numFmtId="0" fontId="8" fillId="6" borderId="0" xfId="0" applyFont="1" applyFill="1" applyBorder="1" applyAlignment="1" applyProtection="1">
      <alignment vertical="center"/>
    </xf>
    <xf numFmtId="0" fontId="8" fillId="6" borderId="0" xfId="0" applyFont="1" applyFill="1" applyBorder="1" applyAlignment="1" applyProtection="1">
      <alignment horizontal="center" vertical="center"/>
    </xf>
    <xf numFmtId="0" fontId="7" fillId="6" borderId="2" xfId="0" applyFont="1" applyFill="1" applyBorder="1" applyAlignment="1" applyProtection="1">
      <alignment horizontal="center" vertical="center"/>
    </xf>
    <xf numFmtId="165" fontId="8" fillId="6" borderId="2" xfId="0" applyNumberFormat="1" applyFont="1" applyFill="1" applyBorder="1" applyAlignment="1" applyProtection="1">
      <alignment vertical="center"/>
      <protection locked="0"/>
    </xf>
    <xf numFmtId="165" fontId="7" fillId="6" borderId="2" xfId="0" applyNumberFormat="1" applyFont="1" applyFill="1" applyBorder="1" applyAlignment="1" applyProtection="1">
      <alignment vertical="center"/>
    </xf>
    <xf numFmtId="0" fontId="8" fillId="6" borderId="0" xfId="0" applyFont="1" applyFill="1" applyAlignment="1" applyProtection="1">
      <alignment vertical="center" shrinkToFit="1"/>
    </xf>
    <xf numFmtId="0" fontId="0" fillId="6" borderId="0" xfId="0" applyFill="1" applyAlignment="1" applyProtection="1">
      <alignment shrinkToFit="1"/>
    </xf>
    <xf numFmtId="0" fontId="8" fillId="6" borderId="0" xfId="0" applyFont="1" applyFill="1" applyAlignment="1" applyProtection="1">
      <alignment vertical="center"/>
    </xf>
    <xf numFmtId="0" fontId="0" fillId="6" borderId="0" xfId="0" applyFill="1" applyAlignment="1" applyProtection="1"/>
    <xf numFmtId="0" fontId="0" fillId="6" borderId="0" xfId="0" applyFill="1" applyProtection="1"/>
    <xf numFmtId="0" fontId="12" fillId="6" borderId="0" xfId="0" applyFont="1" applyFill="1" applyAlignment="1" applyProtection="1">
      <alignment horizontal="right"/>
    </xf>
    <xf numFmtId="165" fontId="8" fillId="6" borderId="2" xfId="0" applyNumberFormat="1" applyFont="1" applyFill="1" applyBorder="1" applyAlignment="1" applyProtection="1">
      <alignment vertical="center" shrinkToFit="1"/>
    </xf>
    <xf numFmtId="0" fontId="3" fillId="6" borderId="0" xfId="0" applyFont="1" applyFill="1" applyAlignment="1" applyProtection="1">
      <alignment vertical="center"/>
    </xf>
    <xf numFmtId="0" fontId="4" fillId="6" borderId="0" xfId="0" applyFont="1" applyFill="1" applyAlignment="1" applyProtection="1">
      <alignment vertical="center"/>
    </xf>
    <xf numFmtId="0" fontId="4" fillId="6" borderId="0" xfId="0" applyFont="1" applyFill="1" applyProtection="1"/>
    <xf numFmtId="0" fontId="5" fillId="6" borderId="1" xfId="0" applyFont="1" applyFill="1" applyBorder="1" applyAlignment="1" applyProtection="1">
      <alignment horizontal="left"/>
    </xf>
    <xf numFmtId="0" fontId="4" fillId="6" borderId="0" xfId="0" applyFont="1" applyFill="1" applyAlignment="1" applyProtection="1">
      <alignment vertical="center" shrinkToFit="1"/>
    </xf>
    <xf numFmtId="14" fontId="5" fillId="6" borderId="1" xfId="0" applyNumberFormat="1" applyFont="1" applyFill="1" applyBorder="1" applyAlignment="1" applyProtection="1">
      <alignment horizontal="center"/>
    </xf>
    <xf numFmtId="0" fontId="12" fillId="6" borderId="0" xfId="0" applyFont="1" applyFill="1" applyAlignment="1" applyProtection="1">
      <alignment horizontal="center"/>
    </xf>
    <xf numFmtId="0" fontId="4" fillId="6" borderId="0" xfId="0" applyFont="1" applyFill="1" applyAlignment="1" applyProtection="1">
      <alignment vertical="center"/>
    </xf>
    <xf numFmtId="165" fontId="5" fillId="3" borderId="0" xfId="0" applyNumberFormat="1" applyFont="1" applyFill="1" applyBorder="1" applyAlignment="1" applyProtection="1">
      <alignment horizontal="center" shrinkToFit="1"/>
    </xf>
    <xf numFmtId="0" fontId="4" fillId="6" borderId="0" xfId="0" applyFont="1" applyFill="1" applyAlignment="1" applyProtection="1">
      <alignment horizontal="right" vertical="center"/>
    </xf>
    <xf numFmtId="1" fontId="13" fillId="6" borderId="2" xfId="0" applyNumberFormat="1" applyFont="1" applyFill="1" applyBorder="1" applyAlignment="1" applyProtection="1">
      <alignment horizontal="center"/>
      <protection hidden="1"/>
    </xf>
    <xf numFmtId="0" fontId="13" fillId="6" borderId="2" xfId="0" applyNumberFormat="1" applyFont="1" applyFill="1" applyBorder="1" applyAlignment="1" applyProtection="1">
      <alignment horizontal="center"/>
      <protection hidden="1"/>
    </xf>
    <xf numFmtId="2" fontId="7" fillId="6" borderId="3" xfId="0" applyNumberFormat="1" applyFont="1" applyFill="1" applyBorder="1" applyAlignment="1" applyProtection="1">
      <alignment horizontal="center" vertical="center" shrinkToFit="1"/>
      <protection hidden="1"/>
    </xf>
    <xf numFmtId="0" fontId="4" fillId="6" borderId="0" xfId="0" applyFont="1" applyFill="1" applyAlignment="1" applyProtection="1">
      <alignment vertical="center"/>
    </xf>
    <xf numFmtId="0" fontId="18" fillId="7" borderId="0" xfId="1" applyFill="1"/>
    <xf numFmtId="0" fontId="31" fillId="7" borderId="0" xfId="1" applyFont="1" applyFill="1"/>
    <xf numFmtId="0" fontId="19" fillId="0" borderId="0" xfId="1" applyFont="1" applyFill="1"/>
    <xf numFmtId="0" fontId="18" fillId="0" borderId="0" xfId="1" applyFill="1"/>
    <xf numFmtId="0" fontId="8" fillId="2" borderId="2" xfId="0" applyNumberFormat="1" applyFont="1" applyFill="1" applyBorder="1" applyAlignment="1" applyProtection="1">
      <alignment horizontal="left" vertical="center" shrinkToFit="1"/>
      <protection locked="0"/>
    </xf>
    <xf numFmtId="165" fontId="8" fillId="2" borderId="2" xfId="0" applyNumberFormat="1" applyFont="1" applyFill="1" applyBorder="1" applyAlignment="1" applyProtection="1">
      <alignment horizontal="center" vertical="center" shrinkToFit="1"/>
      <protection locked="0"/>
    </xf>
    <xf numFmtId="0" fontId="29" fillId="3" borderId="0" xfId="0" applyFont="1" applyFill="1" applyBorder="1" applyAlignment="1" applyProtection="1">
      <alignment horizontal="center" shrinkToFit="1"/>
    </xf>
    <xf numFmtId="165" fontId="5" fillId="4" borderId="0" xfId="0" applyNumberFormat="1" applyFont="1" applyFill="1" applyAlignment="1" applyProtection="1">
      <alignment horizontal="left" shrinkToFit="1"/>
      <protection locked="0"/>
    </xf>
    <xf numFmtId="0" fontId="12" fillId="3" borderId="0" xfId="0" applyFont="1" applyFill="1" applyAlignment="1" applyProtection="1">
      <alignment horizontal="left" shrinkToFit="1"/>
    </xf>
    <xf numFmtId="14" fontId="8" fillId="5" borderId="2" xfId="0" applyNumberFormat="1" applyFont="1" applyFill="1" applyBorder="1" applyAlignment="1" applyProtection="1">
      <alignment horizontal="center" vertical="center" shrinkToFit="1"/>
      <protection hidden="1"/>
    </xf>
    <xf numFmtId="0" fontId="5" fillId="3" borderId="0" xfId="0" applyFont="1" applyFill="1" applyAlignment="1" applyProtection="1">
      <alignment horizontal="center" vertical="center" wrapText="1" shrinkToFit="1"/>
    </xf>
    <xf numFmtId="0" fontId="4" fillId="6" borderId="0" xfId="0" applyFont="1" applyFill="1" applyAlignment="1" applyProtection="1">
      <alignment horizontal="center" vertical="center" shrinkToFit="1"/>
      <protection hidden="1"/>
    </xf>
    <xf numFmtId="0" fontId="0" fillId="6" borderId="0" xfId="0" applyFill="1" applyAlignment="1">
      <alignment horizontal="center" vertical="center" shrinkToFit="1"/>
    </xf>
    <xf numFmtId="0" fontId="12" fillId="6" borderId="0" xfId="0" applyFont="1" applyFill="1" applyAlignment="1" applyProtection="1">
      <alignment horizontal="center" vertical="center" shrinkToFit="1"/>
      <protection hidden="1"/>
    </xf>
    <xf numFmtId="0" fontId="12" fillId="6" borderId="5" xfId="0" applyFont="1" applyFill="1" applyBorder="1" applyAlignment="1" applyProtection="1">
      <alignment horizontal="center"/>
      <protection hidden="1"/>
    </xf>
    <xf numFmtId="0" fontId="12" fillId="6" borderId="0" xfId="0" applyFont="1" applyFill="1" applyAlignment="1" applyProtection="1">
      <alignment horizontal="right"/>
      <protection hidden="1"/>
    </xf>
    <xf numFmtId="0" fontId="12" fillId="6" borderId="7" xfId="0" applyFont="1" applyFill="1" applyBorder="1" applyAlignment="1" applyProtection="1">
      <alignment horizontal="center"/>
      <protection hidden="1"/>
    </xf>
    <xf numFmtId="0" fontId="14" fillId="2" borderId="27" xfId="0" applyFont="1" applyFill="1" applyBorder="1" applyAlignment="1" applyProtection="1">
      <alignment horizontal="center"/>
      <protection hidden="1"/>
    </xf>
    <xf numFmtId="0" fontId="14" fillId="2" borderId="5" xfId="0" applyFont="1" applyFill="1" applyBorder="1" applyAlignment="1" applyProtection="1">
      <alignment horizontal="center"/>
      <protection hidden="1"/>
    </xf>
    <xf numFmtId="0" fontId="14" fillId="2" borderId="28" xfId="0" applyFont="1" applyFill="1" applyBorder="1" applyAlignment="1" applyProtection="1">
      <alignment horizontal="center"/>
      <protection hidden="1"/>
    </xf>
    <xf numFmtId="0" fontId="12" fillId="6" borderId="8" xfId="0" applyFont="1" applyFill="1" applyBorder="1" applyAlignment="1" applyProtection="1">
      <alignment horizontal="left" vertical="top" wrapText="1"/>
      <protection locked="0" hidden="1"/>
    </xf>
    <xf numFmtId="0" fontId="12" fillId="6" borderId="18" xfId="0" applyFont="1" applyFill="1" applyBorder="1" applyAlignment="1" applyProtection="1">
      <alignment horizontal="left" vertical="top" wrapText="1"/>
      <protection locked="0" hidden="1"/>
    </xf>
    <xf numFmtId="0" fontId="12" fillId="6" borderId="9" xfId="0" applyFont="1" applyFill="1" applyBorder="1" applyAlignment="1" applyProtection="1">
      <alignment horizontal="left" vertical="top" wrapText="1"/>
      <protection locked="0" hidden="1"/>
    </xf>
    <xf numFmtId="0" fontId="12" fillId="6" borderId="29" xfId="0" applyFont="1" applyFill="1" applyBorder="1" applyAlignment="1" applyProtection="1">
      <alignment horizontal="left" vertical="top" wrapText="1"/>
      <protection locked="0" hidden="1"/>
    </xf>
    <xf numFmtId="0" fontId="12" fillId="6" borderId="0" xfId="0" applyFont="1" applyFill="1" applyBorder="1" applyAlignment="1" applyProtection="1">
      <alignment horizontal="left" vertical="top" wrapText="1"/>
      <protection locked="0" hidden="1"/>
    </xf>
    <xf numFmtId="0" fontId="12" fillId="6" borderId="30" xfId="0" applyFont="1" applyFill="1" applyBorder="1" applyAlignment="1" applyProtection="1">
      <alignment horizontal="left" vertical="top" wrapText="1"/>
      <protection locked="0" hidden="1"/>
    </xf>
    <xf numFmtId="0" fontId="12" fillId="6" borderId="10" xfId="0" applyFont="1" applyFill="1" applyBorder="1" applyAlignment="1" applyProtection="1">
      <alignment horizontal="left" vertical="top" wrapText="1"/>
      <protection locked="0" hidden="1"/>
    </xf>
    <xf numFmtId="0" fontId="12" fillId="6" borderId="1" xfId="0" applyFont="1" applyFill="1" applyBorder="1" applyAlignment="1" applyProtection="1">
      <alignment horizontal="left" vertical="top" wrapText="1"/>
      <protection locked="0" hidden="1"/>
    </xf>
    <xf numFmtId="0" fontId="12" fillId="6" borderId="11" xfId="0" applyFont="1" applyFill="1" applyBorder="1" applyAlignment="1" applyProtection="1">
      <alignment horizontal="left" vertical="top" wrapText="1"/>
      <protection locked="0" hidden="1"/>
    </xf>
    <xf numFmtId="0" fontId="12" fillId="6" borderId="0" xfId="0" applyFont="1" applyFill="1" applyBorder="1" applyAlignment="1" applyProtection="1">
      <alignment horizontal="right"/>
      <protection hidden="1"/>
    </xf>
    <xf numFmtId="0" fontId="8" fillId="6" borderId="0" xfId="0" applyFont="1" applyFill="1" applyBorder="1" applyAlignment="1" applyProtection="1">
      <alignment horizontal="right"/>
      <protection hidden="1"/>
    </xf>
    <xf numFmtId="0" fontId="12" fillId="6" borderId="6" xfId="0" applyFont="1" applyFill="1" applyBorder="1" applyAlignment="1" applyProtection="1">
      <protection hidden="1"/>
    </xf>
    <xf numFmtId="0" fontId="12" fillId="6" borderId="6" xfId="0" applyFont="1" applyFill="1" applyBorder="1" applyAlignment="1" applyProtection="1"/>
    <xf numFmtId="0" fontId="12" fillId="6" borderId="0" xfId="0" applyFont="1" applyFill="1" applyBorder="1" applyAlignment="1" applyProtection="1">
      <alignment horizontal="center"/>
      <protection hidden="1"/>
    </xf>
    <xf numFmtId="0" fontId="14" fillId="6" borderId="0" xfId="0" applyFont="1" applyFill="1" applyAlignment="1" applyProtection="1">
      <alignment horizontal="right" vertical="center" shrinkToFit="1"/>
      <protection hidden="1"/>
    </xf>
    <xf numFmtId="0" fontId="12" fillId="6" borderId="1" xfId="0" applyFont="1" applyFill="1" applyBorder="1" applyAlignment="1" applyProtection="1">
      <alignment horizontal="left" vertical="center" shrinkToFit="1"/>
      <protection locked="0" hidden="1"/>
    </xf>
    <xf numFmtId="0" fontId="0" fillId="6" borderId="1" xfId="0" applyFont="1" applyFill="1" applyBorder="1" applyAlignment="1" applyProtection="1">
      <alignment horizontal="left" vertical="center" shrinkToFit="1"/>
      <protection locked="0"/>
    </xf>
    <xf numFmtId="0" fontId="0" fillId="6" borderId="1" xfId="0" applyFill="1" applyBorder="1" applyAlignment="1" applyProtection="1">
      <alignment horizontal="left" vertical="center" shrinkToFit="1"/>
      <protection locked="0"/>
    </xf>
    <xf numFmtId="0" fontId="9" fillId="6" borderId="0" xfId="0" applyFont="1" applyFill="1" applyAlignment="1" applyProtection="1">
      <alignment vertical="center"/>
      <protection hidden="1"/>
    </xf>
    <xf numFmtId="0" fontId="14" fillId="6" borderId="0" xfId="0" applyFont="1" applyFill="1" applyAlignment="1" applyProtection="1">
      <alignment horizontal="right" vertical="center"/>
      <protection hidden="1"/>
    </xf>
    <xf numFmtId="0" fontId="12" fillId="6" borderId="1" xfId="0" applyFont="1" applyFill="1" applyBorder="1" applyAlignment="1" applyProtection="1">
      <alignment horizontal="left" vertical="center" shrinkToFit="1"/>
      <protection hidden="1"/>
    </xf>
    <xf numFmtId="0" fontId="0" fillId="6" borderId="1" xfId="0" applyFont="1" applyFill="1" applyBorder="1" applyAlignment="1" applyProtection="1">
      <alignment horizontal="left" shrinkToFit="1"/>
    </xf>
    <xf numFmtId="14" fontId="12" fillId="6" borderId="1" xfId="0" applyNumberFormat="1" applyFont="1" applyFill="1" applyBorder="1" applyAlignment="1" applyProtection="1">
      <alignment horizontal="left" vertical="center" shrinkToFit="1"/>
      <protection locked="0" hidden="1"/>
    </xf>
    <xf numFmtId="14" fontId="0" fillId="6" borderId="1" xfId="0" applyNumberFormat="1" applyFont="1" applyFill="1" applyBorder="1" applyAlignment="1" applyProtection="1">
      <alignment horizontal="left" shrinkToFit="1"/>
      <protection locked="0"/>
    </xf>
    <xf numFmtId="0" fontId="8" fillId="2" borderId="7" xfId="0" applyFont="1" applyFill="1" applyBorder="1" applyAlignment="1" applyProtection="1">
      <alignment horizontal="left" vertical="center" shrinkToFit="1"/>
      <protection locked="0" hidden="1"/>
    </xf>
    <xf numFmtId="0" fontId="0" fillId="2" borderId="7" xfId="0" applyFill="1" applyBorder="1" applyAlignment="1" applyProtection="1">
      <alignment horizontal="left" vertical="center" shrinkToFit="1"/>
      <protection locked="0"/>
    </xf>
    <xf numFmtId="0" fontId="0" fillId="2" borderId="4" xfId="0" applyFill="1" applyBorder="1" applyAlignment="1" applyProtection="1">
      <alignment horizontal="left" vertical="center" shrinkToFit="1"/>
      <protection locked="0"/>
    </xf>
    <xf numFmtId="44" fontId="8" fillId="2" borderId="3" xfId="0" applyNumberFormat="1" applyFont="1" applyFill="1" applyBorder="1" applyAlignment="1" applyProtection="1">
      <alignment horizontal="right" vertical="center" shrinkToFit="1"/>
      <protection locked="0" hidden="1"/>
    </xf>
    <xf numFmtId="44" fontId="8" fillId="2" borderId="7" xfId="0" applyNumberFormat="1" applyFont="1" applyFill="1" applyBorder="1" applyAlignment="1" applyProtection="1">
      <alignment horizontal="right" vertical="center" shrinkToFit="1"/>
      <protection locked="0" hidden="1"/>
    </xf>
    <xf numFmtId="44" fontId="8" fillId="2" borderId="4" xfId="0" applyNumberFormat="1" applyFont="1" applyFill="1" applyBorder="1" applyAlignment="1" applyProtection="1">
      <alignment horizontal="right" vertical="center" shrinkToFit="1"/>
      <protection locked="0" hidden="1"/>
    </xf>
    <xf numFmtId="0" fontId="7" fillId="6" borderId="14" xfId="0" applyFont="1" applyFill="1" applyBorder="1" applyAlignment="1" applyProtection="1">
      <alignment horizontal="right" vertical="center" shrinkToFit="1"/>
      <protection hidden="1"/>
    </xf>
    <xf numFmtId="0" fontId="7" fillId="6" borderId="15" xfId="0" applyFont="1" applyFill="1" applyBorder="1" applyAlignment="1" applyProtection="1">
      <alignment horizontal="right" vertical="center" shrinkToFit="1"/>
      <protection hidden="1"/>
    </xf>
    <xf numFmtId="0" fontId="7" fillId="6" borderId="16" xfId="0" applyFont="1" applyFill="1" applyBorder="1" applyAlignment="1" applyProtection="1">
      <alignment horizontal="right" vertical="center" shrinkToFit="1"/>
      <protection hidden="1"/>
    </xf>
    <xf numFmtId="0" fontId="12" fillId="6" borderId="5" xfId="0" applyFont="1" applyFill="1" applyBorder="1" applyAlignment="1" applyProtection="1">
      <alignment horizontal="center" shrinkToFit="1"/>
      <protection hidden="1"/>
    </xf>
    <xf numFmtId="0" fontId="12" fillId="6" borderId="5" xfId="0" applyFont="1" applyFill="1" applyBorder="1" applyAlignment="1" applyProtection="1">
      <alignment horizontal="center" shrinkToFit="1"/>
    </xf>
    <xf numFmtId="0" fontId="7" fillId="2" borderId="3" xfId="0" applyFont="1" applyFill="1" applyBorder="1" applyAlignment="1" applyProtection="1">
      <alignment horizontal="center" vertical="center" shrinkToFit="1"/>
      <protection locked="0" hidden="1"/>
    </xf>
    <xf numFmtId="0" fontId="7" fillId="2" borderId="7" xfId="0" applyFont="1" applyFill="1" applyBorder="1" applyAlignment="1" applyProtection="1">
      <alignment horizontal="center" vertical="center" shrinkToFit="1"/>
      <protection locked="0" hidden="1"/>
    </xf>
    <xf numFmtId="0" fontId="7" fillId="2" borderId="4" xfId="0" applyFont="1" applyFill="1" applyBorder="1" applyAlignment="1" applyProtection="1">
      <alignment horizontal="center" vertical="center" shrinkToFit="1"/>
      <protection locked="0" hidden="1"/>
    </xf>
    <xf numFmtId="0" fontId="31" fillId="0" borderId="0" xfId="1" applyFont="1" applyFill="1" applyAlignment="1">
      <alignment wrapText="1"/>
    </xf>
    <xf numFmtId="0" fontId="5" fillId="0" borderId="0" xfId="0" applyFont="1" applyFill="1" applyAlignment="1"/>
    <xf numFmtId="0" fontId="8" fillId="2" borderId="3" xfId="0" applyFont="1" applyFill="1" applyBorder="1" applyAlignment="1" applyProtection="1">
      <alignment horizontal="left" vertical="center" shrinkToFit="1"/>
      <protection locked="0" hidden="1"/>
    </xf>
    <xf numFmtId="0" fontId="8" fillId="2" borderId="4" xfId="0" applyFont="1" applyFill="1" applyBorder="1" applyAlignment="1" applyProtection="1">
      <alignment horizontal="left" vertical="center" shrinkToFit="1"/>
      <protection locked="0" hidden="1"/>
    </xf>
    <xf numFmtId="0" fontId="14" fillId="6" borderId="0" xfId="0" applyFont="1" applyFill="1" applyAlignment="1" applyProtection="1">
      <alignment shrinkToFit="1"/>
      <protection hidden="1"/>
    </xf>
    <xf numFmtId="0" fontId="14" fillId="6" borderId="0" xfId="0" applyFont="1" applyFill="1" applyAlignment="1" applyProtection="1">
      <alignment shrinkToFit="1"/>
    </xf>
    <xf numFmtId="0" fontId="0" fillId="6" borderId="0" xfId="0" applyFill="1" applyAlignment="1">
      <alignment shrinkToFit="1"/>
    </xf>
    <xf numFmtId="0" fontId="6" fillId="6" borderId="0" xfId="0" applyNumberFormat="1" applyFont="1" applyFill="1" applyBorder="1" applyAlignment="1" applyProtection="1">
      <alignment horizontal="center" shrinkToFit="1"/>
      <protection hidden="1"/>
    </xf>
    <xf numFmtId="0" fontId="5" fillId="6" borderId="0" xfId="0" applyNumberFormat="1" applyFont="1" applyFill="1" applyBorder="1" applyAlignment="1" applyProtection="1">
      <alignment horizontal="center" shrinkToFit="1"/>
      <protection hidden="1"/>
    </xf>
    <xf numFmtId="0" fontId="16" fillId="6" borderId="0" xfId="0" applyFont="1" applyFill="1" applyAlignment="1" applyProtection="1">
      <alignment horizontal="center"/>
      <protection hidden="1"/>
    </xf>
    <xf numFmtId="0" fontId="16" fillId="6" borderId="0" xfId="0" applyFont="1" applyFill="1" applyAlignment="1" applyProtection="1">
      <alignment horizontal="center"/>
    </xf>
    <xf numFmtId="0" fontId="14" fillId="6" borderId="0" xfId="0" applyFont="1" applyFill="1" applyAlignment="1" applyProtection="1">
      <alignment horizontal="left" shrinkToFit="1"/>
      <protection hidden="1"/>
    </xf>
    <xf numFmtId="0" fontId="14" fillId="6" borderId="0" xfId="0" applyFont="1" applyFill="1" applyAlignment="1" applyProtection="1">
      <alignment horizontal="left" shrinkToFit="1"/>
    </xf>
    <xf numFmtId="0" fontId="0" fillId="6" borderId="0" xfId="0" applyFill="1" applyAlignment="1">
      <alignment horizontal="left" shrinkToFit="1"/>
    </xf>
    <xf numFmtId="0" fontId="12" fillId="6" borderId="1" xfId="0" applyFont="1" applyFill="1" applyBorder="1" applyAlignment="1" applyProtection="1">
      <alignment horizontal="left"/>
    </xf>
    <xf numFmtId="0" fontId="0" fillId="6" borderId="1" xfId="0" applyFont="1" applyFill="1" applyBorder="1" applyAlignment="1" applyProtection="1"/>
    <xf numFmtId="0" fontId="5" fillId="6" borderId="0" xfId="0" applyFont="1" applyFill="1" applyAlignment="1" applyProtection="1">
      <alignment vertical="center"/>
      <protection hidden="1"/>
    </xf>
    <xf numFmtId="0" fontId="6" fillId="6" borderId="1" xfId="0" applyFont="1" applyFill="1" applyBorder="1" applyAlignment="1" applyProtection="1">
      <alignment vertical="center"/>
      <protection hidden="1"/>
    </xf>
    <xf numFmtId="0" fontId="7" fillId="6" borderId="8" xfId="0" applyFont="1" applyFill="1" applyBorder="1" applyAlignment="1" applyProtection="1">
      <alignment horizontal="center" vertical="center"/>
      <protection hidden="1"/>
    </xf>
    <xf numFmtId="0" fontId="7" fillId="6" borderId="18" xfId="0" applyFont="1" applyFill="1" applyBorder="1" applyAlignment="1" applyProtection="1">
      <alignment horizontal="center" vertical="center"/>
      <protection hidden="1"/>
    </xf>
    <xf numFmtId="0" fontId="0" fillId="6" borderId="18" xfId="0" applyFill="1" applyBorder="1" applyAlignment="1">
      <alignment horizontal="center" vertical="center"/>
    </xf>
    <xf numFmtId="0" fontId="0" fillId="6" borderId="9" xfId="0" applyFill="1" applyBorder="1" applyAlignment="1">
      <alignment horizontal="center" vertical="center"/>
    </xf>
    <xf numFmtId="0" fontId="7" fillId="6" borderId="10" xfId="0" applyFont="1" applyFill="1" applyBorder="1" applyAlignment="1" applyProtection="1">
      <alignment horizontal="center" vertical="center"/>
      <protection hidden="1"/>
    </xf>
    <xf numFmtId="0" fontId="7" fillId="6" borderId="1" xfId="0" applyFont="1" applyFill="1" applyBorder="1" applyAlignment="1" applyProtection="1">
      <alignment horizontal="center" vertical="center"/>
      <protection hidden="1"/>
    </xf>
    <xf numFmtId="0" fontId="0" fillId="6" borderId="1" xfId="0" applyFill="1" applyBorder="1" applyAlignment="1">
      <alignment horizontal="center" vertical="center"/>
    </xf>
    <xf numFmtId="0" fontId="0" fillId="6" borderId="11" xfId="0" applyFill="1" applyBorder="1" applyAlignment="1">
      <alignment horizontal="center" vertical="center"/>
    </xf>
    <xf numFmtId="0" fontId="7" fillId="6" borderId="12" xfId="0" applyFont="1" applyFill="1" applyBorder="1" applyAlignment="1" applyProtection="1">
      <alignment horizontal="center" vertical="center" wrapText="1"/>
      <protection hidden="1"/>
    </xf>
    <xf numFmtId="0" fontId="7" fillId="6" borderId="13" xfId="0" applyFont="1" applyFill="1" applyBorder="1" applyAlignment="1" applyProtection="1">
      <alignment horizontal="center" vertical="center" wrapText="1"/>
      <protection hidden="1"/>
    </xf>
    <xf numFmtId="0" fontId="7" fillId="6" borderId="12" xfId="0" applyFont="1" applyFill="1" applyBorder="1" applyAlignment="1" applyProtection="1">
      <alignment horizontal="center" vertical="center" shrinkToFit="1"/>
      <protection hidden="1"/>
    </xf>
    <xf numFmtId="0" fontId="7" fillId="6" borderId="13" xfId="0" applyFont="1" applyFill="1" applyBorder="1" applyAlignment="1" applyProtection="1">
      <alignment horizontal="center" vertical="center" shrinkToFit="1"/>
      <protection hidden="1"/>
    </xf>
    <xf numFmtId="0" fontId="11" fillId="6" borderId="12" xfId="0" applyFont="1" applyFill="1" applyBorder="1" applyAlignment="1" applyProtection="1">
      <alignment horizontal="center" vertical="center" wrapText="1"/>
      <protection hidden="1"/>
    </xf>
    <xf numFmtId="0" fontId="11" fillId="6" borderId="13" xfId="0" applyFont="1" applyFill="1" applyBorder="1" applyAlignment="1" applyProtection="1">
      <alignment horizontal="center" vertical="center" wrapText="1"/>
      <protection hidden="1"/>
    </xf>
    <xf numFmtId="0" fontId="7" fillId="6" borderId="12" xfId="0" applyFont="1" applyFill="1" applyBorder="1" applyAlignment="1" applyProtection="1">
      <alignment horizontal="center" vertical="center"/>
      <protection hidden="1"/>
    </xf>
    <xf numFmtId="0" fontId="7" fillId="6" borderId="13" xfId="0" applyFont="1" applyFill="1" applyBorder="1" applyAlignment="1" applyProtection="1">
      <alignment horizontal="center" vertical="center"/>
      <protection hidden="1"/>
    </xf>
    <xf numFmtId="0" fontId="1" fillId="6" borderId="0" xfId="0" applyFont="1" applyFill="1" applyAlignment="1" applyProtection="1">
      <alignment horizontal="center" vertical="center"/>
    </xf>
    <xf numFmtId="0" fontId="0" fillId="6" borderId="0" xfId="0" applyFill="1" applyAlignment="1" applyProtection="1"/>
    <xf numFmtId="0" fontId="16" fillId="6" borderId="0" xfId="0" applyFont="1" applyFill="1" applyAlignment="1" applyProtection="1">
      <alignment horizontal="center" vertical="center"/>
    </xf>
    <xf numFmtId="0" fontId="33" fillId="6" borderId="0" xfId="0" applyFont="1" applyFill="1" applyAlignment="1" applyProtection="1"/>
    <xf numFmtId="0" fontId="5" fillId="6" borderId="1" xfId="0" applyFont="1" applyFill="1" applyBorder="1" applyAlignment="1" applyProtection="1">
      <alignment horizontal="left" shrinkToFit="1"/>
    </xf>
    <xf numFmtId="0" fontId="5" fillId="6" borderId="0" xfId="0" applyFont="1" applyFill="1" applyAlignment="1" applyProtection="1">
      <alignment vertical="center"/>
    </xf>
    <xf numFmtId="0" fontId="6" fillId="6" borderId="0" xfId="0" applyFont="1" applyFill="1" applyBorder="1" applyAlignment="1" applyProtection="1">
      <alignment vertical="center"/>
    </xf>
    <xf numFmtId="0" fontId="15" fillId="6" borderId="0" xfId="0" applyFont="1" applyFill="1" applyBorder="1" applyAlignment="1" applyProtection="1"/>
    <xf numFmtId="0" fontId="12" fillId="6" borderId="7" xfId="0" applyFont="1" applyFill="1" applyBorder="1" applyAlignment="1" applyProtection="1">
      <alignment horizontal="left"/>
      <protection locked="0"/>
    </xf>
    <xf numFmtId="0" fontId="4" fillId="6" borderId="18" xfId="0" applyFont="1" applyFill="1" applyBorder="1" applyAlignment="1" applyProtection="1">
      <alignment horizontal="center" vertical="center"/>
    </xf>
    <xf numFmtId="0" fontId="4" fillId="6" borderId="1" xfId="0" applyFont="1" applyFill="1" applyBorder="1" applyAlignment="1" applyProtection="1">
      <alignment horizontal="center" vertical="center"/>
    </xf>
    <xf numFmtId="0" fontId="7" fillId="6" borderId="3" xfId="0" applyFont="1" applyFill="1" applyBorder="1" applyAlignment="1" applyProtection="1">
      <alignment horizontal="center" vertical="center"/>
    </xf>
    <xf numFmtId="0" fontId="7" fillId="6" borderId="7" xfId="0"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0" fontId="8" fillId="2" borderId="3" xfId="0" applyNumberFormat="1" applyFont="1" applyFill="1" applyBorder="1" applyAlignment="1" applyProtection="1">
      <alignment horizontal="left" vertical="center" shrinkToFit="1"/>
      <protection locked="0"/>
    </xf>
    <xf numFmtId="0" fontId="8" fillId="2" borderId="7" xfId="0" applyNumberFormat="1" applyFont="1" applyFill="1" applyBorder="1" applyAlignment="1" applyProtection="1">
      <alignment horizontal="left" vertical="center" shrinkToFit="1"/>
      <protection locked="0"/>
    </xf>
    <xf numFmtId="0" fontId="8" fillId="2" borderId="4" xfId="0" applyNumberFormat="1" applyFont="1" applyFill="1" applyBorder="1" applyAlignment="1" applyProtection="1">
      <alignment horizontal="left" vertical="center" shrinkToFit="1"/>
      <protection locked="0"/>
    </xf>
    <xf numFmtId="0" fontId="8" fillId="6" borderId="0" xfId="0" applyFont="1" applyFill="1" applyBorder="1" applyAlignment="1" applyProtection="1">
      <alignment horizontal="center" vertical="center" shrinkToFit="1"/>
    </xf>
    <xf numFmtId="0" fontId="8" fillId="6" borderId="0" xfId="0" applyFont="1" applyFill="1" applyAlignment="1" applyProtection="1">
      <alignment horizontal="center" vertical="center" shrinkToFit="1"/>
    </xf>
    <xf numFmtId="0" fontId="4" fillId="6" borderId="0" xfId="0" applyFont="1" applyFill="1" applyAlignment="1" applyProtection="1">
      <alignment vertical="center"/>
    </xf>
    <xf numFmtId="0" fontId="12" fillId="6" borderId="1" xfId="0" applyFont="1" applyFill="1" applyBorder="1" applyAlignment="1" applyProtection="1">
      <alignment horizontal="left"/>
      <protection locked="0"/>
    </xf>
    <xf numFmtId="0" fontId="7" fillId="6" borderId="2" xfId="0" applyFont="1" applyFill="1" applyBorder="1" applyAlignment="1" applyProtection="1">
      <alignment horizontal="center" vertical="center" shrinkToFit="1"/>
    </xf>
    <xf numFmtId="0" fontId="8" fillId="6" borderId="18" xfId="0" applyFont="1" applyFill="1" applyBorder="1" applyAlignment="1" applyProtection="1">
      <alignment horizontal="center" vertical="center"/>
    </xf>
    <xf numFmtId="0" fontId="7" fillId="6" borderId="3" xfId="0" applyFont="1" applyFill="1" applyBorder="1" applyAlignment="1" applyProtection="1">
      <alignment horizontal="center" vertical="center" shrinkToFit="1"/>
    </xf>
    <xf numFmtId="0" fontId="7" fillId="6" borderId="7" xfId="0" applyFont="1" applyFill="1" applyBorder="1" applyAlignment="1" applyProtection="1">
      <alignment horizontal="center" vertical="center" shrinkToFit="1"/>
    </xf>
    <xf numFmtId="0" fontId="7" fillId="6" borderId="4" xfId="0" applyFont="1" applyFill="1" applyBorder="1" applyAlignment="1" applyProtection="1">
      <alignment horizontal="center" vertical="center" shrinkToFit="1"/>
    </xf>
    <xf numFmtId="0" fontId="8" fillId="6" borderId="2" xfId="0" applyFont="1" applyFill="1" applyBorder="1" applyAlignment="1" applyProtection="1">
      <alignment horizontal="left" vertical="center"/>
    </xf>
    <xf numFmtId="0" fontId="7" fillId="6" borderId="2" xfId="0" applyFont="1" applyFill="1" applyBorder="1" applyAlignment="1" applyProtection="1">
      <alignment horizontal="right" vertical="center" shrinkToFit="1"/>
    </xf>
    <xf numFmtId="2" fontId="7" fillId="6" borderId="2" xfId="0" applyNumberFormat="1" applyFont="1" applyFill="1" applyBorder="1" applyAlignment="1" applyProtection="1">
      <alignment vertical="center" shrinkToFit="1"/>
    </xf>
    <xf numFmtId="0" fontId="7" fillId="6" borderId="2" xfId="0" applyFont="1" applyFill="1" applyBorder="1" applyAlignment="1" applyProtection="1">
      <alignment vertical="center" shrinkToFit="1"/>
    </xf>
    <xf numFmtId="0" fontId="8" fillId="6" borderId="2" xfId="0" applyFont="1" applyFill="1" applyBorder="1" applyAlignment="1" applyProtection="1">
      <alignment horizontal="left" vertical="center" shrinkToFit="1"/>
      <protection locked="0"/>
    </xf>
    <xf numFmtId="0" fontId="8" fillId="6" borderId="0" xfId="0" applyFont="1" applyFill="1" applyBorder="1" applyAlignment="1" applyProtection="1">
      <alignment vertical="center" shrinkToFit="1"/>
    </xf>
    <xf numFmtId="0" fontId="0" fillId="6" borderId="0" xfId="0" applyFill="1" applyBorder="1" applyAlignment="1" applyProtection="1">
      <alignment shrinkToFit="1"/>
    </xf>
    <xf numFmtId="0" fontId="8" fillId="6" borderId="0" xfId="0" applyFont="1" applyFill="1" applyAlignment="1" applyProtection="1">
      <alignment vertical="center" shrinkToFit="1"/>
    </xf>
    <xf numFmtId="0" fontId="0" fillId="6" borderId="0" xfId="0" applyFill="1" applyAlignment="1" applyProtection="1">
      <alignment shrinkToFit="1"/>
    </xf>
    <xf numFmtId="0" fontId="2" fillId="6" borderId="0" xfId="0" applyFont="1" applyFill="1" applyAlignment="1" applyProtection="1">
      <alignment horizontal="center" vertical="center"/>
    </xf>
    <xf numFmtId="49" fontId="19" fillId="6" borderId="0" xfId="1" applyNumberFormat="1" applyFont="1" applyFill="1" applyAlignment="1" applyProtection="1"/>
    <xf numFmtId="0" fontId="18" fillId="6" borderId="0" xfId="1" applyFill="1" applyAlignment="1" applyProtection="1"/>
    <xf numFmtId="0" fontId="19" fillId="6" borderId="19" xfId="1" applyFont="1" applyFill="1" applyBorder="1" applyAlignment="1" applyProtection="1">
      <alignment horizontal="left" vertical="top"/>
    </xf>
    <xf numFmtId="165" fontId="19" fillId="6" borderId="20" xfId="1" applyNumberFormat="1" applyFont="1" applyFill="1" applyBorder="1" applyAlignment="1" applyProtection="1">
      <alignment horizontal="center" vertical="center"/>
    </xf>
    <xf numFmtId="165" fontId="19" fillId="6" borderId="24" xfId="1" applyNumberFormat="1" applyFont="1" applyFill="1" applyBorder="1" applyAlignment="1" applyProtection="1">
      <alignment horizontal="center" vertical="center"/>
    </xf>
    <xf numFmtId="0" fontId="20" fillId="6" borderId="0" xfId="1" applyFont="1" applyFill="1" applyAlignment="1" applyProtection="1">
      <alignment horizontal="left" vertical="top"/>
    </xf>
    <xf numFmtId="0" fontId="19" fillId="6" borderId="0" xfId="1" applyFont="1" applyFill="1" applyAlignment="1" applyProtection="1">
      <alignment horizontal="left" shrinkToFit="1"/>
    </xf>
    <xf numFmtId="0" fontId="19" fillId="6" borderId="2" xfId="1" applyFont="1" applyFill="1" applyBorder="1" applyAlignment="1" applyProtection="1">
      <alignment horizontal="left" vertical="top"/>
    </xf>
    <xf numFmtId="0" fontId="19" fillId="6" borderId="0" xfId="1" applyFont="1" applyFill="1" applyAlignment="1" applyProtection="1">
      <alignment horizontal="center" vertical="center" wrapText="1"/>
    </xf>
    <xf numFmtId="0" fontId="19" fillId="6" borderId="0" xfId="1" applyFont="1" applyFill="1" applyAlignment="1" applyProtection="1">
      <alignment horizontal="center" vertical="center"/>
    </xf>
    <xf numFmtId="0" fontId="26" fillId="6" borderId="18" xfId="1" applyFont="1" applyFill="1" applyBorder="1" applyAlignment="1" applyProtection="1">
      <alignment horizontal="center"/>
    </xf>
    <xf numFmtId="165" fontId="19" fillId="6" borderId="2" xfId="1" applyNumberFormat="1" applyFont="1" applyFill="1" applyBorder="1" applyAlignment="1" applyProtection="1">
      <alignment horizontal="center" vertical="center"/>
    </xf>
    <xf numFmtId="165" fontId="19" fillId="2" borderId="3" xfId="1" applyNumberFormat="1" applyFont="1" applyFill="1" applyBorder="1" applyAlignment="1" applyProtection="1">
      <alignment horizontal="center" vertical="center"/>
      <protection locked="0"/>
    </xf>
    <xf numFmtId="165" fontId="19" fillId="2" borderId="4" xfId="1" applyNumberFormat="1" applyFont="1" applyFill="1" applyBorder="1" applyAlignment="1" applyProtection="1">
      <alignment horizontal="center" vertical="center"/>
      <protection locked="0"/>
    </xf>
    <xf numFmtId="165" fontId="19" fillId="2" borderId="2" xfId="1" applyNumberFormat="1" applyFont="1" applyFill="1" applyBorder="1" applyAlignment="1" applyProtection="1">
      <alignment horizontal="center" vertical="center"/>
      <protection locked="0"/>
    </xf>
    <xf numFmtId="0" fontId="19" fillId="6" borderId="12" xfId="1" applyFont="1" applyFill="1" applyBorder="1" applyAlignment="1" applyProtection="1">
      <alignment horizontal="center"/>
    </xf>
    <xf numFmtId="8" fontId="19" fillId="6" borderId="14" xfId="1" applyNumberFormat="1" applyFont="1" applyFill="1" applyBorder="1" applyAlignment="1" applyProtection="1">
      <alignment horizontal="center"/>
    </xf>
    <xf numFmtId="8" fontId="19" fillId="6" borderId="16" xfId="1" applyNumberFormat="1" applyFont="1" applyFill="1" applyBorder="1" applyAlignment="1" applyProtection="1">
      <alignment horizontal="center"/>
    </xf>
    <xf numFmtId="165" fontId="30" fillId="6" borderId="0" xfId="1" applyNumberFormat="1" applyFont="1" applyFill="1" applyAlignment="1" applyProtection="1">
      <alignment horizontal="center"/>
    </xf>
    <xf numFmtId="0" fontId="30" fillId="6" borderId="0" xfId="1" applyFont="1" applyFill="1" applyAlignment="1" applyProtection="1">
      <alignment horizontal="center"/>
    </xf>
    <xf numFmtId="0" fontId="19" fillId="6" borderId="17" xfId="1" applyFont="1" applyFill="1" applyBorder="1" applyAlignment="1" applyProtection="1">
      <alignment horizontal="left" vertical="top"/>
    </xf>
    <xf numFmtId="165" fontId="19" fillId="6" borderId="17" xfId="1" applyNumberFormat="1" applyFont="1" applyFill="1" applyBorder="1" applyAlignment="1" applyProtection="1">
      <alignment horizontal="center" vertical="center"/>
    </xf>
    <xf numFmtId="0" fontId="19" fillId="6" borderId="25" xfId="1" applyFont="1" applyFill="1" applyBorder="1" applyAlignment="1" applyProtection="1">
      <alignment horizontal="left" vertical="top"/>
    </xf>
    <xf numFmtId="165" fontId="19" fillId="6" borderId="25" xfId="1" applyNumberFormat="1" applyFont="1" applyFill="1" applyBorder="1" applyAlignment="1" applyProtection="1">
      <alignment horizontal="center" vertical="center"/>
    </xf>
    <xf numFmtId="0" fontId="19" fillId="6" borderId="1" xfId="1" applyFont="1" applyFill="1" applyBorder="1" applyAlignment="1" applyProtection="1">
      <alignment horizontal="left" vertical="top" wrapText="1"/>
    </xf>
    <xf numFmtId="0" fontId="19" fillId="6" borderId="0" xfId="1" applyFont="1" applyFill="1" applyAlignment="1" applyProtection="1">
      <alignment horizontal="left" vertical="top"/>
    </xf>
    <xf numFmtId="0" fontId="0" fillId="6" borderId="0" xfId="0" applyFill="1" applyAlignment="1" applyProtection="1">
      <alignment horizontal="left" vertical="top"/>
    </xf>
    <xf numFmtId="0" fontId="19" fillId="6" borderId="0" xfId="1" applyFont="1" applyFill="1" applyAlignment="1" applyProtection="1">
      <alignment horizontal="left"/>
    </xf>
    <xf numFmtId="0" fontId="25" fillId="6" borderId="0" xfId="1" applyFont="1" applyFill="1" applyAlignment="1" applyProtection="1"/>
    <xf numFmtId="0" fontId="18" fillId="6" borderId="0" xfId="1" applyFont="1" applyFill="1" applyAlignment="1" applyProtection="1"/>
    <xf numFmtId="0" fontId="19" fillId="6" borderId="17" xfId="1" applyFont="1" applyFill="1" applyBorder="1" applyAlignment="1" applyProtection="1">
      <alignment horizontal="left" vertical="top" wrapText="1"/>
    </xf>
    <xf numFmtId="165" fontId="19" fillId="6" borderId="14" xfId="1" applyNumberFormat="1" applyFont="1" applyFill="1" applyBorder="1" applyAlignment="1" applyProtection="1">
      <alignment horizontal="center" vertical="center"/>
      <protection locked="0"/>
    </xf>
    <xf numFmtId="165" fontId="19" fillId="6" borderId="16" xfId="1" applyNumberFormat="1" applyFont="1" applyFill="1" applyBorder="1" applyAlignment="1" applyProtection="1">
      <alignment horizontal="center" vertical="center"/>
      <protection locked="0"/>
    </xf>
    <xf numFmtId="165" fontId="19" fillId="6" borderId="14" xfId="1" applyNumberFormat="1" applyFont="1" applyFill="1" applyBorder="1" applyAlignment="1" applyProtection="1">
      <alignment horizontal="center" vertical="center"/>
    </xf>
    <xf numFmtId="165" fontId="19" fillId="6" borderId="16" xfId="1" applyNumberFormat="1" applyFont="1" applyFill="1" applyBorder="1" applyAlignment="1" applyProtection="1">
      <alignment horizontal="center" vertical="center"/>
    </xf>
    <xf numFmtId="165" fontId="19" fillId="6" borderId="23" xfId="1" applyNumberFormat="1" applyFont="1" applyFill="1" applyBorder="1" applyAlignment="1" applyProtection="1">
      <alignment horizontal="center" vertical="center"/>
    </xf>
    <xf numFmtId="0" fontId="19" fillId="6" borderId="2" xfId="1" applyFont="1" applyFill="1" applyBorder="1" applyAlignment="1" applyProtection="1">
      <alignment horizontal="left"/>
    </xf>
    <xf numFmtId="165" fontId="19" fillId="6" borderId="3" xfId="1" applyNumberFormat="1" applyFont="1" applyFill="1" applyBorder="1" applyAlignment="1" applyProtection="1">
      <alignment horizontal="center" vertical="center"/>
    </xf>
    <xf numFmtId="165" fontId="19" fillId="6" borderId="22" xfId="1" applyNumberFormat="1" applyFont="1" applyFill="1" applyBorder="1" applyAlignment="1" applyProtection="1">
      <alignment horizontal="center" vertical="center"/>
    </xf>
    <xf numFmtId="0" fontId="21" fillId="6" borderId="0" xfId="1" applyFont="1" applyFill="1" applyAlignment="1" applyProtection="1">
      <alignment horizontal="center"/>
    </xf>
    <xf numFmtId="0" fontId="19" fillId="6" borderId="0" xfId="1" applyFont="1" applyFill="1" applyBorder="1" applyAlignment="1" applyProtection="1">
      <alignment horizontal="left"/>
    </xf>
    <xf numFmtId="0" fontId="19" fillId="6" borderId="19" xfId="1" applyFont="1" applyFill="1" applyBorder="1" applyAlignment="1" applyProtection="1">
      <alignment horizontal="left"/>
    </xf>
    <xf numFmtId="165" fontId="19" fillId="6" borderId="19" xfId="1" applyNumberFormat="1" applyFont="1" applyFill="1" applyBorder="1" applyAlignment="1" applyProtection="1">
      <alignment horizontal="center" vertical="center"/>
    </xf>
    <xf numFmtId="165" fontId="19" fillId="6" borderId="21" xfId="1" applyNumberFormat="1" applyFont="1" applyFill="1" applyBorder="1" applyAlignment="1" applyProtection="1">
      <alignment horizontal="center" vertical="center"/>
    </xf>
    <xf numFmtId="0" fontId="19" fillId="6" borderId="14" xfId="1" applyFont="1" applyFill="1" applyBorder="1" applyAlignment="1" applyProtection="1"/>
    <xf numFmtId="0" fontId="18" fillId="6" borderId="16" xfId="1" applyFill="1" applyBorder="1" applyAlignment="1" applyProtection="1"/>
  </cellXfs>
  <cellStyles count="2">
    <cellStyle name="Normal" xfId="0" builtinId="0"/>
    <cellStyle name="Normal 2" xfId="1" xr:uid="{5A41200A-0B05-43D6-82B4-76FC56F07DE7}"/>
  </cellStyles>
  <dxfs count="0"/>
  <tableStyles count="0" defaultTableStyle="TableStyleMedium2" defaultPivotStyle="PivotStyleLight16"/>
  <colors>
    <mruColors>
      <color rgb="FFCCCCFF"/>
      <color rgb="FF9999FF"/>
      <color rgb="FF9966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45719</xdr:colOff>
      <xdr:row>0</xdr:row>
      <xdr:rowOff>74083</xdr:rowOff>
    </xdr:from>
    <xdr:ext cx="9870863" cy="18594917"/>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5719" y="74083"/>
          <a:ext cx="9870863" cy="18594917"/>
        </a:xfrm>
        <a:prstGeom prst="rect">
          <a:avLst/>
        </a:prstGeom>
        <a:solidFill>
          <a:srgbClr val="CCCC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ctr">
            <a:lnSpc>
              <a:spcPct val="107000"/>
            </a:lnSpc>
            <a:spcBef>
              <a:spcPts val="0"/>
            </a:spcBef>
            <a:spcAft>
              <a:spcPts val="800"/>
            </a:spcAft>
          </a:pPr>
          <a:r>
            <a:rPr lang="en-US" sz="2000" b="1" baseline="0">
              <a:effectLst/>
              <a:latin typeface="Times New Roman" panose="02020603050405020304" pitchFamily="18" charset="0"/>
              <a:ea typeface="Calibri" panose="020F0502020204030204" pitchFamily="34" charset="0"/>
              <a:cs typeface="Times New Roman" panose="02020603050405020304" pitchFamily="18" charset="0"/>
            </a:rPr>
            <a:t>Maine Bureau of Highway Safety</a:t>
          </a:r>
          <a:endParaRPr lang="en-US" sz="2000" baseline="0">
            <a:effectLst/>
            <a:latin typeface="Times New Roman" panose="02020603050405020304" pitchFamily="18"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2000" b="1" baseline="0">
              <a:effectLst/>
              <a:latin typeface="Times New Roman" panose="02020603050405020304" pitchFamily="18" charset="0"/>
              <a:ea typeface="Calibri" panose="020F0502020204030204" pitchFamily="34" charset="0"/>
              <a:cs typeface="Times New Roman" panose="02020603050405020304" pitchFamily="18" charset="0"/>
            </a:rPr>
            <a:t>Financial Reimbursement Forms Guide</a:t>
          </a:r>
          <a:endParaRPr lang="en-US" sz="2000" baseline="0">
            <a:effectLst/>
            <a:latin typeface="Times New Roman" panose="02020603050405020304" pitchFamily="18" charset="0"/>
            <a:ea typeface="Calibri" panose="020F0502020204030204" pitchFamily="34" charset="0"/>
            <a:cs typeface="Times New Roman" panose="02020603050405020304" pitchFamily="18" charset="0"/>
          </a:endParaRPr>
        </a:p>
        <a:p>
          <a:pPr marL="0" marR="0" indent="22860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The Maine Bureau of Highway Safety has consolidated all financial forms into one (1) Excel workbook for all law enforcement grant programs in Federal Fiscal Year 2024.  The workbook is tabbed at the bottom and is designed to be utilized from left to right.  The following guide will help you in completing all of the financial forms.</a:t>
          </a:r>
        </a:p>
        <a:p>
          <a:pPr marL="342900" marR="0" lvl="0" indent="-342900">
            <a:lnSpc>
              <a:spcPct val="107000"/>
            </a:lnSpc>
            <a:spcBef>
              <a:spcPts val="0"/>
            </a:spcBef>
            <a:spcAft>
              <a:spcPts val="0"/>
            </a:spcAft>
            <a:buFont typeface="+mj-lt"/>
            <a:buAutoNum type="arabicPeriod"/>
          </a:pP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Information </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Information entered on this tab will populate items in the financial report, match report, and reimbursement request.  </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Subrecipient Name</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“Applicant Agency” name from page # 1 of grant application</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Checks payable to:</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The information in this section refers to how payments are received from the State of Maine and will most likely will be different than the subrecipient name listed above.  This information is tied to your State of Maine vendor code.</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Subrecipient Tax ID</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your agency’s federal tax identification number</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Grant Information</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all of your grant Identification numbers along with their respective award amounts.  Please use the grant number identified on your subgrant contract – example ID24-020.  This information will populate all of the form headings and reimbursement request.</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Employer contribution rates</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Social Security – if your agency incurs additional costs for Social Security employer match contribution payments, and you are requesting reimbursement of those costs; enter the employer match contribution rate of 6.2% in this section.</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Medicare - if your agency incurs additional costs for Medicare employer match contribution payments, and you are requesting reimbursement of those costs; enter the employer match contribution rate of 1.45% in this section.</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Retirement - if your agency incurs additional costs for retirement employer contribution payments, and you are requesting reimbursement of those costs; enter the employer contribution rate in this section.</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Vendor Code:</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the vendor code from the State of Maine. (this should be a number that is prefixed by VCxxxxxxxxxx)</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Revenue Code:</a:t>
          </a:r>
        </a:p>
        <a:p>
          <a:pPr marL="1143000" marR="0" lvl="2" indent="-228600">
            <a:lnSpc>
              <a:spcPct val="107000"/>
            </a:lnSpc>
            <a:spcBef>
              <a:spcPts val="0"/>
            </a:spcBef>
            <a:spcAft>
              <a:spcPts val="80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State agencies only – enter revenue code for payment</a:t>
          </a:r>
        </a:p>
        <a:p>
          <a:pPr marL="0" marR="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0"/>
            </a:spcAft>
            <a:buFont typeface="+mj-lt"/>
            <a:buAutoNum type="arabicPeriod"/>
          </a:pP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Financial Report</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 tabs are color-coded for each individual grant program</a:t>
          </a: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  </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Information should only be entered into highlighted fields.  All other fields are locked.  If you lack information in a locked field, it may be due to missing information on the “Information” tab.</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Financial Reporting Period:</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start and end dates of financial reporting period.  These dates should coincide with bi-monthly reporting requirements.  This information will populate the same fields in the match report and reimbursement request.</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Officer Name</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first and last name of officer/deputy/trooper that conducted grant-related activities as outlined in your grant application.</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Date of Activity</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date of grant-related activity</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Hours</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number of hours of activity</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Overtime Rate</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officer/deputy/trooper’s overtime rate </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Date Paid</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date that officer/deputy/trooper was paid for activities conducted</a:t>
          </a:r>
        </a:p>
        <a:p>
          <a:pPr marL="457200" marR="0">
            <a:lnSpc>
              <a:spcPct val="107000"/>
            </a:lnSpc>
            <a:spcBef>
              <a:spcPts val="0"/>
            </a:spcBef>
            <a:spcAft>
              <a:spcPts val="0"/>
            </a:spcAft>
          </a:pP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200" baseline="0">
            <a:effectLst/>
            <a:latin typeface="Times New Roman" panose="02020603050405020304" pitchFamily="18" charset="0"/>
            <a:ea typeface="Calibri" panose="020F0502020204030204" pitchFamily="34" charset="0"/>
            <a:cs typeface="Times New Roman" panose="02020603050405020304" pitchFamily="18" charset="0"/>
          </a:endParaRPr>
        </a:p>
        <a:p>
          <a:pPr marL="457200" marR="0">
            <a:lnSpc>
              <a:spcPct val="107000"/>
            </a:lnSpc>
            <a:spcBef>
              <a:spcPts val="0"/>
            </a:spcBef>
            <a:spcAft>
              <a:spcPts val="0"/>
            </a:spcAft>
          </a:pP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200" baseline="0">
            <a:effectLst/>
            <a:latin typeface="Times New Roman" panose="02020603050405020304" pitchFamily="18"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eriod"/>
          </a:pP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Match Report</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 tabs are color-coded for each individual grant program</a:t>
          </a: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  </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Information should only be entered into highlighted fields.  All other fields are locked.  If you lack information in a locked field, it may be due to missing information on the Information or Financial Report tab.</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Employee Name</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first and last name of employee that conducted grant-related activities to be utilized as in-kind match funding as outlined in your grant application.</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Date Worked</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date of grant-related activity</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Hours</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number of hours of activity</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Salary Rate</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employee’s hourly rate – this should be the employee’s regular hourly rate and not overtime rate.</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Function</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scope of activity conducted</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Date Paid</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date that employee was paid for activities conducted that are to be utilized for in-kind match funds.</a:t>
          </a:r>
        </a:p>
        <a:p>
          <a:pPr marL="457200" marR="0">
            <a:lnSpc>
              <a:spcPct val="107000"/>
            </a:lnSpc>
            <a:spcBef>
              <a:spcPts val="0"/>
            </a:spcBef>
            <a:spcAft>
              <a:spcPts val="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a:t>
          </a:r>
        </a:p>
        <a:p>
          <a:pPr marL="457200" marR="0">
            <a:lnSpc>
              <a:spcPct val="107000"/>
            </a:lnSpc>
            <a:spcBef>
              <a:spcPts val="0"/>
            </a:spcBef>
            <a:spcAft>
              <a:spcPts val="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0"/>
            </a:spcAft>
            <a:buFont typeface="+mj-lt"/>
            <a:buAutoNum type="arabicPeriod"/>
          </a:pP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Reimbursement Request (RR) - </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tabs are color-coded for each individual grant program</a:t>
          </a: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  </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Information should only be entered into highlighted fields.  All other fields are locked.  If you lack information in a locked field, it may be due to missing information on the Information, Financial Report, or Match Report tab.</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Request # </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number of reimbursement request</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Cumulative Cost Prior Period	- federal funds</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cumulative amount of prior reimbursement requests for federal funds.</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Cumulative Cost Prior Period	- match funds</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cumulative amount of prior reimbursement requests for match funds.</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Box 11</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Check box stating “I have included ALL required supporting documentation” if you have provided all required supporting documentation.</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Box 12</a:t>
          </a:r>
        </a:p>
        <a:p>
          <a:pPr marL="1143000" marR="0" lvl="2" indent="-228600">
            <a:lnSpc>
              <a:spcPct val="107000"/>
            </a:lnSpc>
            <a:spcBef>
              <a:spcPts val="0"/>
            </a:spcBef>
            <a:spcAft>
              <a:spcPts val="80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Check box stating “Please check if final request” if this is your final reimbursement request for the federal fiscal year.</a:t>
          </a:r>
        </a:p>
        <a:p>
          <a:pPr lvl="0"/>
          <a:r>
            <a:rPr lang="en-US" sz="1100" b="1">
              <a:solidFill>
                <a:schemeClr val="tx1"/>
              </a:solidFill>
              <a:effectLst/>
              <a:latin typeface="+mn-lt"/>
              <a:ea typeface="+mn-ea"/>
              <a:cs typeface="+mn-cs"/>
            </a:rPr>
            <a:t>Travel Tab *DRE Workbook Only*</a:t>
          </a:r>
          <a:endParaRPr lang="en-US" sz="1100">
            <a:solidFill>
              <a:schemeClr val="tx1"/>
            </a:solidFill>
            <a:effectLst/>
            <a:latin typeface="+mn-lt"/>
            <a:ea typeface="+mn-ea"/>
            <a:cs typeface="+mn-cs"/>
          </a:endParaRPr>
        </a:p>
        <a:p>
          <a:pPr lvl="1"/>
          <a:r>
            <a:rPr lang="en-US" sz="1100">
              <a:solidFill>
                <a:schemeClr val="tx1"/>
              </a:solidFill>
              <a:effectLst/>
              <a:latin typeface="+mn-lt"/>
              <a:ea typeface="+mn-ea"/>
              <a:cs typeface="+mn-cs"/>
            </a:rPr>
            <a:t>Item – put down what you are requesting for reimbursements. For example, Flights, lodging, baggage, meals, ground transportation. </a:t>
          </a:r>
        </a:p>
        <a:p>
          <a:pPr lvl="1"/>
          <a:r>
            <a:rPr lang="en-US" sz="1100">
              <a:solidFill>
                <a:schemeClr val="tx1"/>
              </a:solidFill>
              <a:effectLst/>
              <a:latin typeface="+mn-lt"/>
              <a:ea typeface="+mn-ea"/>
              <a:cs typeface="+mn-cs"/>
            </a:rPr>
            <a:t>Cost – Put down total cost of said item. </a:t>
          </a:r>
        </a:p>
        <a:p>
          <a:pPr lvl="1"/>
          <a:r>
            <a:rPr lang="en-US" sz="1100">
              <a:solidFill>
                <a:schemeClr val="tx1"/>
              </a:solidFill>
              <a:effectLst/>
              <a:latin typeface="+mn-lt"/>
              <a:ea typeface="+mn-ea"/>
              <a:cs typeface="+mn-cs"/>
            </a:rPr>
            <a:t>Comment - List any additional notes or clarifications you feel are needed. </a:t>
          </a:r>
        </a:p>
        <a:p>
          <a:pPr marL="1143000" marR="0" lvl="2" indent="-228600">
            <a:lnSpc>
              <a:spcPct val="107000"/>
            </a:lnSpc>
            <a:spcBef>
              <a:spcPts val="0"/>
            </a:spcBef>
            <a:spcAft>
              <a:spcPts val="800"/>
            </a:spcAft>
            <a:buFont typeface="+mj-lt"/>
            <a:buAutoNum type="romanLcPeriod"/>
          </a:pPr>
          <a:endParaRPr lang="en-US" sz="1200" baseline="0">
            <a:effectLst/>
            <a:latin typeface="Times New Roman" panose="02020603050405020304" pitchFamily="18"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a:t>
          </a:r>
        </a:p>
        <a:p>
          <a:pPr marL="0" marR="0" indent="45720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Once the forms listed above are complete, please print the Financial Report, Match Report, and the Reimbursement Request.  The forms must be signed by the following persons:</a:t>
          </a:r>
        </a:p>
        <a:p>
          <a:pPr marL="0" marR="0" indent="45720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Financial Report – signed by the payroll representative listed on grant application</a:t>
          </a:r>
        </a:p>
        <a:p>
          <a:pPr marL="0" marR="0" indent="45720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Travel Report - signed by the payroll representative listed on grant applications</a:t>
          </a:r>
        </a:p>
        <a:p>
          <a:pPr marL="0" marR="0" indent="45720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Match Report – signed by the payroll representative listed on grant application</a:t>
          </a:r>
        </a:p>
        <a:p>
          <a:pPr marL="0" marR="0" indent="45720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Reimbursement Request – signed by the legal authority listed on grant application.</a:t>
          </a:r>
        </a:p>
        <a:p>
          <a:pPr marL="0" marR="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The signed forms should be scanned and emailed to </a:t>
          </a:r>
          <a:r>
            <a:rPr lang="en-US" sz="1200" u="sng" baseline="0">
              <a:solidFill>
                <a:srgbClr val="0563C1"/>
              </a:solidFill>
              <a:effectLst/>
              <a:latin typeface="Times New Roman" panose="02020603050405020304" pitchFamily="18"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bhsgrant.mdps@maine.gov</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a:t>
          </a:r>
        </a:p>
        <a:p>
          <a:pPr marL="0" marR="0" indent="45720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a:t>
          </a:r>
        </a:p>
        <a:p>
          <a:endParaRPr lang="en-US" sz="1200" baseline="0">
            <a:latin typeface="Times New Roman" panose="02020603050405020304"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47284</xdr:colOff>
      <xdr:row>0</xdr:row>
      <xdr:rowOff>167989</xdr:rowOff>
    </xdr:from>
    <xdr:to>
      <xdr:col>3</xdr:col>
      <xdr:colOff>1002324</xdr:colOff>
      <xdr:row>5</xdr:row>
      <xdr:rowOff>154951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81992" y="167989"/>
          <a:ext cx="955040" cy="9482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28</xdr:row>
          <xdr:rowOff>0</xdr:rowOff>
        </xdr:from>
        <xdr:to>
          <xdr:col>5</xdr:col>
          <xdr:colOff>390525</xdr:colOff>
          <xdr:row>29</xdr:row>
          <xdr:rowOff>57150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500-000001780000}"/>
                </a:ext>
              </a:extLst>
            </xdr:cNvPr>
            <xdr:cNvSpPr/>
          </xdr:nvSpPr>
          <xdr:spPr bwMode="auto">
            <a:xfrm>
              <a:off x="0" y="0"/>
              <a:ext cx="0" cy="0"/>
            </a:xfrm>
            <a:prstGeom prst="rect">
              <a:avLst/>
            </a:prstGeom>
            <a:noFill/>
            <a:ln w="9525">
              <a:solidFill>
                <a:srgbClr val="FFFF00" mc:Ignorable="a14" a14:legacySpreadsheetColorIndex="34"/>
              </a:solidFill>
              <a:miter lim="800000"/>
              <a:headEnd/>
              <a:tailEnd/>
            </a:ln>
            <a:extLst>
              <a:ext uri="{909E8E84-426E-40DD-AFC4-6F175D3DCCD1}">
                <a14:hiddenFill>
                  <a:solidFill>
                    <a:srgbClr val="FFFF00" mc:Ignorable="a14" a14:legacySpreadsheetColorIndex="34"/>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have included ALL required supporting documentation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28</xdr:row>
          <xdr:rowOff>0</xdr:rowOff>
        </xdr:from>
        <xdr:to>
          <xdr:col>9</xdr:col>
          <xdr:colOff>361950</xdr:colOff>
          <xdr:row>29</xdr:row>
          <xdr:rowOff>57150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500-000002780000}"/>
                </a:ext>
              </a:extLst>
            </xdr:cNvPr>
            <xdr:cNvSpPr/>
          </xdr:nvSpPr>
          <xdr:spPr bwMode="auto">
            <a:xfrm>
              <a:off x="0" y="0"/>
              <a:ext cx="0" cy="0"/>
            </a:xfrm>
            <a:prstGeom prst="rect">
              <a:avLst/>
            </a:prstGeom>
            <a:noFill/>
            <a:ln w="9525">
              <a:solidFill>
                <a:srgbClr val="FFFF00" mc:Ignorable="a14" a14:legacySpreadsheetColorIndex="34"/>
              </a:solidFill>
              <a:miter lim="800000"/>
              <a:headEnd/>
              <a:tailEnd/>
            </a:ln>
            <a:extLst>
              <a:ext uri="{909E8E84-426E-40DD-AFC4-6F175D3DCCD1}">
                <a14:hiddenFill>
                  <a:solidFill>
                    <a:srgbClr val="FFFF00" mc:Ignorable="a14" a14:legacySpreadsheetColorIndex="34"/>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Please check if final request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E8580-FB41-4921-863C-BD61E4247803}">
  <sheetPr>
    <tabColor rgb="FFFF0000"/>
  </sheetPr>
  <dimension ref="A1"/>
  <sheetViews>
    <sheetView showGridLines="0" showRowColHeaders="0" zoomScale="90" zoomScaleNormal="90" workbookViewId="0">
      <selection activeCell="U12" sqref="U12"/>
    </sheetView>
  </sheetViews>
  <sheetFormatPr defaultRowHeight="15" x14ac:dyDescent="0.25"/>
  <sheetData/>
  <sheetProtection algorithmName="SHA-512" hashValue="D/0eCu44pD1Eu32PsRPDhxzBwDbyrn5Jm02IfFmguLDQ3zTYhfNySCD0kPso758kHVlgQam883ZWJhlWi/crlw==" saltValue="HQIq7/ehIaDAlixv066Ob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902D4-35C7-427D-AE49-965F5020B29D}">
  <sheetPr codeName="Sheet1">
    <tabColor rgb="FFFF0000"/>
  </sheetPr>
  <dimension ref="A1:E58"/>
  <sheetViews>
    <sheetView showGridLines="0" showRowColHeaders="0" tabSelected="1" zoomScale="130" zoomScaleNormal="130" workbookViewId="0">
      <selection activeCell="B4" sqref="B4"/>
    </sheetView>
  </sheetViews>
  <sheetFormatPr defaultColWidth="8.85546875" defaultRowHeight="15" x14ac:dyDescent="0.25"/>
  <cols>
    <col min="1" max="1" width="26.85546875" style="19" customWidth="1"/>
    <col min="2" max="2" width="48.85546875" style="22" customWidth="1"/>
    <col min="3" max="3" width="0.7109375" style="22" customWidth="1"/>
    <col min="4" max="4" width="15.5703125" style="22" customWidth="1"/>
    <col min="5" max="16384" width="8.85546875" style="22"/>
  </cols>
  <sheetData>
    <row r="1" spans="1:5" x14ac:dyDescent="0.25">
      <c r="A1" s="20"/>
      <c r="B1" s="21"/>
      <c r="C1" s="21"/>
      <c r="D1" s="21"/>
      <c r="E1" s="21"/>
    </row>
    <row r="2" spans="1:5" ht="15.75" x14ac:dyDescent="0.25">
      <c r="A2" s="20"/>
      <c r="B2" s="23" t="s">
        <v>83</v>
      </c>
      <c r="C2" s="23"/>
      <c r="D2" s="21"/>
      <c r="E2" s="21"/>
    </row>
    <row r="3" spans="1:5" x14ac:dyDescent="0.25">
      <c r="A3" s="20"/>
      <c r="B3" s="21"/>
      <c r="C3" s="21"/>
      <c r="D3" s="21"/>
      <c r="E3" s="21"/>
    </row>
    <row r="4" spans="1:5" ht="15.75" x14ac:dyDescent="0.25">
      <c r="A4" s="24" t="s">
        <v>80</v>
      </c>
      <c r="B4" s="3"/>
      <c r="C4" s="5"/>
      <c r="D4" s="4"/>
      <c r="E4" s="21"/>
    </row>
    <row r="5" spans="1:5" ht="15.75" x14ac:dyDescent="0.25">
      <c r="A5" s="24"/>
      <c r="B5" s="5"/>
      <c r="C5" s="5"/>
      <c r="D5" s="4"/>
      <c r="E5" s="21"/>
    </row>
    <row r="6" spans="1:5" ht="15.75" x14ac:dyDescent="0.25">
      <c r="A6" s="24" t="s">
        <v>93</v>
      </c>
      <c r="B6" s="3"/>
      <c r="C6" s="5"/>
      <c r="D6" s="4"/>
      <c r="E6" s="21"/>
    </row>
    <row r="7" spans="1:5" ht="15.75" x14ac:dyDescent="0.25">
      <c r="A7" s="24" t="s">
        <v>92</v>
      </c>
      <c r="B7" s="3"/>
      <c r="C7" s="5"/>
      <c r="D7" s="4"/>
      <c r="E7" s="21"/>
    </row>
    <row r="8" spans="1:5" ht="15.75" x14ac:dyDescent="0.25">
      <c r="A8" s="24" t="s">
        <v>103</v>
      </c>
      <c r="B8" s="3"/>
      <c r="C8" s="5"/>
      <c r="D8" s="4"/>
      <c r="E8" s="21"/>
    </row>
    <row r="9" spans="1:5" ht="15.75" x14ac:dyDescent="0.25">
      <c r="A9" s="24"/>
      <c r="B9" s="5"/>
      <c r="C9" s="5"/>
      <c r="D9" s="4"/>
      <c r="E9" s="21"/>
    </row>
    <row r="10" spans="1:5" ht="15.75" x14ac:dyDescent="0.25">
      <c r="A10" s="24" t="s">
        <v>85</v>
      </c>
      <c r="B10" s="3"/>
      <c r="C10" s="5"/>
      <c r="D10" s="4"/>
      <c r="E10" s="21"/>
    </row>
    <row r="11" spans="1:5" ht="15.75" x14ac:dyDescent="0.25">
      <c r="A11" s="24" t="s">
        <v>79</v>
      </c>
      <c r="B11" s="29"/>
      <c r="C11" s="5"/>
      <c r="D11" s="4"/>
      <c r="E11" s="21"/>
    </row>
    <row r="12" spans="1:5" ht="15.75" x14ac:dyDescent="0.25">
      <c r="A12" s="24" t="s">
        <v>123</v>
      </c>
      <c r="B12" s="29"/>
      <c r="C12" s="5"/>
      <c r="D12" s="4"/>
      <c r="E12" s="21"/>
    </row>
    <row r="13" spans="1:5" ht="15.75" x14ac:dyDescent="0.25">
      <c r="A13" s="24"/>
      <c r="B13" s="129"/>
      <c r="C13" s="5"/>
      <c r="D13" s="115"/>
      <c r="E13" s="21"/>
    </row>
    <row r="14" spans="1:5" ht="15.75" x14ac:dyDescent="0.25">
      <c r="A14" s="24"/>
      <c r="B14" s="127" t="s">
        <v>84</v>
      </c>
      <c r="C14" s="5"/>
      <c r="D14" s="4"/>
      <c r="E14" s="21"/>
    </row>
    <row r="15" spans="1:5" ht="15.75" x14ac:dyDescent="0.25">
      <c r="A15" s="24" t="s">
        <v>124</v>
      </c>
      <c r="B15" s="128"/>
      <c r="C15" s="5"/>
      <c r="D15" s="4"/>
      <c r="E15" s="21"/>
    </row>
    <row r="16" spans="1:5" ht="15.75" x14ac:dyDescent="0.25">
      <c r="A16" s="24"/>
      <c r="B16" s="5"/>
      <c r="C16" s="5"/>
      <c r="D16" s="4"/>
      <c r="E16" s="21"/>
    </row>
    <row r="17" spans="1:5" ht="15.75" x14ac:dyDescent="0.25">
      <c r="A17" s="131" t="s">
        <v>113</v>
      </c>
      <c r="B17" s="5"/>
      <c r="C17" s="6"/>
      <c r="D17" s="4"/>
      <c r="E17" s="21"/>
    </row>
    <row r="18" spans="1:5" ht="15.75" x14ac:dyDescent="0.25">
      <c r="A18" s="131"/>
      <c r="B18" s="6" t="s">
        <v>86</v>
      </c>
      <c r="C18" s="8"/>
      <c r="D18" s="4"/>
      <c r="E18" s="21"/>
    </row>
    <row r="19" spans="1:5" ht="15.75" x14ac:dyDescent="0.25">
      <c r="A19" s="24" t="s">
        <v>109</v>
      </c>
      <c r="B19" s="7"/>
      <c r="C19" s="8"/>
      <c r="D19" s="21"/>
      <c r="E19" s="21"/>
    </row>
    <row r="20" spans="1:5" ht="15.75" x14ac:dyDescent="0.25">
      <c r="A20" s="24" t="s">
        <v>110</v>
      </c>
      <c r="B20" s="7"/>
      <c r="C20" s="8"/>
      <c r="E20" s="21"/>
    </row>
    <row r="21" spans="1:5" ht="15.75" x14ac:dyDescent="0.25">
      <c r="A21" s="24" t="s">
        <v>120</v>
      </c>
      <c r="B21" s="7"/>
      <c r="C21" s="21"/>
      <c r="E21" s="21"/>
    </row>
    <row r="22" spans="1:5" x14ac:dyDescent="0.25">
      <c r="A22" s="20"/>
      <c r="B22" s="21"/>
      <c r="E22" s="21"/>
    </row>
    <row r="23" spans="1:5" x14ac:dyDescent="0.25">
      <c r="E23" s="21"/>
    </row>
    <row r="24" spans="1:5" x14ac:dyDescent="0.25">
      <c r="E24" s="21"/>
    </row>
    <row r="57" spans="1:1" x14ac:dyDescent="0.25">
      <c r="A57" s="19" t="s">
        <v>81</v>
      </c>
    </row>
    <row r="58" spans="1:1" x14ac:dyDescent="0.25">
      <c r="A58" s="19" t="s">
        <v>82</v>
      </c>
    </row>
  </sheetData>
  <sheetProtection algorithmName="SHA-512" hashValue="2Q1Ejxdv3lbK5RUQxqn/1yoMN29NGpuInljgTSOT20XAormkibyHKdPHpNLWLqgNXaXVFACoDIHfz+b2W/M1LA==" saltValue="UTEgcyedHKbI+BGI0R9EEg==" spinCount="100000" sheet="1" selectLockedCells="1"/>
  <mergeCells count="1">
    <mergeCell ref="A17:A1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35E16-64D1-49C4-B0DF-EC26722DEED2}">
  <sheetPr>
    <tabColor rgb="FF00B0F0"/>
    <pageSetUpPr fitToPage="1"/>
  </sheetPr>
  <dimension ref="A1:S60"/>
  <sheetViews>
    <sheetView showGridLines="0" showRowColHeaders="0" zoomScale="120" zoomScaleNormal="120" workbookViewId="0">
      <selection activeCell="C13" sqref="C13:E13"/>
    </sheetView>
  </sheetViews>
  <sheetFormatPr defaultColWidth="8.7109375" defaultRowHeight="15" x14ac:dyDescent="0.25"/>
  <cols>
    <col min="1" max="1" width="1.5703125" style="25" customWidth="1"/>
    <col min="2" max="2" width="3.42578125" style="25" customWidth="1"/>
    <col min="3" max="3" width="10.7109375" style="25" customWidth="1"/>
    <col min="4" max="4" width="3.7109375" style="25" customWidth="1"/>
    <col min="5" max="5" width="5.7109375" style="25" customWidth="1"/>
    <col min="6" max="6" width="8.7109375" style="25" customWidth="1"/>
    <col min="7" max="7" width="4.7109375" style="25" customWidth="1"/>
    <col min="8" max="13" width="8.7109375" style="25" customWidth="1"/>
    <col min="14" max="14" width="1.5703125" style="25" customWidth="1"/>
    <col min="15" max="16384" width="8.7109375" style="25"/>
  </cols>
  <sheetData>
    <row r="1" spans="1:19" ht="20.25" x14ac:dyDescent="0.3">
      <c r="A1" s="188" t="s">
        <v>102</v>
      </c>
      <c r="B1" s="189"/>
      <c r="C1" s="189"/>
      <c r="D1" s="189"/>
      <c r="E1" s="189"/>
      <c r="F1" s="189"/>
      <c r="G1" s="189"/>
      <c r="H1" s="189"/>
      <c r="I1" s="189"/>
      <c r="J1" s="189"/>
      <c r="K1" s="189"/>
      <c r="L1" s="189"/>
      <c r="M1" s="189"/>
      <c r="N1" s="75"/>
    </row>
    <row r="2" spans="1:19" ht="20.25" x14ac:dyDescent="0.3">
      <c r="A2" s="188" t="s">
        <v>37</v>
      </c>
      <c r="B2" s="189"/>
      <c r="C2" s="189"/>
      <c r="D2" s="189"/>
      <c r="E2" s="189"/>
      <c r="F2" s="189"/>
      <c r="G2" s="189"/>
      <c r="H2" s="189"/>
      <c r="I2" s="189"/>
      <c r="J2" s="189"/>
      <c r="K2" s="189"/>
      <c r="L2" s="189"/>
      <c r="M2" s="189"/>
      <c r="N2" s="75"/>
    </row>
    <row r="3" spans="1:19" ht="4.9000000000000004" customHeight="1" x14ac:dyDescent="0.25">
      <c r="A3" s="75"/>
      <c r="B3" s="75"/>
      <c r="C3" s="90"/>
      <c r="D3" s="90"/>
      <c r="E3" s="90"/>
      <c r="F3" s="75"/>
      <c r="G3" s="75"/>
      <c r="H3" s="75"/>
      <c r="I3" s="75"/>
      <c r="J3" s="75"/>
      <c r="K3" s="75"/>
      <c r="L3" s="75"/>
      <c r="M3" s="75"/>
      <c r="N3" s="75"/>
    </row>
    <row r="4" spans="1:19" ht="15.75" x14ac:dyDescent="0.25">
      <c r="A4" s="75"/>
      <c r="B4" s="190" t="s">
        <v>36</v>
      </c>
      <c r="C4" s="191"/>
      <c r="D4" s="192"/>
      <c r="E4" s="193">
        <f>Information!B4</f>
        <v>0</v>
      </c>
      <c r="F4" s="194"/>
      <c r="G4" s="194"/>
      <c r="H4" s="194"/>
      <c r="I4" s="194"/>
      <c r="J4" s="194"/>
      <c r="K4" s="194"/>
      <c r="L4" s="91" t="s">
        <v>1</v>
      </c>
      <c r="M4" s="92">
        <f>Information!B12</f>
        <v>0</v>
      </c>
      <c r="N4" s="75"/>
      <c r="P4" s="27" t="s">
        <v>88</v>
      </c>
      <c r="Q4" s="28"/>
      <c r="R4" s="28"/>
      <c r="S4" s="28"/>
    </row>
    <row r="5" spans="1:19" ht="4.9000000000000004" customHeight="1" x14ac:dyDescent="0.25">
      <c r="A5" s="75"/>
      <c r="B5" s="75"/>
      <c r="C5" s="195"/>
      <c r="D5" s="195"/>
      <c r="E5" s="195"/>
      <c r="F5" s="195"/>
      <c r="G5" s="195"/>
      <c r="H5" s="195"/>
      <c r="I5" s="195"/>
      <c r="J5" s="195"/>
      <c r="K5" s="195"/>
      <c r="L5" s="195"/>
      <c r="M5" s="195"/>
      <c r="N5" s="75"/>
      <c r="P5" s="28"/>
      <c r="Q5" s="28"/>
      <c r="R5" s="28"/>
      <c r="S5" s="28"/>
    </row>
    <row r="6" spans="1:19" ht="15.75" x14ac:dyDescent="0.25">
      <c r="A6" s="75"/>
      <c r="B6" s="183" t="s">
        <v>13</v>
      </c>
      <c r="C6" s="184"/>
      <c r="D6" s="185"/>
      <c r="E6" s="185"/>
      <c r="F6" s="10"/>
      <c r="G6" s="89" t="s">
        <v>2</v>
      </c>
      <c r="H6" s="10"/>
      <c r="I6" s="88"/>
      <c r="J6" s="186"/>
      <c r="K6" s="187"/>
      <c r="L6" s="187"/>
      <c r="M6" s="187"/>
      <c r="N6" s="75"/>
      <c r="P6" s="27" t="s">
        <v>87</v>
      </c>
      <c r="Q6" s="28"/>
      <c r="R6" s="28"/>
      <c r="S6" s="28"/>
    </row>
    <row r="7" spans="1:19" ht="4.9000000000000004" customHeight="1" x14ac:dyDescent="0.25">
      <c r="A7" s="75"/>
      <c r="B7" s="75"/>
      <c r="C7" s="196"/>
      <c r="D7" s="196"/>
      <c r="E7" s="196"/>
      <c r="F7" s="196"/>
      <c r="G7" s="196"/>
      <c r="H7" s="196"/>
      <c r="I7" s="196"/>
      <c r="J7" s="196"/>
      <c r="K7" s="196"/>
      <c r="L7" s="196"/>
      <c r="M7" s="196"/>
      <c r="N7" s="75"/>
      <c r="P7" s="28"/>
      <c r="Q7" s="28"/>
      <c r="R7" s="28"/>
      <c r="S7" s="28"/>
    </row>
    <row r="8" spans="1:19" ht="32.450000000000003" customHeight="1" x14ac:dyDescent="0.25">
      <c r="A8" s="75"/>
      <c r="B8" s="197" t="s">
        <v>3</v>
      </c>
      <c r="C8" s="198"/>
      <c r="D8" s="199"/>
      <c r="E8" s="200"/>
      <c r="F8" s="205" t="s">
        <v>12</v>
      </c>
      <c r="G8" s="207" t="s">
        <v>4</v>
      </c>
      <c r="H8" s="209" t="s">
        <v>11</v>
      </c>
      <c r="I8" s="86" t="s">
        <v>111</v>
      </c>
      <c r="J8" s="86" t="s">
        <v>112</v>
      </c>
      <c r="K8" s="86" t="s">
        <v>14</v>
      </c>
      <c r="L8" s="207" t="s">
        <v>5</v>
      </c>
      <c r="M8" s="211" t="s">
        <v>6</v>
      </c>
      <c r="N8" s="75"/>
      <c r="P8" s="179" t="s">
        <v>91</v>
      </c>
      <c r="Q8" s="180"/>
      <c r="R8" s="180"/>
      <c r="S8" s="180"/>
    </row>
    <row r="9" spans="1:19" ht="13.9" customHeight="1" x14ac:dyDescent="0.25">
      <c r="A9" s="75"/>
      <c r="B9" s="201"/>
      <c r="C9" s="202"/>
      <c r="D9" s="203"/>
      <c r="E9" s="204"/>
      <c r="F9" s="206"/>
      <c r="G9" s="208"/>
      <c r="H9" s="210"/>
      <c r="I9" s="87">
        <f>Information!B19</f>
        <v>0</v>
      </c>
      <c r="J9" s="87">
        <f>Information!B20</f>
        <v>0</v>
      </c>
      <c r="K9" s="87">
        <f>Information!B21</f>
        <v>0</v>
      </c>
      <c r="L9" s="208"/>
      <c r="M9" s="212"/>
      <c r="N9" s="75"/>
    </row>
    <row r="10" spans="1:19" x14ac:dyDescent="0.25">
      <c r="A10" s="75"/>
      <c r="B10" s="117">
        <v>1</v>
      </c>
      <c r="C10" s="165"/>
      <c r="D10" s="166"/>
      <c r="E10" s="167"/>
      <c r="F10" s="11"/>
      <c r="G10" s="12"/>
      <c r="H10" s="13"/>
      <c r="I10" s="85">
        <f>SUM((H10*G10)*I$9)</f>
        <v>0</v>
      </c>
      <c r="J10" s="85">
        <f>SUM((G10*H10)*J$9)</f>
        <v>0</v>
      </c>
      <c r="K10" s="85">
        <f>SUM((G10*H10)*K$9)</f>
        <v>0</v>
      </c>
      <c r="L10" s="14"/>
      <c r="M10" s="84">
        <f>SUM((G10*H10)+(I10+J10+K10))</f>
        <v>0</v>
      </c>
      <c r="N10" s="75"/>
    </row>
    <row r="11" spans="1:19" x14ac:dyDescent="0.25">
      <c r="A11" s="75"/>
      <c r="B11" s="117">
        <v>2</v>
      </c>
      <c r="C11" s="181"/>
      <c r="D11" s="165"/>
      <c r="E11" s="182"/>
      <c r="F11" s="11"/>
      <c r="G11" s="12"/>
      <c r="H11" s="13"/>
      <c r="I11" s="85">
        <f>SUM((H11*G11)*I$9)</f>
        <v>0</v>
      </c>
      <c r="J11" s="85">
        <f>SUM((G11*H11)*J$9)</f>
        <v>0</v>
      </c>
      <c r="K11" s="85">
        <f>SUM((G11*H11)*K$9)</f>
        <v>0</v>
      </c>
      <c r="L11" s="14"/>
      <c r="M11" s="84">
        <f>SUM((G11*H11)+(I11+J11+K11))</f>
        <v>0</v>
      </c>
      <c r="N11" s="75"/>
    </row>
    <row r="12" spans="1:19" x14ac:dyDescent="0.25">
      <c r="A12" s="75"/>
      <c r="B12" s="117">
        <v>3</v>
      </c>
      <c r="C12" s="181"/>
      <c r="D12" s="165"/>
      <c r="E12" s="182"/>
      <c r="F12" s="11"/>
      <c r="G12" s="12"/>
      <c r="H12" s="13"/>
      <c r="I12" s="85">
        <f t="shared" ref="I12:I16" si="0">SUM((H12*G12)*I$9)</f>
        <v>0</v>
      </c>
      <c r="J12" s="85">
        <f t="shared" ref="J12:J16" si="1">SUM((G12*H12)*J$9)</f>
        <v>0</v>
      </c>
      <c r="K12" s="85">
        <f t="shared" ref="K12:K16" si="2">SUM((G12*H12)*K$9)</f>
        <v>0</v>
      </c>
      <c r="L12" s="14"/>
      <c r="M12" s="84">
        <f t="shared" ref="M12:M16" si="3">SUM((G12*H12)+(I12+J12+K12))</f>
        <v>0</v>
      </c>
      <c r="N12" s="75"/>
    </row>
    <row r="13" spans="1:19" x14ac:dyDescent="0.25">
      <c r="A13" s="75"/>
      <c r="B13" s="117">
        <v>4</v>
      </c>
      <c r="C13" s="181"/>
      <c r="D13" s="165"/>
      <c r="E13" s="182"/>
      <c r="F13" s="11"/>
      <c r="G13" s="12"/>
      <c r="H13" s="13"/>
      <c r="I13" s="85">
        <f t="shared" si="0"/>
        <v>0</v>
      </c>
      <c r="J13" s="85">
        <f t="shared" si="1"/>
        <v>0</v>
      </c>
      <c r="K13" s="85">
        <f t="shared" si="2"/>
        <v>0</v>
      </c>
      <c r="L13" s="14"/>
      <c r="M13" s="84">
        <f t="shared" si="3"/>
        <v>0</v>
      </c>
      <c r="N13" s="75"/>
    </row>
    <row r="14" spans="1:19" x14ac:dyDescent="0.25">
      <c r="A14" s="75"/>
      <c r="B14" s="117">
        <v>5</v>
      </c>
      <c r="C14" s="181"/>
      <c r="D14" s="165"/>
      <c r="E14" s="182"/>
      <c r="F14" s="11"/>
      <c r="G14" s="12"/>
      <c r="H14" s="13"/>
      <c r="I14" s="85">
        <f t="shared" si="0"/>
        <v>0</v>
      </c>
      <c r="J14" s="85">
        <f t="shared" si="1"/>
        <v>0</v>
      </c>
      <c r="K14" s="85">
        <f t="shared" si="2"/>
        <v>0</v>
      </c>
      <c r="L14" s="14"/>
      <c r="M14" s="84">
        <f t="shared" si="3"/>
        <v>0</v>
      </c>
      <c r="N14" s="75"/>
    </row>
    <row r="15" spans="1:19" x14ac:dyDescent="0.25">
      <c r="A15" s="75"/>
      <c r="B15" s="117">
        <v>6</v>
      </c>
      <c r="C15" s="181"/>
      <c r="D15" s="165"/>
      <c r="E15" s="182"/>
      <c r="F15" s="11"/>
      <c r="G15" s="12"/>
      <c r="H15" s="13"/>
      <c r="I15" s="85">
        <f t="shared" si="0"/>
        <v>0</v>
      </c>
      <c r="J15" s="85">
        <f t="shared" si="1"/>
        <v>0</v>
      </c>
      <c r="K15" s="85">
        <f t="shared" si="2"/>
        <v>0</v>
      </c>
      <c r="L15" s="14"/>
      <c r="M15" s="84">
        <f t="shared" si="3"/>
        <v>0</v>
      </c>
      <c r="N15" s="75"/>
    </row>
    <row r="16" spans="1:19" x14ac:dyDescent="0.25">
      <c r="A16" s="75"/>
      <c r="B16" s="117">
        <v>7</v>
      </c>
      <c r="C16" s="181"/>
      <c r="D16" s="165"/>
      <c r="E16" s="182"/>
      <c r="F16" s="11"/>
      <c r="G16" s="12"/>
      <c r="H16" s="13"/>
      <c r="I16" s="85">
        <f t="shared" si="0"/>
        <v>0</v>
      </c>
      <c r="J16" s="85">
        <f t="shared" si="1"/>
        <v>0</v>
      </c>
      <c r="K16" s="85">
        <f t="shared" si="2"/>
        <v>0</v>
      </c>
      <c r="L16" s="14"/>
      <c r="M16" s="84">
        <f t="shared" si="3"/>
        <v>0</v>
      </c>
      <c r="N16" s="75"/>
    </row>
    <row r="17" spans="1:14" x14ac:dyDescent="0.25">
      <c r="A17" s="75"/>
      <c r="B17" s="117">
        <v>8</v>
      </c>
      <c r="C17" s="165"/>
      <c r="D17" s="166"/>
      <c r="E17" s="167"/>
      <c r="F17" s="11"/>
      <c r="G17" s="12"/>
      <c r="H17" s="13"/>
      <c r="I17" s="85">
        <f t="shared" ref="I17:I44" si="4">SUM((H17*G17)*I$9)</f>
        <v>0</v>
      </c>
      <c r="J17" s="85">
        <f t="shared" ref="J17:J44" si="5">SUM((G17*H17)*J$9)</f>
        <v>0</v>
      </c>
      <c r="K17" s="85">
        <f t="shared" ref="K17:K44" si="6">SUM((G17*H17)*K$9)</f>
        <v>0</v>
      </c>
      <c r="L17" s="14"/>
      <c r="M17" s="84">
        <f t="shared" ref="M17:M44" si="7">SUM((G17*H17)+(I17+J17+K17))</f>
        <v>0</v>
      </c>
      <c r="N17" s="75"/>
    </row>
    <row r="18" spans="1:14" x14ac:dyDescent="0.25">
      <c r="A18" s="75"/>
      <c r="B18" s="117">
        <v>9</v>
      </c>
      <c r="C18" s="165"/>
      <c r="D18" s="166"/>
      <c r="E18" s="167"/>
      <c r="F18" s="11"/>
      <c r="G18" s="12"/>
      <c r="H18" s="13"/>
      <c r="I18" s="85">
        <f t="shared" si="4"/>
        <v>0</v>
      </c>
      <c r="J18" s="85">
        <f t="shared" si="5"/>
        <v>0</v>
      </c>
      <c r="K18" s="85">
        <f t="shared" si="6"/>
        <v>0</v>
      </c>
      <c r="L18" s="14"/>
      <c r="M18" s="84">
        <f t="shared" si="7"/>
        <v>0</v>
      </c>
      <c r="N18" s="75"/>
    </row>
    <row r="19" spans="1:14" x14ac:dyDescent="0.25">
      <c r="A19" s="75"/>
      <c r="B19" s="117">
        <v>10</v>
      </c>
      <c r="C19" s="165"/>
      <c r="D19" s="166"/>
      <c r="E19" s="167"/>
      <c r="F19" s="11"/>
      <c r="G19" s="12"/>
      <c r="H19" s="13"/>
      <c r="I19" s="85">
        <f t="shared" si="4"/>
        <v>0</v>
      </c>
      <c r="J19" s="85">
        <f t="shared" si="5"/>
        <v>0</v>
      </c>
      <c r="K19" s="85">
        <f t="shared" si="6"/>
        <v>0</v>
      </c>
      <c r="L19" s="14"/>
      <c r="M19" s="84">
        <f t="shared" si="7"/>
        <v>0</v>
      </c>
      <c r="N19" s="75"/>
    </row>
    <row r="20" spans="1:14" x14ac:dyDescent="0.25">
      <c r="A20" s="75"/>
      <c r="B20" s="118">
        <v>11</v>
      </c>
      <c r="C20" s="165"/>
      <c r="D20" s="166"/>
      <c r="E20" s="167"/>
      <c r="F20" s="11"/>
      <c r="G20" s="12"/>
      <c r="H20" s="13"/>
      <c r="I20" s="85">
        <f t="shared" si="4"/>
        <v>0</v>
      </c>
      <c r="J20" s="85">
        <f t="shared" si="5"/>
        <v>0</v>
      </c>
      <c r="K20" s="85">
        <f t="shared" si="6"/>
        <v>0</v>
      </c>
      <c r="L20" s="14"/>
      <c r="M20" s="84">
        <f t="shared" si="7"/>
        <v>0</v>
      </c>
      <c r="N20" s="75"/>
    </row>
    <row r="21" spans="1:14" x14ac:dyDescent="0.25">
      <c r="A21" s="75"/>
      <c r="B21" s="118">
        <v>12</v>
      </c>
      <c r="C21" s="165"/>
      <c r="D21" s="166"/>
      <c r="E21" s="167"/>
      <c r="F21" s="11"/>
      <c r="G21" s="12"/>
      <c r="H21" s="13"/>
      <c r="I21" s="85">
        <f t="shared" si="4"/>
        <v>0</v>
      </c>
      <c r="J21" s="85">
        <f t="shared" si="5"/>
        <v>0</v>
      </c>
      <c r="K21" s="85">
        <f t="shared" si="6"/>
        <v>0</v>
      </c>
      <c r="L21" s="14"/>
      <c r="M21" s="84">
        <f t="shared" si="7"/>
        <v>0</v>
      </c>
      <c r="N21" s="75"/>
    </row>
    <row r="22" spans="1:14" x14ac:dyDescent="0.25">
      <c r="A22" s="75"/>
      <c r="B22" s="118">
        <v>13</v>
      </c>
      <c r="C22" s="165"/>
      <c r="D22" s="166"/>
      <c r="E22" s="167"/>
      <c r="F22" s="11"/>
      <c r="G22" s="12"/>
      <c r="H22" s="13"/>
      <c r="I22" s="85">
        <f t="shared" si="4"/>
        <v>0</v>
      </c>
      <c r="J22" s="85">
        <f t="shared" si="5"/>
        <v>0</v>
      </c>
      <c r="K22" s="85">
        <f t="shared" si="6"/>
        <v>0</v>
      </c>
      <c r="L22" s="14"/>
      <c r="M22" s="84">
        <f t="shared" si="7"/>
        <v>0</v>
      </c>
      <c r="N22" s="75"/>
    </row>
    <row r="23" spans="1:14" x14ac:dyDescent="0.25">
      <c r="A23" s="75"/>
      <c r="B23" s="118">
        <v>14</v>
      </c>
      <c r="C23" s="165"/>
      <c r="D23" s="166"/>
      <c r="E23" s="167"/>
      <c r="F23" s="11"/>
      <c r="G23" s="12"/>
      <c r="H23" s="13"/>
      <c r="I23" s="85">
        <f t="shared" si="4"/>
        <v>0</v>
      </c>
      <c r="J23" s="85">
        <f t="shared" si="5"/>
        <v>0</v>
      </c>
      <c r="K23" s="85">
        <f t="shared" si="6"/>
        <v>0</v>
      </c>
      <c r="L23" s="14"/>
      <c r="M23" s="84">
        <f t="shared" si="7"/>
        <v>0</v>
      </c>
      <c r="N23" s="75"/>
    </row>
    <row r="24" spans="1:14" x14ac:dyDescent="0.25">
      <c r="A24" s="75"/>
      <c r="B24" s="118">
        <v>15</v>
      </c>
      <c r="C24" s="165"/>
      <c r="D24" s="166"/>
      <c r="E24" s="167"/>
      <c r="F24" s="11"/>
      <c r="G24" s="12"/>
      <c r="H24" s="13"/>
      <c r="I24" s="85">
        <f t="shared" si="4"/>
        <v>0</v>
      </c>
      <c r="J24" s="85">
        <f t="shared" si="5"/>
        <v>0</v>
      </c>
      <c r="K24" s="85">
        <f t="shared" si="6"/>
        <v>0</v>
      </c>
      <c r="L24" s="14"/>
      <c r="M24" s="84">
        <f t="shared" si="7"/>
        <v>0</v>
      </c>
      <c r="N24" s="75"/>
    </row>
    <row r="25" spans="1:14" x14ac:dyDescent="0.25">
      <c r="A25" s="75"/>
      <c r="B25" s="118">
        <v>16</v>
      </c>
      <c r="C25" s="165"/>
      <c r="D25" s="166"/>
      <c r="E25" s="167"/>
      <c r="F25" s="11"/>
      <c r="G25" s="12"/>
      <c r="H25" s="13"/>
      <c r="I25" s="85">
        <f t="shared" si="4"/>
        <v>0</v>
      </c>
      <c r="J25" s="85">
        <f t="shared" si="5"/>
        <v>0</v>
      </c>
      <c r="K25" s="85">
        <f t="shared" si="6"/>
        <v>0</v>
      </c>
      <c r="L25" s="14"/>
      <c r="M25" s="84">
        <f t="shared" si="7"/>
        <v>0</v>
      </c>
      <c r="N25" s="75"/>
    </row>
    <row r="26" spans="1:14" x14ac:dyDescent="0.25">
      <c r="A26" s="75"/>
      <c r="B26" s="118">
        <v>17</v>
      </c>
      <c r="C26" s="165"/>
      <c r="D26" s="166"/>
      <c r="E26" s="167"/>
      <c r="F26" s="11"/>
      <c r="G26" s="12"/>
      <c r="H26" s="13"/>
      <c r="I26" s="85">
        <f t="shared" si="4"/>
        <v>0</v>
      </c>
      <c r="J26" s="85">
        <f t="shared" si="5"/>
        <v>0</v>
      </c>
      <c r="K26" s="85">
        <f t="shared" si="6"/>
        <v>0</v>
      </c>
      <c r="L26" s="14"/>
      <c r="M26" s="84">
        <f t="shared" si="7"/>
        <v>0</v>
      </c>
      <c r="N26" s="75"/>
    </row>
    <row r="27" spans="1:14" x14ac:dyDescent="0.25">
      <c r="A27" s="75"/>
      <c r="B27" s="118">
        <v>18</v>
      </c>
      <c r="C27" s="165"/>
      <c r="D27" s="166"/>
      <c r="E27" s="167"/>
      <c r="F27" s="11"/>
      <c r="G27" s="12"/>
      <c r="H27" s="13"/>
      <c r="I27" s="85">
        <f t="shared" si="4"/>
        <v>0</v>
      </c>
      <c r="J27" s="85">
        <f t="shared" si="5"/>
        <v>0</v>
      </c>
      <c r="K27" s="85">
        <f t="shared" si="6"/>
        <v>0</v>
      </c>
      <c r="L27" s="14"/>
      <c r="M27" s="84">
        <f t="shared" si="7"/>
        <v>0</v>
      </c>
      <c r="N27" s="75"/>
    </row>
    <row r="28" spans="1:14" x14ac:dyDescent="0.25">
      <c r="A28" s="75"/>
      <c r="B28" s="118">
        <v>19</v>
      </c>
      <c r="C28" s="165"/>
      <c r="D28" s="166"/>
      <c r="E28" s="167"/>
      <c r="F28" s="11"/>
      <c r="G28" s="12"/>
      <c r="H28" s="13"/>
      <c r="I28" s="85">
        <f t="shared" si="4"/>
        <v>0</v>
      </c>
      <c r="J28" s="85">
        <f t="shared" si="5"/>
        <v>0</v>
      </c>
      <c r="K28" s="85">
        <f t="shared" si="6"/>
        <v>0</v>
      </c>
      <c r="L28" s="14"/>
      <c r="M28" s="84">
        <f t="shared" si="7"/>
        <v>0</v>
      </c>
      <c r="N28" s="75"/>
    </row>
    <row r="29" spans="1:14" x14ac:dyDescent="0.25">
      <c r="A29" s="75"/>
      <c r="B29" s="118">
        <v>20</v>
      </c>
      <c r="C29" s="165"/>
      <c r="D29" s="166"/>
      <c r="E29" s="167"/>
      <c r="F29" s="11"/>
      <c r="G29" s="12"/>
      <c r="H29" s="13"/>
      <c r="I29" s="85">
        <f t="shared" si="4"/>
        <v>0</v>
      </c>
      <c r="J29" s="85">
        <f t="shared" si="5"/>
        <v>0</v>
      </c>
      <c r="K29" s="85">
        <f t="shared" si="6"/>
        <v>0</v>
      </c>
      <c r="L29" s="14"/>
      <c r="M29" s="84">
        <f t="shared" si="7"/>
        <v>0</v>
      </c>
      <c r="N29" s="75"/>
    </row>
    <row r="30" spans="1:14" x14ac:dyDescent="0.25">
      <c r="A30" s="75"/>
      <c r="B30" s="118">
        <v>21</v>
      </c>
      <c r="C30" s="165"/>
      <c r="D30" s="166"/>
      <c r="E30" s="167"/>
      <c r="F30" s="11"/>
      <c r="G30" s="12"/>
      <c r="H30" s="13"/>
      <c r="I30" s="85">
        <f t="shared" si="4"/>
        <v>0</v>
      </c>
      <c r="J30" s="85">
        <f t="shared" si="5"/>
        <v>0</v>
      </c>
      <c r="K30" s="85">
        <f t="shared" si="6"/>
        <v>0</v>
      </c>
      <c r="L30" s="14"/>
      <c r="M30" s="84">
        <f t="shared" si="7"/>
        <v>0</v>
      </c>
      <c r="N30" s="75"/>
    </row>
    <row r="31" spans="1:14" x14ac:dyDescent="0.25">
      <c r="A31" s="75"/>
      <c r="B31" s="118">
        <v>22</v>
      </c>
      <c r="C31" s="165"/>
      <c r="D31" s="166"/>
      <c r="E31" s="167"/>
      <c r="F31" s="11"/>
      <c r="G31" s="12"/>
      <c r="H31" s="13"/>
      <c r="I31" s="85">
        <f t="shared" si="4"/>
        <v>0</v>
      </c>
      <c r="J31" s="85">
        <f t="shared" si="5"/>
        <v>0</v>
      </c>
      <c r="K31" s="85">
        <f t="shared" si="6"/>
        <v>0</v>
      </c>
      <c r="L31" s="14"/>
      <c r="M31" s="84">
        <f t="shared" si="7"/>
        <v>0</v>
      </c>
      <c r="N31" s="75"/>
    </row>
    <row r="32" spans="1:14" x14ac:dyDescent="0.25">
      <c r="A32" s="75"/>
      <c r="B32" s="118">
        <v>23</v>
      </c>
      <c r="C32" s="165"/>
      <c r="D32" s="166"/>
      <c r="E32" s="167"/>
      <c r="F32" s="11"/>
      <c r="G32" s="12"/>
      <c r="H32" s="13"/>
      <c r="I32" s="85">
        <f t="shared" si="4"/>
        <v>0</v>
      </c>
      <c r="J32" s="85">
        <f t="shared" si="5"/>
        <v>0</v>
      </c>
      <c r="K32" s="85">
        <f t="shared" si="6"/>
        <v>0</v>
      </c>
      <c r="L32" s="14"/>
      <c r="M32" s="84">
        <f t="shared" si="7"/>
        <v>0</v>
      </c>
      <c r="N32" s="75"/>
    </row>
    <row r="33" spans="1:14" x14ac:dyDescent="0.25">
      <c r="A33" s="75"/>
      <c r="B33" s="118">
        <v>24</v>
      </c>
      <c r="C33" s="165"/>
      <c r="D33" s="166"/>
      <c r="E33" s="167"/>
      <c r="F33" s="11"/>
      <c r="G33" s="12"/>
      <c r="H33" s="13"/>
      <c r="I33" s="85">
        <f t="shared" si="4"/>
        <v>0</v>
      </c>
      <c r="J33" s="85">
        <f t="shared" si="5"/>
        <v>0</v>
      </c>
      <c r="K33" s="85">
        <f t="shared" si="6"/>
        <v>0</v>
      </c>
      <c r="L33" s="14"/>
      <c r="M33" s="84">
        <f t="shared" si="7"/>
        <v>0</v>
      </c>
      <c r="N33" s="75"/>
    </row>
    <row r="34" spans="1:14" x14ac:dyDescent="0.25">
      <c r="A34" s="75"/>
      <c r="B34" s="118">
        <v>25</v>
      </c>
      <c r="C34" s="165"/>
      <c r="D34" s="166"/>
      <c r="E34" s="167"/>
      <c r="F34" s="11"/>
      <c r="G34" s="12"/>
      <c r="H34" s="13"/>
      <c r="I34" s="85">
        <f t="shared" si="4"/>
        <v>0</v>
      </c>
      <c r="J34" s="85">
        <f t="shared" si="5"/>
        <v>0</v>
      </c>
      <c r="K34" s="85">
        <f t="shared" si="6"/>
        <v>0</v>
      </c>
      <c r="L34" s="14"/>
      <c r="M34" s="84">
        <f t="shared" si="7"/>
        <v>0</v>
      </c>
      <c r="N34" s="75"/>
    </row>
    <row r="35" spans="1:14" x14ac:dyDescent="0.25">
      <c r="A35" s="75"/>
      <c r="B35" s="118">
        <v>26</v>
      </c>
      <c r="C35" s="165"/>
      <c r="D35" s="166"/>
      <c r="E35" s="167"/>
      <c r="F35" s="11"/>
      <c r="G35" s="12"/>
      <c r="H35" s="13"/>
      <c r="I35" s="85">
        <f t="shared" si="4"/>
        <v>0</v>
      </c>
      <c r="J35" s="85">
        <f t="shared" si="5"/>
        <v>0</v>
      </c>
      <c r="K35" s="85">
        <f t="shared" si="6"/>
        <v>0</v>
      </c>
      <c r="L35" s="14"/>
      <c r="M35" s="84">
        <f t="shared" si="7"/>
        <v>0</v>
      </c>
      <c r="N35" s="75"/>
    </row>
    <row r="36" spans="1:14" x14ac:dyDescent="0.25">
      <c r="A36" s="75"/>
      <c r="B36" s="118">
        <v>27</v>
      </c>
      <c r="C36" s="165"/>
      <c r="D36" s="166"/>
      <c r="E36" s="167"/>
      <c r="F36" s="11"/>
      <c r="G36" s="12"/>
      <c r="H36" s="13"/>
      <c r="I36" s="85">
        <f t="shared" si="4"/>
        <v>0</v>
      </c>
      <c r="J36" s="85">
        <f t="shared" si="5"/>
        <v>0</v>
      </c>
      <c r="K36" s="85">
        <f t="shared" si="6"/>
        <v>0</v>
      </c>
      <c r="L36" s="14"/>
      <c r="M36" s="84">
        <f t="shared" si="7"/>
        <v>0</v>
      </c>
      <c r="N36" s="75"/>
    </row>
    <row r="37" spans="1:14" x14ac:dyDescent="0.25">
      <c r="A37" s="75"/>
      <c r="B37" s="118">
        <v>28</v>
      </c>
      <c r="C37" s="165"/>
      <c r="D37" s="166"/>
      <c r="E37" s="167"/>
      <c r="F37" s="11"/>
      <c r="G37" s="12"/>
      <c r="H37" s="13"/>
      <c r="I37" s="85">
        <f t="shared" si="4"/>
        <v>0</v>
      </c>
      <c r="J37" s="85">
        <f t="shared" si="5"/>
        <v>0</v>
      </c>
      <c r="K37" s="85">
        <f t="shared" si="6"/>
        <v>0</v>
      </c>
      <c r="L37" s="14"/>
      <c r="M37" s="84">
        <f t="shared" si="7"/>
        <v>0</v>
      </c>
      <c r="N37" s="75"/>
    </row>
    <row r="38" spans="1:14" x14ac:dyDescent="0.25">
      <c r="A38" s="75"/>
      <c r="B38" s="118">
        <v>29</v>
      </c>
      <c r="C38" s="165"/>
      <c r="D38" s="166"/>
      <c r="E38" s="167"/>
      <c r="F38" s="11"/>
      <c r="G38" s="12"/>
      <c r="H38" s="13"/>
      <c r="I38" s="85">
        <f t="shared" si="4"/>
        <v>0</v>
      </c>
      <c r="J38" s="85">
        <f t="shared" si="5"/>
        <v>0</v>
      </c>
      <c r="K38" s="85">
        <f t="shared" si="6"/>
        <v>0</v>
      </c>
      <c r="L38" s="14"/>
      <c r="M38" s="84">
        <f t="shared" si="7"/>
        <v>0</v>
      </c>
      <c r="N38" s="75"/>
    </row>
    <row r="39" spans="1:14" x14ac:dyDescent="0.25">
      <c r="A39" s="75"/>
      <c r="B39" s="118">
        <v>30</v>
      </c>
      <c r="C39" s="165"/>
      <c r="D39" s="166"/>
      <c r="E39" s="167"/>
      <c r="F39" s="11"/>
      <c r="G39" s="12"/>
      <c r="H39" s="13"/>
      <c r="I39" s="85">
        <f t="shared" si="4"/>
        <v>0</v>
      </c>
      <c r="J39" s="85">
        <f t="shared" si="5"/>
        <v>0</v>
      </c>
      <c r="K39" s="85">
        <f t="shared" si="6"/>
        <v>0</v>
      </c>
      <c r="L39" s="14"/>
      <c r="M39" s="84">
        <f t="shared" si="7"/>
        <v>0</v>
      </c>
      <c r="N39" s="75"/>
    </row>
    <row r="40" spans="1:14" x14ac:dyDescent="0.25">
      <c r="A40" s="75"/>
      <c r="B40" s="118">
        <v>31</v>
      </c>
      <c r="C40" s="165"/>
      <c r="D40" s="166"/>
      <c r="E40" s="167"/>
      <c r="F40" s="11"/>
      <c r="G40" s="12"/>
      <c r="H40" s="13"/>
      <c r="I40" s="85">
        <f t="shared" si="4"/>
        <v>0</v>
      </c>
      <c r="J40" s="85">
        <f t="shared" si="5"/>
        <v>0</v>
      </c>
      <c r="K40" s="85">
        <f t="shared" si="6"/>
        <v>0</v>
      </c>
      <c r="L40" s="14"/>
      <c r="M40" s="84">
        <f t="shared" si="7"/>
        <v>0</v>
      </c>
      <c r="N40" s="75"/>
    </row>
    <row r="41" spans="1:14" x14ac:dyDescent="0.25">
      <c r="A41" s="75"/>
      <c r="B41" s="118">
        <v>32</v>
      </c>
      <c r="C41" s="165"/>
      <c r="D41" s="166"/>
      <c r="E41" s="167"/>
      <c r="F41" s="11"/>
      <c r="G41" s="12"/>
      <c r="H41" s="13"/>
      <c r="I41" s="85">
        <f t="shared" si="4"/>
        <v>0</v>
      </c>
      <c r="J41" s="85">
        <f t="shared" si="5"/>
        <v>0</v>
      </c>
      <c r="K41" s="85">
        <f t="shared" si="6"/>
        <v>0</v>
      </c>
      <c r="L41" s="14"/>
      <c r="M41" s="84">
        <f t="shared" si="7"/>
        <v>0</v>
      </c>
      <c r="N41" s="75"/>
    </row>
    <row r="42" spans="1:14" x14ac:dyDescent="0.25">
      <c r="A42" s="75"/>
      <c r="B42" s="118">
        <v>33</v>
      </c>
      <c r="C42" s="165"/>
      <c r="D42" s="166"/>
      <c r="E42" s="167"/>
      <c r="F42" s="11"/>
      <c r="G42" s="12"/>
      <c r="H42" s="13"/>
      <c r="I42" s="85">
        <f t="shared" si="4"/>
        <v>0</v>
      </c>
      <c r="J42" s="85">
        <f t="shared" si="5"/>
        <v>0</v>
      </c>
      <c r="K42" s="85">
        <f t="shared" si="6"/>
        <v>0</v>
      </c>
      <c r="L42" s="14"/>
      <c r="M42" s="84">
        <f t="shared" si="7"/>
        <v>0</v>
      </c>
      <c r="N42" s="75"/>
    </row>
    <row r="43" spans="1:14" x14ac:dyDescent="0.25">
      <c r="A43" s="75"/>
      <c r="B43" s="118">
        <v>34</v>
      </c>
      <c r="C43" s="165"/>
      <c r="D43" s="166"/>
      <c r="E43" s="167"/>
      <c r="F43" s="11"/>
      <c r="G43" s="12"/>
      <c r="H43" s="13"/>
      <c r="I43" s="85">
        <f t="shared" si="4"/>
        <v>0</v>
      </c>
      <c r="J43" s="85">
        <f t="shared" si="5"/>
        <v>0</v>
      </c>
      <c r="K43" s="85">
        <f t="shared" si="6"/>
        <v>0</v>
      </c>
      <c r="L43" s="14"/>
      <c r="M43" s="84">
        <f t="shared" si="7"/>
        <v>0</v>
      </c>
      <c r="N43" s="75"/>
    </row>
    <row r="44" spans="1:14" x14ac:dyDescent="0.25">
      <c r="A44" s="75"/>
      <c r="B44" s="118">
        <v>35</v>
      </c>
      <c r="C44" s="165"/>
      <c r="D44" s="166"/>
      <c r="E44" s="167"/>
      <c r="F44" s="11"/>
      <c r="G44" s="12"/>
      <c r="H44" s="13"/>
      <c r="I44" s="85">
        <f t="shared" si="4"/>
        <v>0</v>
      </c>
      <c r="J44" s="85">
        <f t="shared" si="5"/>
        <v>0</v>
      </c>
      <c r="K44" s="85">
        <f t="shared" si="6"/>
        <v>0</v>
      </c>
      <c r="L44" s="14"/>
      <c r="M44" s="84">
        <f t="shared" si="7"/>
        <v>0</v>
      </c>
      <c r="N44" s="75"/>
    </row>
    <row r="45" spans="1:14" x14ac:dyDescent="0.25">
      <c r="A45" s="75"/>
      <c r="B45" s="176" t="s">
        <v>97</v>
      </c>
      <c r="C45" s="177"/>
      <c r="D45" s="177"/>
      <c r="E45" s="178"/>
      <c r="F45" s="168"/>
      <c r="G45" s="169"/>
      <c r="H45" s="170"/>
      <c r="I45" s="30"/>
      <c r="J45" s="30"/>
      <c r="K45" s="30"/>
      <c r="L45" s="130">
        <v>1</v>
      </c>
      <c r="M45" s="84">
        <f>F45</f>
        <v>0</v>
      </c>
      <c r="N45" s="75"/>
    </row>
    <row r="46" spans="1:14" ht="15.75" thickBot="1" x14ac:dyDescent="0.3">
      <c r="A46" s="75"/>
      <c r="B46" s="171" t="s">
        <v>7</v>
      </c>
      <c r="C46" s="172"/>
      <c r="D46" s="172"/>
      <c r="E46" s="172"/>
      <c r="F46" s="173"/>
      <c r="G46" s="119">
        <f>SUM(G10:G45)</f>
        <v>0</v>
      </c>
      <c r="H46" s="76"/>
      <c r="I46" s="77"/>
      <c r="J46" s="77"/>
      <c r="K46" s="75"/>
      <c r="L46" s="78" t="s">
        <v>35</v>
      </c>
      <c r="M46" s="79">
        <f>SUM(M10:M45)</f>
        <v>0</v>
      </c>
      <c r="N46" s="75"/>
    </row>
    <row r="47" spans="1:14" x14ac:dyDescent="0.25">
      <c r="A47" s="75"/>
      <c r="B47" s="174" t="s">
        <v>115</v>
      </c>
      <c r="C47" s="175"/>
      <c r="D47" s="175"/>
      <c r="E47" s="175"/>
      <c r="F47" s="175"/>
      <c r="G47" s="175"/>
      <c r="H47" s="175"/>
      <c r="I47" s="175"/>
      <c r="J47" s="175"/>
      <c r="K47" s="175"/>
      <c r="L47" s="175"/>
      <c r="M47" s="175"/>
      <c r="N47" s="75"/>
    </row>
    <row r="48" spans="1:14" ht="4.9000000000000004" customHeight="1" x14ac:dyDescent="0.25">
      <c r="A48" s="75"/>
      <c r="B48" s="134" t="s">
        <v>114</v>
      </c>
      <c r="C48" s="134"/>
      <c r="D48" s="134"/>
      <c r="E48" s="134"/>
      <c r="F48" s="134"/>
      <c r="G48" s="134"/>
      <c r="H48" s="134"/>
      <c r="I48" s="134"/>
      <c r="J48" s="134"/>
      <c r="K48" s="134"/>
      <c r="L48" s="134"/>
      <c r="M48" s="134"/>
      <c r="N48" s="75"/>
    </row>
    <row r="49" spans="1:14" ht="15.75" customHeight="1" x14ac:dyDescent="0.25">
      <c r="A49" s="75"/>
      <c r="B49" s="134"/>
      <c r="C49" s="134"/>
      <c r="D49" s="134"/>
      <c r="E49" s="134"/>
      <c r="F49" s="134"/>
      <c r="G49" s="134"/>
      <c r="H49" s="134"/>
      <c r="I49" s="134"/>
      <c r="J49" s="134"/>
      <c r="K49" s="134"/>
      <c r="L49" s="134"/>
      <c r="M49" s="134"/>
      <c r="N49" s="75"/>
    </row>
    <row r="50" spans="1:14" ht="15.75" x14ac:dyDescent="0.25">
      <c r="A50" s="75"/>
      <c r="B50" s="132" t="s">
        <v>95</v>
      </c>
      <c r="C50" s="133"/>
      <c r="D50" s="133"/>
      <c r="E50" s="133"/>
      <c r="F50" s="133"/>
      <c r="G50" s="133"/>
      <c r="H50" s="133"/>
      <c r="I50" s="133"/>
      <c r="J50" s="133"/>
      <c r="K50" s="133"/>
      <c r="L50" s="133"/>
      <c r="M50" s="133"/>
      <c r="N50" s="75"/>
    </row>
    <row r="51" spans="1:14" x14ac:dyDescent="0.25">
      <c r="A51" s="75"/>
      <c r="B51" s="155" t="s">
        <v>20</v>
      </c>
      <c r="C51" s="155"/>
      <c r="D51" s="156"/>
      <c r="E51" s="157"/>
      <c r="F51" s="157"/>
      <c r="G51" s="157"/>
      <c r="H51" s="157"/>
      <c r="I51" s="157"/>
      <c r="J51" s="80" t="s">
        <v>21</v>
      </c>
      <c r="K51" s="156"/>
      <c r="L51" s="158"/>
      <c r="M51" s="158"/>
      <c r="N51" s="75"/>
    </row>
    <row r="52" spans="1:14" x14ac:dyDescent="0.25">
      <c r="A52" s="75"/>
      <c r="B52" s="75"/>
      <c r="C52" s="159"/>
      <c r="D52" s="159"/>
      <c r="E52" s="159"/>
      <c r="F52" s="159"/>
      <c r="G52" s="159"/>
      <c r="H52" s="159"/>
      <c r="I52" s="81"/>
      <c r="J52" s="81"/>
      <c r="K52" s="81"/>
      <c r="L52" s="81"/>
      <c r="M52" s="75"/>
      <c r="N52" s="75"/>
    </row>
    <row r="53" spans="1:14" x14ac:dyDescent="0.25">
      <c r="A53" s="75"/>
      <c r="B53" s="160" t="s">
        <v>22</v>
      </c>
      <c r="C53" s="160"/>
      <c r="D53" s="161"/>
      <c r="E53" s="162"/>
      <c r="F53" s="162"/>
      <c r="G53" s="162"/>
      <c r="H53" s="162"/>
      <c r="I53" s="162"/>
      <c r="J53" s="162"/>
      <c r="K53" s="82" t="s">
        <v>19</v>
      </c>
      <c r="L53" s="163"/>
      <c r="M53" s="164"/>
      <c r="N53" s="75"/>
    </row>
    <row r="54" spans="1:14" ht="15.75" thickBot="1" x14ac:dyDescent="0.3">
      <c r="A54" s="75"/>
      <c r="B54" s="152"/>
      <c r="C54" s="153"/>
      <c r="D54" s="153"/>
      <c r="E54" s="153"/>
      <c r="F54" s="153"/>
      <c r="G54" s="153"/>
      <c r="H54" s="153"/>
      <c r="I54" s="153"/>
      <c r="J54" s="153"/>
      <c r="K54" s="153"/>
      <c r="L54" s="153"/>
      <c r="M54" s="153"/>
      <c r="N54" s="75"/>
    </row>
    <row r="55" spans="1:14" x14ac:dyDescent="0.25">
      <c r="A55" s="75"/>
      <c r="B55" s="138" t="s">
        <v>101</v>
      </c>
      <c r="C55" s="139"/>
      <c r="D55" s="139"/>
      <c r="E55" s="139"/>
      <c r="F55" s="139"/>
      <c r="G55" s="139"/>
      <c r="H55" s="139"/>
      <c r="I55" s="140"/>
      <c r="J55" s="135" t="s">
        <v>8</v>
      </c>
      <c r="K55" s="135"/>
      <c r="L55" s="135"/>
      <c r="M55" s="135"/>
      <c r="N55" s="75"/>
    </row>
    <row r="56" spans="1:14" x14ac:dyDescent="0.25">
      <c r="A56" s="75"/>
      <c r="B56" s="141"/>
      <c r="C56" s="142"/>
      <c r="D56" s="142"/>
      <c r="E56" s="142"/>
      <c r="F56" s="142"/>
      <c r="G56" s="142"/>
      <c r="H56" s="142"/>
      <c r="I56" s="143"/>
      <c r="J56" s="150" t="s">
        <v>9</v>
      </c>
      <c r="K56" s="150"/>
      <c r="L56" s="154"/>
      <c r="M56" s="154"/>
      <c r="N56" s="75"/>
    </row>
    <row r="57" spans="1:14" x14ac:dyDescent="0.25">
      <c r="A57" s="75"/>
      <c r="B57" s="144"/>
      <c r="C57" s="145"/>
      <c r="D57" s="145"/>
      <c r="E57" s="145"/>
      <c r="F57" s="145"/>
      <c r="G57" s="145"/>
      <c r="H57" s="145"/>
      <c r="I57" s="146"/>
      <c r="J57" s="150" t="s">
        <v>10</v>
      </c>
      <c r="K57" s="150"/>
      <c r="L57" s="137"/>
      <c r="M57" s="137"/>
      <c r="N57" s="75"/>
    </row>
    <row r="58" spans="1:14" x14ac:dyDescent="0.25">
      <c r="A58" s="75"/>
      <c r="B58" s="144"/>
      <c r="C58" s="145"/>
      <c r="D58" s="145"/>
      <c r="E58" s="145"/>
      <c r="F58" s="145"/>
      <c r="G58" s="145"/>
      <c r="H58" s="145"/>
      <c r="I58" s="146"/>
      <c r="J58" s="151" t="s">
        <v>119</v>
      </c>
      <c r="K58" s="151"/>
      <c r="L58" s="137"/>
      <c r="M58" s="137"/>
      <c r="N58" s="75"/>
    </row>
    <row r="59" spans="1:14" x14ac:dyDescent="0.25">
      <c r="A59" s="75"/>
      <c r="B59" s="144"/>
      <c r="C59" s="145"/>
      <c r="D59" s="145"/>
      <c r="E59" s="145"/>
      <c r="F59" s="145"/>
      <c r="G59" s="145"/>
      <c r="H59" s="145"/>
      <c r="I59" s="146"/>
      <c r="J59" s="136" t="s">
        <v>100</v>
      </c>
      <c r="K59" s="136"/>
      <c r="L59" s="137"/>
      <c r="M59" s="137"/>
      <c r="N59" s="75"/>
    </row>
    <row r="60" spans="1:14" x14ac:dyDescent="0.25">
      <c r="A60" s="75"/>
      <c r="B60" s="147"/>
      <c r="C60" s="148"/>
      <c r="D60" s="148"/>
      <c r="E60" s="148"/>
      <c r="F60" s="148"/>
      <c r="G60" s="148"/>
      <c r="H60" s="148"/>
      <c r="I60" s="149"/>
      <c r="J60" s="75"/>
      <c r="K60" s="75"/>
      <c r="L60" s="75"/>
      <c r="M60" s="83" t="s">
        <v>104</v>
      </c>
      <c r="N60" s="75"/>
    </row>
  </sheetData>
  <sheetProtection algorithmName="SHA-512" hashValue="V9tSNejyW4+tLbCPUq3hVXs1Qi7BJt5o7JCDjIjAtZmM+i/YMz3L+S3E9K5mwhEhrOUIGUvjZ1XOHcSdoH2TJA==" saltValue="frEfAgupR51nMlJ/uOH8Kg==" spinCount="100000" sheet="1" selectLockedCells="1"/>
  <mergeCells count="75">
    <mergeCell ref="C15:E15"/>
    <mergeCell ref="C16:E16"/>
    <mergeCell ref="B6:E6"/>
    <mergeCell ref="J6:M6"/>
    <mergeCell ref="A1:M1"/>
    <mergeCell ref="A2:M2"/>
    <mergeCell ref="B4:D4"/>
    <mergeCell ref="E4:K4"/>
    <mergeCell ref="C5:M5"/>
    <mergeCell ref="C7:M7"/>
    <mergeCell ref="B8:E9"/>
    <mergeCell ref="F8:F9"/>
    <mergeCell ref="G8:G9"/>
    <mergeCell ref="H8:H9"/>
    <mergeCell ref="L8:L9"/>
    <mergeCell ref="M8:M9"/>
    <mergeCell ref="C26:E26"/>
    <mergeCell ref="P8:S8"/>
    <mergeCell ref="C10:E10"/>
    <mergeCell ref="C17:E17"/>
    <mergeCell ref="C18:E18"/>
    <mergeCell ref="C19:E19"/>
    <mergeCell ref="C20:E20"/>
    <mergeCell ref="C21:E21"/>
    <mergeCell ref="C22:E22"/>
    <mergeCell ref="C23:E23"/>
    <mergeCell ref="C24:E24"/>
    <mergeCell ref="C25:E25"/>
    <mergeCell ref="C11:E11"/>
    <mergeCell ref="C12:E12"/>
    <mergeCell ref="C13:E13"/>
    <mergeCell ref="C14:E14"/>
    <mergeCell ref="C38:E38"/>
    <mergeCell ref="C27:E27"/>
    <mergeCell ref="C28:E28"/>
    <mergeCell ref="C29:E29"/>
    <mergeCell ref="C30:E30"/>
    <mergeCell ref="C31:E31"/>
    <mergeCell ref="C32:E32"/>
    <mergeCell ref="C33:E33"/>
    <mergeCell ref="C34:E34"/>
    <mergeCell ref="C35:E35"/>
    <mergeCell ref="C36:E36"/>
    <mergeCell ref="C37:E37"/>
    <mergeCell ref="C44:E44"/>
    <mergeCell ref="F45:H45"/>
    <mergeCell ref="B46:F46"/>
    <mergeCell ref="B47:M47"/>
    <mergeCell ref="B45:E45"/>
    <mergeCell ref="C39:E39"/>
    <mergeCell ref="C40:E40"/>
    <mergeCell ref="C41:E41"/>
    <mergeCell ref="C42:E42"/>
    <mergeCell ref="C43:E43"/>
    <mergeCell ref="K51:M51"/>
    <mergeCell ref="C52:H52"/>
    <mergeCell ref="B53:C53"/>
    <mergeCell ref="D53:J53"/>
    <mergeCell ref="L53:M53"/>
    <mergeCell ref="B50:M50"/>
    <mergeCell ref="B48:M49"/>
    <mergeCell ref="J55:M55"/>
    <mergeCell ref="J59:K59"/>
    <mergeCell ref="L58:M58"/>
    <mergeCell ref="L59:M59"/>
    <mergeCell ref="B55:I55"/>
    <mergeCell ref="B56:I60"/>
    <mergeCell ref="J57:K57"/>
    <mergeCell ref="L57:M57"/>
    <mergeCell ref="J58:K58"/>
    <mergeCell ref="B54:M54"/>
    <mergeCell ref="J56:K56"/>
    <mergeCell ref="L56:M56"/>
    <mergeCell ref="B51:C51"/>
    <mergeCell ref="D51:I51"/>
  </mergeCells>
  <printOptions horizontalCentered="1" verticalCentered="1"/>
  <pageMargins left="0.25" right="0.25" top="0.75" bottom="0.75" header="0.3" footer="0.3"/>
  <pageSetup scale="78"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5F399-02A1-4345-85FC-781E0852C251}">
  <sheetPr>
    <tabColor rgb="FF00B0F0"/>
    <pageSetUpPr fitToPage="1"/>
  </sheetPr>
  <dimension ref="A1:N55"/>
  <sheetViews>
    <sheetView showRowColHeaders="0" zoomScale="120" zoomScaleNormal="120" workbookViewId="0">
      <selection activeCell="B9" sqref="B9"/>
    </sheetView>
  </sheetViews>
  <sheetFormatPr defaultColWidth="8.7109375" defaultRowHeight="15" x14ac:dyDescent="0.25"/>
  <cols>
    <col min="1" max="1" width="1.5703125" style="26" customWidth="1"/>
    <col min="2" max="2" width="20.85546875" style="26" customWidth="1"/>
    <col min="3" max="3" width="12.7109375" style="26" customWidth="1"/>
    <col min="4" max="4" width="5.42578125" style="26" customWidth="1"/>
    <col min="5" max="5" width="12.7109375" style="26" customWidth="1"/>
    <col min="6" max="6" width="21.42578125" style="26" customWidth="1"/>
    <col min="7" max="8" width="12.7109375" style="26" customWidth="1"/>
    <col min="9" max="9" width="1.5703125" style="26" customWidth="1"/>
    <col min="10" max="16384" width="8.7109375" style="26"/>
  </cols>
  <sheetData>
    <row r="1" spans="1:14" ht="19.5" x14ac:dyDescent="0.25">
      <c r="A1" s="93"/>
      <c r="B1" s="213" t="s">
        <v>102</v>
      </c>
      <c r="C1" s="214"/>
      <c r="D1" s="214"/>
      <c r="E1" s="214"/>
      <c r="F1" s="214"/>
      <c r="G1" s="214"/>
      <c r="H1" s="214"/>
      <c r="I1" s="93"/>
    </row>
    <row r="2" spans="1:14" ht="21" x14ac:dyDescent="0.35">
      <c r="A2" s="93"/>
      <c r="B2" s="215" t="s">
        <v>118</v>
      </c>
      <c r="C2" s="216"/>
      <c r="D2" s="216"/>
      <c r="E2" s="216"/>
      <c r="F2" s="216"/>
      <c r="G2" s="216"/>
      <c r="H2" s="216"/>
      <c r="I2" s="93"/>
    </row>
    <row r="3" spans="1:14" x14ac:dyDescent="0.25">
      <c r="A3" s="93"/>
      <c r="B3" s="107"/>
      <c r="C3" s="104"/>
      <c r="D3" s="104"/>
      <c r="E3" s="104"/>
      <c r="F3" s="104"/>
      <c r="G3" s="104"/>
      <c r="H3" s="104"/>
      <c r="I3" s="93"/>
    </row>
    <row r="4" spans="1:14" ht="15.75" x14ac:dyDescent="0.25">
      <c r="A4" s="93"/>
      <c r="B4" s="120" t="s">
        <v>0</v>
      </c>
      <c r="C4" s="217">
        <f>Information!B4</f>
        <v>0</v>
      </c>
      <c r="D4" s="217"/>
      <c r="E4" s="217"/>
      <c r="F4" s="217"/>
      <c r="G4" s="109" t="s">
        <v>1</v>
      </c>
      <c r="H4" s="110">
        <f>Information!B12</f>
        <v>0</v>
      </c>
      <c r="I4" s="93"/>
      <c r="K4" s="27" t="s">
        <v>88</v>
      </c>
      <c r="L4" s="28"/>
      <c r="M4" s="28"/>
      <c r="N4" s="28"/>
    </row>
    <row r="5" spans="1:14" ht="15.6" customHeight="1" x14ac:dyDescent="0.25">
      <c r="A5" s="93"/>
      <c r="B5" s="218"/>
      <c r="C5" s="214"/>
      <c r="D5" s="214"/>
      <c r="E5" s="214"/>
      <c r="F5" s="214"/>
      <c r="G5" s="214"/>
      <c r="H5" s="214"/>
      <c r="I5" s="93"/>
      <c r="K5" s="28"/>
      <c r="L5" s="28"/>
      <c r="M5" s="28"/>
      <c r="N5" s="28"/>
    </row>
    <row r="6" spans="1:14" ht="15.75" x14ac:dyDescent="0.25">
      <c r="A6" s="93"/>
      <c r="B6" s="111" t="s">
        <v>24</v>
      </c>
      <c r="C6" s="112">
        <f>'2024 DRE-FP Financial Report'!F6</f>
        <v>0</v>
      </c>
      <c r="D6" s="113" t="s">
        <v>2</v>
      </c>
      <c r="E6" s="112">
        <f>'2024 DRE-FP Financial Report'!H6</f>
        <v>0</v>
      </c>
      <c r="F6" s="104"/>
      <c r="G6" s="104"/>
      <c r="H6" s="104"/>
      <c r="I6" s="93"/>
      <c r="K6" s="27" t="s">
        <v>87</v>
      </c>
      <c r="L6" s="28"/>
      <c r="M6" s="28"/>
      <c r="N6" s="28"/>
    </row>
    <row r="7" spans="1:14" ht="15.75" x14ac:dyDescent="0.25">
      <c r="A7" s="93"/>
      <c r="B7" s="219"/>
      <c r="C7" s="220"/>
      <c r="D7" s="220"/>
      <c r="E7" s="220"/>
      <c r="F7" s="220"/>
      <c r="G7" s="220"/>
      <c r="H7" s="220"/>
      <c r="I7" s="93"/>
      <c r="K7" s="28"/>
      <c r="L7" s="28"/>
      <c r="M7" s="28"/>
      <c r="N7" s="28"/>
    </row>
    <row r="8" spans="1:14" ht="15.75" x14ac:dyDescent="0.25">
      <c r="A8" s="93"/>
      <c r="B8" s="97" t="s">
        <v>106</v>
      </c>
      <c r="C8" s="97" t="s">
        <v>107</v>
      </c>
      <c r="D8" s="224" t="s">
        <v>108</v>
      </c>
      <c r="E8" s="225"/>
      <c r="F8" s="225"/>
      <c r="G8" s="226"/>
      <c r="H8" s="97" t="s">
        <v>6</v>
      </c>
      <c r="I8" s="93"/>
      <c r="K8" s="179" t="s">
        <v>91</v>
      </c>
      <c r="L8" s="180"/>
      <c r="M8" s="180"/>
      <c r="N8" s="180"/>
    </row>
    <row r="9" spans="1:14" ht="14.45" customHeight="1" x14ac:dyDescent="0.25">
      <c r="A9" s="93"/>
      <c r="B9" s="125"/>
      <c r="C9" s="126"/>
      <c r="D9" s="227"/>
      <c r="E9" s="228"/>
      <c r="F9" s="228"/>
      <c r="G9" s="229"/>
      <c r="H9" s="106">
        <f>C9</f>
        <v>0</v>
      </c>
      <c r="I9" s="93"/>
    </row>
    <row r="10" spans="1:14" x14ac:dyDescent="0.25">
      <c r="A10" s="93"/>
      <c r="B10" s="125"/>
      <c r="C10" s="126"/>
      <c r="D10" s="227"/>
      <c r="E10" s="228"/>
      <c r="F10" s="228"/>
      <c r="G10" s="229"/>
      <c r="H10" s="106">
        <f t="shared" ref="H10:H23" si="0">C10</f>
        <v>0</v>
      </c>
      <c r="I10" s="93"/>
    </row>
    <row r="11" spans="1:14" x14ac:dyDescent="0.25">
      <c r="A11" s="93"/>
      <c r="B11" s="125"/>
      <c r="C11" s="126"/>
      <c r="D11" s="227"/>
      <c r="E11" s="228"/>
      <c r="F11" s="228"/>
      <c r="G11" s="229"/>
      <c r="H11" s="106">
        <f t="shared" si="0"/>
        <v>0</v>
      </c>
      <c r="I11" s="93"/>
    </row>
    <row r="12" spans="1:14" x14ac:dyDescent="0.25">
      <c r="A12" s="93"/>
      <c r="B12" s="125"/>
      <c r="C12" s="126"/>
      <c r="D12" s="227"/>
      <c r="E12" s="228"/>
      <c r="F12" s="228"/>
      <c r="G12" s="229"/>
      <c r="H12" s="106">
        <f t="shared" si="0"/>
        <v>0</v>
      </c>
      <c r="I12" s="93"/>
    </row>
    <row r="13" spans="1:14" x14ac:dyDescent="0.25">
      <c r="A13" s="93"/>
      <c r="B13" s="125"/>
      <c r="C13" s="126"/>
      <c r="D13" s="227"/>
      <c r="E13" s="228"/>
      <c r="F13" s="228"/>
      <c r="G13" s="229"/>
      <c r="H13" s="106">
        <f t="shared" si="0"/>
        <v>0</v>
      </c>
      <c r="I13" s="93"/>
    </row>
    <row r="14" spans="1:14" x14ac:dyDescent="0.25">
      <c r="A14" s="93"/>
      <c r="B14" s="125"/>
      <c r="C14" s="126"/>
      <c r="D14" s="227"/>
      <c r="E14" s="228"/>
      <c r="F14" s="228"/>
      <c r="G14" s="229"/>
      <c r="H14" s="106">
        <f t="shared" si="0"/>
        <v>0</v>
      </c>
      <c r="I14" s="93"/>
    </row>
    <row r="15" spans="1:14" x14ac:dyDescent="0.25">
      <c r="A15" s="93"/>
      <c r="B15" s="125"/>
      <c r="C15" s="126"/>
      <c r="D15" s="227"/>
      <c r="E15" s="228"/>
      <c r="F15" s="228"/>
      <c r="G15" s="229"/>
      <c r="H15" s="106">
        <f t="shared" si="0"/>
        <v>0</v>
      </c>
      <c r="I15" s="93"/>
    </row>
    <row r="16" spans="1:14" x14ac:dyDescent="0.25">
      <c r="A16" s="93"/>
      <c r="B16" s="125"/>
      <c r="C16" s="126"/>
      <c r="D16" s="227"/>
      <c r="E16" s="228"/>
      <c r="F16" s="228"/>
      <c r="G16" s="229"/>
      <c r="H16" s="106">
        <f t="shared" si="0"/>
        <v>0</v>
      </c>
      <c r="I16" s="93"/>
    </row>
    <row r="17" spans="1:9" x14ac:dyDescent="0.25">
      <c r="A17" s="93"/>
      <c r="B17" s="125"/>
      <c r="C17" s="126"/>
      <c r="D17" s="227"/>
      <c r="E17" s="228"/>
      <c r="F17" s="228"/>
      <c r="G17" s="229"/>
      <c r="H17" s="106">
        <f t="shared" si="0"/>
        <v>0</v>
      </c>
      <c r="I17" s="93"/>
    </row>
    <row r="18" spans="1:9" x14ac:dyDescent="0.25">
      <c r="A18" s="93"/>
      <c r="B18" s="125"/>
      <c r="C18" s="126"/>
      <c r="D18" s="227"/>
      <c r="E18" s="228"/>
      <c r="F18" s="228"/>
      <c r="G18" s="229"/>
      <c r="H18" s="106">
        <f t="shared" si="0"/>
        <v>0</v>
      </c>
      <c r="I18" s="93"/>
    </row>
    <row r="19" spans="1:9" x14ac:dyDescent="0.25">
      <c r="A19" s="93"/>
      <c r="B19" s="125"/>
      <c r="C19" s="126"/>
      <c r="D19" s="227"/>
      <c r="E19" s="228"/>
      <c r="F19" s="228"/>
      <c r="G19" s="229"/>
      <c r="H19" s="106">
        <f t="shared" si="0"/>
        <v>0</v>
      </c>
      <c r="I19" s="93"/>
    </row>
    <row r="20" spans="1:9" x14ac:dyDescent="0.25">
      <c r="A20" s="93"/>
      <c r="B20" s="125"/>
      <c r="C20" s="126"/>
      <c r="D20" s="227"/>
      <c r="E20" s="228"/>
      <c r="F20" s="228"/>
      <c r="G20" s="229"/>
      <c r="H20" s="106">
        <f t="shared" si="0"/>
        <v>0</v>
      </c>
      <c r="I20" s="93"/>
    </row>
    <row r="21" spans="1:9" x14ac:dyDescent="0.25">
      <c r="A21" s="93"/>
      <c r="B21" s="125"/>
      <c r="C21" s="126"/>
      <c r="D21" s="227"/>
      <c r="E21" s="228"/>
      <c r="F21" s="228"/>
      <c r="G21" s="229"/>
      <c r="H21" s="106">
        <f t="shared" si="0"/>
        <v>0</v>
      </c>
      <c r="I21" s="93"/>
    </row>
    <row r="22" spans="1:9" x14ac:dyDescent="0.25">
      <c r="A22" s="93"/>
      <c r="B22" s="125"/>
      <c r="C22" s="126"/>
      <c r="D22" s="227"/>
      <c r="E22" s="228"/>
      <c r="F22" s="228"/>
      <c r="G22" s="229"/>
      <c r="H22" s="106">
        <f t="shared" si="0"/>
        <v>0</v>
      </c>
      <c r="I22" s="93"/>
    </row>
    <row r="23" spans="1:9" x14ac:dyDescent="0.25">
      <c r="A23" s="93"/>
      <c r="B23" s="125"/>
      <c r="C23" s="126"/>
      <c r="D23" s="227"/>
      <c r="E23" s="228"/>
      <c r="F23" s="228"/>
      <c r="G23" s="229"/>
      <c r="H23" s="106">
        <f t="shared" si="0"/>
        <v>0</v>
      </c>
      <c r="I23" s="93"/>
    </row>
    <row r="24" spans="1:9" x14ac:dyDescent="0.25">
      <c r="A24" s="93"/>
      <c r="B24" s="236"/>
      <c r="C24" s="237"/>
      <c r="D24" s="237"/>
      <c r="E24" s="238"/>
      <c r="F24" s="234" t="s">
        <v>35</v>
      </c>
      <c r="G24" s="234"/>
      <c r="H24" s="94">
        <f>SUM(H9:H23)</f>
        <v>0</v>
      </c>
      <c r="I24" s="93"/>
    </row>
    <row r="25" spans="1:9" x14ac:dyDescent="0.25">
      <c r="A25" s="93"/>
      <c r="B25" s="235" t="s">
        <v>117</v>
      </c>
      <c r="C25" s="235"/>
      <c r="D25" s="235"/>
      <c r="E25" s="235"/>
      <c r="F25" s="235"/>
      <c r="G25" s="235"/>
      <c r="H25" s="235"/>
      <c r="I25" s="93"/>
    </row>
    <row r="26" spans="1:9" x14ac:dyDescent="0.25">
      <c r="A26" s="93"/>
      <c r="B26" s="230" t="s">
        <v>116</v>
      </c>
      <c r="C26" s="230"/>
      <c r="D26" s="230"/>
      <c r="E26" s="230"/>
      <c r="F26" s="230"/>
      <c r="G26" s="230"/>
      <c r="H26" s="230"/>
      <c r="I26" s="93"/>
    </row>
    <row r="27" spans="1:9" x14ac:dyDescent="0.25">
      <c r="A27" s="93"/>
      <c r="B27" s="231"/>
      <c r="C27" s="231"/>
      <c r="D27" s="231"/>
      <c r="E27" s="231"/>
      <c r="F27" s="231"/>
      <c r="G27" s="231"/>
      <c r="H27" s="231"/>
      <c r="I27" s="93"/>
    </row>
    <row r="28" spans="1:9" ht="15.75" x14ac:dyDescent="0.25">
      <c r="A28" s="93"/>
      <c r="B28" s="232" t="s">
        <v>95</v>
      </c>
      <c r="C28" s="232"/>
      <c r="D28" s="232"/>
      <c r="E28" s="232"/>
      <c r="F28" s="232"/>
      <c r="G28" s="232"/>
      <c r="H28" s="232"/>
      <c r="I28" s="93"/>
    </row>
    <row r="29" spans="1:9" ht="15.75" x14ac:dyDescent="0.25">
      <c r="A29" s="93"/>
      <c r="B29" s="116" t="s">
        <v>98</v>
      </c>
      <c r="C29" s="233"/>
      <c r="D29" s="233"/>
      <c r="E29" s="233"/>
      <c r="F29" s="233"/>
      <c r="G29" s="120"/>
      <c r="H29" s="120"/>
      <c r="I29" s="93"/>
    </row>
    <row r="30" spans="1:9" ht="15.75" x14ac:dyDescent="0.25">
      <c r="A30" s="93"/>
      <c r="B30" s="116" t="s">
        <v>21</v>
      </c>
      <c r="C30" s="221"/>
      <c r="D30" s="221"/>
      <c r="E30" s="221"/>
      <c r="F30" s="221"/>
      <c r="G30" s="120"/>
      <c r="H30" s="120"/>
      <c r="I30" s="93"/>
    </row>
    <row r="31" spans="1:9" ht="15.75" x14ac:dyDescent="0.25">
      <c r="A31" s="93"/>
      <c r="B31" s="116" t="s">
        <v>19</v>
      </c>
      <c r="C31" s="221"/>
      <c r="D31" s="221"/>
      <c r="E31" s="221"/>
      <c r="F31" s="221"/>
      <c r="G31" s="120"/>
      <c r="H31" s="120"/>
      <c r="I31" s="93"/>
    </row>
    <row r="32" spans="1:9" ht="15.75" x14ac:dyDescent="0.25">
      <c r="A32" s="93"/>
      <c r="B32" s="116"/>
      <c r="C32" s="222"/>
      <c r="D32" s="222"/>
      <c r="E32" s="222"/>
      <c r="F32" s="222"/>
      <c r="G32" s="120"/>
      <c r="H32" s="120"/>
      <c r="I32" s="93"/>
    </row>
    <row r="33" spans="1:9" ht="15.75" x14ac:dyDescent="0.25">
      <c r="A33" s="93"/>
      <c r="B33" s="116" t="s">
        <v>22</v>
      </c>
      <c r="C33" s="223"/>
      <c r="D33" s="223"/>
      <c r="E33" s="223"/>
      <c r="F33" s="223"/>
      <c r="G33" s="120"/>
      <c r="H33" s="120"/>
      <c r="I33" s="93"/>
    </row>
    <row r="34" spans="1:9" x14ac:dyDescent="0.25">
      <c r="A34" s="93"/>
      <c r="B34" s="93"/>
      <c r="C34" s="93"/>
      <c r="D34" s="93"/>
      <c r="E34" s="93"/>
      <c r="F34" s="93"/>
      <c r="G34" s="93"/>
      <c r="H34" s="105" t="s">
        <v>104</v>
      </c>
      <c r="I34" s="93"/>
    </row>
    <row r="51" ht="15.75" customHeight="1" x14ac:dyDescent="0.25"/>
    <row r="52" ht="15" customHeight="1" x14ac:dyDescent="0.25"/>
    <row r="53" ht="15.75" customHeight="1" x14ac:dyDescent="0.25"/>
    <row r="54" ht="15.75" customHeight="1" x14ac:dyDescent="0.25"/>
    <row r="55" ht="15" customHeight="1" x14ac:dyDescent="0.25"/>
  </sheetData>
  <sheetProtection algorithmName="SHA-512" hashValue="op2Igcz/J6XkxKOuigjbkdcFIM1DBnLMiHG3A9LYzDwflbfSRAd60QX/BzVDYN779hcjlUGkZD3CxGSBpR2/JQ==" saltValue="EONMsCHKD0AadefhyX8PhA==" spinCount="100000" sheet="1" selectLockedCells="1"/>
  <mergeCells count="32">
    <mergeCell ref="D11:G11"/>
    <mergeCell ref="D12:G12"/>
    <mergeCell ref="D13:G13"/>
    <mergeCell ref="D14:G14"/>
    <mergeCell ref="B25:H25"/>
    <mergeCell ref="D20:G20"/>
    <mergeCell ref="D21:G21"/>
    <mergeCell ref="D22:G22"/>
    <mergeCell ref="D23:G23"/>
    <mergeCell ref="B24:E24"/>
    <mergeCell ref="C30:F30"/>
    <mergeCell ref="C31:F31"/>
    <mergeCell ref="C32:F33"/>
    <mergeCell ref="D8:G8"/>
    <mergeCell ref="D9:G9"/>
    <mergeCell ref="D15:G15"/>
    <mergeCell ref="D16:G16"/>
    <mergeCell ref="D17:G17"/>
    <mergeCell ref="D18:G18"/>
    <mergeCell ref="D19:G19"/>
    <mergeCell ref="B26:H26"/>
    <mergeCell ref="B27:H27"/>
    <mergeCell ref="B28:H28"/>
    <mergeCell ref="C29:F29"/>
    <mergeCell ref="F24:G24"/>
    <mergeCell ref="D10:G10"/>
    <mergeCell ref="K8:N8"/>
    <mergeCell ref="B1:H1"/>
    <mergeCell ref="B2:H2"/>
    <mergeCell ref="C4:F4"/>
    <mergeCell ref="B5:H5"/>
    <mergeCell ref="B7:H7"/>
  </mergeCells>
  <pageMargins left="0.7" right="0.7" top="0.75" bottom="0.75" header="0.3" footer="0.3"/>
  <pageSetup scale="88"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E12D7-7129-43D4-8D6E-76C9C26AD4A1}">
  <sheetPr>
    <tabColor rgb="FF00B0F0"/>
    <pageSetUpPr fitToPage="1"/>
  </sheetPr>
  <dimension ref="A1:N56"/>
  <sheetViews>
    <sheetView showGridLines="0" showRowColHeaders="0" zoomScale="120" zoomScaleNormal="120" workbookViewId="0">
      <selection activeCell="F13" sqref="F13"/>
    </sheetView>
  </sheetViews>
  <sheetFormatPr defaultColWidth="8.7109375" defaultRowHeight="15" x14ac:dyDescent="0.25"/>
  <cols>
    <col min="1" max="1" width="1.5703125" style="26" customWidth="1"/>
    <col min="2" max="2" width="20.85546875" style="26" customWidth="1"/>
    <col min="3" max="3" width="12.7109375" style="26" customWidth="1"/>
    <col min="4" max="4" width="5.42578125" style="26" customWidth="1"/>
    <col min="5" max="5" width="12.7109375" style="26" customWidth="1"/>
    <col min="6" max="6" width="21.42578125" style="26" customWidth="1"/>
    <col min="7" max="8" width="12.7109375" style="26" customWidth="1"/>
    <col min="9" max="9" width="1.5703125" style="26" customWidth="1"/>
    <col min="10" max="16384" width="8.7109375" style="26"/>
  </cols>
  <sheetData>
    <row r="1" spans="1:14" ht="19.5" x14ac:dyDescent="0.25">
      <c r="A1" s="93"/>
      <c r="B1" s="213" t="s">
        <v>102</v>
      </c>
      <c r="C1" s="214"/>
      <c r="D1" s="214"/>
      <c r="E1" s="214"/>
      <c r="F1" s="214"/>
      <c r="G1" s="214"/>
      <c r="H1" s="214"/>
      <c r="I1" s="93"/>
    </row>
    <row r="2" spans="1:14" ht="18.75" x14ac:dyDescent="0.25">
      <c r="A2" s="93"/>
      <c r="B2" s="248" t="s">
        <v>23</v>
      </c>
      <c r="C2" s="214"/>
      <c r="D2" s="214"/>
      <c r="E2" s="214"/>
      <c r="F2" s="214"/>
      <c r="G2" s="214"/>
      <c r="H2" s="214"/>
      <c r="I2" s="93"/>
    </row>
    <row r="3" spans="1:14" x14ac:dyDescent="0.25">
      <c r="A3" s="93"/>
      <c r="B3" s="107"/>
      <c r="C3" s="104"/>
      <c r="D3" s="104"/>
      <c r="E3" s="104"/>
      <c r="F3" s="104"/>
      <c r="G3" s="104"/>
      <c r="H3" s="104"/>
      <c r="I3" s="93"/>
    </row>
    <row r="4" spans="1:14" ht="15.75" x14ac:dyDescent="0.25">
      <c r="A4" s="93"/>
      <c r="B4" s="108" t="s">
        <v>0</v>
      </c>
      <c r="C4" s="217">
        <f>Information!B4</f>
        <v>0</v>
      </c>
      <c r="D4" s="217"/>
      <c r="E4" s="217"/>
      <c r="F4" s="217"/>
      <c r="G4" s="109" t="s">
        <v>1</v>
      </c>
      <c r="H4" s="110">
        <f>Information!B12</f>
        <v>0</v>
      </c>
      <c r="I4" s="93"/>
      <c r="K4" s="27" t="s">
        <v>88</v>
      </c>
      <c r="L4" s="28"/>
      <c r="M4" s="28"/>
      <c r="N4" s="28"/>
    </row>
    <row r="5" spans="1:14" ht="15.6" customHeight="1" x14ac:dyDescent="0.25">
      <c r="A5" s="93"/>
      <c r="B5" s="218"/>
      <c r="C5" s="214"/>
      <c r="D5" s="214"/>
      <c r="E5" s="214"/>
      <c r="F5" s="214"/>
      <c r="G5" s="214"/>
      <c r="H5" s="214"/>
      <c r="I5" s="93"/>
      <c r="K5" s="28"/>
      <c r="L5" s="28"/>
      <c r="M5" s="28"/>
      <c r="N5" s="28"/>
    </row>
    <row r="6" spans="1:14" ht="15.75" x14ac:dyDescent="0.25">
      <c r="A6" s="93"/>
      <c r="B6" s="111" t="s">
        <v>24</v>
      </c>
      <c r="C6" s="112">
        <f>'2024 DRE-FP Financial Report'!F6</f>
        <v>0</v>
      </c>
      <c r="D6" s="113" t="s">
        <v>2</v>
      </c>
      <c r="E6" s="112">
        <f>'2024 DRE-FP Financial Report'!H6</f>
        <v>0</v>
      </c>
      <c r="F6" s="104"/>
      <c r="G6" s="104"/>
      <c r="H6" s="104"/>
      <c r="I6" s="93"/>
      <c r="K6" s="27" t="s">
        <v>87</v>
      </c>
      <c r="L6" s="28"/>
      <c r="M6" s="28"/>
      <c r="N6" s="28"/>
    </row>
    <row r="7" spans="1:14" ht="15.75" x14ac:dyDescent="0.25">
      <c r="A7" s="93"/>
      <c r="B7" s="219"/>
      <c r="C7" s="220"/>
      <c r="D7" s="220"/>
      <c r="E7" s="220"/>
      <c r="F7" s="220"/>
      <c r="G7" s="220"/>
      <c r="H7" s="220"/>
      <c r="I7" s="93"/>
      <c r="K7" s="28"/>
      <c r="L7" s="28"/>
      <c r="M7" s="28"/>
      <c r="N7" s="28"/>
    </row>
    <row r="8" spans="1:14" ht="15.75" x14ac:dyDescent="0.25">
      <c r="A8" s="93"/>
      <c r="B8" s="97" t="s">
        <v>27</v>
      </c>
      <c r="C8" s="97" t="s">
        <v>25</v>
      </c>
      <c r="D8" s="97" t="s">
        <v>4</v>
      </c>
      <c r="E8" s="97" t="s">
        <v>26</v>
      </c>
      <c r="F8" s="97" t="s">
        <v>28</v>
      </c>
      <c r="G8" s="97" t="s">
        <v>5</v>
      </c>
      <c r="H8" s="97" t="s">
        <v>6</v>
      </c>
      <c r="I8" s="93"/>
      <c r="K8" s="179" t="s">
        <v>91</v>
      </c>
      <c r="L8" s="180"/>
      <c r="M8" s="180"/>
      <c r="N8" s="180"/>
    </row>
    <row r="9" spans="1:14" ht="14.45" customHeight="1" x14ac:dyDescent="0.25">
      <c r="A9" s="93"/>
      <c r="B9" s="15"/>
      <c r="C9" s="16"/>
      <c r="D9" s="17"/>
      <c r="E9" s="18"/>
      <c r="F9" s="18"/>
      <c r="G9" s="16"/>
      <c r="H9" s="106">
        <f>SUM(D9*E9)</f>
        <v>0</v>
      </c>
      <c r="I9" s="93"/>
    </row>
    <row r="10" spans="1:14" x14ac:dyDescent="0.25">
      <c r="A10" s="93"/>
      <c r="B10" s="15"/>
      <c r="C10" s="16"/>
      <c r="D10" s="17"/>
      <c r="E10" s="18"/>
      <c r="F10" s="18"/>
      <c r="G10" s="16"/>
      <c r="H10" s="106">
        <f t="shared" ref="H10:H19" si="0">SUM(D10*E10)</f>
        <v>0</v>
      </c>
      <c r="I10" s="93"/>
    </row>
    <row r="11" spans="1:14" x14ac:dyDescent="0.25">
      <c r="A11" s="93"/>
      <c r="B11" s="15"/>
      <c r="C11" s="16"/>
      <c r="D11" s="17"/>
      <c r="E11" s="18"/>
      <c r="F11" s="18"/>
      <c r="G11" s="16"/>
      <c r="H11" s="106">
        <f t="shared" si="0"/>
        <v>0</v>
      </c>
      <c r="I11" s="93"/>
    </row>
    <row r="12" spans="1:14" x14ac:dyDescent="0.25">
      <c r="A12" s="93"/>
      <c r="B12" s="15"/>
      <c r="C12" s="16"/>
      <c r="D12" s="17"/>
      <c r="E12" s="18"/>
      <c r="F12" s="18"/>
      <c r="G12" s="16"/>
      <c r="H12" s="106">
        <f t="shared" si="0"/>
        <v>0</v>
      </c>
      <c r="I12" s="93"/>
    </row>
    <row r="13" spans="1:14" x14ac:dyDescent="0.25">
      <c r="A13" s="93"/>
      <c r="B13" s="15"/>
      <c r="C13" s="16"/>
      <c r="D13" s="17"/>
      <c r="E13" s="18"/>
      <c r="F13" s="18"/>
      <c r="G13" s="16"/>
      <c r="H13" s="106">
        <f t="shared" si="0"/>
        <v>0</v>
      </c>
      <c r="I13" s="93"/>
    </row>
    <row r="14" spans="1:14" x14ac:dyDescent="0.25">
      <c r="A14" s="93"/>
      <c r="B14" s="15"/>
      <c r="C14" s="16"/>
      <c r="D14" s="17"/>
      <c r="E14" s="18"/>
      <c r="F14" s="18"/>
      <c r="G14" s="16"/>
      <c r="H14" s="106">
        <f t="shared" si="0"/>
        <v>0</v>
      </c>
      <c r="I14" s="93"/>
    </row>
    <row r="15" spans="1:14" x14ac:dyDescent="0.25">
      <c r="A15" s="93"/>
      <c r="B15" s="15"/>
      <c r="C15" s="16"/>
      <c r="D15" s="17"/>
      <c r="E15" s="18"/>
      <c r="F15" s="18"/>
      <c r="G15" s="16"/>
      <c r="H15" s="106">
        <f t="shared" si="0"/>
        <v>0</v>
      </c>
      <c r="I15" s="93"/>
    </row>
    <row r="16" spans="1:14" x14ac:dyDescent="0.25">
      <c r="A16" s="93"/>
      <c r="B16" s="15"/>
      <c r="C16" s="16"/>
      <c r="D16" s="17"/>
      <c r="E16" s="18"/>
      <c r="F16" s="18"/>
      <c r="G16" s="16"/>
      <c r="H16" s="106">
        <f t="shared" si="0"/>
        <v>0</v>
      </c>
      <c r="I16" s="93"/>
    </row>
    <row r="17" spans="1:9" x14ac:dyDescent="0.25">
      <c r="A17" s="93"/>
      <c r="B17" s="15"/>
      <c r="C17" s="16"/>
      <c r="D17" s="17"/>
      <c r="E17" s="18"/>
      <c r="F17" s="18"/>
      <c r="G17" s="16"/>
      <c r="H17" s="106">
        <f t="shared" si="0"/>
        <v>0</v>
      </c>
      <c r="I17" s="93"/>
    </row>
    <row r="18" spans="1:9" x14ac:dyDescent="0.25">
      <c r="A18" s="93"/>
      <c r="B18" s="15"/>
      <c r="C18" s="16"/>
      <c r="D18" s="17"/>
      <c r="E18" s="18"/>
      <c r="F18" s="18"/>
      <c r="G18" s="16"/>
      <c r="H18" s="106">
        <f t="shared" si="0"/>
        <v>0</v>
      </c>
      <c r="I18" s="93"/>
    </row>
    <row r="19" spans="1:9" x14ac:dyDescent="0.25">
      <c r="A19" s="93"/>
      <c r="B19" s="15"/>
      <c r="C19" s="16"/>
      <c r="D19" s="17"/>
      <c r="E19" s="18"/>
      <c r="F19" s="18"/>
      <c r="G19" s="16"/>
      <c r="H19" s="106">
        <f t="shared" si="0"/>
        <v>0</v>
      </c>
      <c r="I19" s="93"/>
    </row>
    <row r="20" spans="1:9" x14ac:dyDescent="0.25">
      <c r="A20" s="93"/>
      <c r="B20" s="15"/>
      <c r="C20" s="16"/>
      <c r="D20" s="17"/>
      <c r="E20" s="18"/>
      <c r="F20" s="18"/>
      <c r="G20" s="16"/>
      <c r="H20" s="106">
        <f t="shared" ref="H20:H38" si="1">SUM(D20*E20)</f>
        <v>0</v>
      </c>
      <c r="I20" s="93"/>
    </row>
    <row r="21" spans="1:9" x14ac:dyDescent="0.25">
      <c r="A21" s="93"/>
      <c r="B21" s="15"/>
      <c r="C21" s="16"/>
      <c r="D21" s="17"/>
      <c r="E21" s="18"/>
      <c r="F21" s="18"/>
      <c r="G21" s="16"/>
      <c r="H21" s="106">
        <f t="shared" si="1"/>
        <v>0</v>
      </c>
      <c r="I21" s="93"/>
    </row>
    <row r="22" spans="1:9" x14ac:dyDescent="0.25">
      <c r="A22" s="93"/>
      <c r="B22" s="15"/>
      <c r="C22" s="16"/>
      <c r="D22" s="17"/>
      <c r="E22" s="18"/>
      <c r="F22" s="18"/>
      <c r="G22" s="16"/>
      <c r="H22" s="106">
        <f t="shared" si="1"/>
        <v>0</v>
      </c>
      <c r="I22" s="93"/>
    </row>
    <row r="23" spans="1:9" x14ac:dyDescent="0.25">
      <c r="A23" s="93"/>
      <c r="B23" s="15"/>
      <c r="C23" s="16"/>
      <c r="D23" s="17"/>
      <c r="E23" s="18"/>
      <c r="F23" s="18"/>
      <c r="G23" s="16"/>
      <c r="H23" s="106">
        <f t="shared" si="1"/>
        <v>0</v>
      </c>
      <c r="I23" s="93"/>
    </row>
    <row r="24" spans="1:9" x14ac:dyDescent="0.25">
      <c r="A24" s="93"/>
      <c r="B24" s="15"/>
      <c r="C24" s="16"/>
      <c r="D24" s="17"/>
      <c r="E24" s="18"/>
      <c r="F24" s="18"/>
      <c r="G24" s="16"/>
      <c r="H24" s="106">
        <f t="shared" si="1"/>
        <v>0</v>
      </c>
      <c r="I24" s="93"/>
    </row>
    <row r="25" spans="1:9" x14ac:dyDescent="0.25">
      <c r="A25" s="93"/>
      <c r="B25" s="15"/>
      <c r="C25" s="16"/>
      <c r="D25" s="17"/>
      <c r="E25" s="18"/>
      <c r="F25" s="18"/>
      <c r="G25" s="16"/>
      <c r="H25" s="106">
        <f t="shared" si="1"/>
        <v>0</v>
      </c>
      <c r="I25" s="93"/>
    </row>
    <row r="26" spans="1:9" x14ac:dyDescent="0.25">
      <c r="A26" s="93"/>
      <c r="B26" s="15"/>
      <c r="C26" s="16"/>
      <c r="D26" s="17"/>
      <c r="E26" s="18"/>
      <c r="F26" s="18"/>
      <c r="G26" s="16"/>
      <c r="H26" s="106">
        <f t="shared" si="1"/>
        <v>0</v>
      </c>
      <c r="I26" s="93"/>
    </row>
    <row r="27" spans="1:9" x14ac:dyDescent="0.25">
      <c r="A27" s="93"/>
      <c r="B27" s="15"/>
      <c r="C27" s="16"/>
      <c r="D27" s="17"/>
      <c r="E27" s="18"/>
      <c r="F27" s="18"/>
      <c r="G27" s="16"/>
      <c r="H27" s="106">
        <f t="shared" si="1"/>
        <v>0</v>
      </c>
      <c r="I27" s="93"/>
    </row>
    <row r="28" spans="1:9" x14ac:dyDescent="0.25">
      <c r="A28" s="93"/>
      <c r="B28" s="15"/>
      <c r="C28" s="16"/>
      <c r="D28" s="17"/>
      <c r="E28" s="18"/>
      <c r="F28" s="18"/>
      <c r="G28" s="16"/>
      <c r="H28" s="106">
        <f t="shared" si="1"/>
        <v>0</v>
      </c>
      <c r="I28" s="93"/>
    </row>
    <row r="29" spans="1:9" x14ac:dyDescent="0.25">
      <c r="A29" s="93"/>
      <c r="B29" s="15"/>
      <c r="C29" s="16"/>
      <c r="D29" s="17"/>
      <c r="E29" s="18"/>
      <c r="F29" s="18"/>
      <c r="G29" s="16"/>
      <c r="H29" s="106">
        <f t="shared" si="1"/>
        <v>0</v>
      </c>
      <c r="I29" s="93"/>
    </row>
    <row r="30" spans="1:9" x14ac:dyDescent="0.25">
      <c r="A30" s="93"/>
      <c r="B30" s="15"/>
      <c r="C30" s="16"/>
      <c r="D30" s="17"/>
      <c r="E30" s="18"/>
      <c r="F30" s="18"/>
      <c r="G30" s="16"/>
      <c r="H30" s="106">
        <f t="shared" si="1"/>
        <v>0</v>
      </c>
      <c r="I30" s="93"/>
    </row>
    <row r="31" spans="1:9" x14ac:dyDescent="0.25">
      <c r="A31" s="93"/>
      <c r="B31" s="15"/>
      <c r="C31" s="16"/>
      <c r="D31" s="17"/>
      <c r="E31" s="18"/>
      <c r="F31" s="18"/>
      <c r="G31" s="16"/>
      <c r="H31" s="106">
        <f t="shared" si="1"/>
        <v>0</v>
      </c>
      <c r="I31" s="93"/>
    </row>
    <row r="32" spans="1:9" x14ac:dyDescent="0.25">
      <c r="A32" s="93"/>
      <c r="B32" s="15"/>
      <c r="C32" s="16"/>
      <c r="D32" s="17"/>
      <c r="E32" s="18"/>
      <c r="F32" s="18"/>
      <c r="G32" s="16"/>
      <c r="H32" s="106">
        <f t="shared" si="1"/>
        <v>0</v>
      </c>
      <c r="I32" s="93"/>
    </row>
    <row r="33" spans="1:9" x14ac:dyDescent="0.25">
      <c r="A33" s="93"/>
      <c r="B33" s="15"/>
      <c r="C33" s="16"/>
      <c r="D33" s="17"/>
      <c r="E33" s="18"/>
      <c r="F33" s="18"/>
      <c r="G33" s="16"/>
      <c r="H33" s="106">
        <f t="shared" si="1"/>
        <v>0</v>
      </c>
      <c r="I33" s="93"/>
    </row>
    <row r="34" spans="1:9" x14ac:dyDescent="0.25">
      <c r="A34" s="93"/>
      <c r="B34" s="15"/>
      <c r="C34" s="16"/>
      <c r="D34" s="17"/>
      <c r="E34" s="18"/>
      <c r="F34" s="18"/>
      <c r="G34" s="16"/>
      <c r="H34" s="106">
        <f t="shared" si="1"/>
        <v>0</v>
      </c>
      <c r="I34" s="93"/>
    </row>
    <row r="35" spans="1:9" x14ac:dyDescent="0.25">
      <c r="A35" s="93"/>
      <c r="B35" s="15"/>
      <c r="C35" s="16"/>
      <c r="D35" s="17"/>
      <c r="E35" s="18"/>
      <c r="F35" s="18"/>
      <c r="G35" s="16"/>
      <c r="H35" s="106">
        <f t="shared" si="1"/>
        <v>0</v>
      </c>
      <c r="I35" s="93"/>
    </row>
    <row r="36" spans="1:9" x14ac:dyDescent="0.25">
      <c r="A36" s="93"/>
      <c r="B36" s="15"/>
      <c r="C36" s="16"/>
      <c r="D36" s="17"/>
      <c r="E36" s="18"/>
      <c r="F36" s="18"/>
      <c r="G36" s="16"/>
      <c r="H36" s="106">
        <f t="shared" si="1"/>
        <v>0</v>
      </c>
      <c r="I36" s="93"/>
    </row>
    <row r="37" spans="1:9" x14ac:dyDescent="0.25">
      <c r="A37" s="93"/>
      <c r="B37" s="15"/>
      <c r="C37" s="16"/>
      <c r="D37" s="17"/>
      <c r="E37" s="18"/>
      <c r="F37" s="18"/>
      <c r="G37" s="16"/>
      <c r="H37" s="106">
        <f t="shared" si="1"/>
        <v>0</v>
      </c>
      <c r="I37" s="93"/>
    </row>
    <row r="38" spans="1:9" x14ac:dyDescent="0.25">
      <c r="A38" s="93"/>
      <c r="B38" s="15"/>
      <c r="C38" s="16"/>
      <c r="D38" s="17"/>
      <c r="E38" s="18"/>
      <c r="F38" s="18"/>
      <c r="G38" s="16"/>
      <c r="H38" s="106">
        <f t="shared" si="1"/>
        <v>0</v>
      </c>
      <c r="I38" s="93"/>
    </row>
    <row r="39" spans="1:9" x14ac:dyDescent="0.25">
      <c r="A39" s="93"/>
      <c r="B39" s="240" t="s">
        <v>7</v>
      </c>
      <c r="C39" s="240"/>
      <c r="D39" s="241">
        <f>SUM(D9:D38)</f>
        <v>0</v>
      </c>
      <c r="E39" s="242"/>
      <c r="F39" s="234" t="s">
        <v>34</v>
      </c>
      <c r="G39" s="234"/>
      <c r="H39" s="94">
        <f>SUM(H9:H38)</f>
        <v>0</v>
      </c>
      <c r="I39" s="93"/>
    </row>
    <row r="40" spans="1:9" x14ac:dyDescent="0.25">
      <c r="A40" s="93"/>
      <c r="B40" s="95"/>
      <c r="C40" s="95"/>
      <c r="D40" s="95"/>
      <c r="E40" s="95"/>
      <c r="F40" s="95"/>
      <c r="G40" s="95"/>
      <c r="H40" s="96"/>
      <c r="I40" s="93"/>
    </row>
    <row r="41" spans="1:9" x14ac:dyDescent="0.25">
      <c r="A41" s="93"/>
      <c r="B41" s="97" t="s">
        <v>29</v>
      </c>
      <c r="C41" s="243"/>
      <c r="D41" s="243"/>
      <c r="E41" s="243"/>
      <c r="F41" s="243"/>
      <c r="G41" s="243"/>
      <c r="H41" s="98">
        <v>0</v>
      </c>
      <c r="I41" s="93"/>
    </row>
    <row r="42" spans="1:9" x14ac:dyDescent="0.25">
      <c r="A42" s="93"/>
      <c r="B42" s="97" t="s">
        <v>29</v>
      </c>
      <c r="C42" s="243"/>
      <c r="D42" s="243"/>
      <c r="E42" s="243"/>
      <c r="F42" s="243"/>
      <c r="G42" s="243"/>
      <c r="H42" s="98">
        <v>0</v>
      </c>
      <c r="I42" s="93"/>
    </row>
    <row r="43" spans="1:9" x14ac:dyDescent="0.25">
      <c r="A43" s="93"/>
      <c r="B43" s="97" t="s">
        <v>30</v>
      </c>
      <c r="C43" s="239"/>
      <c r="D43" s="239"/>
      <c r="E43" s="239"/>
      <c r="F43" s="239"/>
      <c r="G43" s="239"/>
      <c r="H43" s="99">
        <f>SUM(H39+H41+H42)</f>
        <v>0</v>
      </c>
      <c r="I43" s="93"/>
    </row>
    <row r="44" spans="1:9" x14ac:dyDescent="0.25">
      <c r="A44" s="93"/>
      <c r="B44" s="244" t="s">
        <v>31</v>
      </c>
      <c r="C44" s="245"/>
      <c r="D44" s="245"/>
      <c r="E44" s="245"/>
      <c r="F44" s="245"/>
      <c r="G44" s="245"/>
      <c r="H44" s="245"/>
      <c r="I44" s="93"/>
    </row>
    <row r="45" spans="1:9" x14ac:dyDescent="0.25">
      <c r="A45" s="93"/>
      <c r="B45" s="246" t="s">
        <v>96</v>
      </c>
      <c r="C45" s="247"/>
      <c r="D45" s="247"/>
      <c r="E45" s="247"/>
      <c r="F45" s="247"/>
      <c r="G45" s="247"/>
      <c r="H45" s="247"/>
      <c r="I45" s="93"/>
    </row>
    <row r="46" spans="1:9" x14ac:dyDescent="0.25">
      <c r="A46" s="93"/>
      <c r="B46" s="246"/>
      <c r="C46" s="247"/>
      <c r="D46" s="247"/>
      <c r="E46" s="247"/>
      <c r="F46" s="247"/>
      <c r="G46" s="247"/>
      <c r="H46" s="247"/>
      <c r="I46" s="93"/>
    </row>
    <row r="47" spans="1:9" x14ac:dyDescent="0.25">
      <c r="A47" s="93"/>
      <c r="B47" s="246" t="s">
        <v>32</v>
      </c>
      <c r="C47" s="247"/>
      <c r="D47" s="247"/>
      <c r="E47" s="247"/>
      <c r="F47" s="247"/>
      <c r="G47" s="247"/>
      <c r="H47" s="247"/>
      <c r="I47" s="93"/>
    </row>
    <row r="48" spans="1:9" x14ac:dyDescent="0.25">
      <c r="A48" s="93"/>
      <c r="B48" s="100" t="s">
        <v>33</v>
      </c>
      <c r="C48" s="101"/>
      <c r="D48" s="101"/>
      <c r="E48" s="101"/>
      <c r="F48" s="101"/>
      <c r="G48" s="101"/>
      <c r="H48" s="101"/>
      <c r="I48" s="93"/>
    </row>
    <row r="49" spans="1:9" x14ac:dyDescent="0.25">
      <c r="A49" s="93"/>
      <c r="B49" s="102"/>
      <c r="C49" s="103"/>
      <c r="D49" s="103"/>
      <c r="E49" s="103"/>
      <c r="F49" s="103"/>
      <c r="G49" s="103"/>
      <c r="H49" s="103"/>
      <c r="I49" s="93"/>
    </row>
    <row r="50" spans="1:9" ht="15.75" x14ac:dyDescent="0.25">
      <c r="A50" s="93"/>
      <c r="B50" s="232" t="s">
        <v>95</v>
      </c>
      <c r="C50" s="214"/>
      <c r="D50" s="214"/>
      <c r="E50" s="214"/>
      <c r="F50" s="214"/>
      <c r="G50" s="214"/>
      <c r="H50" s="214"/>
      <c r="I50" s="93"/>
    </row>
    <row r="51" spans="1:9" ht="15.75" customHeight="1" x14ac:dyDescent="0.25">
      <c r="A51" s="93"/>
      <c r="B51" s="116" t="s">
        <v>98</v>
      </c>
      <c r="C51" s="233"/>
      <c r="D51" s="233"/>
      <c r="E51" s="233"/>
      <c r="F51" s="233"/>
      <c r="G51" s="114"/>
      <c r="H51" s="114"/>
      <c r="I51" s="93"/>
    </row>
    <row r="52" spans="1:9" ht="15" customHeight="1" x14ac:dyDescent="0.25">
      <c r="A52" s="93"/>
      <c r="B52" s="116" t="s">
        <v>21</v>
      </c>
      <c r="C52" s="233"/>
      <c r="D52" s="233"/>
      <c r="E52" s="233"/>
      <c r="F52" s="233"/>
      <c r="G52" s="114"/>
      <c r="H52" s="114"/>
      <c r="I52" s="93"/>
    </row>
    <row r="53" spans="1:9" ht="15.75" customHeight="1" x14ac:dyDescent="0.25">
      <c r="A53" s="93"/>
      <c r="B53" s="116" t="s">
        <v>19</v>
      </c>
      <c r="C53" s="233"/>
      <c r="D53" s="233"/>
      <c r="E53" s="233"/>
      <c r="F53" s="233"/>
      <c r="G53" s="114"/>
      <c r="H53" s="114"/>
      <c r="I53" s="93"/>
    </row>
    <row r="54" spans="1:9" ht="15.75" customHeight="1" x14ac:dyDescent="0.25">
      <c r="A54" s="93"/>
      <c r="B54" s="116"/>
      <c r="C54" s="222"/>
      <c r="D54" s="222"/>
      <c r="E54" s="222"/>
      <c r="F54" s="222"/>
      <c r="G54" s="114"/>
      <c r="H54" s="114"/>
      <c r="I54" s="93"/>
    </row>
    <row r="55" spans="1:9" ht="15" customHeight="1" x14ac:dyDescent="0.25">
      <c r="A55" s="93"/>
      <c r="B55" s="116" t="s">
        <v>22</v>
      </c>
      <c r="C55" s="223"/>
      <c r="D55" s="223"/>
      <c r="E55" s="223"/>
      <c r="F55" s="223"/>
      <c r="G55" s="114"/>
      <c r="H55" s="114"/>
      <c r="I55" s="93"/>
    </row>
    <row r="56" spans="1:9" x14ac:dyDescent="0.25">
      <c r="A56" s="93"/>
      <c r="B56" s="93"/>
      <c r="C56" s="93"/>
      <c r="D56" s="93"/>
      <c r="E56" s="93"/>
      <c r="F56" s="93"/>
      <c r="G56" s="93"/>
      <c r="H56" s="105" t="s">
        <v>104</v>
      </c>
      <c r="I56" s="93"/>
    </row>
  </sheetData>
  <sheetProtection algorithmName="SHA-512" hashValue="kyPLOQKHuSISH7EIHViH7hZy+4uDT6z2JoTk0cPGUVLX6in9CTuvVebgDCwjfyA0cVXgRmTh9uWMiWR2oOtZrQ==" saltValue="wfsZzCWXEqgGiCR4Echk5Q==" spinCount="100000" sheet="1" selectLockedCells="1"/>
  <mergeCells count="21">
    <mergeCell ref="B1:H1"/>
    <mergeCell ref="B2:H2"/>
    <mergeCell ref="C4:F4"/>
    <mergeCell ref="B5:H5"/>
    <mergeCell ref="B7:H7"/>
    <mergeCell ref="C51:F51"/>
    <mergeCell ref="C52:F52"/>
    <mergeCell ref="C53:F53"/>
    <mergeCell ref="C54:F55"/>
    <mergeCell ref="K8:N8"/>
    <mergeCell ref="C43:G43"/>
    <mergeCell ref="B39:C39"/>
    <mergeCell ref="D39:E39"/>
    <mergeCell ref="F39:G39"/>
    <mergeCell ref="C41:G41"/>
    <mergeCell ref="C42:G42"/>
    <mergeCell ref="B44:H44"/>
    <mergeCell ref="B45:H45"/>
    <mergeCell ref="B46:H46"/>
    <mergeCell ref="B47:H47"/>
    <mergeCell ref="B50:H50"/>
  </mergeCells>
  <pageMargins left="0.7" right="0.7" top="0.75" bottom="0.75" header="0.3" footer="0.3"/>
  <pageSetup scale="82" orientation="portrait"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98D4A-0B6F-4E5A-B26A-A558E1AD6AF0}">
  <sheetPr>
    <tabColor rgb="FF00B0F0"/>
    <pageSetUpPr fitToPage="1"/>
  </sheetPr>
  <dimension ref="A1:Q63"/>
  <sheetViews>
    <sheetView showGridLines="0" showRowColHeaders="0" zoomScale="120" zoomScaleNormal="120" workbookViewId="0">
      <selection activeCell="G23" sqref="G23:H23"/>
    </sheetView>
  </sheetViews>
  <sheetFormatPr defaultRowHeight="12.75" x14ac:dyDescent="0.2"/>
  <cols>
    <col min="1" max="1" width="1.42578125" style="1" customWidth="1"/>
    <col min="2" max="2" width="4.5703125" style="1" customWidth="1"/>
    <col min="3" max="3" width="13.85546875" style="1" customWidth="1"/>
    <col min="4" max="4" width="11.7109375" style="1" customWidth="1"/>
    <col min="5" max="5" width="9.7109375" style="1" bestFit="1" customWidth="1"/>
    <col min="6" max="6" width="10.5703125" style="1" customWidth="1"/>
    <col min="7" max="7" width="12" style="1" customWidth="1"/>
    <col min="8" max="8" width="11.5703125" style="1" customWidth="1"/>
    <col min="9" max="9" width="9.7109375" style="1" bestFit="1" customWidth="1"/>
    <col min="10" max="10" width="8.85546875" style="1"/>
    <col min="11" max="11" width="1.42578125" style="1" customWidth="1"/>
    <col min="12" max="257" width="8.85546875" style="1"/>
    <col min="258" max="258" width="4.5703125" style="1" customWidth="1"/>
    <col min="259" max="259" width="13.85546875" style="1" customWidth="1"/>
    <col min="260" max="260" width="11.7109375" style="1" customWidth="1"/>
    <col min="261" max="261" width="9.7109375" style="1" bestFit="1" customWidth="1"/>
    <col min="262" max="262" width="9.140625" style="1" bestFit="1" customWidth="1"/>
    <col min="263" max="263" width="12" style="1" customWidth="1"/>
    <col min="264" max="264" width="11.5703125" style="1" customWidth="1"/>
    <col min="265" max="265" width="9.7109375" style="1" bestFit="1" customWidth="1"/>
    <col min="266" max="513" width="8.85546875" style="1"/>
    <col min="514" max="514" width="4.5703125" style="1" customWidth="1"/>
    <col min="515" max="515" width="13.85546875" style="1" customWidth="1"/>
    <col min="516" max="516" width="11.7109375" style="1" customWidth="1"/>
    <col min="517" max="517" width="9.7109375" style="1" bestFit="1" customWidth="1"/>
    <col min="518" max="518" width="9.140625" style="1" bestFit="1" customWidth="1"/>
    <col min="519" max="519" width="12" style="1" customWidth="1"/>
    <col min="520" max="520" width="11.5703125" style="1" customWidth="1"/>
    <col min="521" max="521" width="9.7109375" style="1" bestFit="1" customWidth="1"/>
    <col min="522" max="769" width="8.85546875" style="1"/>
    <col min="770" max="770" width="4.5703125" style="1" customWidth="1"/>
    <col min="771" max="771" width="13.85546875" style="1" customWidth="1"/>
    <col min="772" max="772" width="11.7109375" style="1" customWidth="1"/>
    <col min="773" max="773" width="9.7109375" style="1" bestFit="1" customWidth="1"/>
    <col min="774" max="774" width="9.140625" style="1" bestFit="1" customWidth="1"/>
    <col min="775" max="775" width="12" style="1" customWidth="1"/>
    <col min="776" max="776" width="11.5703125" style="1" customWidth="1"/>
    <col min="777" max="777" width="9.7109375" style="1" bestFit="1" customWidth="1"/>
    <col min="778" max="1025" width="8.85546875" style="1"/>
    <col min="1026" max="1026" width="4.5703125" style="1" customWidth="1"/>
    <col min="1027" max="1027" width="13.85546875" style="1" customWidth="1"/>
    <col min="1028" max="1028" width="11.7109375" style="1" customWidth="1"/>
    <col min="1029" max="1029" width="9.7109375" style="1" bestFit="1" customWidth="1"/>
    <col min="1030" max="1030" width="9.140625" style="1" bestFit="1" customWidth="1"/>
    <col min="1031" max="1031" width="12" style="1" customWidth="1"/>
    <col min="1032" max="1032" width="11.5703125" style="1" customWidth="1"/>
    <col min="1033" max="1033" width="9.7109375" style="1" bestFit="1" customWidth="1"/>
    <col min="1034" max="1281" width="8.85546875" style="1"/>
    <col min="1282" max="1282" width="4.5703125" style="1" customWidth="1"/>
    <col min="1283" max="1283" width="13.85546875" style="1" customWidth="1"/>
    <col min="1284" max="1284" width="11.7109375" style="1" customWidth="1"/>
    <col min="1285" max="1285" width="9.7109375" style="1" bestFit="1" customWidth="1"/>
    <col min="1286" max="1286" width="9.140625" style="1" bestFit="1" customWidth="1"/>
    <col min="1287" max="1287" width="12" style="1" customWidth="1"/>
    <col min="1288" max="1288" width="11.5703125" style="1" customWidth="1"/>
    <col min="1289" max="1289" width="9.7109375" style="1" bestFit="1" customWidth="1"/>
    <col min="1290" max="1537" width="8.85546875" style="1"/>
    <col min="1538" max="1538" width="4.5703125" style="1" customWidth="1"/>
    <col min="1539" max="1539" width="13.85546875" style="1" customWidth="1"/>
    <col min="1540" max="1540" width="11.7109375" style="1" customWidth="1"/>
    <col min="1541" max="1541" width="9.7109375" style="1" bestFit="1" customWidth="1"/>
    <col min="1542" max="1542" width="9.140625" style="1" bestFit="1" customWidth="1"/>
    <col min="1543" max="1543" width="12" style="1" customWidth="1"/>
    <col min="1544" max="1544" width="11.5703125" style="1" customWidth="1"/>
    <col min="1545" max="1545" width="9.7109375" style="1" bestFit="1" customWidth="1"/>
    <col min="1546" max="1793" width="8.85546875" style="1"/>
    <col min="1794" max="1794" width="4.5703125" style="1" customWidth="1"/>
    <col min="1795" max="1795" width="13.85546875" style="1" customWidth="1"/>
    <col min="1796" max="1796" width="11.7109375" style="1" customWidth="1"/>
    <col min="1797" max="1797" width="9.7109375" style="1" bestFit="1" customWidth="1"/>
    <col min="1798" max="1798" width="9.140625" style="1" bestFit="1" customWidth="1"/>
    <col min="1799" max="1799" width="12" style="1" customWidth="1"/>
    <col min="1800" max="1800" width="11.5703125" style="1" customWidth="1"/>
    <col min="1801" max="1801" width="9.7109375" style="1" bestFit="1" customWidth="1"/>
    <col min="1802" max="2049" width="8.85546875" style="1"/>
    <col min="2050" max="2050" width="4.5703125" style="1" customWidth="1"/>
    <col min="2051" max="2051" width="13.85546875" style="1" customWidth="1"/>
    <col min="2052" max="2052" width="11.7109375" style="1" customWidth="1"/>
    <col min="2053" max="2053" width="9.7109375" style="1" bestFit="1" customWidth="1"/>
    <col min="2054" max="2054" width="9.140625" style="1" bestFit="1" customWidth="1"/>
    <col min="2055" max="2055" width="12" style="1" customWidth="1"/>
    <col min="2056" max="2056" width="11.5703125" style="1" customWidth="1"/>
    <col min="2057" max="2057" width="9.7109375" style="1" bestFit="1" customWidth="1"/>
    <col min="2058" max="2305" width="8.85546875" style="1"/>
    <col min="2306" max="2306" width="4.5703125" style="1" customWidth="1"/>
    <col min="2307" max="2307" width="13.85546875" style="1" customWidth="1"/>
    <col min="2308" max="2308" width="11.7109375" style="1" customWidth="1"/>
    <col min="2309" max="2309" width="9.7109375" style="1" bestFit="1" customWidth="1"/>
    <col min="2310" max="2310" width="9.140625" style="1" bestFit="1" customWidth="1"/>
    <col min="2311" max="2311" width="12" style="1" customWidth="1"/>
    <col min="2312" max="2312" width="11.5703125" style="1" customWidth="1"/>
    <col min="2313" max="2313" width="9.7109375" style="1" bestFit="1" customWidth="1"/>
    <col min="2314" max="2561" width="8.85546875" style="1"/>
    <col min="2562" max="2562" width="4.5703125" style="1" customWidth="1"/>
    <col min="2563" max="2563" width="13.85546875" style="1" customWidth="1"/>
    <col min="2564" max="2564" width="11.7109375" style="1" customWidth="1"/>
    <col min="2565" max="2565" width="9.7109375" style="1" bestFit="1" customWidth="1"/>
    <col min="2566" max="2566" width="9.140625" style="1" bestFit="1" customWidth="1"/>
    <col min="2567" max="2567" width="12" style="1" customWidth="1"/>
    <col min="2568" max="2568" width="11.5703125" style="1" customWidth="1"/>
    <col min="2569" max="2569" width="9.7109375" style="1" bestFit="1" customWidth="1"/>
    <col min="2570" max="2817" width="8.85546875" style="1"/>
    <col min="2818" max="2818" width="4.5703125" style="1" customWidth="1"/>
    <col min="2819" max="2819" width="13.85546875" style="1" customWidth="1"/>
    <col min="2820" max="2820" width="11.7109375" style="1" customWidth="1"/>
    <col min="2821" max="2821" width="9.7109375" style="1" bestFit="1" customWidth="1"/>
    <col min="2822" max="2822" width="9.140625" style="1" bestFit="1" customWidth="1"/>
    <col min="2823" max="2823" width="12" style="1" customWidth="1"/>
    <col min="2824" max="2824" width="11.5703125" style="1" customWidth="1"/>
    <col min="2825" max="2825" width="9.7109375" style="1" bestFit="1" customWidth="1"/>
    <col min="2826" max="3073" width="8.85546875" style="1"/>
    <col min="3074" max="3074" width="4.5703125" style="1" customWidth="1"/>
    <col min="3075" max="3075" width="13.85546875" style="1" customWidth="1"/>
    <col min="3076" max="3076" width="11.7109375" style="1" customWidth="1"/>
    <col min="3077" max="3077" width="9.7109375" style="1" bestFit="1" customWidth="1"/>
    <col min="3078" max="3078" width="9.140625" style="1" bestFit="1" customWidth="1"/>
    <col min="3079" max="3079" width="12" style="1" customWidth="1"/>
    <col min="3080" max="3080" width="11.5703125" style="1" customWidth="1"/>
    <col min="3081" max="3081" width="9.7109375" style="1" bestFit="1" customWidth="1"/>
    <col min="3082" max="3329" width="8.85546875" style="1"/>
    <col min="3330" max="3330" width="4.5703125" style="1" customWidth="1"/>
    <col min="3331" max="3331" width="13.85546875" style="1" customWidth="1"/>
    <col min="3332" max="3332" width="11.7109375" style="1" customWidth="1"/>
    <col min="3333" max="3333" width="9.7109375" style="1" bestFit="1" customWidth="1"/>
    <col min="3334" max="3334" width="9.140625" style="1" bestFit="1" customWidth="1"/>
    <col min="3335" max="3335" width="12" style="1" customWidth="1"/>
    <col min="3336" max="3336" width="11.5703125" style="1" customWidth="1"/>
    <col min="3337" max="3337" width="9.7109375" style="1" bestFit="1" customWidth="1"/>
    <col min="3338" max="3585" width="8.85546875" style="1"/>
    <col min="3586" max="3586" width="4.5703125" style="1" customWidth="1"/>
    <col min="3587" max="3587" width="13.85546875" style="1" customWidth="1"/>
    <col min="3588" max="3588" width="11.7109375" style="1" customWidth="1"/>
    <col min="3589" max="3589" width="9.7109375" style="1" bestFit="1" customWidth="1"/>
    <col min="3590" max="3590" width="9.140625" style="1" bestFit="1" customWidth="1"/>
    <col min="3591" max="3591" width="12" style="1" customWidth="1"/>
    <col min="3592" max="3592" width="11.5703125" style="1" customWidth="1"/>
    <col min="3593" max="3593" width="9.7109375" style="1" bestFit="1" customWidth="1"/>
    <col min="3594" max="3841" width="8.85546875" style="1"/>
    <col min="3842" max="3842" width="4.5703125" style="1" customWidth="1"/>
    <col min="3843" max="3843" width="13.85546875" style="1" customWidth="1"/>
    <col min="3844" max="3844" width="11.7109375" style="1" customWidth="1"/>
    <col min="3845" max="3845" width="9.7109375" style="1" bestFit="1" customWidth="1"/>
    <col min="3846" max="3846" width="9.140625" style="1" bestFit="1" customWidth="1"/>
    <col min="3847" max="3847" width="12" style="1" customWidth="1"/>
    <col min="3848" max="3848" width="11.5703125" style="1" customWidth="1"/>
    <col min="3849" max="3849" width="9.7109375" style="1" bestFit="1" customWidth="1"/>
    <col min="3850" max="4097" width="8.85546875" style="1"/>
    <col min="4098" max="4098" width="4.5703125" style="1" customWidth="1"/>
    <col min="4099" max="4099" width="13.85546875" style="1" customWidth="1"/>
    <col min="4100" max="4100" width="11.7109375" style="1" customWidth="1"/>
    <col min="4101" max="4101" width="9.7109375" style="1" bestFit="1" customWidth="1"/>
    <col min="4102" max="4102" width="9.140625" style="1" bestFit="1" customWidth="1"/>
    <col min="4103" max="4103" width="12" style="1" customWidth="1"/>
    <col min="4104" max="4104" width="11.5703125" style="1" customWidth="1"/>
    <col min="4105" max="4105" width="9.7109375" style="1" bestFit="1" customWidth="1"/>
    <col min="4106" max="4353" width="8.85546875" style="1"/>
    <col min="4354" max="4354" width="4.5703125" style="1" customWidth="1"/>
    <col min="4355" max="4355" width="13.85546875" style="1" customWidth="1"/>
    <col min="4356" max="4356" width="11.7109375" style="1" customWidth="1"/>
    <col min="4357" max="4357" width="9.7109375" style="1" bestFit="1" customWidth="1"/>
    <col min="4358" max="4358" width="9.140625" style="1" bestFit="1" customWidth="1"/>
    <col min="4359" max="4359" width="12" style="1" customWidth="1"/>
    <col min="4360" max="4360" width="11.5703125" style="1" customWidth="1"/>
    <col min="4361" max="4361" width="9.7109375" style="1" bestFit="1" customWidth="1"/>
    <col min="4362" max="4609" width="8.85546875" style="1"/>
    <col min="4610" max="4610" width="4.5703125" style="1" customWidth="1"/>
    <col min="4611" max="4611" width="13.85546875" style="1" customWidth="1"/>
    <col min="4612" max="4612" width="11.7109375" style="1" customWidth="1"/>
    <col min="4613" max="4613" width="9.7109375" style="1" bestFit="1" customWidth="1"/>
    <col min="4614" max="4614" width="9.140625" style="1" bestFit="1" customWidth="1"/>
    <col min="4615" max="4615" width="12" style="1" customWidth="1"/>
    <col min="4616" max="4616" width="11.5703125" style="1" customWidth="1"/>
    <col min="4617" max="4617" width="9.7109375" style="1" bestFit="1" customWidth="1"/>
    <col min="4618" max="4865" width="8.85546875" style="1"/>
    <col min="4866" max="4866" width="4.5703125" style="1" customWidth="1"/>
    <col min="4867" max="4867" width="13.85546875" style="1" customWidth="1"/>
    <col min="4868" max="4868" width="11.7109375" style="1" customWidth="1"/>
    <col min="4869" max="4869" width="9.7109375" style="1" bestFit="1" customWidth="1"/>
    <col min="4870" max="4870" width="9.140625" style="1" bestFit="1" customWidth="1"/>
    <col min="4871" max="4871" width="12" style="1" customWidth="1"/>
    <col min="4872" max="4872" width="11.5703125" style="1" customWidth="1"/>
    <col min="4873" max="4873" width="9.7109375" style="1" bestFit="1" customWidth="1"/>
    <col min="4874" max="5121" width="8.85546875" style="1"/>
    <col min="5122" max="5122" width="4.5703125" style="1" customWidth="1"/>
    <col min="5123" max="5123" width="13.85546875" style="1" customWidth="1"/>
    <col min="5124" max="5124" width="11.7109375" style="1" customWidth="1"/>
    <col min="5125" max="5125" width="9.7109375" style="1" bestFit="1" customWidth="1"/>
    <col min="5126" max="5126" width="9.140625" style="1" bestFit="1" customWidth="1"/>
    <col min="5127" max="5127" width="12" style="1" customWidth="1"/>
    <col min="5128" max="5128" width="11.5703125" style="1" customWidth="1"/>
    <col min="5129" max="5129" width="9.7109375" style="1" bestFit="1" customWidth="1"/>
    <col min="5130" max="5377" width="8.85546875" style="1"/>
    <col min="5378" max="5378" width="4.5703125" style="1" customWidth="1"/>
    <col min="5379" max="5379" width="13.85546875" style="1" customWidth="1"/>
    <col min="5380" max="5380" width="11.7109375" style="1" customWidth="1"/>
    <col min="5381" max="5381" width="9.7109375" style="1" bestFit="1" customWidth="1"/>
    <col min="5382" max="5382" width="9.140625" style="1" bestFit="1" customWidth="1"/>
    <col min="5383" max="5383" width="12" style="1" customWidth="1"/>
    <col min="5384" max="5384" width="11.5703125" style="1" customWidth="1"/>
    <col min="5385" max="5385" width="9.7109375" style="1" bestFit="1" customWidth="1"/>
    <col min="5386" max="5633" width="8.85546875" style="1"/>
    <col min="5634" max="5634" width="4.5703125" style="1" customWidth="1"/>
    <col min="5635" max="5635" width="13.85546875" style="1" customWidth="1"/>
    <col min="5636" max="5636" width="11.7109375" style="1" customWidth="1"/>
    <col min="5637" max="5637" width="9.7109375" style="1" bestFit="1" customWidth="1"/>
    <col min="5638" max="5638" width="9.140625" style="1" bestFit="1" customWidth="1"/>
    <col min="5639" max="5639" width="12" style="1" customWidth="1"/>
    <col min="5640" max="5640" width="11.5703125" style="1" customWidth="1"/>
    <col min="5641" max="5641" width="9.7109375" style="1" bestFit="1" customWidth="1"/>
    <col min="5642" max="5889" width="8.85546875" style="1"/>
    <col min="5890" max="5890" width="4.5703125" style="1" customWidth="1"/>
    <col min="5891" max="5891" width="13.85546875" style="1" customWidth="1"/>
    <col min="5892" max="5892" width="11.7109375" style="1" customWidth="1"/>
    <col min="5893" max="5893" width="9.7109375" style="1" bestFit="1" customWidth="1"/>
    <col min="5894" max="5894" width="9.140625" style="1" bestFit="1" customWidth="1"/>
    <col min="5895" max="5895" width="12" style="1" customWidth="1"/>
    <col min="5896" max="5896" width="11.5703125" style="1" customWidth="1"/>
    <col min="5897" max="5897" width="9.7109375" style="1" bestFit="1" customWidth="1"/>
    <col min="5898" max="6145" width="8.85546875" style="1"/>
    <col min="6146" max="6146" width="4.5703125" style="1" customWidth="1"/>
    <col min="6147" max="6147" width="13.85546875" style="1" customWidth="1"/>
    <col min="6148" max="6148" width="11.7109375" style="1" customWidth="1"/>
    <col min="6149" max="6149" width="9.7109375" style="1" bestFit="1" customWidth="1"/>
    <col min="6150" max="6150" width="9.140625" style="1" bestFit="1" customWidth="1"/>
    <col min="6151" max="6151" width="12" style="1" customWidth="1"/>
    <col min="6152" max="6152" width="11.5703125" style="1" customWidth="1"/>
    <col min="6153" max="6153" width="9.7109375" style="1" bestFit="1" customWidth="1"/>
    <col min="6154" max="6401" width="8.85546875" style="1"/>
    <col min="6402" max="6402" width="4.5703125" style="1" customWidth="1"/>
    <col min="6403" max="6403" width="13.85546875" style="1" customWidth="1"/>
    <col min="6404" max="6404" width="11.7109375" style="1" customWidth="1"/>
    <col min="6405" max="6405" width="9.7109375" style="1" bestFit="1" customWidth="1"/>
    <col min="6406" max="6406" width="9.140625" style="1" bestFit="1" customWidth="1"/>
    <col min="6407" max="6407" width="12" style="1" customWidth="1"/>
    <col min="6408" max="6408" width="11.5703125" style="1" customWidth="1"/>
    <col min="6409" max="6409" width="9.7109375" style="1" bestFit="1" customWidth="1"/>
    <col min="6410" max="6657" width="8.85546875" style="1"/>
    <col min="6658" max="6658" width="4.5703125" style="1" customWidth="1"/>
    <col min="6659" max="6659" width="13.85546875" style="1" customWidth="1"/>
    <col min="6660" max="6660" width="11.7109375" style="1" customWidth="1"/>
    <col min="6661" max="6661" width="9.7109375" style="1" bestFit="1" customWidth="1"/>
    <col min="6662" max="6662" width="9.140625" style="1" bestFit="1" customWidth="1"/>
    <col min="6663" max="6663" width="12" style="1" customWidth="1"/>
    <col min="6664" max="6664" width="11.5703125" style="1" customWidth="1"/>
    <col min="6665" max="6665" width="9.7109375" style="1" bestFit="1" customWidth="1"/>
    <col min="6666" max="6913" width="8.85546875" style="1"/>
    <col min="6914" max="6914" width="4.5703125" style="1" customWidth="1"/>
    <col min="6915" max="6915" width="13.85546875" style="1" customWidth="1"/>
    <col min="6916" max="6916" width="11.7109375" style="1" customWidth="1"/>
    <col min="6917" max="6917" width="9.7109375" style="1" bestFit="1" customWidth="1"/>
    <col min="6918" max="6918" width="9.140625" style="1" bestFit="1" customWidth="1"/>
    <col min="6919" max="6919" width="12" style="1" customWidth="1"/>
    <col min="6920" max="6920" width="11.5703125" style="1" customWidth="1"/>
    <col min="6921" max="6921" width="9.7109375" style="1" bestFit="1" customWidth="1"/>
    <col min="6922" max="7169" width="8.85546875" style="1"/>
    <col min="7170" max="7170" width="4.5703125" style="1" customWidth="1"/>
    <col min="7171" max="7171" width="13.85546875" style="1" customWidth="1"/>
    <col min="7172" max="7172" width="11.7109375" style="1" customWidth="1"/>
    <col min="7173" max="7173" width="9.7109375" style="1" bestFit="1" customWidth="1"/>
    <col min="7174" max="7174" width="9.140625" style="1" bestFit="1" customWidth="1"/>
    <col min="7175" max="7175" width="12" style="1" customWidth="1"/>
    <col min="7176" max="7176" width="11.5703125" style="1" customWidth="1"/>
    <col min="7177" max="7177" width="9.7109375" style="1" bestFit="1" customWidth="1"/>
    <col min="7178" max="7425" width="8.85546875" style="1"/>
    <col min="7426" max="7426" width="4.5703125" style="1" customWidth="1"/>
    <col min="7427" max="7427" width="13.85546875" style="1" customWidth="1"/>
    <col min="7428" max="7428" width="11.7109375" style="1" customWidth="1"/>
    <col min="7429" max="7429" width="9.7109375" style="1" bestFit="1" customWidth="1"/>
    <col min="7430" max="7430" width="9.140625" style="1" bestFit="1" customWidth="1"/>
    <col min="7431" max="7431" width="12" style="1" customWidth="1"/>
    <col min="7432" max="7432" width="11.5703125" style="1" customWidth="1"/>
    <col min="7433" max="7433" width="9.7109375" style="1" bestFit="1" customWidth="1"/>
    <col min="7434" max="7681" width="8.85546875" style="1"/>
    <col min="7682" max="7682" width="4.5703125" style="1" customWidth="1"/>
    <col min="7683" max="7683" width="13.85546875" style="1" customWidth="1"/>
    <col min="7684" max="7684" width="11.7109375" style="1" customWidth="1"/>
    <col min="7685" max="7685" width="9.7109375" style="1" bestFit="1" customWidth="1"/>
    <col min="7686" max="7686" width="9.140625" style="1" bestFit="1" customWidth="1"/>
    <col min="7687" max="7687" width="12" style="1" customWidth="1"/>
    <col min="7688" max="7688" width="11.5703125" style="1" customWidth="1"/>
    <col min="7689" max="7689" width="9.7109375" style="1" bestFit="1" customWidth="1"/>
    <col min="7690" max="7937" width="8.85546875" style="1"/>
    <col min="7938" max="7938" width="4.5703125" style="1" customWidth="1"/>
    <col min="7939" max="7939" width="13.85546875" style="1" customWidth="1"/>
    <col min="7940" max="7940" width="11.7109375" style="1" customWidth="1"/>
    <col min="7941" max="7941" width="9.7109375" style="1" bestFit="1" customWidth="1"/>
    <col min="7942" max="7942" width="9.140625" style="1" bestFit="1" customWidth="1"/>
    <col min="7943" max="7943" width="12" style="1" customWidth="1"/>
    <col min="7944" max="7944" width="11.5703125" style="1" customWidth="1"/>
    <col min="7945" max="7945" width="9.7109375" style="1" bestFit="1" customWidth="1"/>
    <col min="7946" max="8193" width="8.85546875" style="1"/>
    <col min="8194" max="8194" width="4.5703125" style="1" customWidth="1"/>
    <col min="8195" max="8195" width="13.85546875" style="1" customWidth="1"/>
    <col min="8196" max="8196" width="11.7109375" style="1" customWidth="1"/>
    <col min="8197" max="8197" width="9.7109375" style="1" bestFit="1" customWidth="1"/>
    <col min="8198" max="8198" width="9.140625" style="1" bestFit="1" customWidth="1"/>
    <col min="8199" max="8199" width="12" style="1" customWidth="1"/>
    <col min="8200" max="8200" width="11.5703125" style="1" customWidth="1"/>
    <col min="8201" max="8201" width="9.7109375" style="1" bestFit="1" customWidth="1"/>
    <col min="8202" max="8449" width="8.85546875" style="1"/>
    <col min="8450" max="8450" width="4.5703125" style="1" customWidth="1"/>
    <col min="8451" max="8451" width="13.85546875" style="1" customWidth="1"/>
    <col min="8452" max="8452" width="11.7109375" style="1" customWidth="1"/>
    <col min="8453" max="8453" width="9.7109375" style="1" bestFit="1" customWidth="1"/>
    <col min="8454" max="8454" width="9.140625" style="1" bestFit="1" customWidth="1"/>
    <col min="8455" max="8455" width="12" style="1" customWidth="1"/>
    <col min="8456" max="8456" width="11.5703125" style="1" customWidth="1"/>
    <col min="8457" max="8457" width="9.7109375" style="1" bestFit="1" customWidth="1"/>
    <col min="8458" max="8705" width="8.85546875" style="1"/>
    <col min="8706" max="8706" width="4.5703125" style="1" customWidth="1"/>
    <col min="8707" max="8707" width="13.85546875" style="1" customWidth="1"/>
    <col min="8708" max="8708" width="11.7109375" style="1" customWidth="1"/>
    <col min="8709" max="8709" width="9.7109375" style="1" bestFit="1" customWidth="1"/>
    <col min="8710" max="8710" width="9.140625" style="1" bestFit="1" customWidth="1"/>
    <col min="8711" max="8711" width="12" style="1" customWidth="1"/>
    <col min="8712" max="8712" width="11.5703125" style="1" customWidth="1"/>
    <col min="8713" max="8713" width="9.7109375" style="1" bestFit="1" customWidth="1"/>
    <col min="8714" max="8961" width="8.85546875" style="1"/>
    <col min="8962" max="8962" width="4.5703125" style="1" customWidth="1"/>
    <col min="8963" max="8963" width="13.85546875" style="1" customWidth="1"/>
    <col min="8964" max="8964" width="11.7109375" style="1" customWidth="1"/>
    <col min="8965" max="8965" width="9.7109375" style="1" bestFit="1" customWidth="1"/>
    <col min="8966" max="8966" width="9.140625" style="1" bestFit="1" customWidth="1"/>
    <col min="8967" max="8967" width="12" style="1" customWidth="1"/>
    <col min="8968" max="8968" width="11.5703125" style="1" customWidth="1"/>
    <col min="8969" max="8969" width="9.7109375" style="1" bestFit="1" customWidth="1"/>
    <col min="8970" max="9217" width="8.85546875" style="1"/>
    <col min="9218" max="9218" width="4.5703125" style="1" customWidth="1"/>
    <col min="9219" max="9219" width="13.85546875" style="1" customWidth="1"/>
    <col min="9220" max="9220" width="11.7109375" style="1" customWidth="1"/>
    <col min="9221" max="9221" width="9.7109375" style="1" bestFit="1" customWidth="1"/>
    <col min="9222" max="9222" width="9.140625" style="1" bestFit="1" customWidth="1"/>
    <col min="9223" max="9223" width="12" style="1" customWidth="1"/>
    <col min="9224" max="9224" width="11.5703125" style="1" customWidth="1"/>
    <col min="9225" max="9225" width="9.7109375" style="1" bestFit="1" customWidth="1"/>
    <col min="9226" max="9473" width="8.85546875" style="1"/>
    <col min="9474" max="9474" width="4.5703125" style="1" customWidth="1"/>
    <col min="9475" max="9475" width="13.85546875" style="1" customWidth="1"/>
    <col min="9476" max="9476" width="11.7109375" style="1" customWidth="1"/>
    <col min="9477" max="9477" width="9.7109375" style="1" bestFit="1" customWidth="1"/>
    <col min="9478" max="9478" width="9.140625" style="1" bestFit="1" customWidth="1"/>
    <col min="9479" max="9479" width="12" style="1" customWidth="1"/>
    <col min="9480" max="9480" width="11.5703125" style="1" customWidth="1"/>
    <col min="9481" max="9481" width="9.7109375" style="1" bestFit="1" customWidth="1"/>
    <col min="9482" max="9729" width="8.85546875" style="1"/>
    <col min="9730" max="9730" width="4.5703125" style="1" customWidth="1"/>
    <col min="9731" max="9731" width="13.85546875" style="1" customWidth="1"/>
    <col min="9732" max="9732" width="11.7109375" style="1" customWidth="1"/>
    <col min="9733" max="9733" width="9.7109375" style="1" bestFit="1" customWidth="1"/>
    <col min="9734" max="9734" width="9.140625" style="1" bestFit="1" customWidth="1"/>
    <col min="9735" max="9735" width="12" style="1" customWidth="1"/>
    <col min="9736" max="9736" width="11.5703125" style="1" customWidth="1"/>
    <col min="9737" max="9737" width="9.7109375" style="1" bestFit="1" customWidth="1"/>
    <col min="9738" max="9985" width="8.85546875" style="1"/>
    <col min="9986" max="9986" width="4.5703125" style="1" customWidth="1"/>
    <col min="9987" max="9987" width="13.85546875" style="1" customWidth="1"/>
    <col min="9988" max="9988" width="11.7109375" style="1" customWidth="1"/>
    <col min="9989" max="9989" width="9.7109375" style="1" bestFit="1" customWidth="1"/>
    <col min="9990" max="9990" width="9.140625" style="1" bestFit="1" customWidth="1"/>
    <col min="9991" max="9991" width="12" style="1" customWidth="1"/>
    <col min="9992" max="9992" width="11.5703125" style="1" customWidth="1"/>
    <col min="9993" max="9993" width="9.7109375" style="1" bestFit="1" customWidth="1"/>
    <col min="9994" max="10241" width="8.85546875" style="1"/>
    <col min="10242" max="10242" width="4.5703125" style="1" customWidth="1"/>
    <col min="10243" max="10243" width="13.85546875" style="1" customWidth="1"/>
    <col min="10244" max="10244" width="11.7109375" style="1" customWidth="1"/>
    <col min="10245" max="10245" width="9.7109375" style="1" bestFit="1" customWidth="1"/>
    <col min="10246" max="10246" width="9.140625" style="1" bestFit="1" customWidth="1"/>
    <col min="10247" max="10247" width="12" style="1" customWidth="1"/>
    <col min="10248" max="10248" width="11.5703125" style="1" customWidth="1"/>
    <col min="10249" max="10249" width="9.7109375" style="1" bestFit="1" customWidth="1"/>
    <col min="10250" max="10497" width="8.85546875" style="1"/>
    <col min="10498" max="10498" width="4.5703125" style="1" customWidth="1"/>
    <col min="10499" max="10499" width="13.85546875" style="1" customWidth="1"/>
    <col min="10500" max="10500" width="11.7109375" style="1" customWidth="1"/>
    <col min="10501" max="10501" width="9.7109375" style="1" bestFit="1" customWidth="1"/>
    <col min="10502" max="10502" width="9.140625" style="1" bestFit="1" customWidth="1"/>
    <col min="10503" max="10503" width="12" style="1" customWidth="1"/>
    <col min="10504" max="10504" width="11.5703125" style="1" customWidth="1"/>
    <col min="10505" max="10505" width="9.7109375" style="1" bestFit="1" customWidth="1"/>
    <col min="10506" max="10753" width="8.85546875" style="1"/>
    <col min="10754" max="10754" width="4.5703125" style="1" customWidth="1"/>
    <col min="10755" max="10755" width="13.85546875" style="1" customWidth="1"/>
    <col min="10756" max="10756" width="11.7109375" style="1" customWidth="1"/>
    <col min="10757" max="10757" width="9.7109375" style="1" bestFit="1" customWidth="1"/>
    <col min="10758" max="10758" width="9.140625" style="1" bestFit="1" customWidth="1"/>
    <col min="10759" max="10759" width="12" style="1" customWidth="1"/>
    <col min="10760" max="10760" width="11.5703125" style="1" customWidth="1"/>
    <col min="10761" max="10761" width="9.7109375" style="1" bestFit="1" customWidth="1"/>
    <col min="10762" max="11009" width="8.85546875" style="1"/>
    <col min="11010" max="11010" width="4.5703125" style="1" customWidth="1"/>
    <col min="11011" max="11011" width="13.85546875" style="1" customWidth="1"/>
    <col min="11012" max="11012" width="11.7109375" style="1" customWidth="1"/>
    <col min="11013" max="11013" width="9.7109375" style="1" bestFit="1" customWidth="1"/>
    <col min="11014" max="11014" width="9.140625" style="1" bestFit="1" customWidth="1"/>
    <col min="11015" max="11015" width="12" style="1" customWidth="1"/>
    <col min="11016" max="11016" width="11.5703125" style="1" customWidth="1"/>
    <col min="11017" max="11017" width="9.7109375" style="1" bestFit="1" customWidth="1"/>
    <col min="11018" max="11265" width="8.85546875" style="1"/>
    <col min="11266" max="11266" width="4.5703125" style="1" customWidth="1"/>
    <col min="11267" max="11267" width="13.85546875" style="1" customWidth="1"/>
    <col min="11268" max="11268" width="11.7109375" style="1" customWidth="1"/>
    <col min="11269" max="11269" width="9.7109375" style="1" bestFit="1" customWidth="1"/>
    <col min="11270" max="11270" width="9.140625" style="1" bestFit="1" customWidth="1"/>
    <col min="11271" max="11271" width="12" style="1" customWidth="1"/>
    <col min="11272" max="11272" width="11.5703125" style="1" customWidth="1"/>
    <col min="11273" max="11273" width="9.7109375" style="1" bestFit="1" customWidth="1"/>
    <col min="11274" max="11521" width="8.85546875" style="1"/>
    <col min="11522" max="11522" width="4.5703125" style="1" customWidth="1"/>
    <col min="11523" max="11523" width="13.85546875" style="1" customWidth="1"/>
    <col min="11524" max="11524" width="11.7109375" style="1" customWidth="1"/>
    <col min="11525" max="11525" width="9.7109375" style="1" bestFit="1" customWidth="1"/>
    <col min="11526" max="11526" width="9.140625" style="1" bestFit="1" customWidth="1"/>
    <col min="11527" max="11527" width="12" style="1" customWidth="1"/>
    <col min="11528" max="11528" width="11.5703125" style="1" customWidth="1"/>
    <col min="11529" max="11529" width="9.7109375" style="1" bestFit="1" customWidth="1"/>
    <col min="11530" max="11777" width="8.85546875" style="1"/>
    <col min="11778" max="11778" width="4.5703125" style="1" customWidth="1"/>
    <col min="11779" max="11779" width="13.85546875" style="1" customWidth="1"/>
    <col min="11780" max="11780" width="11.7109375" style="1" customWidth="1"/>
    <col min="11781" max="11781" width="9.7109375" style="1" bestFit="1" customWidth="1"/>
    <col min="11782" max="11782" width="9.140625" style="1" bestFit="1" customWidth="1"/>
    <col min="11783" max="11783" width="12" style="1" customWidth="1"/>
    <col min="11784" max="11784" width="11.5703125" style="1" customWidth="1"/>
    <col min="11785" max="11785" width="9.7109375" style="1" bestFit="1" customWidth="1"/>
    <col min="11786" max="12033" width="8.85546875" style="1"/>
    <col min="12034" max="12034" width="4.5703125" style="1" customWidth="1"/>
    <col min="12035" max="12035" width="13.85546875" style="1" customWidth="1"/>
    <col min="12036" max="12036" width="11.7109375" style="1" customWidth="1"/>
    <col min="12037" max="12037" width="9.7109375" style="1" bestFit="1" customWidth="1"/>
    <col min="12038" max="12038" width="9.140625" style="1" bestFit="1" customWidth="1"/>
    <col min="12039" max="12039" width="12" style="1" customWidth="1"/>
    <col min="12040" max="12040" width="11.5703125" style="1" customWidth="1"/>
    <col min="12041" max="12041" width="9.7109375" style="1" bestFit="1" customWidth="1"/>
    <col min="12042" max="12289" width="8.85546875" style="1"/>
    <col min="12290" max="12290" width="4.5703125" style="1" customWidth="1"/>
    <col min="12291" max="12291" width="13.85546875" style="1" customWidth="1"/>
    <col min="12292" max="12292" width="11.7109375" style="1" customWidth="1"/>
    <col min="12293" max="12293" width="9.7109375" style="1" bestFit="1" customWidth="1"/>
    <col min="12294" max="12294" width="9.140625" style="1" bestFit="1" customWidth="1"/>
    <col min="12295" max="12295" width="12" style="1" customWidth="1"/>
    <col min="12296" max="12296" width="11.5703125" style="1" customWidth="1"/>
    <col min="12297" max="12297" width="9.7109375" style="1" bestFit="1" customWidth="1"/>
    <col min="12298" max="12545" width="8.85546875" style="1"/>
    <col min="12546" max="12546" width="4.5703125" style="1" customWidth="1"/>
    <col min="12547" max="12547" width="13.85546875" style="1" customWidth="1"/>
    <col min="12548" max="12548" width="11.7109375" style="1" customWidth="1"/>
    <col min="12549" max="12549" width="9.7109375" style="1" bestFit="1" customWidth="1"/>
    <col min="12550" max="12550" width="9.140625" style="1" bestFit="1" customWidth="1"/>
    <col min="12551" max="12551" width="12" style="1" customWidth="1"/>
    <col min="12552" max="12552" width="11.5703125" style="1" customWidth="1"/>
    <col min="12553" max="12553" width="9.7109375" style="1" bestFit="1" customWidth="1"/>
    <col min="12554" max="12801" width="8.85546875" style="1"/>
    <col min="12802" max="12802" width="4.5703125" style="1" customWidth="1"/>
    <col min="12803" max="12803" width="13.85546875" style="1" customWidth="1"/>
    <col min="12804" max="12804" width="11.7109375" style="1" customWidth="1"/>
    <col min="12805" max="12805" width="9.7109375" style="1" bestFit="1" customWidth="1"/>
    <col min="12806" max="12806" width="9.140625" style="1" bestFit="1" customWidth="1"/>
    <col min="12807" max="12807" width="12" style="1" customWidth="1"/>
    <col min="12808" max="12808" width="11.5703125" style="1" customWidth="1"/>
    <col min="12809" max="12809" width="9.7109375" style="1" bestFit="1" customWidth="1"/>
    <col min="12810" max="13057" width="8.85546875" style="1"/>
    <col min="13058" max="13058" width="4.5703125" style="1" customWidth="1"/>
    <col min="13059" max="13059" width="13.85546875" style="1" customWidth="1"/>
    <col min="13060" max="13060" width="11.7109375" style="1" customWidth="1"/>
    <col min="13061" max="13061" width="9.7109375" style="1" bestFit="1" customWidth="1"/>
    <col min="13062" max="13062" width="9.140625" style="1" bestFit="1" customWidth="1"/>
    <col min="13063" max="13063" width="12" style="1" customWidth="1"/>
    <col min="13064" max="13064" width="11.5703125" style="1" customWidth="1"/>
    <col min="13065" max="13065" width="9.7109375" style="1" bestFit="1" customWidth="1"/>
    <col min="13066" max="13313" width="8.85546875" style="1"/>
    <col min="13314" max="13314" width="4.5703125" style="1" customWidth="1"/>
    <col min="13315" max="13315" width="13.85546875" style="1" customWidth="1"/>
    <col min="13316" max="13316" width="11.7109375" style="1" customWidth="1"/>
    <col min="13317" max="13317" width="9.7109375" style="1" bestFit="1" customWidth="1"/>
    <col min="13318" max="13318" width="9.140625" style="1" bestFit="1" customWidth="1"/>
    <col min="13319" max="13319" width="12" style="1" customWidth="1"/>
    <col min="13320" max="13320" width="11.5703125" style="1" customWidth="1"/>
    <col min="13321" max="13321" width="9.7109375" style="1" bestFit="1" customWidth="1"/>
    <col min="13322" max="13569" width="8.85546875" style="1"/>
    <col min="13570" max="13570" width="4.5703125" style="1" customWidth="1"/>
    <col min="13571" max="13571" width="13.85546875" style="1" customWidth="1"/>
    <col min="13572" max="13572" width="11.7109375" style="1" customWidth="1"/>
    <col min="13573" max="13573" width="9.7109375" style="1" bestFit="1" customWidth="1"/>
    <col min="13574" max="13574" width="9.140625" style="1" bestFit="1" customWidth="1"/>
    <col min="13575" max="13575" width="12" style="1" customWidth="1"/>
    <col min="13576" max="13576" width="11.5703125" style="1" customWidth="1"/>
    <col min="13577" max="13577" width="9.7109375" style="1" bestFit="1" customWidth="1"/>
    <col min="13578" max="13825" width="8.85546875" style="1"/>
    <col min="13826" max="13826" width="4.5703125" style="1" customWidth="1"/>
    <col min="13827" max="13827" width="13.85546875" style="1" customWidth="1"/>
    <col min="13828" max="13828" width="11.7109375" style="1" customWidth="1"/>
    <col min="13829" max="13829" width="9.7109375" style="1" bestFit="1" customWidth="1"/>
    <col min="13830" max="13830" width="9.140625" style="1" bestFit="1" customWidth="1"/>
    <col min="13831" max="13831" width="12" style="1" customWidth="1"/>
    <col min="13832" max="13832" width="11.5703125" style="1" customWidth="1"/>
    <col min="13833" max="13833" width="9.7109375" style="1" bestFit="1" customWidth="1"/>
    <col min="13834" max="14081" width="8.85546875" style="1"/>
    <col min="14082" max="14082" width="4.5703125" style="1" customWidth="1"/>
    <col min="14083" max="14083" width="13.85546875" style="1" customWidth="1"/>
    <col min="14084" max="14084" width="11.7109375" style="1" customWidth="1"/>
    <col min="14085" max="14085" width="9.7109375" style="1" bestFit="1" customWidth="1"/>
    <col min="14086" max="14086" width="9.140625" style="1" bestFit="1" customWidth="1"/>
    <col min="14087" max="14087" width="12" style="1" customWidth="1"/>
    <col min="14088" max="14088" width="11.5703125" style="1" customWidth="1"/>
    <col min="14089" max="14089" width="9.7109375" style="1" bestFit="1" customWidth="1"/>
    <col min="14090" max="14337" width="8.85546875" style="1"/>
    <col min="14338" max="14338" width="4.5703125" style="1" customWidth="1"/>
    <col min="14339" max="14339" width="13.85546875" style="1" customWidth="1"/>
    <col min="14340" max="14340" width="11.7109375" style="1" customWidth="1"/>
    <col min="14341" max="14341" width="9.7109375" style="1" bestFit="1" customWidth="1"/>
    <col min="14342" max="14342" width="9.140625" style="1" bestFit="1" customWidth="1"/>
    <col min="14343" max="14343" width="12" style="1" customWidth="1"/>
    <col min="14344" max="14344" width="11.5703125" style="1" customWidth="1"/>
    <col min="14345" max="14345" width="9.7109375" style="1" bestFit="1" customWidth="1"/>
    <col min="14346" max="14593" width="8.85546875" style="1"/>
    <col min="14594" max="14594" width="4.5703125" style="1" customWidth="1"/>
    <col min="14595" max="14595" width="13.85546875" style="1" customWidth="1"/>
    <col min="14596" max="14596" width="11.7109375" style="1" customWidth="1"/>
    <col min="14597" max="14597" width="9.7109375" style="1" bestFit="1" customWidth="1"/>
    <col min="14598" max="14598" width="9.140625" style="1" bestFit="1" customWidth="1"/>
    <col min="14599" max="14599" width="12" style="1" customWidth="1"/>
    <col min="14600" max="14600" width="11.5703125" style="1" customWidth="1"/>
    <col min="14601" max="14601" width="9.7109375" style="1" bestFit="1" customWidth="1"/>
    <col min="14602" max="14849" width="8.85546875" style="1"/>
    <col min="14850" max="14850" width="4.5703125" style="1" customWidth="1"/>
    <col min="14851" max="14851" width="13.85546875" style="1" customWidth="1"/>
    <col min="14852" max="14852" width="11.7109375" style="1" customWidth="1"/>
    <col min="14853" max="14853" width="9.7109375" style="1" bestFit="1" customWidth="1"/>
    <col min="14854" max="14854" width="9.140625" style="1" bestFit="1" customWidth="1"/>
    <col min="14855" max="14855" width="12" style="1" customWidth="1"/>
    <col min="14856" max="14856" width="11.5703125" style="1" customWidth="1"/>
    <col min="14857" max="14857" width="9.7109375" style="1" bestFit="1" customWidth="1"/>
    <col min="14858" max="15105" width="8.85546875" style="1"/>
    <col min="15106" max="15106" width="4.5703125" style="1" customWidth="1"/>
    <col min="15107" max="15107" width="13.85546875" style="1" customWidth="1"/>
    <col min="15108" max="15108" width="11.7109375" style="1" customWidth="1"/>
    <col min="15109" max="15109" width="9.7109375" style="1" bestFit="1" customWidth="1"/>
    <col min="15110" max="15110" width="9.140625" style="1" bestFit="1" customWidth="1"/>
    <col min="15111" max="15111" width="12" style="1" customWidth="1"/>
    <col min="15112" max="15112" width="11.5703125" style="1" customWidth="1"/>
    <col min="15113" max="15113" width="9.7109375" style="1" bestFit="1" customWidth="1"/>
    <col min="15114" max="15361" width="8.85546875" style="1"/>
    <col min="15362" max="15362" width="4.5703125" style="1" customWidth="1"/>
    <col min="15363" max="15363" width="13.85546875" style="1" customWidth="1"/>
    <col min="15364" max="15364" width="11.7109375" style="1" customWidth="1"/>
    <col min="15365" max="15365" width="9.7109375" style="1" bestFit="1" customWidth="1"/>
    <col min="15366" max="15366" width="9.140625" style="1" bestFit="1" customWidth="1"/>
    <col min="15367" max="15367" width="12" style="1" customWidth="1"/>
    <col min="15368" max="15368" width="11.5703125" style="1" customWidth="1"/>
    <col min="15369" max="15369" width="9.7109375" style="1" bestFit="1" customWidth="1"/>
    <col min="15370" max="15617" width="8.85546875" style="1"/>
    <col min="15618" max="15618" width="4.5703125" style="1" customWidth="1"/>
    <col min="15619" max="15619" width="13.85546875" style="1" customWidth="1"/>
    <col min="15620" max="15620" width="11.7109375" style="1" customWidth="1"/>
    <col min="15621" max="15621" width="9.7109375" style="1" bestFit="1" customWidth="1"/>
    <col min="15622" max="15622" width="9.140625" style="1" bestFit="1" customWidth="1"/>
    <col min="15623" max="15623" width="12" style="1" customWidth="1"/>
    <col min="15624" max="15624" width="11.5703125" style="1" customWidth="1"/>
    <col min="15625" max="15625" width="9.7109375" style="1" bestFit="1" customWidth="1"/>
    <col min="15626" max="15873" width="8.85546875" style="1"/>
    <col min="15874" max="15874" width="4.5703125" style="1" customWidth="1"/>
    <col min="15875" max="15875" width="13.85546875" style="1" customWidth="1"/>
    <col min="15876" max="15876" width="11.7109375" style="1" customWidth="1"/>
    <col min="15877" max="15877" width="9.7109375" style="1" bestFit="1" customWidth="1"/>
    <col min="15878" max="15878" width="9.140625" style="1" bestFit="1" customWidth="1"/>
    <col min="15879" max="15879" width="12" style="1" customWidth="1"/>
    <col min="15880" max="15880" width="11.5703125" style="1" customWidth="1"/>
    <col min="15881" max="15881" width="9.7109375" style="1" bestFit="1" customWidth="1"/>
    <col min="15882" max="16129" width="8.85546875" style="1"/>
    <col min="16130" max="16130" width="4.5703125" style="1" customWidth="1"/>
    <col min="16131" max="16131" width="13.85546875" style="1" customWidth="1"/>
    <col min="16132" max="16132" width="11.7109375" style="1" customWidth="1"/>
    <col min="16133" max="16133" width="9.7109375" style="1" bestFit="1" customWidth="1"/>
    <col min="16134" max="16134" width="9.140625" style="1" bestFit="1" customWidth="1"/>
    <col min="16135" max="16135" width="12" style="1" customWidth="1"/>
    <col min="16136" max="16136" width="11.5703125" style="1" customWidth="1"/>
    <col min="16137" max="16137" width="9.7109375" style="1" bestFit="1" customWidth="1"/>
    <col min="16138" max="16384" width="8.85546875" style="1"/>
  </cols>
  <sheetData>
    <row r="1" spans="1:17" x14ac:dyDescent="0.2">
      <c r="A1" s="31"/>
      <c r="B1" s="32" t="s">
        <v>38</v>
      </c>
      <c r="C1" s="32"/>
      <c r="D1" s="32"/>
      <c r="E1" s="257" t="s">
        <v>99</v>
      </c>
      <c r="F1" s="258"/>
      <c r="G1" s="258"/>
      <c r="H1" s="32"/>
      <c r="I1" s="32"/>
      <c r="J1" s="32"/>
      <c r="K1" s="31"/>
    </row>
    <row r="2" spans="1:17" x14ac:dyDescent="0.2">
      <c r="A2" s="31"/>
      <c r="B2" s="32" t="s">
        <v>39</v>
      </c>
      <c r="C2" s="32"/>
      <c r="D2" s="32"/>
      <c r="E2" s="258"/>
      <c r="F2" s="258"/>
      <c r="G2" s="258"/>
      <c r="H2" s="32"/>
      <c r="I2" s="32" t="s">
        <v>40</v>
      </c>
      <c r="J2" s="9"/>
      <c r="K2" s="31"/>
    </row>
    <row r="3" spans="1:17" ht="15.75" x14ac:dyDescent="0.25">
      <c r="A3" s="31"/>
      <c r="B3" s="32" t="s">
        <v>41</v>
      </c>
      <c r="C3" s="32"/>
      <c r="D3" s="32"/>
      <c r="E3" s="258"/>
      <c r="F3" s="258"/>
      <c r="G3" s="258"/>
      <c r="H3" s="32"/>
      <c r="I3" s="32"/>
      <c r="J3" s="32"/>
      <c r="K3" s="31"/>
      <c r="M3" s="122" t="s">
        <v>88</v>
      </c>
      <c r="N3" s="122"/>
      <c r="O3" s="122"/>
      <c r="P3" s="122"/>
      <c r="Q3" s="121"/>
    </row>
    <row r="4" spans="1:17" ht="6" customHeight="1" x14ac:dyDescent="0.25">
      <c r="A4" s="31"/>
      <c r="B4" s="32"/>
      <c r="C4" s="32"/>
      <c r="D4" s="32"/>
      <c r="E4" s="32"/>
      <c r="F4" s="32"/>
      <c r="G4" s="32"/>
      <c r="H4" s="32"/>
      <c r="I4" s="32"/>
      <c r="J4" s="32"/>
      <c r="K4" s="31"/>
      <c r="M4" s="122"/>
      <c r="N4" s="122"/>
      <c r="O4" s="122"/>
      <c r="P4" s="122"/>
      <c r="Q4" s="121"/>
    </row>
    <row r="5" spans="1:17" ht="18.75" x14ac:dyDescent="0.3">
      <c r="A5" s="31"/>
      <c r="B5" s="288" t="s">
        <v>42</v>
      </c>
      <c r="C5" s="288"/>
      <c r="D5" s="288"/>
      <c r="E5" s="288"/>
      <c r="F5" s="288"/>
      <c r="G5" s="288"/>
      <c r="H5" s="288"/>
      <c r="I5" s="288"/>
      <c r="J5" s="288"/>
      <c r="K5" s="33"/>
      <c r="M5" s="122" t="s">
        <v>87</v>
      </c>
      <c r="N5" s="122"/>
      <c r="O5" s="122"/>
      <c r="P5" s="122"/>
      <c r="Q5" s="121"/>
    </row>
    <row r="6" spans="1:17" ht="6" customHeight="1" x14ac:dyDescent="0.25">
      <c r="A6" s="31"/>
      <c r="B6" s="32"/>
      <c r="C6" s="32"/>
      <c r="D6" s="32"/>
      <c r="E6" s="32"/>
      <c r="F6" s="32"/>
      <c r="G6" s="32"/>
      <c r="H6" s="32"/>
      <c r="I6" s="32"/>
      <c r="J6" s="32"/>
      <c r="K6" s="31"/>
      <c r="M6" s="122"/>
      <c r="N6" s="122"/>
      <c r="O6" s="122"/>
      <c r="P6" s="122"/>
      <c r="Q6" s="121"/>
    </row>
    <row r="7" spans="1:17" ht="15.75" x14ac:dyDescent="0.25">
      <c r="A7" s="31"/>
      <c r="B7" s="34" t="s">
        <v>43</v>
      </c>
      <c r="C7" s="32"/>
      <c r="D7" s="289">
        <f>Information!B4</f>
        <v>0</v>
      </c>
      <c r="E7" s="289"/>
      <c r="F7" s="289"/>
      <c r="G7" s="289"/>
      <c r="H7" s="35" t="s">
        <v>44</v>
      </c>
      <c r="I7" s="276">
        <f>Information!B12</f>
        <v>0</v>
      </c>
      <c r="J7" s="276"/>
      <c r="K7" s="36"/>
      <c r="M7" s="122" t="s">
        <v>89</v>
      </c>
      <c r="N7" s="122"/>
      <c r="O7" s="122"/>
      <c r="P7" s="122"/>
      <c r="Q7" s="121"/>
    </row>
    <row r="8" spans="1:17" ht="6" customHeight="1" x14ac:dyDescent="0.25">
      <c r="A8" s="31"/>
      <c r="B8" s="32"/>
      <c r="C8" s="32"/>
      <c r="D8" s="32"/>
      <c r="E8" s="32"/>
      <c r="F8" s="32"/>
      <c r="G8" s="32"/>
      <c r="H8" s="37"/>
      <c r="I8" s="32"/>
      <c r="J8" s="32"/>
      <c r="K8" s="31"/>
      <c r="M8" s="122"/>
      <c r="N8" s="122"/>
      <c r="O8" s="122"/>
      <c r="P8" s="122"/>
      <c r="Q8" s="121"/>
    </row>
    <row r="9" spans="1:17" ht="15.75" x14ac:dyDescent="0.25">
      <c r="A9" s="31"/>
      <c r="B9" s="34" t="s">
        <v>45</v>
      </c>
      <c r="C9" s="32"/>
      <c r="D9" s="289" t="s">
        <v>102</v>
      </c>
      <c r="E9" s="289"/>
      <c r="F9" s="289"/>
      <c r="G9" s="289"/>
      <c r="H9" s="289"/>
      <c r="I9" s="276"/>
      <c r="J9" s="276"/>
      <c r="K9" s="38"/>
      <c r="M9" s="122" t="s">
        <v>90</v>
      </c>
      <c r="N9" s="122"/>
      <c r="O9" s="122"/>
      <c r="P9" s="122"/>
      <c r="Q9" s="121"/>
    </row>
    <row r="10" spans="1:17" ht="6" customHeight="1" x14ac:dyDescent="0.2">
      <c r="A10" s="31"/>
      <c r="B10" s="32"/>
      <c r="C10" s="32"/>
      <c r="D10" s="32"/>
      <c r="E10" s="32"/>
      <c r="F10" s="32"/>
      <c r="G10" s="32"/>
      <c r="H10" s="34"/>
      <c r="I10" s="39"/>
      <c r="J10" s="39"/>
      <c r="K10" s="40"/>
    </row>
    <row r="11" spans="1:17" x14ac:dyDescent="0.2">
      <c r="A11" s="31"/>
      <c r="B11" s="32" t="s">
        <v>46</v>
      </c>
      <c r="C11" s="32"/>
      <c r="D11" s="41">
        <f>'2024 DRE-FP Financial Report'!F6</f>
        <v>0</v>
      </c>
      <c r="E11" s="42" t="s">
        <v>47</v>
      </c>
      <c r="F11" s="41">
        <f>'2024 DRE-FP Financial Report'!H6</f>
        <v>0</v>
      </c>
      <c r="G11" s="32"/>
      <c r="H11" s="32"/>
      <c r="I11" s="32"/>
      <c r="J11" s="32"/>
      <c r="K11" s="31"/>
    </row>
    <row r="12" spans="1:17" ht="6" customHeight="1" x14ac:dyDescent="0.2">
      <c r="A12" s="31"/>
      <c r="B12" s="32"/>
      <c r="C12" s="32"/>
      <c r="D12" s="43"/>
      <c r="E12" s="32"/>
      <c r="F12" s="32"/>
      <c r="G12" s="32"/>
      <c r="H12" s="32"/>
      <c r="I12" s="32"/>
      <c r="J12" s="32"/>
      <c r="K12" s="31"/>
    </row>
    <row r="13" spans="1:17" x14ac:dyDescent="0.2">
      <c r="A13" s="31"/>
      <c r="B13" s="32"/>
      <c r="C13" s="32"/>
      <c r="D13" s="32"/>
      <c r="E13" s="264" t="s">
        <v>48</v>
      </c>
      <c r="F13" s="264"/>
      <c r="G13" s="264" t="s">
        <v>49</v>
      </c>
      <c r="H13" s="264"/>
      <c r="I13" s="264" t="s">
        <v>50</v>
      </c>
      <c r="J13" s="264"/>
      <c r="K13" s="31"/>
    </row>
    <row r="14" spans="1:17" ht="13.5" thickBot="1" x14ac:dyDescent="0.25">
      <c r="A14" s="31"/>
      <c r="B14" s="44">
        <v>1</v>
      </c>
      <c r="C14" s="293" t="s">
        <v>51</v>
      </c>
      <c r="D14" s="294"/>
      <c r="E14" s="265">
        <f>Information!B15</f>
        <v>0</v>
      </c>
      <c r="F14" s="266"/>
      <c r="G14" s="265">
        <f>SUM(E14*0.25)</f>
        <v>0</v>
      </c>
      <c r="H14" s="266"/>
      <c r="I14" s="265">
        <f>SUM(E14+G14)</f>
        <v>0</v>
      </c>
      <c r="J14" s="266"/>
      <c r="K14" s="45"/>
      <c r="M14" s="123"/>
      <c r="N14" s="124"/>
      <c r="O14" s="124"/>
      <c r="P14" s="124"/>
      <c r="Q14" s="124"/>
    </row>
    <row r="15" spans="1:17" ht="6" customHeight="1" thickBot="1" x14ac:dyDescent="0.25">
      <c r="A15" s="31"/>
      <c r="B15" s="46"/>
      <c r="C15" s="46"/>
      <c r="D15" s="46"/>
      <c r="E15" s="46"/>
      <c r="F15" s="46"/>
      <c r="G15" s="46"/>
      <c r="H15" s="46"/>
      <c r="I15" s="46"/>
      <c r="J15" s="46"/>
      <c r="K15" s="45"/>
      <c r="M15" s="123"/>
      <c r="N15" s="124"/>
      <c r="O15" s="124"/>
      <c r="P15" s="124"/>
      <c r="Q15" s="124"/>
    </row>
    <row r="16" spans="1:17" x14ac:dyDescent="0.2">
      <c r="A16" s="31"/>
      <c r="B16" s="47">
        <v>2</v>
      </c>
      <c r="C16" s="290" t="s">
        <v>52</v>
      </c>
      <c r="D16" s="290"/>
      <c r="E16" s="291">
        <f>'2024 DRE-FP Financial Report'!M46</f>
        <v>0</v>
      </c>
      <c r="F16" s="291"/>
      <c r="G16" s="291"/>
      <c r="H16" s="291"/>
      <c r="I16" s="252">
        <f>SUM(E16:H16)</f>
        <v>0</v>
      </c>
      <c r="J16" s="292"/>
      <c r="K16" s="31"/>
      <c r="M16" s="123"/>
      <c r="N16" s="124"/>
      <c r="O16" s="124"/>
      <c r="P16" s="124"/>
      <c r="Q16" s="124"/>
    </row>
    <row r="17" spans="1:17" x14ac:dyDescent="0.2">
      <c r="A17" s="31"/>
      <c r="B17" s="48">
        <v>3</v>
      </c>
      <c r="C17" s="285" t="s">
        <v>53</v>
      </c>
      <c r="D17" s="285"/>
      <c r="E17" s="260">
        <f>'2024 DRE Travel Report'!H24</f>
        <v>0</v>
      </c>
      <c r="F17" s="260"/>
      <c r="G17" s="260"/>
      <c r="H17" s="260"/>
      <c r="I17" s="286">
        <f>SUM(E17:H17)</f>
        <v>0</v>
      </c>
      <c r="J17" s="287"/>
      <c r="K17" s="31"/>
      <c r="M17" s="123"/>
      <c r="N17" s="124"/>
      <c r="O17" s="124"/>
      <c r="P17" s="124"/>
      <c r="Q17" s="124"/>
    </row>
    <row r="18" spans="1:17" x14ac:dyDescent="0.2">
      <c r="A18" s="31"/>
      <c r="B18" s="48">
        <v>4</v>
      </c>
      <c r="C18" s="285" t="s">
        <v>54</v>
      </c>
      <c r="D18" s="285"/>
      <c r="E18" s="260"/>
      <c r="F18" s="260"/>
      <c r="G18" s="260"/>
      <c r="H18" s="260"/>
      <c r="I18" s="286">
        <f>SUM(E18:H18)</f>
        <v>0</v>
      </c>
      <c r="J18" s="287"/>
      <c r="K18" s="31"/>
      <c r="M18" s="123"/>
      <c r="N18" s="124"/>
      <c r="O18" s="124"/>
      <c r="P18" s="124"/>
      <c r="Q18" s="124"/>
    </row>
    <row r="19" spans="1:17" x14ac:dyDescent="0.2">
      <c r="A19" s="31"/>
      <c r="B19" s="48">
        <v>5</v>
      </c>
      <c r="C19" s="285" t="s">
        <v>55</v>
      </c>
      <c r="D19" s="285"/>
      <c r="E19" s="260"/>
      <c r="F19" s="260"/>
      <c r="G19" s="260"/>
      <c r="H19" s="260"/>
      <c r="I19" s="286">
        <f>SUM(E19:H19)</f>
        <v>0</v>
      </c>
      <c r="J19" s="287"/>
      <c r="K19" s="31"/>
    </row>
    <row r="20" spans="1:17" ht="13.5" thickBot="1" x14ac:dyDescent="0.25">
      <c r="A20" s="31"/>
      <c r="B20" s="49">
        <v>6</v>
      </c>
      <c r="C20" s="279" t="s">
        <v>56</v>
      </c>
      <c r="D20" s="279"/>
      <c r="E20" s="280"/>
      <c r="F20" s="281"/>
      <c r="G20" s="282">
        <f>'2024 DRE-FP Match Report'!H43</f>
        <v>0</v>
      </c>
      <c r="H20" s="283"/>
      <c r="I20" s="282">
        <f>SUM(E20:H20)</f>
        <v>0</v>
      </c>
      <c r="J20" s="284"/>
      <c r="K20" s="50"/>
    </row>
    <row r="21" spans="1:17" ht="6" customHeight="1" thickBot="1" x14ac:dyDescent="0.25">
      <c r="A21" s="31"/>
      <c r="B21" s="51"/>
      <c r="C21" s="51"/>
      <c r="D21" s="51"/>
      <c r="E21" s="52"/>
      <c r="F21" s="52"/>
      <c r="G21" s="52"/>
      <c r="H21" s="52"/>
      <c r="I21" s="52"/>
      <c r="J21" s="52"/>
      <c r="K21" s="50"/>
    </row>
    <row r="22" spans="1:17" x14ac:dyDescent="0.2">
      <c r="A22" s="31"/>
      <c r="B22" s="53">
        <v>7</v>
      </c>
      <c r="C22" s="251" t="s">
        <v>57</v>
      </c>
      <c r="D22" s="251"/>
      <c r="E22" s="252">
        <f>SUM(E16:F20)</f>
        <v>0</v>
      </c>
      <c r="F22" s="253"/>
      <c r="G22" s="252">
        <f>SUM(G16:H20)</f>
        <v>0</v>
      </c>
      <c r="H22" s="253"/>
      <c r="I22" s="252">
        <f>SUM(I16:J20)</f>
        <v>0</v>
      </c>
      <c r="J22" s="253"/>
      <c r="K22" s="50"/>
    </row>
    <row r="23" spans="1:17" x14ac:dyDescent="0.2">
      <c r="A23" s="31"/>
      <c r="B23" s="54">
        <v>8</v>
      </c>
      <c r="C23" s="256" t="s">
        <v>58</v>
      </c>
      <c r="D23" s="256"/>
      <c r="E23" s="261"/>
      <c r="F23" s="262"/>
      <c r="G23" s="263"/>
      <c r="H23" s="263"/>
      <c r="I23" s="260">
        <f>SUM(E23:H23)</f>
        <v>0</v>
      </c>
      <c r="J23" s="260"/>
      <c r="K23" s="50"/>
    </row>
    <row r="24" spans="1:17" ht="13.5" thickBot="1" x14ac:dyDescent="0.25">
      <c r="A24" s="31"/>
      <c r="B24" s="49">
        <v>9</v>
      </c>
      <c r="C24" s="269" t="s">
        <v>59</v>
      </c>
      <c r="D24" s="269"/>
      <c r="E24" s="270">
        <f>SUM(E22:F23)</f>
        <v>0</v>
      </c>
      <c r="F24" s="270"/>
      <c r="G24" s="270">
        <f>SUM(G22:H23)</f>
        <v>0</v>
      </c>
      <c r="H24" s="270"/>
      <c r="I24" s="270">
        <f>SUM(E24:H24)</f>
        <v>0</v>
      </c>
      <c r="J24" s="270"/>
      <c r="K24" s="50"/>
    </row>
    <row r="25" spans="1:17" ht="6" customHeight="1" thickBot="1" x14ac:dyDescent="0.25">
      <c r="A25" s="31"/>
      <c r="B25" s="55"/>
      <c r="C25" s="51"/>
      <c r="D25" s="51"/>
      <c r="E25" s="56"/>
      <c r="F25" s="56"/>
      <c r="G25" s="56"/>
      <c r="H25" s="56"/>
      <c r="I25" s="56"/>
      <c r="J25" s="56"/>
      <c r="K25" s="50"/>
    </row>
    <row r="26" spans="1:17" ht="13.5" thickBot="1" x14ac:dyDescent="0.25">
      <c r="A26" s="31"/>
      <c r="B26" s="57">
        <v>10</v>
      </c>
      <c r="C26" s="271" t="s">
        <v>60</v>
      </c>
      <c r="D26" s="271"/>
      <c r="E26" s="272">
        <f>SUM(E14-E24)</f>
        <v>0</v>
      </c>
      <c r="F26" s="272"/>
      <c r="G26" s="272">
        <f>SUM(G14-G24)</f>
        <v>0</v>
      </c>
      <c r="H26" s="272"/>
      <c r="I26" s="272">
        <f>SUM(I14-I24)</f>
        <v>0</v>
      </c>
      <c r="J26" s="272"/>
      <c r="K26" s="50"/>
    </row>
    <row r="27" spans="1:17" ht="6" customHeight="1" thickBot="1" x14ac:dyDescent="0.25">
      <c r="A27" s="31"/>
      <c r="B27" s="58"/>
      <c r="C27" s="58"/>
      <c r="D27" s="58"/>
      <c r="E27" s="58"/>
      <c r="F27" s="58"/>
      <c r="G27" s="58"/>
      <c r="H27" s="58"/>
      <c r="I27" s="58"/>
      <c r="J27" s="58"/>
      <c r="K27" s="50"/>
    </row>
    <row r="28" spans="1:17" ht="6" customHeight="1" x14ac:dyDescent="0.2">
      <c r="A28" s="31"/>
      <c r="B28" s="51"/>
      <c r="C28" s="51"/>
      <c r="D28" s="51"/>
      <c r="E28" s="51"/>
      <c r="F28" s="51"/>
      <c r="G28" s="51"/>
      <c r="H28" s="51"/>
      <c r="I28" s="51"/>
      <c r="J28" s="51"/>
      <c r="K28" s="50"/>
    </row>
    <row r="29" spans="1:17" x14ac:dyDescent="0.2">
      <c r="A29" s="31"/>
      <c r="B29" s="59" t="s">
        <v>16</v>
      </c>
      <c r="C29" s="51"/>
      <c r="D29" s="51"/>
      <c r="E29" s="51"/>
      <c r="F29" s="51"/>
      <c r="G29" s="32"/>
      <c r="H29" s="60" t="s">
        <v>15</v>
      </c>
      <c r="I29" s="51"/>
      <c r="J29" s="51"/>
      <c r="K29" s="50"/>
    </row>
    <row r="30" spans="1:17" ht="6" customHeight="1" x14ac:dyDescent="0.2">
      <c r="A30" s="31"/>
      <c r="B30" s="51"/>
      <c r="C30" s="51"/>
      <c r="D30" s="51"/>
      <c r="E30" s="51"/>
      <c r="F30" s="51"/>
      <c r="G30" s="51"/>
      <c r="H30" s="51"/>
      <c r="I30" s="51"/>
      <c r="J30" s="51"/>
      <c r="K30" s="50"/>
    </row>
    <row r="31" spans="1:17" x14ac:dyDescent="0.2">
      <c r="A31" s="31"/>
      <c r="B31" s="61" t="s">
        <v>61</v>
      </c>
      <c r="C31" s="51"/>
      <c r="D31" s="51"/>
      <c r="E31" s="51"/>
      <c r="F31" s="51"/>
      <c r="G31" s="51"/>
      <c r="H31" s="51"/>
      <c r="I31" s="51"/>
      <c r="J31" s="51"/>
      <c r="K31" s="50"/>
    </row>
    <row r="32" spans="1:17" x14ac:dyDescent="0.2">
      <c r="A32" s="31"/>
      <c r="B32" s="61" t="s">
        <v>62</v>
      </c>
      <c r="C32" s="51"/>
      <c r="D32" s="51"/>
      <c r="E32" s="51"/>
      <c r="F32" s="51"/>
      <c r="G32" s="51"/>
      <c r="H32" s="51"/>
      <c r="I32" s="51"/>
      <c r="J32" s="51"/>
      <c r="K32" s="50"/>
    </row>
    <row r="33" spans="1:11" x14ac:dyDescent="0.2">
      <c r="A33" s="31"/>
      <c r="B33" s="61" t="s">
        <v>63</v>
      </c>
      <c r="C33" s="51"/>
      <c r="D33" s="51"/>
      <c r="E33" s="51"/>
      <c r="F33" s="51"/>
      <c r="G33" s="51"/>
      <c r="H33" s="51"/>
      <c r="I33" s="51"/>
      <c r="J33" s="51"/>
      <c r="K33" s="50"/>
    </row>
    <row r="34" spans="1:11" ht="6" customHeight="1" x14ac:dyDescent="0.2">
      <c r="A34" s="31"/>
      <c r="B34" s="51"/>
      <c r="C34" s="51"/>
      <c r="D34" s="51"/>
      <c r="E34" s="51"/>
      <c r="F34" s="51"/>
      <c r="G34" s="51"/>
      <c r="H34" s="51"/>
      <c r="I34" s="51"/>
      <c r="J34" s="51"/>
      <c r="K34" s="50"/>
    </row>
    <row r="35" spans="1:11" x14ac:dyDescent="0.2">
      <c r="A35" s="31"/>
      <c r="B35" s="60" t="s">
        <v>17</v>
      </c>
      <c r="C35" s="62"/>
      <c r="D35" s="51"/>
      <c r="E35" s="62"/>
      <c r="F35" s="62"/>
      <c r="G35" s="62"/>
      <c r="H35" s="51"/>
      <c r="I35" s="273"/>
      <c r="J35" s="273"/>
      <c r="K35" s="50"/>
    </row>
    <row r="36" spans="1:11" x14ac:dyDescent="0.2">
      <c r="A36" s="31"/>
      <c r="B36" s="51"/>
      <c r="C36" s="51" t="s">
        <v>64</v>
      </c>
      <c r="D36" s="51"/>
      <c r="E36" s="63" t="s">
        <v>65</v>
      </c>
      <c r="F36" s="51"/>
      <c r="G36" s="51"/>
      <c r="H36" s="51"/>
      <c r="I36" s="51" t="s">
        <v>66</v>
      </c>
      <c r="J36" s="51"/>
      <c r="K36" s="50"/>
    </row>
    <row r="37" spans="1:11" s="2" customFormat="1" ht="6" customHeight="1" x14ac:dyDescent="0.2">
      <c r="A37" s="64"/>
      <c r="B37" s="63"/>
      <c r="C37" s="63"/>
      <c r="D37" s="63"/>
      <c r="E37" s="63"/>
      <c r="F37" s="63"/>
      <c r="G37" s="63"/>
      <c r="H37" s="63"/>
      <c r="I37" s="63"/>
      <c r="J37" s="63"/>
      <c r="K37" s="65"/>
    </row>
    <row r="38" spans="1:11" s="2" customFormat="1" ht="15" x14ac:dyDescent="0.2">
      <c r="A38" s="64"/>
      <c r="B38" s="66" t="s">
        <v>18</v>
      </c>
      <c r="C38" s="61" t="s">
        <v>67</v>
      </c>
      <c r="D38" s="63"/>
      <c r="E38" s="274">
        <f>Information!B10</f>
        <v>0</v>
      </c>
      <c r="F38" s="275"/>
      <c r="G38" s="275"/>
      <c r="H38" s="275"/>
      <c r="I38" s="275"/>
      <c r="J38" s="275"/>
      <c r="K38" s="65"/>
    </row>
    <row r="39" spans="1:11" s="2" customFormat="1" ht="6" customHeight="1" x14ac:dyDescent="0.2">
      <c r="A39" s="64"/>
      <c r="B39" s="63"/>
      <c r="C39" s="63"/>
      <c r="D39" s="63"/>
      <c r="E39" s="63"/>
      <c r="F39" s="63"/>
      <c r="G39" s="63"/>
      <c r="H39" s="63"/>
      <c r="I39" s="63"/>
      <c r="J39" s="63"/>
      <c r="K39" s="65"/>
    </row>
    <row r="40" spans="1:11" s="2" customFormat="1" x14ac:dyDescent="0.2">
      <c r="A40" s="64"/>
      <c r="B40" s="63"/>
      <c r="C40" s="61" t="s">
        <v>68</v>
      </c>
      <c r="D40" s="63"/>
      <c r="E40" s="254">
        <f>Information!B6</f>
        <v>0</v>
      </c>
      <c r="F40" s="254"/>
      <c r="G40" s="63"/>
      <c r="H40" s="63"/>
      <c r="I40" s="63"/>
      <c r="J40" s="63"/>
      <c r="K40" s="65"/>
    </row>
    <row r="41" spans="1:11" s="2" customFormat="1" ht="6" customHeight="1" x14ac:dyDescent="0.2">
      <c r="A41" s="64"/>
      <c r="B41" s="63"/>
      <c r="C41" s="63"/>
      <c r="D41" s="63"/>
      <c r="E41" s="63"/>
      <c r="F41" s="63"/>
      <c r="G41" s="63"/>
      <c r="H41" s="63"/>
      <c r="I41" s="63"/>
      <c r="J41" s="63"/>
      <c r="K41" s="65"/>
    </row>
    <row r="42" spans="1:11" s="2" customFormat="1" x14ac:dyDescent="0.2">
      <c r="A42" s="64"/>
      <c r="B42" s="63"/>
      <c r="C42" s="61"/>
      <c r="D42" s="63"/>
      <c r="E42" s="255">
        <f>Information!B7</f>
        <v>0</v>
      </c>
      <c r="F42" s="255"/>
      <c r="G42" s="250"/>
      <c r="H42" s="67"/>
      <c r="I42" s="63"/>
      <c r="J42" s="63"/>
      <c r="K42" s="65"/>
    </row>
    <row r="43" spans="1:11" x14ac:dyDescent="0.2">
      <c r="A43" s="31"/>
      <c r="B43" s="32"/>
      <c r="C43" s="32"/>
      <c r="D43" s="32"/>
      <c r="E43" s="255">
        <f>Information!B8</f>
        <v>0</v>
      </c>
      <c r="F43" s="255"/>
      <c r="G43" s="250"/>
      <c r="H43" s="68"/>
      <c r="I43" s="32"/>
      <c r="J43" s="32"/>
      <c r="K43" s="31"/>
    </row>
    <row r="44" spans="1:11" x14ac:dyDescent="0.2">
      <c r="A44" s="31"/>
      <c r="B44" s="32"/>
      <c r="C44" s="32"/>
      <c r="D44" s="32"/>
      <c r="E44" s="255"/>
      <c r="F44" s="255"/>
      <c r="G44" s="250"/>
      <c r="H44" s="32"/>
      <c r="I44" s="32"/>
      <c r="J44" s="32"/>
      <c r="K44" s="31"/>
    </row>
    <row r="45" spans="1:11" ht="6" customHeight="1" x14ac:dyDescent="0.2">
      <c r="A45" s="31"/>
      <c r="B45" s="69"/>
      <c r="C45" s="69"/>
      <c r="D45" s="69"/>
      <c r="E45" s="69"/>
      <c r="F45" s="69"/>
      <c r="G45" s="69"/>
      <c r="H45" s="69"/>
      <c r="I45" s="69"/>
      <c r="J45" s="69"/>
      <c r="K45" s="31"/>
    </row>
    <row r="46" spans="1:11" x14ac:dyDescent="0.2">
      <c r="A46" s="31"/>
      <c r="B46" s="32"/>
      <c r="C46" s="32"/>
      <c r="D46" s="32"/>
      <c r="E46" s="259" t="s">
        <v>8</v>
      </c>
      <c r="F46" s="259"/>
      <c r="G46" s="259"/>
      <c r="H46" s="32"/>
      <c r="I46" s="32"/>
      <c r="J46" s="32"/>
      <c r="K46" s="31"/>
    </row>
    <row r="47" spans="1:11" ht="6" customHeight="1" x14ac:dyDescent="0.2">
      <c r="A47" s="31"/>
      <c r="B47" s="32"/>
      <c r="C47" s="70"/>
      <c r="D47" s="39"/>
      <c r="E47" s="39"/>
      <c r="F47" s="39"/>
      <c r="G47" s="39"/>
      <c r="H47" s="39"/>
      <c r="I47" s="39"/>
      <c r="J47" s="39"/>
      <c r="K47" s="31"/>
    </row>
    <row r="48" spans="1:11" x14ac:dyDescent="0.2">
      <c r="A48" s="31"/>
      <c r="B48" s="71" t="s">
        <v>69</v>
      </c>
      <c r="C48" s="71"/>
      <c r="D48" s="71"/>
      <c r="E48" s="71" t="s">
        <v>70</v>
      </c>
      <c r="F48" s="71"/>
      <c r="G48" s="71"/>
      <c r="H48" s="72" t="s">
        <v>94</v>
      </c>
      <c r="I48" s="73">
        <f>E22</f>
        <v>0</v>
      </c>
      <c r="J48" s="32"/>
      <c r="K48" s="31"/>
    </row>
    <row r="49" spans="1:11" ht="6" customHeight="1" x14ac:dyDescent="0.2">
      <c r="A49" s="31"/>
      <c r="B49" s="32"/>
      <c r="C49" s="32"/>
      <c r="D49" s="32"/>
      <c r="E49" s="32"/>
      <c r="F49" s="32"/>
      <c r="G49" s="32"/>
      <c r="H49" s="32"/>
      <c r="I49" s="32"/>
      <c r="J49" s="32"/>
      <c r="K49" s="31"/>
    </row>
    <row r="50" spans="1:11" x14ac:dyDescent="0.2">
      <c r="A50" s="31"/>
      <c r="B50" s="71" t="s">
        <v>71</v>
      </c>
      <c r="C50" s="32"/>
      <c r="D50" s="32"/>
      <c r="E50" s="32"/>
      <c r="F50" s="71" t="s">
        <v>72</v>
      </c>
      <c r="G50" s="32"/>
      <c r="H50" s="32"/>
      <c r="I50" s="71" t="s">
        <v>73</v>
      </c>
      <c r="J50" s="32"/>
      <c r="K50" s="31"/>
    </row>
    <row r="51" spans="1:11" x14ac:dyDescent="0.2">
      <c r="A51" s="31"/>
      <c r="B51" s="32"/>
      <c r="C51" s="32"/>
      <c r="D51" s="32"/>
      <c r="E51" s="32"/>
      <c r="F51" s="71"/>
      <c r="G51" s="32"/>
      <c r="H51" s="32"/>
      <c r="I51" s="71" t="s">
        <v>74</v>
      </c>
      <c r="J51" s="32"/>
      <c r="K51" s="31"/>
    </row>
    <row r="52" spans="1:11" x14ac:dyDescent="0.2">
      <c r="A52" s="31"/>
      <c r="B52" s="71" t="s">
        <v>75</v>
      </c>
      <c r="C52" s="32"/>
      <c r="D52" s="32"/>
      <c r="E52" s="32"/>
      <c r="F52" s="71" t="s">
        <v>72</v>
      </c>
      <c r="G52" s="32"/>
      <c r="H52" s="32"/>
      <c r="I52" s="71" t="s">
        <v>76</v>
      </c>
      <c r="J52" s="32"/>
      <c r="K52" s="31"/>
    </row>
    <row r="53" spans="1:11" ht="6" customHeight="1" x14ac:dyDescent="0.2">
      <c r="A53" s="31"/>
      <c r="B53" s="69"/>
      <c r="C53" s="69"/>
      <c r="D53" s="69"/>
      <c r="E53" s="69"/>
      <c r="F53" s="69"/>
      <c r="G53" s="69"/>
      <c r="H53" s="69"/>
      <c r="I53" s="69"/>
      <c r="J53" s="69"/>
      <c r="K53" s="31"/>
    </row>
    <row r="54" spans="1:11" x14ac:dyDescent="0.2">
      <c r="A54" s="31"/>
      <c r="B54" s="32"/>
      <c r="C54" s="32"/>
      <c r="D54" s="32"/>
      <c r="E54" s="32"/>
      <c r="F54" s="32"/>
      <c r="G54" s="32"/>
      <c r="H54" s="32"/>
      <c r="I54" s="32"/>
      <c r="J54" s="32"/>
      <c r="K54" s="31"/>
    </row>
    <row r="55" spans="1:11" x14ac:dyDescent="0.2">
      <c r="A55" s="31"/>
      <c r="B55" s="71" t="s">
        <v>77</v>
      </c>
      <c r="C55" s="32"/>
      <c r="D55" s="32"/>
      <c r="E55" s="32"/>
      <c r="F55" s="32"/>
      <c r="G55" s="32"/>
      <c r="H55" s="71" t="s">
        <v>78</v>
      </c>
      <c r="I55" s="32"/>
      <c r="J55" s="32"/>
      <c r="K55" s="31"/>
    </row>
    <row r="56" spans="1:11" ht="6" customHeight="1" x14ac:dyDescent="0.2">
      <c r="A56" s="31"/>
      <c r="B56" s="32"/>
      <c r="C56" s="32"/>
      <c r="D56" s="32"/>
      <c r="E56" s="32"/>
      <c r="F56" s="32"/>
      <c r="G56" s="32"/>
      <c r="H56" s="32"/>
      <c r="I56" s="32"/>
      <c r="J56" s="32"/>
      <c r="K56" s="31"/>
    </row>
    <row r="57" spans="1:11" x14ac:dyDescent="0.2">
      <c r="A57" s="31"/>
      <c r="B57" s="71" t="s">
        <v>79</v>
      </c>
      <c r="C57" s="32"/>
      <c r="D57" s="274">
        <f>Information!B11</f>
        <v>0</v>
      </c>
      <c r="E57" s="274"/>
      <c r="F57" s="32"/>
      <c r="G57" s="32"/>
      <c r="H57" s="32"/>
      <c r="I57" s="32"/>
      <c r="J57" s="32"/>
      <c r="K57" s="31"/>
    </row>
    <row r="58" spans="1:11" x14ac:dyDescent="0.2">
      <c r="A58" s="31"/>
      <c r="B58" s="32"/>
      <c r="C58" s="32"/>
      <c r="D58" s="32"/>
      <c r="E58" s="32"/>
      <c r="F58" s="32"/>
      <c r="G58" s="32"/>
      <c r="H58" s="32"/>
      <c r="I58" s="32"/>
      <c r="J58" s="32"/>
      <c r="K58" s="31"/>
    </row>
    <row r="59" spans="1:11" x14ac:dyDescent="0.2">
      <c r="A59" s="31"/>
      <c r="B59" s="277" t="s">
        <v>121</v>
      </c>
      <c r="C59" s="278"/>
      <c r="D59" s="71"/>
      <c r="E59" s="32"/>
      <c r="F59" s="32"/>
      <c r="G59" s="71"/>
      <c r="H59" s="32"/>
      <c r="I59" s="32"/>
      <c r="J59" s="32"/>
      <c r="K59" s="31"/>
    </row>
    <row r="60" spans="1:11" x14ac:dyDescent="0.2">
      <c r="A60" s="31"/>
      <c r="B60" s="276" t="s">
        <v>122</v>
      </c>
      <c r="C60" s="276"/>
      <c r="D60" s="276"/>
      <c r="E60" s="32"/>
      <c r="F60" s="32"/>
      <c r="G60" s="32"/>
      <c r="H60" s="32"/>
      <c r="I60" s="32"/>
      <c r="J60" s="32"/>
      <c r="K60" s="31"/>
    </row>
    <row r="61" spans="1:11" x14ac:dyDescent="0.2">
      <c r="A61" s="31"/>
      <c r="B61" s="32"/>
      <c r="C61" s="32"/>
      <c r="D61" s="249"/>
      <c r="E61" s="250"/>
      <c r="F61" s="250"/>
      <c r="G61" s="74"/>
      <c r="H61" s="267">
        <f>E22</f>
        <v>0</v>
      </c>
      <c r="I61" s="268"/>
      <c r="J61" s="32"/>
      <c r="K61" s="31"/>
    </row>
    <row r="62" spans="1:11" x14ac:dyDescent="0.2">
      <c r="A62" s="31"/>
      <c r="B62" s="32"/>
      <c r="C62" s="32"/>
      <c r="D62" s="32"/>
      <c r="E62" s="32"/>
      <c r="F62" s="32"/>
      <c r="G62" s="32"/>
      <c r="H62" s="32"/>
      <c r="I62" s="32"/>
      <c r="J62" s="32"/>
      <c r="K62" s="31"/>
    </row>
    <row r="63" spans="1:11" x14ac:dyDescent="0.2">
      <c r="A63" s="31"/>
      <c r="B63" s="31"/>
      <c r="C63" s="31"/>
      <c r="D63" s="31"/>
      <c r="E63" s="31"/>
      <c r="F63" s="31"/>
      <c r="G63" s="31"/>
      <c r="H63" s="31"/>
      <c r="I63" s="31"/>
      <c r="J63" s="32" t="s">
        <v>105</v>
      </c>
      <c r="K63" s="31"/>
    </row>
  </sheetData>
  <sheetProtection algorithmName="SHA-512" hashValue="45g9PcfRLM7+0vXai9t3w3QU0C/6SAZNni1/k21nIPrL0hHnydUIVO6lLRAFunB/mUvU3g0Z35dXTljnU3blPA==" saltValue="TxFBMwcisbYhl3Ohv0iNUQ==" spinCount="100000" sheet="1" selectLockedCells="1"/>
  <mergeCells count="61">
    <mergeCell ref="I17:J17"/>
    <mergeCell ref="I14:J14"/>
    <mergeCell ref="C16:D16"/>
    <mergeCell ref="E16:F16"/>
    <mergeCell ref="G16:H16"/>
    <mergeCell ref="I16:J16"/>
    <mergeCell ref="C17:D17"/>
    <mergeCell ref="C14:D14"/>
    <mergeCell ref="I13:J13"/>
    <mergeCell ref="B5:J5"/>
    <mergeCell ref="D7:G7"/>
    <mergeCell ref="I7:J7"/>
    <mergeCell ref="D9:H9"/>
    <mergeCell ref="I9:J9"/>
    <mergeCell ref="C18:D18"/>
    <mergeCell ref="E18:F18"/>
    <mergeCell ref="G18:H18"/>
    <mergeCell ref="I18:J18"/>
    <mergeCell ref="I19:J19"/>
    <mergeCell ref="C19:D19"/>
    <mergeCell ref="C20:D20"/>
    <mergeCell ref="E20:F20"/>
    <mergeCell ref="G20:H20"/>
    <mergeCell ref="I20:J20"/>
    <mergeCell ref="I22:J22"/>
    <mergeCell ref="I23:J23"/>
    <mergeCell ref="H61:I61"/>
    <mergeCell ref="E44:G44"/>
    <mergeCell ref="C24:D24"/>
    <mergeCell ref="E24:F24"/>
    <mergeCell ref="G24:H24"/>
    <mergeCell ref="I24:J24"/>
    <mergeCell ref="C26:D26"/>
    <mergeCell ref="E26:F26"/>
    <mergeCell ref="G26:H26"/>
    <mergeCell ref="I26:J26"/>
    <mergeCell ref="I35:J35"/>
    <mergeCell ref="E38:J38"/>
    <mergeCell ref="B60:D60"/>
    <mergeCell ref="D57:E57"/>
    <mergeCell ref="B59:C59"/>
    <mergeCell ref="E1:G3"/>
    <mergeCell ref="E46:G46"/>
    <mergeCell ref="G22:H22"/>
    <mergeCell ref="E19:F19"/>
    <mergeCell ref="G19:H19"/>
    <mergeCell ref="E23:F23"/>
    <mergeCell ref="G23:H23"/>
    <mergeCell ref="E13:F13"/>
    <mergeCell ref="G13:H13"/>
    <mergeCell ref="G14:H14"/>
    <mergeCell ref="E17:F17"/>
    <mergeCell ref="G17:H17"/>
    <mergeCell ref="E14:F14"/>
    <mergeCell ref="D61:F61"/>
    <mergeCell ref="C22:D22"/>
    <mergeCell ref="E22:F22"/>
    <mergeCell ref="E40:F40"/>
    <mergeCell ref="E42:G42"/>
    <mergeCell ref="E43:G43"/>
    <mergeCell ref="C23:D23"/>
  </mergeCells>
  <pageMargins left="0.75" right="0.75" top="1" bottom="1" header="0.5" footer="0.5"/>
  <pageSetup scale="94"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1</xdr:col>
                    <xdr:colOff>285750</xdr:colOff>
                    <xdr:row>28</xdr:row>
                    <xdr:rowOff>0</xdr:rowOff>
                  </from>
                  <to>
                    <xdr:col>5</xdr:col>
                    <xdr:colOff>390525</xdr:colOff>
                    <xdr:row>29</xdr:row>
                    <xdr:rowOff>57150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7</xdr:col>
                    <xdr:colOff>247650</xdr:colOff>
                    <xdr:row>28</xdr:row>
                    <xdr:rowOff>0</xdr:rowOff>
                  </from>
                  <to>
                    <xdr:col>9</xdr:col>
                    <xdr:colOff>361950</xdr:colOff>
                    <xdr:row>29</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16405D823B724CADB632771F2F0909" ma:contentTypeVersion="15" ma:contentTypeDescription="Create a new document." ma:contentTypeScope="" ma:versionID="5c4360d24e9c59593dcdd9624a3d186c">
  <xsd:schema xmlns:xsd="http://www.w3.org/2001/XMLSchema" xmlns:xs="http://www.w3.org/2001/XMLSchema" xmlns:p="http://schemas.microsoft.com/office/2006/metadata/properties" xmlns:ns1="http://schemas.microsoft.com/sharepoint/v3" xmlns:ns3="b365136a-f652-47c1-b153-8f7ee6b0bcfd" xmlns:ns4="5d2e40ec-1a74-4e76-b702-f3df2b3e7f36" targetNamespace="http://schemas.microsoft.com/office/2006/metadata/properties" ma:root="true" ma:fieldsID="ae80d595026a20c8977267406d5dda04" ns1:_="" ns3:_="" ns4:_="">
    <xsd:import namespace="http://schemas.microsoft.com/sharepoint/v3"/>
    <xsd:import namespace="b365136a-f652-47c1-b153-8f7ee6b0bcfd"/>
    <xsd:import namespace="5d2e40ec-1a74-4e76-b702-f3df2b3e7f36"/>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65136a-f652-47c1-b153-8f7ee6b0bcf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2e40ec-1a74-4e76-b702-f3df2b3e7f3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4DF6A47-9B89-4F7E-B097-0F151E4BF6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65136a-f652-47c1-b153-8f7ee6b0bcfd"/>
    <ds:schemaRef ds:uri="5d2e40ec-1a74-4e76-b702-f3df2b3e7f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90008D-0A72-4294-BF3E-B1B46F7D567C}">
  <ds:schemaRefs>
    <ds:schemaRef ds:uri="http://schemas.microsoft.com/sharepoint/v3/contenttype/forms"/>
  </ds:schemaRefs>
</ds:datastoreItem>
</file>

<file path=customXml/itemProps3.xml><?xml version="1.0" encoding="utf-8"?>
<ds:datastoreItem xmlns:ds="http://schemas.openxmlformats.org/officeDocument/2006/customXml" ds:itemID="{C7AFC0B6-9C23-4E36-A582-B9E414275BC7}">
  <ds:schemaRefs>
    <ds:schemaRef ds:uri="http://schemas.microsoft.com/office/2006/metadata/properties"/>
    <ds:schemaRef ds:uri="http://www.w3.org/XML/1998/namespace"/>
    <ds:schemaRef ds:uri="http://purl.org/dc/elements/1.1/"/>
    <ds:schemaRef ds:uri="http://schemas.microsoft.com/office/infopath/2007/PartnerControls"/>
    <ds:schemaRef ds:uri="http://schemas.openxmlformats.org/package/2006/metadata/core-properties"/>
    <ds:schemaRef ds:uri="http://purl.org/dc/dcmitype/"/>
    <ds:schemaRef ds:uri="http://schemas.microsoft.com/office/2006/documentManagement/types"/>
    <ds:schemaRef ds:uri="5d2e40ec-1a74-4e76-b702-f3df2b3e7f36"/>
    <ds:schemaRef ds:uri="b365136a-f652-47c1-b153-8f7ee6b0bcfd"/>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Information</vt:lpstr>
      <vt:lpstr>2024 DRE-FP Financial Report</vt:lpstr>
      <vt:lpstr>2024 DRE Travel Report</vt:lpstr>
      <vt:lpstr>2024 DRE-FP Match Report</vt:lpstr>
      <vt:lpstr>2024 DRE-FP RR</vt:lpstr>
      <vt:lpstr>'2024 DRE Travel Report'!Print_Area</vt:lpstr>
      <vt:lpstr>'2024 DRE-FP Financial Report'!Print_Area</vt:lpstr>
      <vt:lpstr>'2024 DRE-FP Match Report'!Print_Area</vt:lpstr>
      <vt:lpstr>'2024 DRE-FP RR'!Print_Area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Dionne, Jamie</dc:creator>
  <cp:lastModifiedBy>Brown, Nicholas</cp:lastModifiedBy>
  <cp:lastPrinted>2023-09-11T15:08:29Z</cp:lastPrinted>
  <dcterms:created xsi:type="dcterms:W3CDTF">2018-10-29T15:12:49Z</dcterms:created>
  <dcterms:modified xsi:type="dcterms:W3CDTF">2023-09-29T17:47:13Z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0x0101006216405D823B724CADB632771F2F0909</vt:lpwstr>
  </property>
</Properties>
</file>