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IS\Sau\School Closure\"/>
    </mc:Choice>
  </mc:AlternateContent>
  <xr:revisionPtr revIDLastSave="1" documentId="13_ncr:1_{B5603773-2086-4CB8-B658-5EF77C5B75EC}" xr6:coauthVersionLast="47" xr6:coauthVersionMax="47" xr10:uidLastSave="{726A568D-7D68-4449-9AE9-36EB904FB65E}"/>
  <bookViews>
    <workbookView xWindow="2730" yWindow="2730" windowWidth="24345" windowHeight="17685" xr2:uid="{AE525C69-B92A-4298-8FAD-433DEBBE3388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7" i="1"/>
  <c r="I9" i="1"/>
  <c r="I11" i="1"/>
  <c r="I15" i="1"/>
  <c r="C15" i="1"/>
  <c r="C29" i="1" s="1"/>
  <c r="I27" i="1"/>
  <c r="I25" i="1"/>
  <c r="I23" i="1"/>
  <c r="I21" i="1"/>
  <c r="I19" i="1"/>
  <c r="I17" i="1"/>
  <c r="G29" i="1"/>
  <c r="E29" i="1"/>
  <c r="I29" i="1" l="1"/>
  <c r="I36" i="1" s="1"/>
  <c r="I34" i="1" l="1"/>
</calcChain>
</file>

<file path=xl/sharedStrings.xml><?xml version="1.0" encoding="utf-8"?>
<sst xmlns="http://schemas.openxmlformats.org/spreadsheetml/2006/main" count="51" uniqueCount="46">
  <si>
    <r>
      <t xml:space="preserve">  </t>
    </r>
    <r>
      <rPr>
        <b/>
        <u/>
        <sz val="12"/>
        <rFont val="Calibri"/>
        <family val="2"/>
        <scheme val="minor"/>
      </rPr>
      <t>RSU/MSAD/CSD XX with XX School - Cost Center 040 Closing</t>
    </r>
  </si>
  <si>
    <t>COST ANALYSIS SUMMARY</t>
  </si>
  <si>
    <t>(A)</t>
  </si>
  <si>
    <t>(B)</t>
  </si>
  <si>
    <t>(C)</t>
  </si>
  <si>
    <t>(D)</t>
  </si>
  <si>
    <t>Operating Costs</t>
  </si>
  <si>
    <t>Actual Expenditures for this District 2024-2025</t>
  </si>
  <si>
    <t>Actual Expenditures for this School only in 2024-2025</t>
  </si>
  <si>
    <t>Expenditures that will continue even if this School is closed in  2024-2025</t>
  </si>
  <si>
    <t>Col (B) minus Col (C) Savings if this School is closed in  2024-2025</t>
  </si>
  <si>
    <t>Number of Staff positions reduced (please indicate each type of position)</t>
  </si>
  <si>
    <t>Supporting Data</t>
  </si>
  <si>
    <t>Student and Staff Support (Guidance, Health, Instructional Technology, Improve Instruction, Library Services &amp; Student Assessment)</t>
  </si>
  <si>
    <t>Building-based stipend PLCSS - eliminated</t>
  </si>
  <si>
    <t>Appendix A</t>
  </si>
  <si>
    <t>System Administration (Board, Superintendent, Business Office)</t>
  </si>
  <si>
    <t xml:space="preserve"> </t>
  </si>
  <si>
    <t>School Administration (Principal, Secretary)</t>
  </si>
  <si>
    <t>Salaries &amp; Benefits - Teacher/Leader Stipend position - eliminated
Salaries &amp; Benefits - 1.0 FTE Administrative Assistant Position - eliminated
Substitute Monies /Administrative Assistant - eliminated
Professional Dev AdAsst eliminated</t>
  </si>
  <si>
    <t>Appendix B</t>
  </si>
  <si>
    <t>School Facilities (Op &amp; Maint)</t>
  </si>
  <si>
    <t>1.0 FTE Head Custodian - eliminated
Custodial Subs -eliminated</t>
  </si>
  <si>
    <t>Appendix C</t>
  </si>
  <si>
    <t>Transportation</t>
  </si>
  <si>
    <t>All Other Expenses (School Lunch, Transfers)</t>
  </si>
  <si>
    <t xml:space="preserve">1.0 FTE Kitchen Manager and .5 FTE Kitchen Worker - eliminated
</t>
  </si>
  <si>
    <t>Appendix D</t>
  </si>
  <si>
    <t>Debt Service</t>
  </si>
  <si>
    <t>Regular Instruction (Elementary &amp; Secondary)</t>
  </si>
  <si>
    <t>3 FTE Teachers - eliminated. As required by the Department of Education, average instructional elementary salaries &amp; benefits were calculated and used to determine cost savings
1 FTE District Ed Tech - eliminated. As allowed by the Department of Education, actual salaries &amp; benefits were used to determine cost savings</t>
  </si>
  <si>
    <t>Appendix E</t>
  </si>
  <si>
    <t>Special Education (Resource, Self-contained)</t>
  </si>
  <si>
    <t>Eliminate .2 FTE Special Education Instructor</t>
  </si>
  <si>
    <t>Appendix F</t>
  </si>
  <si>
    <t>CTE (including Vocational)</t>
  </si>
  <si>
    <t>Other Instruction (Co- / Extra-Curricular)</t>
  </si>
  <si>
    <t>Other:</t>
  </si>
  <si>
    <t>Totals:</t>
  </si>
  <si>
    <t>Less: Isolated Small School Adjustment(s):</t>
  </si>
  <si>
    <t>From ED279 or contact School Finance team for amount if applicable</t>
  </si>
  <si>
    <t xml:space="preserve">Calculation of the costs to be incurred by member municipality </t>
  </si>
  <si>
    <t>for keeping the school open:</t>
  </si>
  <si>
    <t>Cost to Member Municipality:</t>
  </si>
  <si>
    <t>The School Administrative District must provide the amount and nature, or each type of source data that is used in these calculations and the basis for each pro-rating that is performed, in sufficient detail to permit an independent verification of accuracy of the cost data and its validity for use with 20-A MRSA, Section 1407 and rules.</t>
  </si>
  <si>
    <t>* Appendix A = XXX; Appendix B =XXX; Appendix C = XXX.; Appendix D = XXX.; Appendix E = XXX.; Appendix F = 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</si>
</sst>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0" fillId="0" borderId="0" xfId="0" applyNumberFormat="1"/>
    <xf numFmtId="43" fontId="2" fillId="0" borderId="1" xfId="2" applyNumberFormat="1" applyFont="1" applyBorder="1"/>
    <xf numFmtId="43" fontId="2" fillId="0" borderId="1" xfId="0" applyNumberFormat="1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wrapText="1"/>
    </xf>
    <xf numFmtId="43" fontId="1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/>
    <xf numFmtId="43" fontId="2" fillId="2" borderId="1" xfId="1" applyFont="1" applyFill="1" applyBorder="1"/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/>
    <xf numFmtId="0" fontId="1" fillId="2" borderId="0" xfId="0" applyFont="1" applyFill="1" applyAlignment="1"/>
    <xf numFmtId="0" fontId="0" fillId="2" borderId="0" xfId="0" applyFill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8A9D1-C32B-45CB-A3A2-98B9D430612A}">
  <dimension ref="A1:M40"/>
  <sheetViews>
    <sheetView tabSelected="1" workbookViewId="0">
      <selection activeCell="E19" sqref="E19"/>
    </sheetView>
  </sheetViews>
  <sheetFormatPr defaultRowHeight="12.75"/>
  <cols>
    <col min="1" max="1" width="37.7109375" customWidth="1"/>
    <col min="2" max="2" width="2" customWidth="1"/>
    <col min="3" max="3" width="14.85546875" customWidth="1"/>
    <col min="4" max="4" width="2.140625" customWidth="1"/>
    <col min="5" max="5" width="13.5703125" customWidth="1"/>
    <col min="6" max="6" width="2" customWidth="1"/>
    <col min="7" max="7" width="16.28515625" customWidth="1"/>
    <col min="8" max="8" width="1.5703125" customWidth="1"/>
    <col min="9" max="9" width="17.42578125" customWidth="1"/>
    <col min="10" max="10" width="2.140625" customWidth="1"/>
    <col min="11" max="11" width="22" customWidth="1"/>
    <col min="12" max="12" width="2" customWidth="1"/>
    <col min="13" max="13" width="17.28515625" customWidth="1"/>
  </cols>
  <sheetData>
    <row r="1" spans="1:13" ht="15.7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C3" s="15" t="s">
        <v>2</v>
      </c>
      <c r="E3" s="15" t="s">
        <v>3</v>
      </c>
      <c r="F3" s="15"/>
      <c r="G3" s="15" t="s">
        <v>4</v>
      </c>
      <c r="H3" s="15"/>
      <c r="I3" s="15" t="s">
        <v>5</v>
      </c>
      <c r="J3" s="15"/>
      <c r="L3" s="15"/>
    </row>
    <row r="4" spans="1:13" ht="65.25" customHeight="1">
      <c r="A4" s="2" t="s">
        <v>6</v>
      </c>
      <c r="B4" s="2"/>
      <c r="C4" s="10" t="s">
        <v>7</v>
      </c>
      <c r="D4" s="11"/>
      <c r="E4" s="10" t="s">
        <v>8</v>
      </c>
      <c r="F4" s="12"/>
      <c r="G4" s="10" t="s">
        <v>9</v>
      </c>
      <c r="H4" s="12"/>
      <c r="I4" s="10" t="s">
        <v>10</v>
      </c>
      <c r="J4" s="15"/>
      <c r="K4" s="10" t="s">
        <v>11</v>
      </c>
      <c r="L4" s="15"/>
      <c r="M4" s="3" t="s">
        <v>12</v>
      </c>
    </row>
    <row r="5" spans="1:13" ht="51" customHeight="1">
      <c r="A5" s="13" t="s">
        <v>13</v>
      </c>
      <c r="C5" s="5">
        <v>1847101.4300000002</v>
      </c>
      <c r="E5" s="5">
        <v>32522.991999999998</v>
      </c>
      <c r="F5" s="6"/>
      <c r="G5" s="5">
        <v>31221.511999999995</v>
      </c>
      <c r="H5" s="6"/>
      <c r="I5" s="5">
        <f>+E5-G5</f>
        <v>1301.4800000000032</v>
      </c>
      <c r="K5" s="13" t="s">
        <v>14</v>
      </c>
      <c r="M5" s="13" t="s">
        <v>15</v>
      </c>
    </row>
    <row r="6" spans="1:13" ht="7.5" customHeight="1">
      <c r="C6" s="6"/>
      <c r="E6" s="6"/>
      <c r="F6" s="6"/>
      <c r="G6" s="6"/>
      <c r="H6" s="6"/>
      <c r="I6" s="6"/>
      <c r="K6" s="16"/>
      <c r="M6" s="23"/>
    </row>
    <row r="7" spans="1:13" ht="25.5">
      <c r="A7" s="13" t="s">
        <v>16</v>
      </c>
      <c r="C7" s="5">
        <v>612541.61</v>
      </c>
      <c r="E7" s="5">
        <v>0</v>
      </c>
      <c r="F7" s="6"/>
      <c r="G7" s="5">
        <v>0</v>
      </c>
      <c r="H7" s="6"/>
      <c r="I7" s="5">
        <f>+E7-G7</f>
        <v>0</v>
      </c>
      <c r="K7" s="9" t="s">
        <v>17</v>
      </c>
      <c r="M7" s="9" t="s">
        <v>17</v>
      </c>
    </row>
    <row r="8" spans="1:13" ht="7.5" customHeight="1">
      <c r="C8" s="6"/>
      <c r="E8" s="6"/>
      <c r="F8" s="6"/>
      <c r="G8" s="6"/>
      <c r="H8" s="6"/>
      <c r="I8" s="6"/>
      <c r="K8" s="16"/>
      <c r="M8" s="16"/>
    </row>
    <row r="9" spans="1:13" ht="155.25" customHeight="1">
      <c r="A9" s="24" t="s">
        <v>18</v>
      </c>
      <c r="C9" s="5">
        <v>1309273.45</v>
      </c>
      <c r="E9" s="5">
        <v>70405.279999999999</v>
      </c>
      <c r="F9" s="6"/>
      <c r="G9" s="5">
        <v>1657.4799999999998</v>
      </c>
      <c r="H9" s="6"/>
      <c r="I9" s="5">
        <f>+E9-G9</f>
        <v>68747.8</v>
      </c>
      <c r="K9" s="13" t="s">
        <v>19</v>
      </c>
      <c r="M9" s="13" t="s">
        <v>20</v>
      </c>
    </row>
    <row r="10" spans="1:13" ht="7.5" customHeight="1">
      <c r="C10" s="6"/>
      <c r="E10" s="6"/>
      <c r="F10" s="6"/>
      <c r="G10" s="6"/>
      <c r="H10" s="6"/>
      <c r="I10" s="6"/>
      <c r="K10" s="16"/>
      <c r="M10" s="16"/>
    </row>
    <row r="11" spans="1:13" ht="56.25" customHeight="1">
      <c r="A11" s="4" t="s">
        <v>21</v>
      </c>
      <c r="C11" s="5">
        <v>2835107.3000000003</v>
      </c>
      <c r="E11" s="5">
        <v>207324.81</v>
      </c>
      <c r="F11" s="6"/>
      <c r="G11" s="5">
        <v>108278.76999999999</v>
      </c>
      <c r="H11" s="6"/>
      <c r="I11" s="5">
        <f>+E11-G11</f>
        <v>99046.040000000008</v>
      </c>
      <c r="K11" s="13" t="s">
        <v>22</v>
      </c>
      <c r="M11" s="13" t="s">
        <v>23</v>
      </c>
    </row>
    <row r="12" spans="1:13" ht="7.5" customHeight="1">
      <c r="C12" s="6"/>
      <c r="E12" s="6"/>
      <c r="F12" s="6"/>
      <c r="G12" s="6"/>
      <c r="H12" s="6"/>
      <c r="I12" s="6"/>
      <c r="K12" s="16"/>
      <c r="M12" s="16"/>
    </row>
    <row r="13" spans="1:13">
      <c r="A13" s="24" t="s">
        <v>24</v>
      </c>
      <c r="C13" s="5">
        <v>1580110.2100000002</v>
      </c>
      <c r="E13" s="5">
        <v>0</v>
      </c>
      <c r="F13" s="6"/>
      <c r="G13" s="5">
        <v>0</v>
      </c>
      <c r="H13" s="6"/>
      <c r="I13" s="5">
        <v>0</v>
      </c>
      <c r="K13" s="9"/>
      <c r="M13" s="13"/>
    </row>
    <row r="14" spans="1:13" ht="7.5" customHeight="1">
      <c r="C14" s="6"/>
      <c r="E14" s="6"/>
      <c r="F14" s="6"/>
      <c r="G14" s="6"/>
      <c r="H14" s="6"/>
      <c r="I14" s="6"/>
      <c r="K14" s="16"/>
      <c r="M14" s="16"/>
    </row>
    <row r="15" spans="1:13" ht="63.75">
      <c r="A15" s="4" t="s">
        <v>25</v>
      </c>
      <c r="C15" s="14">
        <f>SUM(135688.51,985562.16)</f>
        <v>1121250.67</v>
      </c>
      <c r="E15" s="5">
        <v>77090.98</v>
      </c>
      <c r="F15" s="6"/>
      <c r="G15" s="5">
        <v>30071.05</v>
      </c>
      <c r="H15" s="6"/>
      <c r="I15" s="5">
        <f>+E15-G15</f>
        <v>47019.929999999993</v>
      </c>
      <c r="K15" s="13" t="s">
        <v>26</v>
      </c>
      <c r="M15" s="13" t="s">
        <v>27</v>
      </c>
    </row>
    <row r="16" spans="1:13" ht="7.5" customHeight="1">
      <c r="C16" s="6"/>
      <c r="E16" s="6"/>
      <c r="F16" s="6"/>
      <c r="G16" s="6"/>
      <c r="H16" s="6"/>
      <c r="I16" s="6"/>
      <c r="K16" s="16"/>
      <c r="M16" s="16"/>
    </row>
    <row r="17" spans="1:13">
      <c r="A17" s="4" t="s">
        <v>28</v>
      </c>
      <c r="C17" s="5">
        <v>193897.8</v>
      </c>
      <c r="E17" s="5">
        <v>0</v>
      </c>
      <c r="F17" s="6"/>
      <c r="G17" s="5">
        <v>0</v>
      </c>
      <c r="H17" s="6"/>
      <c r="I17" s="5">
        <f>+E17-G17</f>
        <v>0</v>
      </c>
      <c r="K17" s="9" t="s">
        <v>17</v>
      </c>
      <c r="M17" s="9" t="s">
        <v>17</v>
      </c>
    </row>
    <row r="18" spans="1:13" ht="7.5" customHeight="1">
      <c r="C18" s="6"/>
      <c r="E18" s="6"/>
      <c r="F18" s="6"/>
      <c r="G18" s="6"/>
      <c r="H18" s="6"/>
      <c r="I18" s="6"/>
      <c r="K18" s="16"/>
      <c r="M18" s="16"/>
    </row>
    <row r="19" spans="1:13" ht="201" customHeight="1">
      <c r="A19" s="4" t="s">
        <v>29</v>
      </c>
      <c r="C19" s="5">
        <v>10292386.329999998</v>
      </c>
      <c r="E19" s="5">
        <v>445223.0199999999</v>
      </c>
      <c r="F19" s="6"/>
      <c r="G19" s="5">
        <v>223423.59</v>
      </c>
      <c r="H19" s="6"/>
      <c r="I19" s="5">
        <f>+E19-G19</f>
        <v>221799.42999999991</v>
      </c>
      <c r="K19" s="13" t="s">
        <v>30</v>
      </c>
      <c r="M19" s="13" t="s">
        <v>31</v>
      </c>
    </row>
    <row r="20" spans="1:13" ht="7.5" customHeight="1">
      <c r="C20" s="6"/>
      <c r="E20" s="6"/>
      <c r="F20" s="6"/>
      <c r="G20" s="6"/>
      <c r="H20" s="6"/>
      <c r="I20" s="6"/>
      <c r="K20" s="16"/>
      <c r="M20" s="16"/>
    </row>
    <row r="21" spans="1:13" ht="38.25">
      <c r="A21" s="4" t="s">
        <v>32</v>
      </c>
      <c r="C21" s="5">
        <v>2966143.3599999989</v>
      </c>
      <c r="E21" s="5">
        <v>98065.260000000009</v>
      </c>
      <c r="F21" s="6"/>
      <c r="G21" s="5">
        <v>85070.389999999985</v>
      </c>
      <c r="H21" s="6"/>
      <c r="I21" s="5">
        <f>+E21-G21</f>
        <v>12994.870000000024</v>
      </c>
      <c r="K21" s="13" t="s">
        <v>33</v>
      </c>
      <c r="M21" s="13" t="s">
        <v>34</v>
      </c>
    </row>
    <row r="22" spans="1:13" ht="7.5" customHeight="1">
      <c r="C22" s="6"/>
      <c r="E22" s="6"/>
      <c r="F22" s="6"/>
      <c r="G22" s="6"/>
      <c r="H22" s="6"/>
      <c r="I22" s="6"/>
      <c r="K22" s="16"/>
      <c r="M22" s="16"/>
    </row>
    <row r="23" spans="1:13">
      <c r="A23" s="4" t="s">
        <v>35</v>
      </c>
      <c r="C23" s="5">
        <v>0</v>
      </c>
      <c r="E23" s="5">
        <v>0</v>
      </c>
      <c r="F23" s="6"/>
      <c r="G23" s="5">
        <v>0</v>
      </c>
      <c r="H23" s="6"/>
      <c r="I23" s="5">
        <f>+E23-G23</f>
        <v>0</v>
      </c>
      <c r="K23" s="9" t="s">
        <v>17</v>
      </c>
      <c r="M23" s="9"/>
    </row>
    <row r="24" spans="1:13" ht="7.5" customHeight="1">
      <c r="C24" s="6"/>
      <c r="E24" s="6"/>
      <c r="F24" s="6"/>
      <c r="G24" s="6"/>
      <c r="H24" s="6"/>
      <c r="I24" s="6"/>
      <c r="K24" s="16"/>
      <c r="M24" s="16"/>
    </row>
    <row r="25" spans="1:13">
      <c r="A25" s="4" t="s">
        <v>36</v>
      </c>
      <c r="C25" s="5">
        <v>614652.62000000011</v>
      </c>
      <c r="E25" s="5">
        <v>1587.4699999999998</v>
      </c>
      <c r="F25" s="6"/>
      <c r="G25" s="5">
        <v>0</v>
      </c>
      <c r="H25" s="6"/>
      <c r="I25" s="5">
        <f>+E25-G25</f>
        <v>1587.4699999999998</v>
      </c>
      <c r="K25" s="9" t="s">
        <v>17</v>
      </c>
      <c r="M25" s="9"/>
    </row>
    <row r="26" spans="1:13" ht="7.5" customHeight="1">
      <c r="C26" s="6"/>
      <c r="E26" s="6"/>
      <c r="F26" s="6"/>
      <c r="G26" s="6"/>
      <c r="H26" s="6"/>
      <c r="I26" s="6"/>
      <c r="K26" s="16"/>
      <c r="M26" s="16"/>
    </row>
    <row r="27" spans="1:13">
      <c r="A27" s="4" t="s">
        <v>37</v>
      </c>
      <c r="C27" s="5"/>
      <c r="E27" s="5"/>
      <c r="F27" s="6"/>
      <c r="G27" s="5"/>
      <c r="H27" s="6"/>
      <c r="I27" s="5">
        <f>+E27-G27</f>
        <v>0</v>
      </c>
      <c r="K27" s="9"/>
      <c r="M27" s="9"/>
    </row>
    <row r="28" spans="1:13" ht="7.5" customHeight="1">
      <c r="C28" s="6"/>
      <c r="E28" s="6"/>
      <c r="F28" s="6"/>
      <c r="G28" s="6"/>
      <c r="H28" s="6"/>
      <c r="I28" s="6"/>
      <c r="M28" s="16"/>
    </row>
    <row r="29" spans="1:13">
      <c r="A29" s="1" t="s">
        <v>38</v>
      </c>
      <c r="C29" s="7">
        <f>SUM(C5:C27)</f>
        <v>23372464.780000001</v>
      </c>
      <c r="E29" s="7">
        <f>SUM(E5:E27)</f>
        <v>932219.81199999992</v>
      </c>
      <c r="F29" s="6"/>
      <c r="G29" s="7">
        <f>SUM(G5:G27)</f>
        <v>479722.79200000002</v>
      </c>
      <c r="H29" s="6"/>
      <c r="I29" s="7">
        <f>SUM(I5:I27)</f>
        <v>452497.0199999999</v>
      </c>
    </row>
    <row r="30" spans="1:13" ht="7.5" customHeight="1"/>
    <row r="31" spans="1:13">
      <c r="A31" s="1" t="s">
        <v>39</v>
      </c>
      <c r="I31" s="18">
        <v>3500</v>
      </c>
      <c r="K31" s="17" t="s">
        <v>40</v>
      </c>
    </row>
    <row r="32" spans="1:13" ht="7.5" customHeight="1"/>
    <row r="33" spans="1:13">
      <c r="A33" s="1" t="s">
        <v>41</v>
      </c>
    </row>
    <row r="34" spans="1:13">
      <c r="A34" s="1" t="s">
        <v>42</v>
      </c>
      <c r="I34" s="8">
        <f>I29-I31</f>
        <v>448997.0199999999</v>
      </c>
    </row>
    <row r="35" spans="1:13" ht="7.5" customHeight="1">
      <c r="I35" s="6"/>
    </row>
    <row r="36" spans="1:13">
      <c r="A36" s="1" t="s">
        <v>43</v>
      </c>
      <c r="I36" s="8">
        <f>I29-I31</f>
        <v>448997.0199999999</v>
      </c>
    </row>
    <row r="37" spans="1:13" ht="7.5" customHeight="1"/>
    <row r="38" spans="1:13" ht="26.25" customHeight="1">
      <c r="A38" s="21" t="s">
        <v>44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8.25" customHeight="1"/>
    <row r="40" spans="1:13">
      <c r="A40" s="25" t="s">
        <v>45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</sheetData>
  <mergeCells count="4">
    <mergeCell ref="A1:M1"/>
    <mergeCell ref="A2:M2"/>
    <mergeCell ref="A38:M38"/>
    <mergeCell ref="A40:M40"/>
  </mergeCells>
  <phoneticPr fontId="0" type="noConversion"/>
  <printOptions horizontalCentered="1"/>
  <pageMargins left="0.25" right="0.25" top="0.41" bottom="0.32" header="0.23" footer="0.18"/>
  <pageSetup scale="90" orientation="landscape" r:id="rId1"/>
  <headerFooter alignWithMargins="0">
    <oddHeader xml:space="preserve">&amp;CSchool Administrative Unit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9A4039A44494392F3C6644174EFD4" ma:contentTypeVersion="18" ma:contentTypeDescription="Create a new document." ma:contentTypeScope="" ma:versionID="5b4168e6780d29acb4fb375952ad5d8f">
  <xsd:schema xmlns:xsd="http://www.w3.org/2001/XMLSchema" xmlns:xs="http://www.w3.org/2001/XMLSchema" xmlns:p="http://schemas.microsoft.com/office/2006/metadata/properties" xmlns:ns2="d88a5585-8329-475e-b2d5-3ecaed923975" xmlns:ns3="8e4d829d-fbfb-4b2f-b3ff-512c8664d3e8" targetNamespace="http://schemas.microsoft.com/office/2006/metadata/properties" ma:root="true" ma:fieldsID="e0a59fbd4270c0c6ec630c1f4ef5d4ae" ns2:_="" ns3:_="">
    <xsd:import namespace="d88a5585-8329-475e-b2d5-3ecaed923975"/>
    <xsd:import namespace="8e4d829d-fbfb-4b2f-b3ff-512c8664d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e8f5300a76e4615ac8677561665fe8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a5585-8329-475e-b2d5-3ecaed923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1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e407dca-7e10-41d8-9780-494ed3966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e8f5300a76e4615ac8677561665fe8e" ma:index="24" nillable="true" ma:taxonomy="true" ma:internalName="ie8f5300a76e4615ac8677561665fe8e" ma:taxonomyFieldName="Metadata" ma:displayName="Metadata" ma:default="" ma:fieldId="{2e8f5300-a76e-4615-ac86-77561665fe8e}" ma:sspId="8e407dca-7e10-41d8-9780-494ed3966f68" ma:termSetId="548a93fa-6488-4950-9383-a5b0d998091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d829d-fbfb-4b2f-b3ff-512c8664d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01382a6-fd2a-4255-8c6f-25838e23e578}" ma:internalName="TaxCatchAll" ma:showField="CatchAllData" ma:web="8e4d829d-fbfb-4b2f-b3ff-512c8664d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d829d-fbfb-4b2f-b3ff-512c8664d3e8" xsi:nil="true"/>
    <Notes xmlns="d88a5585-8329-475e-b2d5-3ecaed923975" xsi:nil="true"/>
    <ie8f5300a76e4615ac8677561665fe8e xmlns="d88a5585-8329-475e-b2d5-3ecaed923975">
      <Terms xmlns="http://schemas.microsoft.com/office/infopath/2007/PartnerControls"/>
    </ie8f5300a76e4615ac8677561665fe8e>
    <lcf76f155ced4ddcb4097134ff3c332f xmlns="d88a5585-8329-475e-b2d5-3ecaed92397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2842CC-A23F-4B09-B0C3-16D44CA2122E}"/>
</file>

<file path=customXml/itemProps2.xml><?xml version="1.0" encoding="utf-8"?>
<ds:datastoreItem xmlns:ds="http://schemas.openxmlformats.org/officeDocument/2006/customXml" ds:itemID="{C7D2A7BD-69A8-4F34-8EC1-F6D08664F7C8}"/>
</file>

<file path=customXml/itemProps3.xml><?xml version="1.0" encoding="utf-8"?>
<ds:datastoreItem xmlns:ds="http://schemas.openxmlformats.org/officeDocument/2006/customXml" ds:itemID="{D1343257-A065-4922-82F4-85C671E6A6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Dept. of Health and Human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Karla Miller</dc:creator>
  <cp:keywords/>
  <dc:description/>
  <cp:lastModifiedBy>Ellis, Charlotte</cp:lastModifiedBy>
  <cp:revision/>
  <dcterms:created xsi:type="dcterms:W3CDTF">2009-01-27T19:01:33Z</dcterms:created>
  <dcterms:modified xsi:type="dcterms:W3CDTF">2026-05-14T18:19:08Z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0x010100E199A4039A44494392F3C6644174EFD4</vt:lpwstr>
  </property>
  <property fmtid="{D5CDD505-2E9C-101B-9397-08002B2CF9AE}" pid="3" name="Metadata">
    <vt:lpwstr/>
  </property>
  <property fmtid="{D5CDD505-2E9C-101B-9397-08002B2CF9AE}" pid="4" name="MediaServiceImageTags">
    <vt:lpwstr/>
  </property>
</Properties>
</file>