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GPA\ED281_ED279\FY26\Web Postings\"/>
    </mc:Choice>
  </mc:AlternateContent>
  <xr:revisionPtr revIDLastSave="0" documentId="8_{2C94B36B-19F9-477B-B830-9072B8A8D03C}" xr6:coauthVersionLast="47" xr6:coauthVersionMax="47" xr10:uidLastSave="{00000000-0000-0000-0000-000000000000}"/>
  <bookViews>
    <workbookView xWindow="-108" yWindow="-108" windowWidth="23256" windowHeight="12456" xr2:uid="{FD7C400C-8D63-4CD6-9868-87742AD547A6}"/>
  </bookViews>
  <sheets>
    <sheet name="Warrant Article Sec F" sheetId="1" r:id="rId1"/>
  </sheets>
  <definedNames>
    <definedName name="_xlnm._FilterDatabase" localSheetId="0" hidden="1">'Warrant Article Sec F'!$A$12:$J$611</definedName>
    <definedName name="_xlnm.Print_Area" localSheetId="0">'Warrant Article Sec F'!$A$1:$I$611</definedName>
    <definedName name="_xlnm.Print_Titles" localSheetId="0">'Warrant Article Sec F'!$1:$14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1" i="1" l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I603" i="1"/>
  <c r="J603" i="1" s="1"/>
  <c r="J602" i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3" i="1"/>
  <c r="J593" i="1" s="1"/>
  <c r="I591" i="1"/>
  <c r="J591" i="1" s="1"/>
  <c r="I589" i="1"/>
  <c r="J589" i="1" s="1"/>
  <c r="I587" i="1"/>
  <c r="J587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5" i="1"/>
  <c r="J575" i="1" s="1"/>
  <c r="I574" i="1"/>
  <c r="J574" i="1" s="1"/>
  <c r="I572" i="1"/>
  <c r="J572" i="1" s="1"/>
  <c r="I571" i="1"/>
  <c r="J571" i="1" s="1"/>
  <c r="I569" i="1"/>
  <c r="J569" i="1" s="1"/>
  <c r="I568" i="1"/>
  <c r="J568" i="1" s="1"/>
  <c r="I567" i="1"/>
  <c r="J567" i="1" s="1"/>
  <c r="I566" i="1"/>
  <c r="J566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6" i="1"/>
  <c r="J556" i="1" s="1"/>
  <c r="I555" i="1"/>
  <c r="J555" i="1" s="1"/>
  <c r="J553" i="1"/>
  <c r="I552" i="1"/>
  <c r="J552" i="1" s="1"/>
  <c r="I551" i="1"/>
  <c r="J551" i="1" s="1"/>
  <c r="I550" i="1"/>
  <c r="J550" i="1" s="1"/>
  <c r="I549" i="1"/>
  <c r="J549" i="1" s="1"/>
  <c r="I547" i="1"/>
  <c r="J547" i="1" s="1"/>
  <c r="I546" i="1"/>
  <c r="J546" i="1" s="1"/>
  <c r="I545" i="1"/>
  <c r="J545" i="1" s="1"/>
  <c r="I544" i="1"/>
  <c r="J544" i="1" s="1"/>
  <c r="J542" i="1"/>
  <c r="I542" i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J528" i="1"/>
  <c r="I528" i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J463" i="1"/>
  <c r="I463" i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7" i="1"/>
  <c r="J427" i="1" s="1"/>
  <c r="I426" i="1"/>
  <c r="J426" i="1" s="1"/>
  <c r="I425" i="1"/>
  <c r="J425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J400" i="1"/>
  <c r="I400" i="1"/>
  <c r="I399" i="1"/>
  <c r="J399" i="1" s="1"/>
  <c r="I398" i="1"/>
  <c r="J398" i="1" s="1"/>
  <c r="J396" i="1"/>
  <c r="I396" i="1"/>
  <c r="I395" i="1"/>
  <c r="J395" i="1" s="1"/>
  <c r="I394" i="1"/>
  <c r="J394" i="1" s="1"/>
  <c r="I393" i="1"/>
  <c r="J393" i="1" s="1"/>
  <c r="I392" i="1"/>
  <c r="J392" i="1" s="1"/>
  <c r="I391" i="1"/>
  <c r="J391" i="1" s="1"/>
  <c r="J390" i="1"/>
  <c r="I390" i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J382" i="1"/>
  <c r="I382" i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5" i="1"/>
  <c r="J365" i="1" s="1"/>
  <c r="I364" i="1"/>
  <c r="J364" i="1" s="1"/>
  <c r="I363" i="1"/>
  <c r="J363" i="1" s="1"/>
  <c r="I362" i="1"/>
  <c r="J362" i="1" s="1"/>
  <c r="J360" i="1"/>
  <c r="I360" i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J347" i="1"/>
  <c r="I347" i="1"/>
  <c r="I346" i="1"/>
  <c r="J346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4" i="1"/>
  <c r="J334" i="1" s="1"/>
  <c r="I333" i="1"/>
  <c r="J333" i="1" s="1"/>
  <c r="I332" i="1"/>
  <c r="J332" i="1" s="1"/>
  <c r="I331" i="1"/>
  <c r="J331" i="1" s="1"/>
  <c r="J329" i="1"/>
  <c r="I329" i="1"/>
  <c r="I328" i="1"/>
  <c r="J328" i="1" s="1"/>
  <c r="I327" i="1"/>
  <c r="J327" i="1" s="1"/>
  <c r="J326" i="1"/>
  <c r="I326" i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J309" i="1"/>
  <c r="I309" i="1"/>
  <c r="I308" i="1"/>
  <c r="J308" i="1" s="1"/>
  <c r="I307" i="1"/>
  <c r="J307" i="1" s="1"/>
  <c r="I306" i="1"/>
  <c r="J306" i="1" s="1"/>
  <c r="I304" i="1"/>
  <c r="J304" i="1" s="1"/>
  <c r="I302" i="1"/>
  <c r="J302" i="1" s="1"/>
  <c r="I301" i="1"/>
  <c r="J301" i="1" s="1"/>
  <c r="I298" i="1"/>
  <c r="J298" i="1" s="1"/>
  <c r="I297" i="1"/>
  <c r="J297" i="1" s="1"/>
  <c r="J296" i="1"/>
  <c r="I296" i="1"/>
  <c r="I295" i="1"/>
  <c r="J295" i="1" s="1"/>
  <c r="I294" i="1"/>
  <c r="J294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J285" i="1"/>
  <c r="I285" i="1"/>
  <c r="I284" i="1"/>
  <c r="J284" i="1" s="1"/>
  <c r="I283" i="1"/>
  <c r="J283" i="1" s="1"/>
  <c r="I282" i="1"/>
  <c r="J282" i="1" s="1"/>
  <c r="I281" i="1"/>
  <c r="J281" i="1" s="1"/>
  <c r="I280" i="1"/>
  <c r="J280" i="1" s="1"/>
  <c r="J279" i="1"/>
  <c r="I279" i="1"/>
  <c r="I278" i="1"/>
  <c r="J278" i="1" s="1"/>
  <c r="I277" i="1"/>
  <c r="J277" i="1" s="1"/>
  <c r="I276" i="1"/>
  <c r="J276" i="1" s="1"/>
  <c r="I275" i="1"/>
  <c r="J275" i="1" s="1"/>
  <c r="J274" i="1"/>
  <c r="I274" i="1"/>
  <c r="I273" i="1"/>
  <c r="J273" i="1" s="1"/>
  <c r="I272" i="1"/>
  <c r="J272" i="1" s="1"/>
  <c r="I271" i="1"/>
  <c r="J271" i="1" s="1"/>
  <c r="I270" i="1"/>
  <c r="J270" i="1" s="1"/>
  <c r="I269" i="1"/>
  <c r="J269" i="1" s="1"/>
  <c r="J268" i="1"/>
  <c r="I268" i="1"/>
  <c r="I267" i="1"/>
  <c r="J267" i="1" s="1"/>
  <c r="I266" i="1"/>
  <c r="J266" i="1" s="1"/>
  <c r="I265" i="1"/>
  <c r="J265" i="1" s="1"/>
  <c r="I264" i="1"/>
  <c r="J264" i="1" s="1"/>
  <c r="I262" i="1"/>
  <c r="J262" i="1" s="1"/>
  <c r="J261" i="1"/>
  <c r="I261" i="1"/>
  <c r="I259" i="1"/>
  <c r="J259" i="1" s="1"/>
  <c r="I257" i="1"/>
  <c r="J257" i="1" s="1"/>
  <c r="I256" i="1"/>
  <c r="J256" i="1" s="1"/>
  <c r="I255" i="1"/>
  <c r="J255" i="1" s="1"/>
  <c r="J254" i="1"/>
  <c r="I254" i="1"/>
  <c r="I253" i="1"/>
  <c r="J253" i="1" s="1"/>
  <c r="J252" i="1"/>
  <c r="I252" i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4" i="1"/>
  <c r="J234" i="1" s="1"/>
  <c r="I233" i="1"/>
  <c r="J233" i="1" s="1"/>
  <c r="J232" i="1"/>
  <c r="I232" i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J194" i="1"/>
  <c r="I194" i="1"/>
  <c r="I193" i="1"/>
  <c r="J193" i="1" s="1"/>
  <c r="I191" i="1"/>
  <c r="J191" i="1" s="1"/>
  <c r="I190" i="1"/>
  <c r="J190" i="1" s="1"/>
  <c r="I189" i="1"/>
  <c r="J189" i="1" s="1"/>
  <c r="I188" i="1"/>
  <c r="J188" i="1" s="1"/>
  <c r="J187" i="1"/>
  <c r="I187" i="1"/>
  <c r="I186" i="1"/>
  <c r="J186" i="1" s="1"/>
  <c r="I185" i="1"/>
  <c r="J185" i="1" s="1"/>
  <c r="I184" i="1"/>
  <c r="J184" i="1" s="1"/>
  <c r="I183" i="1"/>
  <c r="J183" i="1" s="1"/>
  <c r="I182" i="1"/>
  <c r="J182" i="1" s="1"/>
  <c r="I180" i="1"/>
  <c r="J180" i="1" s="1"/>
  <c r="I179" i="1"/>
  <c r="J179" i="1" s="1"/>
  <c r="I178" i="1"/>
  <c r="J178" i="1" s="1"/>
  <c r="I177" i="1"/>
  <c r="J177" i="1" s="1"/>
  <c r="I176" i="1"/>
  <c r="J176" i="1" s="1"/>
  <c r="I173" i="1"/>
  <c r="J173" i="1" s="1"/>
  <c r="I172" i="1"/>
  <c r="J172" i="1" s="1"/>
  <c r="J170" i="1"/>
  <c r="I170" i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J162" i="1"/>
  <c r="I162" i="1"/>
  <c r="I161" i="1"/>
  <c r="J161" i="1" s="1"/>
  <c r="I160" i="1"/>
  <c r="J160" i="1" s="1"/>
  <c r="I159" i="1"/>
  <c r="J159" i="1" s="1"/>
  <c r="I158" i="1"/>
  <c r="J158" i="1" s="1"/>
  <c r="I157" i="1"/>
  <c r="J157" i="1" s="1"/>
  <c r="J156" i="1"/>
  <c r="I156" i="1"/>
  <c r="I155" i="1"/>
  <c r="J155" i="1" s="1"/>
  <c r="J154" i="1"/>
  <c r="I154" i="1"/>
  <c r="I152" i="1"/>
  <c r="J152" i="1" s="1"/>
  <c r="I151" i="1"/>
  <c r="J151" i="1" s="1"/>
  <c r="I150" i="1"/>
  <c r="J150" i="1" s="1"/>
  <c r="I149" i="1"/>
  <c r="J149" i="1" s="1"/>
  <c r="I146" i="1"/>
  <c r="J146" i="1" s="1"/>
  <c r="I145" i="1"/>
  <c r="J145" i="1" s="1"/>
  <c r="I144" i="1"/>
  <c r="J144" i="1" s="1"/>
  <c r="I142" i="1"/>
  <c r="J142" i="1" s="1"/>
  <c r="I141" i="1"/>
  <c r="J141" i="1" s="1"/>
  <c r="I140" i="1"/>
  <c r="J140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0" i="1"/>
  <c r="J130" i="1" s="1"/>
  <c r="I129" i="1"/>
  <c r="J129" i="1" s="1"/>
  <c r="J128" i="1"/>
  <c r="I128" i="1"/>
  <c r="I127" i="1"/>
  <c r="J127" i="1" s="1"/>
  <c r="I126" i="1"/>
  <c r="J126" i="1" s="1"/>
  <c r="I125" i="1"/>
  <c r="J125" i="1" s="1"/>
  <c r="J124" i="1"/>
  <c r="I124" i="1"/>
  <c r="I123" i="1"/>
  <c r="J123" i="1" s="1"/>
  <c r="J122" i="1"/>
  <c r="I122" i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0" i="1"/>
  <c r="J110" i="1" s="1"/>
  <c r="I109" i="1"/>
  <c r="J109" i="1" s="1"/>
  <c r="I108" i="1"/>
  <c r="J108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J100" i="1"/>
  <c r="I100" i="1"/>
  <c r="I99" i="1"/>
  <c r="J99" i="1" s="1"/>
  <c r="I98" i="1"/>
  <c r="J98" i="1" s="1"/>
  <c r="I97" i="1"/>
  <c r="J97" i="1" s="1"/>
  <c r="I96" i="1"/>
  <c r="J96" i="1" s="1"/>
  <c r="I95" i="1"/>
  <c r="J95" i="1" s="1"/>
  <c r="I93" i="1"/>
  <c r="J93" i="1" s="1"/>
  <c r="I92" i="1"/>
  <c r="J92" i="1" s="1"/>
  <c r="I90" i="1"/>
  <c r="J90" i="1" s="1"/>
  <c r="I89" i="1"/>
  <c r="J89" i="1" s="1"/>
  <c r="I88" i="1"/>
  <c r="J88" i="1" s="1"/>
  <c r="J87" i="1"/>
  <c r="I87" i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J80" i="1"/>
  <c r="I80" i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J73" i="1"/>
  <c r="I73" i="1"/>
  <c r="I72" i="1"/>
  <c r="J72" i="1" s="1"/>
  <c r="I71" i="1"/>
  <c r="J71" i="1" s="1"/>
  <c r="I70" i="1"/>
  <c r="J70" i="1" s="1"/>
  <c r="I69" i="1"/>
  <c r="J69" i="1" s="1"/>
  <c r="J68" i="1"/>
  <c r="I68" i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J53" i="1"/>
  <c r="I53" i="1"/>
  <c r="I52" i="1"/>
  <c r="J52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J43" i="1"/>
  <c r="I43" i="1"/>
  <c r="I42" i="1"/>
  <c r="J42" i="1" s="1"/>
  <c r="I41" i="1"/>
  <c r="J41" i="1" s="1"/>
  <c r="J40" i="1"/>
  <c r="I40" i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J27" i="1"/>
  <c r="I27" i="1"/>
  <c r="I26" i="1"/>
  <c r="J26" i="1" s="1"/>
  <c r="I25" i="1"/>
  <c r="J25" i="1" s="1"/>
  <c r="J24" i="1"/>
  <c r="I24" i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91" i="1" l="1"/>
  <c r="J91" i="1" s="1"/>
  <c r="I67" i="1"/>
  <c r="J67" i="1" s="1"/>
  <c r="I121" i="1"/>
  <c r="J121" i="1" s="1"/>
  <c r="I148" i="1"/>
  <c r="J148" i="1" s="1"/>
  <c r="I192" i="1"/>
  <c r="J192" i="1" s="1"/>
  <c r="I260" i="1"/>
  <c r="J260" i="1" s="1"/>
  <c r="I15" i="1"/>
  <c r="I51" i="1"/>
  <c r="J51" i="1" s="1"/>
  <c r="I94" i="1"/>
  <c r="J94" i="1" s="1"/>
  <c r="I120" i="1"/>
  <c r="J120" i="1" s="1"/>
  <c r="I143" i="1"/>
  <c r="J143" i="1" s="1"/>
  <c r="I147" i="1"/>
  <c r="J147" i="1" s="1"/>
  <c r="I293" i="1"/>
  <c r="J293" i="1" s="1"/>
  <c r="I303" i="1"/>
  <c r="J303" i="1" s="1"/>
  <c r="I111" i="1"/>
  <c r="J111" i="1" s="1"/>
  <c r="I153" i="1"/>
  <c r="J153" i="1" s="1"/>
  <c r="I174" i="1"/>
  <c r="J174" i="1" s="1"/>
  <c r="I131" i="1"/>
  <c r="J131" i="1" s="1"/>
  <c r="I163" i="1"/>
  <c r="J163" i="1" s="1"/>
  <c r="I310" i="1"/>
  <c r="J310" i="1" s="1"/>
  <c r="I330" i="1"/>
  <c r="J330" i="1" s="1"/>
  <c r="I397" i="1"/>
  <c r="I263" i="1"/>
  <c r="J263" i="1" s="1"/>
  <c r="I389" i="1"/>
  <c r="J389" i="1" s="1"/>
  <c r="I573" i="1"/>
  <c r="I175" i="1"/>
  <c r="I181" i="1"/>
  <c r="J181" i="1" s="1"/>
  <c r="I220" i="1"/>
  <c r="J220" i="1" s="1"/>
  <c r="I235" i="1"/>
  <c r="J235" i="1" s="1"/>
  <c r="I258" i="1"/>
  <c r="J258" i="1" s="1"/>
  <c r="I299" i="1"/>
  <c r="J299" i="1" s="1"/>
  <c r="I305" i="1"/>
  <c r="J305" i="1" s="1"/>
  <c r="I344" i="1"/>
  <c r="J344" i="1" s="1"/>
  <c r="I361" i="1"/>
  <c r="J361" i="1" s="1"/>
  <c r="I424" i="1"/>
  <c r="J424" i="1" s="1"/>
  <c r="I464" i="1"/>
  <c r="J464" i="1" s="1"/>
  <c r="I107" i="1"/>
  <c r="J107" i="1" s="1"/>
  <c r="I139" i="1"/>
  <c r="J139" i="1" s="1"/>
  <c r="I171" i="1"/>
  <c r="J171" i="1" s="1"/>
  <c r="I221" i="1"/>
  <c r="J221" i="1" s="1"/>
  <c r="I236" i="1"/>
  <c r="J236" i="1" s="1"/>
  <c r="I300" i="1"/>
  <c r="J300" i="1" s="1"/>
  <c r="I335" i="1"/>
  <c r="J335" i="1" s="1"/>
  <c r="I345" i="1"/>
  <c r="J345" i="1" s="1"/>
  <c r="I366" i="1"/>
  <c r="J366" i="1" s="1"/>
  <c r="I375" i="1"/>
  <c r="J375" i="1" s="1"/>
  <c r="I516" i="1"/>
  <c r="J516" i="1" s="1"/>
  <c r="I543" i="1"/>
  <c r="J543" i="1" s="1"/>
  <c r="I570" i="1"/>
  <c r="J570" i="1" s="1"/>
  <c r="I577" i="1"/>
  <c r="J577" i="1" s="1"/>
  <c r="I579" i="1"/>
  <c r="J579" i="1" s="1"/>
  <c r="I428" i="1"/>
  <c r="J428" i="1" s="1"/>
  <c r="I592" i="1"/>
  <c r="J592" i="1" s="1"/>
  <c r="I594" i="1"/>
  <c r="J594" i="1" s="1"/>
  <c r="I491" i="1"/>
  <c r="J491" i="1" s="1"/>
  <c r="I548" i="1"/>
  <c r="J548" i="1" s="1"/>
  <c r="I554" i="1"/>
  <c r="I558" i="1"/>
  <c r="I565" i="1"/>
  <c r="J565" i="1" s="1"/>
  <c r="I576" i="1"/>
  <c r="J576" i="1" s="1"/>
  <c r="I578" i="1"/>
  <c r="J578" i="1" s="1"/>
  <c r="I590" i="1"/>
  <c r="J590" i="1" s="1"/>
  <c r="I415" i="1"/>
  <c r="J415" i="1" s="1"/>
  <c r="I446" i="1"/>
  <c r="J446" i="1" s="1"/>
  <c r="I557" i="1"/>
  <c r="J557" i="1" s="1"/>
  <c r="I586" i="1"/>
  <c r="J586" i="1" s="1"/>
  <c r="I588" i="1"/>
  <c r="J588" i="1" s="1"/>
  <c r="J604" i="1"/>
  <c r="J175" i="1" l="1"/>
  <c r="J573" i="1"/>
  <c r="J558" i="1"/>
  <c r="J554" i="1"/>
  <c r="J397" i="1"/>
  <c r="J15" i="1"/>
</calcChain>
</file>

<file path=xl/sharedStrings.xml><?xml version="1.0" encoding="utf-8"?>
<sst xmlns="http://schemas.openxmlformats.org/spreadsheetml/2006/main" count="1622" uniqueCount="621">
  <si>
    <t>For Fiscal Year 2025-2026</t>
  </si>
  <si>
    <t>Preliminary Recommended Funding Level Per FY 2025 - 2026 Governor's Proposed Budget</t>
  </si>
  <si>
    <t xml:space="preserve">This printout (ED850-279-02) estimates the State Aid attributable to each of the member municipalities, and was developed for use in determining the % of State Aid for the municipal tax bills and should not be used for any other purpose.  </t>
  </si>
  <si>
    <t>Should a member municipality separate from its Regional School Unit, School Administrative District, or Community School District, the amount on the printout (ED850-279-02) does not represent the amount of school subsidy the separated municipality would receive.</t>
  </si>
  <si>
    <t>Local assessments in RSUs, SADs &amp; CSDs may be different from the Local Contribution if the RSU, SAD or CSD's local cost sharing is determined by Private &amp; Special Law or has an exception under Public Law 2005, Chapter 2 Section D-68 and Private &amp;Special Law 2005 Chapter 23, or is determined under Public Law 2007, Chapter 240, as amended by Chapter 668.</t>
  </si>
  <si>
    <t xml:space="preserve">Note this data is from ED279 "State Calculation for Funding Public Education (PreK-12) Report" Section 5 A) Totals after adjustments to Local and State Contribution -- does not include adjustments pursuant to 20-A MRSA Section 15689 such as audit, CTE Center Allocation, MaineCare Seed, etc.  </t>
  </si>
  <si>
    <t>ADJUSTED</t>
  </si>
  <si>
    <t xml:space="preserve">State </t>
  </si>
  <si>
    <t>TOWN</t>
  </si>
  <si>
    <t>TOTAL</t>
  </si>
  <si>
    <t>LOCAL</t>
  </si>
  <si>
    <t>MILL</t>
  </si>
  <si>
    <t>STATE</t>
  </si>
  <si>
    <t>Share</t>
  </si>
  <si>
    <t>ORG ID</t>
  </si>
  <si>
    <t>SCHOOL ADMINISTRATIVE UNIT</t>
  </si>
  <si>
    <t>Group</t>
  </si>
  <si>
    <t>CODE</t>
  </si>
  <si>
    <t>MUNICIPALITY</t>
  </si>
  <si>
    <t>ALLOCATION</t>
  </si>
  <si>
    <t>CONTRIBUTION</t>
  </si>
  <si>
    <t>RATE</t>
  </si>
  <si>
    <t>%</t>
  </si>
  <si>
    <t>Acton</t>
  </si>
  <si>
    <t>Municipal</t>
  </si>
  <si>
    <t>Alexander</t>
  </si>
  <si>
    <t>Andover</t>
  </si>
  <si>
    <t>Appleton</t>
  </si>
  <si>
    <t>Athens</t>
  </si>
  <si>
    <t xml:space="preserve">Athens 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</si>
  <si>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</si>
  <si>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</si>
  <si>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</si>
  <si>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</si>
  <si>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</si>
  <si>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</si>
  <si>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</si>
  <si>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</si>
  <si>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</si>
  <si>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</si>
  <si>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Brewer</t>
  </si>
  <si>
    <t>Bridgewater</t>
  </si>
  <si>
    <t xml:space="preserve">Brighton Plt. </t>
  </si>
  <si>
    <t>Bristol</t>
  </si>
  <si>
    <t>Brooklin</t>
  </si>
  <si>
    <t>Cherryfield</t>
  </si>
  <si>
    <t>Brooksville</t>
  </si>
  <si>
    <t>Brunswick</t>
  </si>
  <si>
    <t>Burlington</t>
  </si>
  <si>
    <t>Byron</t>
  </si>
  <si>
    <t>Calais</t>
  </si>
  <si>
    <t>Cape Elizabeth</t>
  </si>
  <si>
    <t>Caratunk</t>
  </si>
  <si>
    <t>Carroll Plt.</t>
  </si>
  <si>
    <t>Castine</t>
  </si>
  <si>
    <t>Caswell</t>
  </si>
  <si>
    <t>Charlotte</t>
  </si>
  <si>
    <t xml:space="preserve">Cherryfield </t>
  </si>
  <si>
    <t>Cooper</t>
  </si>
  <si>
    <t>Coplin Plt.</t>
  </si>
  <si>
    <t>Cranberry Isles</t>
  </si>
  <si>
    <t>Crawford</t>
  </si>
  <si>
    <t>Cutler</t>
  </si>
  <si>
    <t>Dayton</t>
  </si>
  <si>
    <t>Deblois</t>
  </si>
  <si>
    <t>Dedham</t>
  </si>
  <si>
    <t>Dennistown Plt.</t>
  </si>
  <si>
    <t>Dennysville</t>
  </si>
  <si>
    <t>Eagle Lake</t>
  </si>
  <si>
    <t>East Machias</t>
  </si>
  <si>
    <t>East Millinocket</t>
  </si>
  <si>
    <t>Easton</t>
  </si>
  <si>
    <t>Eastport</t>
  </si>
  <si>
    <t>Edgecomb</t>
  </si>
  <si>
    <t>Ellsworth</t>
  </si>
  <si>
    <t xml:space="preserve">Eustis </t>
  </si>
  <si>
    <t>Eustis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</si>
  <si>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</si>
  <si>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</si>
  <si>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</si>
  <si>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</si>
  <si>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</si>
  <si>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</si>
  <si>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</si>
  <si>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</si>
  <si>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Grand Lake Stream Plt.</t>
  </si>
  <si>
    <t>Grand Lake Str Plt.</t>
  </si>
  <si>
    <t>Greenbush</t>
  </si>
  <si>
    <t>Greenville</t>
  </si>
  <si>
    <t>Hancock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</si>
  <si>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</si>
  <si>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</si>
  <si>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</si>
  <si>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</si>
  <si>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</si>
  <si>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</si>
  <si>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</si>
  <si>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</si>
  <si>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</si>
  <si>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</si>
  <si>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</si>
  <si>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</si>
  <si>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</si>
  <si>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Lamoine</t>
  </si>
  <si>
    <t>Lewiston</t>
  </si>
  <si>
    <t>Limestone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</si>
  <si>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</si>
  <si>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</si>
  <si>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</si>
  <si>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</si>
  <si>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</si>
  <si>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</si>
  <si>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</si>
  <si>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</si>
  <si>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</si>
  <si>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</si>
  <si>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</si>
  <si>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</si>
  <si>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</si>
  <si>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</si>
  <si>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</si>
  <si>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Moro Plt</t>
  </si>
  <si>
    <t>Mount Desert</t>
  </si>
  <si>
    <t>Nashville Plt.</t>
  </si>
  <si>
    <t>New Sweden</t>
  </si>
  <si>
    <t>Nobleboro</t>
  </si>
  <si>
    <t>Northfield</t>
  </si>
  <si>
    <t>Northport</t>
  </si>
  <si>
    <t>Orient</t>
  </si>
  <si>
    <t>Orrington</t>
  </si>
  <si>
    <t>Otis</t>
  </si>
  <si>
    <t>Pembroke</t>
  </si>
  <si>
    <t>Penobscot</t>
  </si>
  <si>
    <t>Perry</t>
  </si>
  <si>
    <t>Pleasant Ridge Plt</t>
  </si>
  <si>
    <t>Pleasant Rdge Pl</t>
  </si>
  <si>
    <t>Portage Lake</t>
  </si>
  <si>
    <t>Portland</t>
  </si>
  <si>
    <t>Long Island</t>
  </si>
  <si>
    <t>Princeton</t>
  </si>
  <si>
    <t>Reed Plt.</t>
  </si>
  <si>
    <t>Richmond</t>
  </si>
  <si>
    <t>Robbinston</t>
  </si>
  <si>
    <t>Roque Bluffs</t>
  </si>
  <si>
    <t>Saco</t>
  </si>
  <si>
    <t>Saint George</t>
  </si>
  <si>
    <t>Sanford</t>
  </si>
  <si>
    <t>Scarborough</t>
  </si>
  <si>
    <t>Sebago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</si>
  <si>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</si>
  <si>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</si>
  <si>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</si>
  <si>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</si>
  <si>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</si>
  <si>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</si>
  <si>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</si>
  <si>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</si>
  <si>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</si>
  <si>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</si>
  <si>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</si>
  <si>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</si>
  <si>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</si>
  <si>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</si>
  <si>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</si>
  <si>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</si>
  <si>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</si>
  <si>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</si>
  <si>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</si>
  <si>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 Bath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</si>
  <si>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</si>
  <si>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</si>
  <si>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</si>
  <si>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</si>
  <si>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</si>
  <si>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</si>
  <si>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</si>
  <si>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Winterville Plt.</t>
  </si>
  <si>
    <t>Winthrop</t>
  </si>
  <si>
    <t>Wiscasset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</si>
  <si>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</si>
  <si>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</si>
  <si>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</si>
  <si>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</si>
  <si>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</si>
  <si>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</si>
  <si>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</si>
  <si>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</si>
  <si>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</si>
  <si>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</si>
  <si>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RSU_B</t>
  </si>
  <si>
    <t>Castle Hill</t>
  </si>
  <si>
    <t>Chapman</t>
  </si>
  <si>
    <t>Mapleton</t>
  </si>
  <si>
    <t>Presque Isle</t>
  </si>
  <si>
    <t>Westfield</t>
  </si>
  <si>
    <t>RSU 03/MSAD 03</t>
  </si>
  <si>
    <t>Brooks</t>
  </si>
  <si>
    <t>Freedom</t>
  </si>
  <si>
    <t>Jackson</t>
  </si>
  <si>
    <t>Knox</t>
  </si>
  <si>
    <t>Liberty</t>
  </si>
  <si>
    <t>Monroe</t>
  </si>
  <si>
    <t>Montville</t>
  </si>
  <si>
    <t>Troy</t>
  </si>
  <si>
    <t>Unity</t>
  </si>
  <si>
    <t>Waldo</t>
  </si>
  <si>
    <t>Thorndike</t>
  </si>
  <si>
    <t>RSU 80/MSAD 04</t>
  </si>
  <si>
    <t>Abbot</t>
  </si>
  <si>
    <t>Cambridge</t>
  </si>
  <si>
    <t>Guilford</t>
  </si>
  <si>
    <t>Parkman</t>
  </si>
  <si>
    <t>Sangerville</t>
  </si>
  <si>
    <t>Wellington</t>
  </si>
  <si>
    <t>RSU 06/MSAD 06</t>
  </si>
  <si>
    <t>Buxton</t>
  </si>
  <si>
    <t>Frye Island</t>
  </si>
  <si>
    <t>Hollis</t>
  </si>
  <si>
    <t>Limington</t>
  </si>
  <si>
    <t>Standish</t>
  </si>
  <si>
    <t>RSU 07/MSAD 07</t>
  </si>
  <si>
    <t>North Haven</t>
  </si>
  <si>
    <t>RSU 08/MSAD 08</t>
  </si>
  <si>
    <t>Vinalhaven</t>
  </si>
  <si>
    <t>RSU 11/MSAD 11</t>
  </si>
  <si>
    <t>Gardiner</t>
  </si>
  <si>
    <t>Pittston</t>
  </si>
  <si>
    <t>Randolph</t>
  </si>
  <si>
    <t>West Gardiner</t>
  </si>
  <si>
    <t>RSU 82/MSAD 12</t>
  </si>
  <si>
    <t>Jackman</t>
  </si>
  <si>
    <t>Moose River</t>
  </si>
  <si>
    <t>RSU 83/MSAD 13</t>
  </si>
  <si>
    <t>Bingham</t>
  </si>
  <si>
    <t>Moscow</t>
  </si>
  <si>
    <t>RSU 84/MSAD 14</t>
  </si>
  <si>
    <t>Danforth</t>
  </si>
  <si>
    <t>Weston</t>
  </si>
  <si>
    <t>RSU 15/MSAD 15</t>
  </si>
  <si>
    <t>Gray</t>
  </si>
  <si>
    <t>New Gloucester</t>
  </si>
  <si>
    <t>RSU 17/MSAD 17</t>
  </si>
  <si>
    <t>Harrison</t>
  </si>
  <si>
    <t>Hebron</t>
  </si>
  <si>
    <t>Norway</t>
  </si>
  <si>
    <t>Otisfield</t>
  </si>
  <si>
    <t>Oxford</t>
  </si>
  <si>
    <t>Paris</t>
  </si>
  <si>
    <t>Waterford</t>
  </si>
  <si>
    <t>West Paris</t>
  </si>
  <si>
    <t>RSU 85/MSAD 19</t>
  </si>
  <si>
    <t>Lubec</t>
  </si>
  <si>
    <t>RSU 86/MSAD 20</t>
  </si>
  <si>
    <t>Fort Fairfield</t>
  </si>
  <si>
    <t>RSU 87/MSAD 23</t>
  </si>
  <si>
    <t>Carmel</t>
  </si>
  <si>
    <t>Levant</t>
  </si>
  <si>
    <t>RSU 88/MSAD 24</t>
  </si>
  <si>
    <t>Cyr Plt.</t>
  </si>
  <si>
    <t>Hamlin</t>
  </si>
  <si>
    <t>Van Buren</t>
  </si>
  <si>
    <t>RSU 28/MSAD 28</t>
  </si>
  <si>
    <t>Camden</t>
  </si>
  <si>
    <t>Rockport</t>
  </si>
  <si>
    <t>RSU 29/MSAD 29</t>
  </si>
  <si>
    <t>Hammond</t>
  </si>
  <si>
    <t>Houlton</t>
  </si>
  <si>
    <t>Littleton</t>
  </si>
  <si>
    <t>Monticello</t>
  </si>
  <si>
    <t>RSU 30/MSAD 30</t>
  </si>
  <si>
    <t>Lee</t>
  </si>
  <si>
    <t>Springfield</t>
  </si>
  <si>
    <t>Webster Plt.</t>
  </si>
  <si>
    <t>Winn</t>
  </si>
  <si>
    <t>RSU 31/MSAD 31</t>
  </si>
  <si>
    <t>Edinburg</t>
  </si>
  <si>
    <t>Enfield</t>
  </si>
  <si>
    <t>Howland</t>
  </si>
  <si>
    <t>Maxfield</t>
  </si>
  <si>
    <t>Passadumkeag</t>
  </si>
  <si>
    <t>RSU 32/MSAD 32</t>
  </si>
  <si>
    <t>Ashland</t>
  </si>
  <si>
    <t>Garfield Plt.</t>
  </si>
  <si>
    <t>Masardis</t>
  </si>
  <si>
    <t>RSU 33/MSAD 33</t>
  </si>
  <si>
    <t>Frenchville</t>
  </si>
  <si>
    <t>Saint Agatha</t>
  </si>
  <si>
    <t>RSU 35/MSAD 35</t>
  </si>
  <si>
    <t>Eliot</t>
  </si>
  <si>
    <t>South Berwick</t>
  </si>
  <si>
    <t>RSU 37/MSAD 37</t>
  </si>
  <si>
    <t>Addison</t>
  </si>
  <si>
    <t>Columbia</t>
  </si>
  <si>
    <t>Columbia Falls</t>
  </si>
  <si>
    <t>Harrington</t>
  </si>
  <si>
    <t>Milbridge</t>
  </si>
  <si>
    <t>RSU 40/MSAD 40</t>
  </si>
  <si>
    <t>Friendship</t>
  </si>
  <si>
    <t>Union</t>
  </si>
  <si>
    <t>Waldoboro</t>
  </si>
  <si>
    <t>Warren</t>
  </si>
  <si>
    <t>Washington</t>
  </si>
  <si>
    <t>RSU 41/MSAD 41</t>
  </si>
  <si>
    <t>Brownville</t>
  </si>
  <si>
    <t>Lagrange</t>
  </si>
  <si>
    <t>Milo</t>
  </si>
  <si>
    <t>RSU 42/MSAD 42</t>
  </si>
  <si>
    <t>Blaine</t>
  </si>
  <si>
    <t>Mars Hill</t>
  </si>
  <si>
    <t>RSU 44/MSAD 44</t>
  </si>
  <si>
    <t>Bethel</t>
  </si>
  <si>
    <t>Greenwood</t>
  </si>
  <si>
    <t>Newry</t>
  </si>
  <si>
    <t>Woodstock</t>
  </si>
  <si>
    <t>RSU 45/MSAD 45</t>
  </si>
  <si>
    <t>Perham</t>
  </si>
  <si>
    <t>Wade</t>
  </si>
  <si>
    <t>Washburn</t>
  </si>
  <si>
    <t>RSU 49/MSAD 49</t>
  </si>
  <si>
    <t>Albion</t>
  </si>
  <si>
    <t>Benton</t>
  </si>
  <si>
    <t>Clinton</t>
  </si>
  <si>
    <t>Fairfield</t>
  </si>
  <si>
    <t>RSU 51/MSAD 51</t>
  </si>
  <si>
    <t>Cumberland</t>
  </si>
  <si>
    <t>North Yarmouth</t>
  </si>
  <si>
    <t>RSU 52/MSAD 52</t>
  </si>
  <si>
    <t>Greene</t>
  </si>
  <si>
    <t>Leeds</t>
  </si>
  <si>
    <t>Turner</t>
  </si>
  <si>
    <t>RSU 53/MSAD 53</t>
  </si>
  <si>
    <t>Burnham</t>
  </si>
  <si>
    <t>Detroit</t>
  </si>
  <si>
    <t>Pittsfield</t>
  </si>
  <si>
    <t>RSU 54/MSAD 54</t>
  </si>
  <si>
    <t>Canaan</t>
  </si>
  <si>
    <t>Cornville</t>
  </si>
  <si>
    <t>Mercer</t>
  </si>
  <si>
    <t>Norridgewock</t>
  </si>
  <si>
    <t>Skowhegan</t>
  </si>
  <si>
    <t>Smithfield</t>
  </si>
  <si>
    <t>RSU 55/MSAD 55</t>
  </si>
  <si>
    <t>Baldwin</t>
  </si>
  <si>
    <t>Cornish</t>
  </si>
  <si>
    <t>Hiram</t>
  </si>
  <si>
    <t>Parsonsfield</t>
  </si>
  <si>
    <t>Porter</t>
  </si>
  <si>
    <t>RSU 57/MSAD 57</t>
  </si>
  <si>
    <t>Alfred</t>
  </si>
  <si>
    <t>Limerick</t>
  </si>
  <si>
    <t>Lyman</t>
  </si>
  <si>
    <t>Newfield</t>
  </si>
  <si>
    <t>Shapleigh</t>
  </si>
  <si>
    <t>Waterboro</t>
  </si>
  <si>
    <t>RSU 58/MSAD 58</t>
  </si>
  <si>
    <t>Avon</t>
  </si>
  <si>
    <t>Kingfield</t>
  </si>
  <si>
    <t>Phillips</t>
  </si>
  <si>
    <t>Strong</t>
  </si>
  <si>
    <t>RSU 59/MSAD 59</t>
  </si>
  <si>
    <t>Madison</t>
  </si>
  <si>
    <t>RSU 60/MSAD 60</t>
  </si>
  <si>
    <t>Berwick</t>
  </si>
  <si>
    <t>Lebanon</t>
  </si>
  <si>
    <t>North Berwick</t>
  </si>
  <si>
    <t>RSU 61/MSAD 61</t>
  </si>
  <si>
    <t>Bridgton</t>
  </si>
  <si>
    <t>Casco</t>
  </si>
  <si>
    <t>Naples</t>
  </si>
  <si>
    <t>RSU 63/MSAD 63</t>
  </si>
  <si>
    <t>Clifton</t>
  </si>
  <si>
    <t>Eddington</t>
  </si>
  <si>
    <t>Holden</t>
  </si>
  <si>
    <t>RSU 64/MSAD 64</t>
  </si>
  <si>
    <t>Bradford</t>
  </si>
  <si>
    <t>Corinth</t>
  </si>
  <si>
    <t>Hudson</t>
  </si>
  <si>
    <t>Kenduskeag</t>
  </si>
  <si>
    <t>Stetson</t>
  </si>
  <si>
    <t>RSU 65/MSAD 65</t>
  </si>
  <si>
    <t>Matinicus Isle Pl</t>
  </si>
  <si>
    <t>RSU 68/MSAD 68</t>
  </si>
  <si>
    <t>Charleston</t>
  </si>
  <si>
    <t>Dover Foxcroft</t>
  </si>
  <si>
    <t>Monson</t>
  </si>
  <si>
    <t>Sebec</t>
  </si>
  <si>
    <t>RSU 70/MSAD 70</t>
  </si>
  <si>
    <t>Amity</t>
  </si>
  <si>
    <t>Haynesville</t>
  </si>
  <si>
    <t>Hodgdon</t>
  </si>
  <si>
    <t>Linneus</t>
  </si>
  <si>
    <t>Ludlow</t>
  </si>
  <si>
    <t>New Limerick</t>
  </si>
  <si>
    <t>RSU 72/MSAD 72</t>
  </si>
  <si>
    <t>Brownfield</t>
  </si>
  <si>
    <t>Denmark</t>
  </si>
  <si>
    <t>Fryeburg</t>
  </si>
  <si>
    <t>Lovell</t>
  </si>
  <si>
    <t>Stoneham</t>
  </si>
  <si>
    <t>Stow</t>
  </si>
  <si>
    <t>Sweden</t>
  </si>
  <si>
    <t>RSU 74/MSAD 74</t>
  </si>
  <si>
    <t>Anson</t>
  </si>
  <si>
    <t>Embden</t>
  </si>
  <si>
    <t>New Portland</t>
  </si>
  <si>
    <t>Solon</t>
  </si>
  <si>
    <t>RSU 75/MSAD 75</t>
  </si>
  <si>
    <t>Bowdoin</t>
  </si>
  <si>
    <t>Bowdoinham</t>
  </si>
  <si>
    <t>Harpswell</t>
  </si>
  <si>
    <t>Topsham</t>
  </si>
  <si>
    <t>RSU 01 - LKRSU</t>
  </si>
  <si>
    <t>RSU</t>
  </si>
  <si>
    <t>Arrowsic</t>
  </si>
  <si>
    <t>Bath</t>
  </si>
  <si>
    <t>Phippsburg</t>
  </si>
  <si>
    <t>Woolwich</t>
  </si>
  <si>
    <t>RSU 02</t>
  </si>
  <si>
    <t>Dresden</t>
  </si>
  <si>
    <t>Farmingdale</t>
  </si>
  <si>
    <t>Hallowell</t>
  </si>
  <si>
    <t>Monmouth</t>
  </si>
  <si>
    <t>RSU 04</t>
  </si>
  <si>
    <t>Litchfield</t>
  </si>
  <si>
    <t>Wales</t>
  </si>
  <si>
    <t>Sabattus</t>
  </si>
  <si>
    <t>RSU 05</t>
  </si>
  <si>
    <t>Durham</t>
  </si>
  <si>
    <t>Freeport</t>
  </si>
  <si>
    <t>Pownal</t>
  </si>
  <si>
    <t>RSU 09</t>
  </si>
  <si>
    <t>Chesterville</t>
  </si>
  <si>
    <t>Farmington</t>
  </si>
  <si>
    <t>Industry</t>
  </si>
  <si>
    <t>New Sharon</t>
  </si>
  <si>
    <t>New Vineyard</t>
  </si>
  <si>
    <t>Starks</t>
  </si>
  <si>
    <t>Temple</t>
  </si>
  <si>
    <t>Vienna</t>
  </si>
  <si>
    <t>Weld</t>
  </si>
  <si>
    <t>Wilton</t>
  </si>
  <si>
    <t>RSU 10</t>
  </si>
  <si>
    <t>Buckfield</t>
  </si>
  <si>
    <t>Hanover</t>
  </si>
  <si>
    <t>Hartford</t>
  </si>
  <si>
    <t>Mexico</t>
  </si>
  <si>
    <t>Roxbury</t>
  </si>
  <si>
    <t>Rumford</t>
  </si>
  <si>
    <t>Sumner</t>
  </si>
  <si>
    <t>RSU 12</t>
  </si>
  <si>
    <t>Alna</t>
  </si>
  <si>
    <t>Chelsea</t>
  </si>
  <si>
    <t>Palermo</t>
  </si>
  <si>
    <t>Somerville</t>
  </si>
  <si>
    <t>Westport Island</t>
  </si>
  <si>
    <t>Whitefield</t>
  </si>
  <si>
    <t>Windsor</t>
  </si>
  <si>
    <t>RSU 13</t>
  </si>
  <si>
    <t>Cushing</t>
  </si>
  <si>
    <t>Owls Head</t>
  </si>
  <si>
    <t>Rockland</t>
  </si>
  <si>
    <t>South Thomaston</t>
  </si>
  <si>
    <t>Thomaston</t>
  </si>
  <si>
    <t>RSU 14</t>
  </si>
  <si>
    <t>Raymond</t>
  </si>
  <si>
    <t>Windham</t>
  </si>
  <si>
    <t>RSU 16</t>
  </si>
  <si>
    <t>Mechanic Falls</t>
  </si>
  <si>
    <t>Minot</t>
  </si>
  <si>
    <t>Poland</t>
  </si>
  <si>
    <t>RSU 18</t>
  </si>
  <si>
    <t>Belgrade</t>
  </si>
  <si>
    <t>China</t>
  </si>
  <si>
    <t>Oakland</t>
  </si>
  <si>
    <t>Rome</t>
  </si>
  <si>
    <t>Sidney</t>
  </si>
  <si>
    <t>RSU 19</t>
  </si>
  <si>
    <t>Corinna</t>
  </si>
  <si>
    <t>Dixmont</t>
  </si>
  <si>
    <t>Etna</t>
  </si>
  <si>
    <t>Hartland</t>
  </si>
  <si>
    <t>Newport</t>
  </si>
  <si>
    <t>Palmyra</t>
  </si>
  <si>
    <t>Plymouth</t>
  </si>
  <si>
    <t>Saint Albans</t>
  </si>
  <si>
    <t>RSU 20</t>
  </si>
  <si>
    <t>Searsport</t>
  </si>
  <si>
    <t>Stockton Springs</t>
  </si>
  <si>
    <t>RSU 21</t>
  </si>
  <si>
    <t>Arundel</t>
  </si>
  <si>
    <t>Kennebunk</t>
  </si>
  <si>
    <t>Kennebunkport</t>
  </si>
  <si>
    <t>RSU 22</t>
  </si>
  <si>
    <t>Frankfort</t>
  </si>
  <si>
    <t>Hampden</t>
  </si>
  <si>
    <t>Newburgh</t>
  </si>
  <si>
    <t>Winterport</t>
  </si>
  <si>
    <t>RSU 23</t>
  </si>
  <si>
    <t>Old Orchard Bch.</t>
  </si>
  <si>
    <t>RSU 24</t>
  </si>
  <si>
    <t>Eastbrook</t>
  </si>
  <si>
    <t>Franklin</t>
  </si>
  <si>
    <t>Gouldsboro</t>
  </si>
  <si>
    <t>Mariaville</t>
  </si>
  <si>
    <t>Sorrento</t>
  </si>
  <si>
    <t>Steuben</t>
  </si>
  <si>
    <t>Sullivan</t>
  </si>
  <si>
    <t>Waltham</t>
  </si>
  <si>
    <t>Winter Harbor</t>
  </si>
  <si>
    <t>RSU 25</t>
  </si>
  <si>
    <t>Bucksport</t>
  </si>
  <si>
    <t>Orland</t>
  </si>
  <si>
    <t>Prospect</t>
  </si>
  <si>
    <t>Verona</t>
  </si>
  <si>
    <t>RSU 26</t>
  </si>
  <si>
    <t>Orono</t>
  </si>
  <si>
    <t>RSU 34</t>
  </si>
  <si>
    <t>Alton</t>
  </si>
  <si>
    <t>Bradley</t>
  </si>
  <si>
    <t>Old Town</t>
  </si>
  <si>
    <t>RSU 38</t>
  </si>
  <si>
    <t>Manchester</t>
  </si>
  <si>
    <t>Mount Vernon</t>
  </si>
  <si>
    <t>Readfield</t>
  </si>
  <si>
    <t>Wayne</t>
  </si>
  <si>
    <t>RSU 39</t>
  </si>
  <si>
    <t>Caribou</t>
  </si>
  <si>
    <t>Stockholm</t>
  </si>
  <si>
    <t>RSU 48</t>
  </si>
  <si>
    <t>Bremen</t>
  </si>
  <si>
    <t>Damariscotta</t>
  </si>
  <si>
    <t>Newcastle</t>
  </si>
  <si>
    <t>RSU 50</t>
  </si>
  <si>
    <t>Crystal</t>
  </si>
  <si>
    <t>Dyer Brook</t>
  </si>
  <si>
    <t>Hersey</t>
  </si>
  <si>
    <t>Island Falls</t>
  </si>
  <si>
    <t>Merrill</t>
  </si>
  <si>
    <t>Oakfield</t>
  </si>
  <si>
    <t>Smyrna</t>
  </si>
  <si>
    <t>RSU 56</t>
  </si>
  <si>
    <t>Canton</t>
  </si>
  <si>
    <t>Carthage</t>
  </si>
  <si>
    <t>Dixfield</t>
  </si>
  <si>
    <t>Peru</t>
  </si>
  <si>
    <t>RSU 67</t>
  </si>
  <si>
    <t>Chester</t>
  </si>
  <si>
    <t>Lincoln</t>
  </si>
  <si>
    <t>Mattawamkeag</t>
  </si>
  <si>
    <t>RSU 71</t>
  </si>
  <si>
    <t>Belfast</t>
  </si>
  <si>
    <t>Belmont</t>
  </si>
  <si>
    <t>Morrill</t>
  </si>
  <si>
    <t>Searsmont</t>
  </si>
  <si>
    <t>Swanville</t>
  </si>
  <si>
    <t>RSU 73</t>
  </si>
  <si>
    <t>Jay</t>
  </si>
  <si>
    <t>Livermore</t>
  </si>
  <si>
    <t>Livermore Falls</t>
  </si>
  <si>
    <t>RSU 78</t>
  </si>
  <si>
    <t>Dallas Plt.</t>
  </si>
  <si>
    <t>Rangeley</t>
  </si>
  <si>
    <t>Rangeley Plt.</t>
  </si>
  <si>
    <t>Sandy River Plt.</t>
  </si>
  <si>
    <t>RSU 89</t>
  </si>
  <si>
    <t>Mount Chase</t>
  </si>
  <si>
    <t>Patten</t>
  </si>
  <si>
    <t>Sherman</t>
  </si>
  <si>
    <t>Stacyville</t>
  </si>
  <si>
    <t>Maine Indian Education</t>
  </si>
  <si>
    <t>Indian Island</t>
  </si>
  <si>
    <t>MIE</t>
  </si>
  <si>
    <t>Indian Township</t>
  </si>
  <si>
    <t>Pleasant Point</t>
  </si>
  <si>
    <t>MSAD 10</t>
  </si>
  <si>
    <t>SAD</t>
  </si>
  <si>
    <t>Allagash</t>
  </si>
  <si>
    <t>MSAD 27</t>
  </si>
  <si>
    <t>Fort Kent</t>
  </si>
  <si>
    <t>New Canada</t>
  </si>
  <si>
    <t>Saint Francis</t>
  </si>
  <si>
    <t>Saint John Plt</t>
  </si>
  <si>
    <t>Wallagrass</t>
  </si>
  <si>
    <t>MSAD 46</t>
  </si>
  <si>
    <t>Dexter</t>
  </si>
  <si>
    <t>Exeter</t>
  </si>
  <si>
    <t>Garland</t>
  </si>
  <si>
    <t>Ripley</t>
  </si>
  <si>
    <t>MSAD 76</t>
  </si>
  <si>
    <t>Swans Island</t>
  </si>
  <si>
    <t>Boothbay-Boothbay Hbr CSD</t>
  </si>
  <si>
    <t>CSD</t>
  </si>
  <si>
    <t>Boothbay</t>
  </si>
  <si>
    <t>Boothbay Harbor</t>
  </si>
  <si>
    <t>Mt Desert CSD</t>
  </si>
  <si>
    <t>Airline CSD</t>
  </si>
  <si>
    <t>Amherst</t>
  </si>
  <si>
    <t>Aurora</t>
  </si>
  <si>
    <t>Great Pond</t>
  </si>
  <si>
    <t>Osborn</t>
  </si>
  <si>
    <t>East Range CSD</t>
  </si>
  <si>
    <t>Topsfield</t>
  </si>
  <si>
    <t>Deer Isle-Stonington CSD</t>
  </si>
  <si>
    <t>Deer Isle</t>
  </si>
  <si>
    <t>Stonington</t>
  </si>
  <si>
    <t>Moosabec CSD</t>
  </si>
  <si>
    <t>Wells-Ogunquit CSD</t>
  </si>
  <si>
    <t>Wells</t>
  </si>
  <si>
    <t>Ogunquit</t>
  </si>
  <si>
    <t>Five Town CSD</t>
  </si>
  <si>
    <t>Public Charter Schools</t>
  </si>
  <si>
    <t>Acadia Academy</t>
  </si>
  <si>
    <t>Charter</t>
  </si>
  <si>
    <t>Baxter Academy for Technology and Sciences</t>
  </si>
  <si>
    <t>Community Regional Charter School (formerly Cornville)</t>
  </si>
  <si>
    <t>Ecology Learning Center</t>
  </si>
  <si>
    <t>Fiddlehead School of Arts and Sciences</t>
  </si>
  <si>
    <t>Maine Academy of Natural Sciences</t>
  </si>
  <si>
    <t>Maine Connections Academy</t>
  </si>
  <si>
    <t>Maine Virtual Academy</t>
  </si>
  <si>
    <t>Maine Arts Academy (formerly Snow Pond)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</si>
</sst>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000"/>
  </numFmts>
  <fonts count="10" x14ac:knownFonts="1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3" fontId="5" fillId="0" borderId="0" xfId="0" applyNumberFormat="1" applyFont="1" applyAlignment="1">
      <alignment horizontal="left" wrapText="1"/>
    </xf>
    <xf numFmtId="0" fontId="3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3" fillId="0" borderId="0" xfId="0" applyNumberFormat="1" applyFont="1"/>
    <xf numFmtId="2" fontId="3" fillId="0" borderId="0" xfId="0" applyNumberFormat="1" applyFont="1" applyAlignment="1">
      <alignment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" fontId="0" fillId="0" borderId="0" xfId="0" applyNumberFormat="1"/>
    <xf numFmtId="10" fontId="0" fillId="0" borderId="0" xfId="1" applyNumberFormat="1" applyFont="1"/>
    <xf numFmtId="1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10" fontId="0" fillId="3" borderId="0" xfId="1" applyNumberFormat="1" applyFont="1" applyFill="1"/>
    <xf numFmtId="1" fontId="3" fillId="4" borderId="0" xfId="3" applyNumberFormat="1" applyFont="1" applyFill="1"/>
    <xf numFmtId="2" fontId="3" fillId="4" borderId="0" xfId="3" applyNumberFormat="1" applyFont="1" applyFill="1"/>
    <xf numFmtId="164" fontId="3" fillId="4" borderId="0" xfId="3" applyNumberFormat="1" applyFont="1" applyFill="1"/>
    <xf numFmtId="10" fontId="3" fillId="4" borderId="0" xfId="1" applyNumberFormat="1" applyFont="1" applyFill="1"/>
    <xf numFmtId="1" fontId="3" fillId="4" borderId="0" xfId="0" applyNumberFormat="1" applyFont="1" applyFill="1"/>
    <xf numFmtId="2" fontId="3" fillId="4" borderId="0" xfId="0" applyNumberFormat="1" applyFont="1" applyFill="1"/>
    <xf numFmtId="164" fontId="3" fillId="4" borderId="0" xfId="0" applyNumberFormat="1" applyFont="1" applyFill="1"/>
    <xf numFmtId="1" fontId="3" fillId="5" borderId="0" xfId="0" applyNumberFormat="1" applyFont="1" applyFill="1"/>
    <xf numFmtId="2" fontId="3" fillId="5" borderId="0" xfId="0" applyNumberFormat="1" applyFont="1" applyFill="1"/>
    <xf numFmtId="164" fontId="3" fillId="5" borderId="0" xfId="0" applyNumberFormat="1" applyFont="1" applyFill="1"/>
    <xf numFmtId="10" fontId="3" fillId="5" borderId="0" xfId="1" applyNumberFormat="1" applyFont="1" applyFill="1"/>
    <xf numFmtId="1" fontId="8" fillId="3" borderId="0" xfId="0" applyNumberFormat="1" applyFont="1" applyFill="1"/>
    <xf numFmtId="2" fontId="8" fillId="3" borderId="0" xfId="0" applyNumberFormat="1" applyFont="1" applyFill="1"/>
    <xf numFmtId="164" fontId="8" fillId="3" borderId="0" xfId="0" applyNumberFormat="1" applyFont="1" applyFill="1"/>
    <xf numFmtId="10" fontId="8" fillId="3" borderId="0" xfId="1" applyNumberFormat="1" applyFont="1" applyFill="1"/>
    <xf numFmtId="1" fontId="8" fillId="0" borderId="0" xfId="0" applyNumberFormat="1" applyFont="1"/>
    <xf numFmtId="2" fontId="8" fillId="0" borderId="0" xfId="0" applyNumberFormat="1" applyFont="1"/>
    <xf numFmtId="164" fontId="8" fillId="0" borderId="0" xfId="0" applyNumberFormat="1" applyFont="1"/>
    <xf numFmtId="10" fontId="8" fillId="0" borderId="0" xfId="1" applyNumberFormat="1" applyFont="1" applyFill="1"/>
    <xf numFmtId="0" fontId="8" fillId="0" borderId="0" xfId="0" applyFont="1"/>
    <xf numFmtId="1" fontId="0" fillId="6" borderId="0" xfId="0" applyNumberFormat="1" applyFill="1"/>
    <xf numFmtId="2" fontId="0" fillId="6" borderId="0" xfId="0" applyNumberFormat="1" applyFill="1"/>
    <xf numFmtId="10" fontId="0" fillId="6" borderId="0" xfId="1" applyNumberFormat="1" applyFont="1" applyFill="1"/>
    <xf numFmtId="1" fontId="3" fillId="2" borderId="0" xfId="0" applyNumberFormat="1" applyFont="1" applyFill="1"/>
    <xf numFmtId="2" fontId="3" fillId="2" borderId="0" xfId="0" applyNumberFormat="1" applyFont="1" applyFill="1"/>
    <xf numFmtId="164" fontId="3" fillId="2" borderId="0" xfId="0" applyNumberFormat="1" applyFont="1" applyFill="1"/>
    <xf numFmtId="10" fontId="3" fillId="2" borderId="0" xfId="1" applyNumberFormat="1" applyFont="1" applyFill="1"/>
    <xf numFmtId="1" fontId="3" fillId="7" borderId="0" xfId="0" applyNumberFormat="1" applyFont="1" applyFill="1"/>
    <xf numFmtId="2" fontId="3" fillId="7" borderId="0" xfId="0" applyNumberFormat="1" applyFont="1" applyFill="1"/>
    <xf numFmtId="164" fontId="3" fillId="7" borderId="0" xfId="0" applyNumberFormat="1" applyFont="1" applyFill="1"/>
    <xf numFmtId="10" fontId="3" fillId="7" borderId="0" xfId="1" applyNumberFormat="1" applyFont="1" applyFill="1"/>
    <xf numFmtId="1" fontId="0" fillId="8" borderId="0" xfId="0" applyNumberFormat="1" applyFill="1"/>
    <xf numFmtId="2" fontId="0" fillId="8" borderId="0" xfId="0" applyNumberFormat="1" applyFill="1"/>
    <xf numFmtId="164" fontId="0" fillId="8" borderId="0" xfId="0" applyNumberFormat="1" applyFill="1"/>
    <xf numFmtId="10" fontId="0" fillId="8" borderId="0" xfId="1" applyNumberFormat="1" applyFont="1" applyFill="1"/>
    <xf numFmtId="165" fontId="9" fillId="0" borderId="0" xfId="2" applyNumberFormat="1" applyFont="1" applyAlignment="1">
      <alignment horizontal="center"/>
    </xf>
    <xf numFmtId="0" fontId="8" fillId="0" borderId="0" xfId="2" applyFont="1"/>
    <xf numFmtId="1" fontId="8" fillId="0" borderId="0" xfId="0" applyNumberFormat="1" applyFont="1" applyAlignment="1">
      <alignment horizontal="center"/>
    </xf>
    <xf numFmtId="10" fontId="0" fillId="0" borderId="0" xfId="1" applyNumberFormat="1" applyFont="1" applyFill="1"/>
  </cellXfs>
  <cellStyles count="4">
    <cellStyle name="Normal" xfId="0" builtinId="0"/>
    <cellStyle name="Normal 6" xfId="2" xr:uid="{338BCCA8-E169-4271-820E-3863805321EF}"/>
    <cellStyle name="Percent" xfId="1" builtinId="5"/>
    <cellStyle name="Percent 2 2" xfId="3" xr:uid="{1883011D-5D29-4F91-BB04-549E86012327}"/>
  </cellStyles>
  <dxfs count="0"/>
  <tableStyles count="1" defaultTableStyle="TableStyleMedium2" defaultPivotStyle="PivotStyleLight16">
    <tableStyle name="Invisible" pivot="0" table="0" count="0" xr9:uid="{2890549D-E5BB-4B50-BE91-A1874CCCE6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FD36-D151-489B-805E-71F3DC06AA64}">
  <sheetPr>
    <tabColor theme="8" tint="-0.249977111117893"/>
    <pageSetUpPr fitToPage="1"/>
  </sheetPr>
  <dimension ref="A1:J613"/>
  <sheetViews>
    <sheetView tabSelected="1" topLeftCell="A583" workbookViewId="0">
      <selection activeCell="A614" sqref="A614:XFD626"/>
    </sheetView>
  </sheetViews>
  <sheetFormatPr defaultColWidth="19.6640625" defaultRowHeight="13.2" x14ac:dyDescent="0.25"/>
  <cols>
    <col min="1" max="1" width="11.33203125" customWidth="1"/>
    <col min="2" max="2" width="24.6640625" customWidth="1"/>
    <col min="3" max="3" width="9" customWidth="1"/>
    <col min="4" max="4" width="12.44140625" customWidth="1"/>
    <col min="6" max="7" width="19.6640625" style="2"/>
    <col min="8" max="8" width="19.6640625" style="3"/>
    <col min="9" max="9" width="19.6640625" style="2"/>
  </cols>
  <sheetData>
    <row r="1" spans="1:10" ht="15.6" x14ac:dyDescent="0.3">
      <c r="A1" s="1" t="s">
        <v>0</v>
      </c>
    </row>
    <row r="2" spans="1:10" ht="15.6" x14ac:dyDescent="0.3">
      <c r="A2" s="1" t="s">
        <v>1</v>
      </c>
    </row>
    <row r="3" spans="1:10" ht="6" customHeight="1" x14ac:dyDescent="0.25">
      <c r="A3" s="4"/>
      <c r="B3" s="5"/>
      <c r="C3" s="5"/>
      <c r="D3" s="5"/>
      <c r="E3" s="6"/>
      <c r="F3" s="7"/>
      <c r="G3" s="7"/>
      <c r="H3" s="8"/>
    </row>
    <row r="4" spans="1:10" ht="28.2" customHeight="1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</row>
    <row r="5" spans="1:10" ht="6" customHeight="1" x14ac:dyDescent="0.25">
      <c r="A5" s="4"/>
      <c r="B5" s="5"/>
      <c r="C5" s="5"/>
      <c r="D5" s="5"/>
      <c r="E5" s="6"/>
      <c r="F5" s="7"/>
      <c r="G5" s="7"/>
      <c r="H5" s="8"/>
    </row>
    <row r="6" spans="1:10" ht="40.5" customHeight="1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</row>
    <row r="7" spans="1:10" ht="6" customHeight="1" x14ac:dyDescent="0.25">
      <c r="A7" s="4"/>
      <c r="B7" s="5"/>
      <c r="C7" s="5"/>
      <c r="D7" s="5"/>
      <c r="E7" s="6"/>
      <c r="F7" s="7"/>
      <c r="G7" s="7"/>
      <c r="H7" s="8"/>
    </row>
    <row r="8" spans="1:10" ht="39.6" customHeight="1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</row>
    <row r="9" spans="1:10" ht="6" customHeight="1" x14ac:dyDescent="0.25">
      <c r="A9" s="4"/>
      <c r="B9" s="5"/>
      <c r="C9" s="5"/>
      <c r="D9" s="5"/>
      <c r="E9" s="6"/>
      <c r="F9" s="7"/>
      <c r="G9" s="7"/>
      <c r="H9" s="8"/>
    </row>
    <row r="10" spans="1:10" ht="28.2" customHeight="1" x14ac:dyDescent="0.25">
      <c r="A10" s="11" t="s">
        <v>5</v>
      </c>
      <c r="B10" s="12"/>
      <c r="C10" s="12"/>
      <c r="D10" s="12"/>
      <c r="E10" s="12"/>
      <c r="F10" s="12"/>
      <c r="G10" s="12"/>
      <c r="H10" s="12"/>
      <c r="I10" s="12"/>
    </row>
    <row r="11" spans="1:10" ht="19.2" customHeight="1" x14ac:dyDescent="0.25">
      <c r="A11" s="13"/>
      <c r="B11" s="14"/>
      <c r="C11" s="14"/>
      <c r="D11" s="14"/>
      <c r="E11" s="14"/>
      <c r="F11" s="15"/>
      <c r="G11" s="16"/>
      <c r="H11" s="17"/>
      <c r="I11" s="16"/>
    </row>
    <row r="12" spans="1:10" x14ac:dyDescent="0.25">
      <c r="A12" s="18"/>
      <c r="B12" s="18"/>
      <c r="C12" s="18"/>
      <c r="D12" s="18"/>
      <c r="E12" s="18"/>
      <c r="F12" s="19"/>
      <c r="G12" s="19"/>
      <c r="H12" s="20"/>
      <c r="I12" s="21" t="s">
        <v>6</v>
      </c>
      <c r="J12" s="21" t="s">
        <v>7</v>
      </c>
    </row>
    <row r="13" spans="1:10" x14ac:dyDescent="0.25">
      <c r="A13" s="22"/>
      <c r="B13" s="18"/>
      <c r="C13" s="18"/>
      <c r="D13" s="23" t="s">
        <v>8</v>
      </c>
      <c r="E13" s="23"/>
      <c r="F13" s="21" t="s">
        <v>9</v>
      </c>
      <c r="G13" s="21" t="s">
        <v>10</v>
      </c>
      <c r="H13" s="22" t="s">
        <v>11</v>
      </c>
      <c r="I13" s="21" t="s">
        <v>12</v>
      </c>
      <c r="J13" s="21" t="s">
        <v>13</v>
      </c>
    </row>
    <row r="14" spans="1:10" x14ac:dyDescent="0.25">
      <c r="A14" s="22" t="s">
        <v>14</v>
      </c>
      <c r="B14" s="24" t="s">
        <v>15</v>
      </c>
      <c r="C14" s="24" t="s">
        <v>16</v>
      </c>
      <c r="D14" s="23" t="s">
        <v>17</v>
      </c>
      <c r="E14" s="23" t="s">
        <v>18</v>
      </c>
      <c r="F14" s="21" t="s">
        <v>19</v>
      </c>
      <c r="G14" s="21" t="s">
        <v>20</v>
      </c>
      <c r="H14" s="22" t="s">
        <v>21</v>
      </c>
      <c r="I14" s="21" t="s">
        <v>20</v>
      </c>
      <c r="J14" s="21" t="s">
        <v>22</v>
      </c>
    </row>
    <row r="15" spans="1:10" x14ac:dyDescent="0.25">
      <c r="A15" s="25">
        <v>2</v>
      </c>
      <c r="B15" s="3" t="s">
        <v>23</v>
      </c>
      <c r="C15" s="3" t="s">
        <v>24</v>
      </c>
      <c r="D15" s="25">
        <v>2</v>
      </c>
      <c r="E15" s="3" t="s">
        <v>23</v>
      </c>
      <c r="F15" s="2">
        <v>4660032.3899999997</v>
      </c>
      <c r="G15" s="2">
        <v>4099590.9699999997</v>
      </c>
      <c r="H15" s="3">
        <v>4.462220780227204</v>
      </c>
      <c r="I15" s="2">
        <f t="shared" ref="I15:I78" si="0">F15-G15</f>
        <v>560441.41999999993</v>
      </c>
      <c r="J15" s="26">
        <f t="shared" ref="J15:J78" si="1">IFERROR(I15/F15,"")</f>
        <v>0.12026556321854234</v>
      </c>
    </row>
    <row r="16" spans="1:10" x14ac:dyDescent="0.25">
      <c r="A16" s="27">
        <v>4</v>
      </c>
      <c r="B16" s="28" t="s">
        <v>25</v>
      </c>
      <c r="C16" s="28" t="s">
        <v>24</v>
      </c>
      <c r="D16" s="27">
        <v>5</v>
      </c>
      <c r="E16" s="28" t="s">
        <v>25</v>
      </c>
      <c r="F16" s="29">
        <v>778943.97000000009</v>
      </c>
      <c r="G16" s="29">
        <v>422323.33</v>
      </c>
      <c r="H16" s="28">
        <v>6.0999999812229184</v>
      </c>
      <c r="I16" s="29">
        <f t="shared" si="0"/>
        <v>356620.64000000007</v>
      </c>
      <c r="J16" s="30">
        <f t="shared" si="1"/>
        <v>0.45782579201428319</v>
      </c>
    </row>
    <row r="17" spans="1:10" x14ac:dyDescent="0.25">
      <c r="A17" s="25">
        <v>1734</v>
      </c>
      <c r="B17" s="3" t="s">
        <v>26</v>
      </c>
      <c r="C17" s="3" t="s">
        <v>24</v>
      </c>
      <c r="D17" s="25">
        <v>12</v>
      </c>
      <c r="E17" s="3" t="s">
        <v>26</v>
      </c>
      <c r="F17" s="2">
        <v>851156.11</v>
      </c>
      <c r="G17" s="2">
        <v>648836.67000000004</v>
      </c>
      <c r="H17" s="3">
        <v>6.1000000122218738</v>
      </c>
      <c r="I17" s="2">
        <f t="shared" si="0"/>
        <v>202319.43999999994</v>
      </c>
      <c r="J17" s="26">
        <f t="shared" si="1"/>
        <v>0.23769956841407147</v>
      </c>
    </row>
    <row r="18" spans="1:10" x14ac:dyDescent="0.25">
      <c r="A18" s="27">
        <v>9</v>
      </c>
      <c r="B18" s="28" t="s">
        <v>27</v>
      </c>
      <c r="C18" s="28" t="s">
        <v>24</v>
      </c>
      <c r="D18" s="27">
        <v>14</v>
      </c>
      <c r="E18" s="28" t="s">
        <v>27</v>
      </c>
      <c r="F18" s="29">
        <v>2364972.0806999998</v>
      </c>
      <c r="G18" s="29">
        <v>682761.59</v>
      </c>
      <c r="H18" s="28">
        <v>6.099999973197086</v>
      </c>
      <c r="I18" s="29">
        <f t="shared" si="0"/>
        <v>1682210.4907</v>
      </c>
      <c r="J18" s="30">
        <f t="shared" si="1"/>
        <v>0.71130247347448106</v>
      </c>
    </row>
    <row r="19" spans="1:10" x14ac:dyDescent="0.25">
      <c r="A19" s="25">
        <v>1629</v>
      </c>
      <c r="B19" s="3" t="s">
        <v>28</v>
      </c>
      <c r="C19" s="3" t="s">
        <v>24</v>
      </c>
      <c r="D19" s="25">
        <v>18</v>
      </c>
      <c r="E19" s="3" t="s">
        <v>29</v>
      </c>
      <c r="F19" s="2">
        <v>1976197.08</v>
      </c>
      <c r="G19" s="2">
        <v>659206.67000000004</v>
      </c>
      <c r="H19" s="3">
        <v>6.1000000120296125</v>
      </c>
      <c r="I19" s="2">
        <f t="shared" si="0"/>
        <v>1316990.4100000001</v>
      </c>
      <c r="J19" s="26">
        <f t="shared" si="1"/>
        <v>0.66642665517955335</v>
      </c>
    </row>
    <row r="20" spans="1:10" x14ac:dyDescent="0.25">
      <c r="A20" s="27">
        <v>14</v>
      </c>
      <c r="B20" s="28" t="s">
        <v>30</v>
      </c>
      <c r="C20" s="28" t="s">
        <v>24</v>
      </c>
      <c r="D20" s="27">
        <v>20</v>
      </c>
      <c r="E20" s="28" t="s">
        <v>30</v>
      </c>
      <c r="F20" s="29">
        <v>56857020.467900001</v>
      </c>
      <c r="G20" s="29">
        <v>15977628.33</v>
      </c>
      <c r="H20" s="28">
        <v>6.0999999995036811</v>
      </c>
      <c r="I20" s="29">
        <f t="shared" si="0"/>
        <v>40879392.137900002</v>
      </c>
      <c r="J20" s="30">
        <f t="shared" si="1"/>
        <v>0.71898583150306739</v>
      </c>
    </row>
    <row r="21" spans="1:10" x14ac:dyDescent="0.25">
      <c r="A21" s="25">
        <v>28</v>
      </c>
      <c r="B21" s="3" t="s">
        <v>31</v>
      </c>
      <c r="C21" s="3" t="s">
        <v>24</v>
      </c>
      <c r="D21" s="25">
        <v>21</v>
      </c>
      <c r="E21" s="3" t="s">
        <v>31</v>
      </c>
      <c r="F21" s="2">
        <v>31190718.677999999</v>
      </c>
      <c r="G21" s="2">
        <v>13364998.33</v>
      </c>
      <c r="H21" s="3">
        <v>6.0999999994066592</v>
      </c>
      <c r="I21" s="2">
        <f t="shared" si="0"/>
        <v>17825720.347999997</v>
      </c>
      <c r="J21" s="26">
        <f t="shared" si="1"/>
        <v>0.57150720161421464</v>
      </c>
    </row>
    <row r="22" spans="1:10" x14ac:dyDescent="0.25">
      <c r="A22" s="27">
        <v>38</v>
      </c>
      <c r="B22" s="28" t="s">
        <v>32</v>
      </c>
      <c r="C22" s="28" t="s">
        <v>24</v>
      </c>
      <c r="D22" s="27">
        <v>24</v>
      </c>
      <c r="E22" s="28" t="s">
        <v>32</v>
      </c>
      <c r="F22" s="29">
        <v>2951068.2860999997</v>
      </c>
      <c r="G22" s="29">
        <v>2164178.33</v>
      </c>
      <c r="H22" s="28">
        <v>6.099999996335792</v>
      </c>
      <c r="I22" s="29">
        <f t="shared" si="0"/>
        <v>786889.9560999996</v>
      </c>
      <c r="J22" s="30">
        <f t="shared" si="1"/>
        <v>0.26664579732240568</v>
      </c>
    </row>
    <row r="23" spans="1:10" x14ac:dyDescent="0.25">
      <c r="A23" s="25">
        <v>42</v>
      </c>
      <c r="B23" s="3" t="s">
        <v>33</v>
      </c>
      <c r="C23" s="3" t="s">
        <v>24</v>
      </c>
      <c r="D23" s="25">
        <v>27</v>
      </c>
      <c r="E23" s="3" t="s">
        <v>33</v>
      </c>
      <c r="F23" s="2">
        <v>47727393.008400001</v>
      </c>
      <c r="G23" s="2">
        <v>19520915</v>
      </c>
      <c r="H23" s="3">
        <v>6.1000000000000005</v>
      </c>
      <c r="I23" s="2">
        <f t="shared" si="0"/>
        <v>28206478.008400001</v>
      </c>
      <c r="J23" s="26">
        <f t="shared" si="1"/>
        <v>0.59099138315465238</v>
      </c>
    </row>
    <row r="24" spans="1:10" x14ac:dyDescent="0.25">
      <c r="A24" s="27">
        <v>53</v>
      </c>
      <c r="B24" s="28" t="s">
        <v>34</v>
      </c>
      <c r="C24" s="28" t="s">
        <v>24</v>
      </c>
      <c r="D24" s="27">
        <v>28</v>
      </c>
      <c r="E24" s="28" t="s">
        <v>34</v>
      </c>
      <c r="F24" s="29">
        <v>5273522.2223000005</v>
      </c>
      <c r="G24" s="29">
        <v>4425961.8099999996</v>
      </c>
      <c r="H24" s="28">
        <v>3.0437716773937264</v>
      </c>
      <c r="I24" s="29">
        <f t="shared" si="0"/>
        <v>847560.4123000009</v>
      </c>
      <c r="J24" s="30">
        <f t="shared" si="1"/>
        <v>0.16071998496866954</v>
      </c>
    </row>
    <row r="25" spans="1:10" x14ac:dyDescent="0.25">
      <c r="A25" s="25">
        <v>62</v>
      </c>
      <c r="B25" s="3" t="s">
        <v>35</v>
      </c>
      <c r="C25" s="3" t="s">
        <v>24</v>
      </c>
      <c r="D25" s="25">
        <v>31</v>
      </c>
      <c r="E25" s="3" t="s">
        <v>35</v>
      </c>
      <c r="F25" s="2">
        <v>546001.61</v>
      </c>
      <c r="G25" s="2">
        <v>407356.93</v>
      </c>
      <c r="H25" s="3">
        <v>6.0999999625635439</v>
      </c>
      <c r="I25" s="2">
        <f t="shared" si="0"/>
        <v>138644.68</v>
      </c>
      <c r="J25" s="26">
        <f t="shared" si="1"/>
        <v>0.25392723658818517</v>
      </c>
    </row>
    <row r="26" spans="1:10" x14ac:dyDescent="0.25">
      <c r="A26" s="27">
        <v>64</v>
      </c>
      <c r="B26" s="28" t="s">
        <v>36</v>
      </c>
      <c r="C26" s="28" t="s">
        <v>24</v>
      </c>
      <c r="D26" s="27">
        <v>32</v>
      </c>
      <c r="E26" s="28" t="s">
        <v>36</v>
      </c>
      <c r="F26" s="29">
        <v>62981.7</v>
      </c>
      <c r="G26" s="29">
        <v>60615.45</v>
      </c>
      <c r="H26" s="28">
        <v>1.0526561566000356</v>
      </c>
      <c r="I26" s="29">
        <f t="shared" si="0"/>
        <v>2366.25</v>
      </c>
      <c r="J26" s="30">
        <f t="shared" si="1"/>
        <v>3.7570437126974977E-2</v>
      </c>
    </row>
    <row r="27" spans="1:10" x14ac:dyDescent="0.25">
      <c r="A27" s="25">
        <v>65</v>
      </c>
      <c r="B27" s="3" t="s">
        <v>37</v>
      </c>
      <c r="C27" s="3" t="s">
        <v>24</v>
      </c>
      <c r="D27" s="25">
        <v>40</v>
      </c>
      <c r="E27" s="3" t="s">
        <v>37</v>
      </c>
      <c r="F27" s="2">
        <v>36065077.576699995</v>
      </c>
      <c r="G27" s="2">
        <v>22462640</v>
      </c>
      <c r="H27" s="3">
        <v>6.1000000000000005</v>
      </c>
      <c r="I27" s="2">
        <f t="shared" si="0"/>
        <v>13602437.576699995</v>
      </c>
      <c r="J27" s="26">
        <f t="shared" si="1"/>
        <v>0.37716368550078788</v>
      </c>
    </row>
    <row r="28" spans="1:10" x14ac:dyDescent="0.25">
      <c r="A28" s="27">
        <v>72</v>
      </c>
      <c r="B28" s="28" t="s">
        <v>38</v>
      </c>
      <c r="C28" s="28" t="s">
        <v>24</v>
      </c>
      <c r="D28" s="27">
        <v>44</v>
      </c>
      <c r="E28" s="28" t="s">
        <v>38</v>
      </c>
      <c r="F28" s="29">
        <v>4934625.7421000004</v>
      </c>
      <c r="G28" s="29">
        <v>4498847.1800000006</v>
      </c>
      <c r="H28" s="28">
        <v>5.1851940317281473</v>
      </c>
      <c r="I28" s="29">
        <f t="shared" si="0"/>
        <v>435778.56209999975</v>
      </c>
      <c r="J28" s="30">
        <f t="shared" si="1"/>
        <v>8.831035723380877E-2</v>
      </c>
    </row>
    <row r="29" spans="1:10" x14ac:dyDescent="0.25">
      <c r="A29" s="25">
        <v>74</v>
      </c>
      <c r="B29" s="3" t="s">
        <v>39</v>
      </c>
      <c r="C29" s="3" t="s">
        <v>24</v>
      </c>
      <c r="D29" s="25">
        <v>49</v>
      </c>
      <c r="E29" s="3" t="s">
        <v>39</v>
      </c>
      <c r="F29" s="2">
        <v>221990.18</v>
      </c>
      <c r="G29" s="2">
        <v>189871.91999999998</v>
      </c>
      <c r="H29" s="3">
        <v>1.729514989310809</v>
      </c>
      <c r="I29" s="2">
        <f t="shared" si="0"/>
        <v>32118.260000000009</v>
      </c>
      <c r="J29" s="26">
        <f t="shared" si="1"/>
        <v>0.14468324679947558</v>
      </c>
    </row>
    <row r="30" spans="1:10" x14ac:dyDescent="0.25">
      <c r="A30" s="25">
        <v>78</v>
      </c>
      <c r="B30" s="3" t="s">
        <v>40</v>
      </c>
      <c r="C30" s="3" t="s">
        <v>24</v>
      </c>
      <c r="D30" s="25">
        <v>53</v>
      </c>
      <c r="E30" s="3" t="s">
        <v>40</v>
      </c>
      <c r="F30" s="2">
        <v>19568618.133400001</v>
      </c>
      <c r="G30" s="2">
        <v>5554151.6699999999</v>
      </c>
      <c r="H30" s="3">
        <v>6.1000000014277607</v>
      </c>
      <c r="I30" s="2">
        <f t="shared" si="0"/>
        <v>14014466.463400001</v>
      </c>
      <c r="J30" s="26">
        <f t="shared" si="1"/>
        <v>0.71617047089696673</v>
      </c>
    </row>
    <row r="31" spans="1:10" x14ac:dyDescent="0.25">
      <c r="A31" s="27">
        <v>86</v>
      </c>
      <c r="B31" s="28" t="s">
        <v>41</v>
      </c>
      <c r="C31" s="28" t="s">
        <v>24</v>
      </c>
      <c r="D31" s="27">
        <v>54</v>
      </c>
      <c r="E31" s="28" t="s">
        <v>41</v>
      </c>
      <c r="F31" s="29">
        <v>564818.9</v>
      </c>
      <c r="G31" s="29">
        <v>250506.67</v>
      </c>
      <c r="H31" s="28">
        <v>6.1000000316558438</v>
      </c>
      <c r="I31" s="29">
        <f t="shared" si="0"/>
        <v>314312.23</v>
      </c>
      <c r="J31" s="30">
        <f t="shared" si="1"/>
        <v>0.55648320196084089</v>
      </c>
    </row>
    <row r="32" spans="1:10" x14ac:dyDescent="0.25">
      <c r="A32" s="25">
        <v>1633</v>
      </c>
      <c r="B32" s="3" t="s">
        <v>42</v>
      </c>
      <c r="C32" s="3" t="s">
        <v>24</v>
      </c>
      <c r="D32" s="25">
        <v>56</v>
      </c>
      <c r="E32" s="3" t="s">
        <v>42</v>
      </c>
      <c r="F32" s="2">
        <v>95096.3</v>
      </c>
      <c r="G32" s="2">
        <v>84151.38</v>
      </c>
      <c r="H32" s="3">
        <v>5.9611365770687943</v>
      </c>
      <c r="I32" s="2">
        <f t="shared" si="0"/>
        <v>10944.919999999998</v>
      </c>
      <c r="J32" s="26">
        <f t="shared" si="1"/>
        <v>0.11509301623722477</v>
      </c>
    </row>
    <row r="33" spans="1:10" x14ac:dyDescent="0.25">
      <c r="A33" s="27">
        <v>88</v>
      </c>
      <c r="B33" s="28" t="s">
        <v>43</v>
      </c>
      <c r="C33" s="28" t="s">
        <v>24</v>
      </c>
      <c r="D33" s="27">
        <v>57</v>
      </c>
      <c r="E33" s="28" t="s">
        <v>43</v>
      </c>
      <c r="F33" s="29">
        <v>4116513.09</v>
      </c>
      <c r="G33" s="29">
        <v>3675018.32</v>
      </c>
      <c r="H33" s="28">
        <v>2.7361869674423449</v>
      </c>
      <c r="I33" s="29">
        <f t="shared" si="0"/>
        <v>441494.77</v>
      </c>
      <c r="J33" s="30">
        <f t="shared" si="1"/>
        <v>0.10724969418231585</v>
      </c>
    </row>
    <row r="34" spans="1:10" x14ac:dyDescent="0.25">
      <c r="A34" s="25">
        <v>90</v>
      </c>
      <c r="B34" s="3" t="s">
        <v>44</v>
      </c>
      <c r="C34" s="3" t="s">
        <v>24</v>
      </c>
      <c r="D34" s="25">
        <v>58</v>
      </c>
      <c r="E34" s="3" t="s">
        <v>44</v>
      </c>
      <c r="F34" s="2">
        <v>1356919.1099999999</v>
      </c>
      <c r="G34" s="2">
        <v>1210756.7200000002</v>
      </c>
      <c r="H34" s="3">
        <v>2.9820369911070674</v>
      </c>
      <c r="I34" s="2">
        <f t="shared" si="0"/>
        <v>146162.38999999966</v>
      </c>
      <c r="J34" s="26">
        <f t="shared" si="1"/>
        <v>0.1077163619576407</v>
      </c>
    </row>
    <row r="35" spans="1:10" x14ac:dyDescent="0.25">
      <c r="A35" s="27">
        <v>92</v>
      </c>
      <c r="B35" s="28" t="s">
        <v>45</v>
      </c>
      <c r="C35" s="28" t="s">
        <v>24</v>
      </c>
      <c r="D35" s="27">
        <v>60</v>
      </c>
      <c r="E35" s="28" t="s">
        <v>46</v>
      </c>
      <c r="F35" s="29">
        <v>1119987.56</v>
      </c>
      <c r="G35" s="29">
        <v>949257.43000000017</v>
      </c>
      <c r="H35" s="28">
        <v>2.0609149587494575</v>
      </c>
      <c r="I35" s="29">
        <f t="shared" si="0"/>
        <v>170730.12999999989</v>
      </c>
      <c r="J35" s="30">
        <f t="shared" si="1"/>
        <v>0.1524393092366132</v>
      </c>
    </row>
    <row r="36" spans="1:10" x14ac:dyDescent="0.25">
      <c r="A36" s="25">
        <v>94</v>
      </c>
      <c r="B36" s="3" t="s">
        <v>47</v>
      </c>
      <c r="C36" s="3" t="s">
        <v>24</v>
      </c>
      <c r="D36" s="25">
        <v>63</v>
      </c>
      <c r="E36" s="3" t="s">
        <v>47</v>
      </c>
      <c r="F36" s="2">
        <v>36509917.107600003</v>
      </c>
      <c r="G36" s="2">
        <v>19065143.329999998</v>
      </c>
      <c r="H36" s="3">
        <v>6.0999999995840568</v>
      </c>
      <c r="I36" s="2">
        <f t="shared" si="0"/>
        <v>17444773.777600005</v>
      </c>
      <c r="J36" s="26">
        <f t="shared" si="1"/>
        <v>0.4778091860955952</v>
      </c>
    </row>
    <row r="37" spans="1:10" x14ac:dyDescent="0.25">
      <c r="A37" s="27">
        <v>1824</v>
      </c>
      <c r="B37" s="28" t="s">
        <v>48</v>
      </c>
      <c r="C37" s="28" t="s">
        <v>24</v>
      </c>
      <c r="D37" s="27">
        <v>66</v>
      </c>
      <c r="E37" s="28" t="s">
        <v>48</v>
      </c>
      <c r="F37" s="29">
        <v>682844.60000000009</v>
      </c>
      <c r="G37" s="29">
        <v>323605</v>
      </c>
      <c r="H37" s="28">
        <v>6.1000000000000005</v>
      </c>
      <c r="I37" s="29">
        <f t="shared" si="0"/>
        <v>359239.60000000009</v>
      </c>
      <c r="J37" s="30">
        <f t="shared" si="1"/>
        <v>0.52609275961177704</v>
      </c>
    </row>
    <row r="38" spans="1:10" x14ac:dyDescent="0.25">
      <c r="A38" s="25">
        <v>1825</v>
      </c>
      <c r="B38" s="3" t="s">
        <v>49</v>
      </c>
      <c r="C38" s="3" t="s">
        <v>24</v>
      </c>
      <c r="D38" s="25">
        <v>69</v>
      </c>
      <c r="E38" s="3" t="s">
        <v>49</v>
      </c>
      <c r="F38" s="2">
        <v>61319.479999999996</v>
      </c>
      <c r="G38" s="2">
        <v>53851.560000000005</v>
      </c>
      <c r="H38" s="3">
        <v>1.3028603330875834</v>
      </c>
      <c r="I38" s="2">
        <f t="shared" si="0"/>
        <v>7467.919999999991</v>
      </c>
      <c r="J38" s="26">
        <f t="shared" si="1"/>
        <v>0.12178707321066636</v>
      </c>
    </row>
    <row r="39" spans="1:10" x14ac:dyDescent="0.25">
      <c r="A39" s="27">
        <v>108</v>
      </c>
      <c r="B39" s="28" t="s">
        <v>50</v>
      </c>
      <c r="C39" s="28" t="s">
        <v>24</v>
      </c>
      <c r="D39" s="27">
        <v>70</v>
      </c>
      <c r="E39" s="28" t="s">
        <v>50</v>
      </c>
      <c r="F39" s="29">
        <v>4994133.5999999996</v>
      </c>
      <c r="G39" s="29">
        <v>1252635</v>
      </c>
      <c r="H39" s="28">
        <v>6.1000000000000005</v>
      </c>
      <c r="I39" s="29">
        <f t="shared" si="0"/>
        <v>3741498.5999999996</v>
      </c>
      <c r="J39" s="30">
        <f t="shared" si="1"/>
        <v>0.74917871640438294</v>
      </c>
    </row>
    <row r="40" spans="1:10" x14ac:dyDescent="0.25">
      <c r="A40" s="25">
        <v>113</v>
      </c>
      <c r="B40" s="3" t="s">
        <v>51</v>
      </c>
      <c r="C40" s="3" t="s">
        <v>24</v>
      </c>
      <c r="D40" s="25">
        <v>75</v>
      </c>
      <c r="E40" s="3" t="s">
        <v>51</v>
      </c>
      <c r="F40" s="2">
        <v>21704296.921999998</v>
      </c>
      <c r="G40" s="2">
        <v>19170368.329999998</v>
      </c>
      <c r="H40" s="3">
        <v>6.0999999995863403</v>
      </c>
      <c r="I40" s="2">
        <f t="shared" si="0"/>
        <v>2533928.5920000002</v>
      </c>
      <c r="J40" s="26">
        <f t="shared" si="1"/>
        <v>0.11674778506331385</v>
      </c>
    </row>
    <row r="41" spans="1:10" x14ac:dyDescent="0.25">
      <c r="A41" s="27">
        <v>1402</v>
      </c>
      <c r="B41" s="28" t="s">
        <v>52</v>
      </c>
      <c r="C41" s="28" t="s">
        <v>24</v>
      </c>
      <c r="D41" s="27">
        <v>76</v>
      </c>
      <c r="E41" s="28" t="s">
        <v>52</v>
      </c>
      <c r="F41" s="29">
        <v>106467.62</v>
      </c>
      <c r="G41" s="29">
        <v>99034.64</v>
      </c>
      <c r="H41" s="28">
        <v>1.9953251980881479</v>
      </c>
      <c r="I41" s="29">
        <f t="shared" si="0"/>
        <v>7432.9799999999959</v>
      </c>
      <c r="J41" s="30">
        <f t="shared" si="1"/>
        <v>6.9814465656318755E-2</v>
      </c>
    </row>
    <row r="42" spans="1:10" x14ac:dyDescent="0.25">
      <c r="A42" s="25">
        <v>124</v>
      </c>
      <c r="B42" s="3" t="s">
        <v>53</v>
      </c>
      <c r="C42" s="3" t="s">
        <v>24</v>
      </c>
      <c r="D42" s="25">
        <v>79</v>
      </c>
      <c r="E42" s="3" t="s">
        <v>53</v>
      </c>
      <c r="F42" s="2">
        <v>202351.86000000002</v>
      </c>
      <c r="G42" s="2">
        <v>163785</v>
      </c>
      <c r="H42" s="3">
        <v>6.1000000000000005</v>
      </c>
      <c r="I42" s="2">
        <f t="shared" si="0"/>
        <v>38566.860000000015</v>
      </c>
      <c r="J42" s="26">
        <f t="shared" si="1"/>
        <v>0.19059305904082133</v>
      </c>
    </row>
    <row r="43" spans="1:10" x14ac:dyDescent="0.25">
      <c r="A43" s="27">
        <v>125</v>
      </c>
      <c r="B43" s="28" t="s">
        <v>54</v>
      </c>
      <c r="C43" s="28" t="s">
        <v>24</v>
      </c>
      <c r="D43" s="27">
        <v>83</v>
      </c>
      <c r="E43" s="28" t="s">
        <v>54</v>
      </c>
      <c r="F43" s="29">
        <v>954983.29099999997</v>
      </c>
      <c r="G43" s="29">
        <v>860529.04</v>
      </c>
      <c r="H43" s="28">
        <v>2.532209046132623</v>
      </c>
      <c r="I43" s="29">
        <f t="shared" si="0"/>
        <v>94454.250999999931</v>
      </c>
      <c r="J43" s="30">
        <f t="shared" si="1"/>
        <v>9.8906705373968618E-2</v>
      </c>
    </row>
    <row r="44" spans="1:10" x14ac:dyDescent="0.25">
      <c r="A44" s="25">
        <v>127</v>
      </c>
      <c r="B44" s="3" t="s">
        <v>55</v>
      </c>
      <c r="C44" s="3" t="s">
        <v>24</v>
      </c>
      <c r="D44" s="25">
        <v>85</v>
      </c>
      <c r="E44" s="3" t="s">
        <v>55</v>
      </c>
      <c r="F44" s="2">
        <v>657036.96</v>
      </c>
      <c r="G44" s="2">
        <v>122203.33</v>
      </c>
      <c r="H44" s="3">
        <v>6.0999999351081522</v>
      </c>
      <c r="I44" s="2">
        <f t="shared" si="0"/>
        <v>534833.63</v>
      </c>
      <c r="J44" s="26">
        <f t="shared" si="1"/>
        <v>0.81400843873379669</v>
      </c>
    </row>
    <row r="45" spans="1:10" x14ac:dyDescent="0.25">
      <c r="A45" s="27">
        <v>130</v>
      </c>
      <c r="B45" s="28" t="s">
        <v>56</v>
      </c>
      <c r="C45" s="28" t="s">
        <v>24</v>
      </c>
      <c r="D45" s="27">
        <v>89</v>
      </c>
      <c r="E45" s="28" t="s">
        <v>56</v>
      </c>
      <c r="F45" s="29">
        <v>429210.02</v>
      </c>
      <c r="G45" s="29">
        <v>235460</v>
      </c>
      <c r="H45" s="28">
        <v>6.1000000000000005</v>
      </c>
      <c r="I45" s="29">
        <f t="shared" si="0"/>
        <v>193750.02000000002</v>
      </c>
      <c r="J45" s="30">
        <f t="shared" si="1"/>
        <v>0.45141075690637422</v>
      </c>
    </row>
    <row r="46" spans="1:10" x14ac:dyDescent="0.25">
      <c r="A46" s="25">
        <v>1628</v>
      </c>
      <c r="B46" s="3" t="s">
        <v>57</v>
      </c>
      <c r="C46" s="3" t="s">
        <v>24</v>
      </c>
      <c r="D46" s="25">
        <v>91</v>
      </c>
      <c r="E46" s="3" t="s">
        <v>45</v>
      </c>
      <c r="F46" s="2">
        <v>1714976.28</v>
      </c>
      <c r="G46" s="2">
        <v>700076.67</v>
      </c>
      <c r="H46" s="3">
        <v>6.1000000113273307</v>
      </c>
      <c r="I46" s="2">
        <f t="shared" si="0"/>
        <v>1014899.61</v>
      </c>
      <c r="J46" s="26">
        <f t="shared" si="1"/>
        <v>0.59178638319125909</v>
      </c>
    </row>
    <row r="47" spans="1:10" x14ac:dyDescent="0.25">
      <c r="A47" s="27">
        <v>137</v>
      </c>
      <c r="B47" s="28" t="s">
        <v>58</v>
      </c>
      <c r="C47" s="28" t="s">
        <v>24</v>
      </c>
      <c r="D47" s="27">
        <v>100</v>
      </c>
      <c r="E47" s="28" t="s">
        <v>58</v>
      </c>
      <c r="F47" s="29">
        <v>214303.03</v>
      </c>
      <c r="G47" s="29">
        <v>175985</v>
      </c>
      <c r="H47" s="28">
        <v>6.1000000000000005</v>
      </c>
      <c r="I47" s="29">
        <f t="shared" si="0"/>
        <v>38318.03</v>
      </c>
      <c r="J47" s="30">
        <f t="shared" si="1"/>
        <v>0.17880302485690472</v>
      </c>
    </row>
    <row r="48" spans="1:10" x14ac:dyDescent="0.25">
      <c r="A48" s="25">
        <v>138</v>
      </c>
      <c r="B48" s="3" t="s">
        <v>59</v>
      </c>
      <c r="C48" s="3" t="s">
        <v>24</v>
      </c>
      <c r="D48" s="25">
        <v>101</v>
      </c>
      <c r="E48" s="3" t="s">
        <v>59</v>
      </c>
      <c r="F48" s="2">
        <v>88436.3</v>
      </c>
      <c r="G48" s="2">
        <v>82695.77</v>
      </c>
      <c r="H48" s="3">
        <v>1.5583373645833081</v>
      </c>
      <c r="I48" s="2">
        <f t="shared" si="0"/>
        <v>5740.5299999999988</v>
      </c>
      <c r="J48" s="26">
        <f t="shared" si="1"/>
        <v>6.4911467349945656E-2</v>
      </c>
    </row>
    <row r="49" spans="1:10" x14ac:dyDescent="0.25">
      <c r="A49" s="27">
        <v>139</v>
      </c>
      <c r="B49" s="28" t="s">
        <v>60</v>
      </c>
      <c r="C49" s="28" t="s">
        <v>24</v>
      </c>
      <c r="D49" s="27">
        <v>106</v>
      </c>
      <c r="E49" s="28" t="s">
        <v>60</v>
      </c>
      <c r="F49" s="29">
        <v>272981.30000000005</v>
      </c>
      <c r="G49" s="29">
        <v>222948.81</v>
      </c>
      <c r="H49" s="28">
        <v>1.0553789822485207</v>
      </c>
      <c r="I49" s="29">
        <f t="shared" si="0"/>
        <v>50032.490000000049</v>
      </c>
      <c r="J49" s="30">
        <f t="shared" si="1"/>
        <v>0.18328174860329274</v>
      </c>
    </row>
    <row r="50" spans="1:10" x14ac:dyDescent="0.25">
      <c r="A50" s="25">
        <v>142</v>
      </c>
      <c r="B50" s="3" t="s">
        <v>61</v>
      </c>
      <c r="C50" s="3" t="s">
        <v>24</v>
      </c>
      <c r="D50" s="25">
        <v>107</v>
      </c>
      <c r="E50" s="3" t="s">
        <v>61</v>
      </c>
      <c r="F50" s="2">
        <v>113228.57999999999</v>
      </c>
      <c r="G50" s="2">
        <v>106286.06</v>
      </c>
      <c r="H50" s="3">
        <v>5.2703830533820986</v>
      </c>
      <c r="I50" s="2">
        <f t="shared" si="0"/>
        <v>6942.5199999999895</v>
      </c>
      <c r="J50" s="26">
        <f t="shared" si="1"/>
        <v>6.1314201767786812E-2</v>
      </c>
    </row>
    <row r="51" spans="1:10" x14ac:dyDescent="0.25">
      <c r="A51" s="27">
        <v>1411</v>
      </c>
      <c r="B51" s="28" t="s">
        <v>62</v>
      </c>
      <c r="C51" s="28" t="s">
        <v>24</v>
      </c>
      <c r="D51" s="27">
        <v>111</v>
      </c>
      <c r="E51" s="28" t="s">
        <v>62</v>
      </c>
      <c r="F51" s="29">
        <v>1008539.0327999999</v>
      </c>
      <c r="G51" s="29">
        <v>479968.33</v>
      </c>
      <c r="H51" s="28">
        <v>6.0999999834780771</v>
      </c>
      <c r="I51" s="29">
        <f t="shared" si="0"/>
        <v>528570.70279999985</v>
      </c>
      <c r="J51" s="30">
        <f t="shared" si="1"/>
        <v>0.5240954346928276</v>
      </c>
    </row>
    <row r="52" spans="1:10" x14ac:dyDescent="0.25">
      <c r="A52" s="27">
        <v>1661</v>
      </c>
      <c r="B52" s="28" t="s">
        <v>63</v>
      </c>
      <c r="C52" s="28" t="s">
        <v>24</v>
      </c>
      <c r="D52" s="27">
        <v>116</v>
      </c>
      <c r="E52" s="28" t="s">
        <v>63</v>
      </c>
      <c r="F52" s="29">
        <v>4887991.2681000009</v>
      </c>
      <c r="G52" s="29">
        <v>1961251.67</v>
      </c>
      <c r="H52" s="28">
        <v>6.100000004043336</v>
      </c>
      <c r="I52" s="29">
        <f t="shared" si="0"/>
        <v>2926739.598100001</v>
      </c>
      <c r="J52" s="30">
        <f t="shared" si="1"/>
        <v>0.59876121653499736</v>
      </c>
    </row>
    <row r="53" spans="1:10" x14ac:dyDescent="0.25">
      <c r="A53" s="25">
        <v>147</v>
      </c>
      <c r="B53" s="3" t="s">
        <v>64</v>
      </c>
      <c r="C53" s="3" t="s">
        <v>24</v>
      </c>
      <c r="D53" s="25">
        <v>117</v>
      </c>
      <c r="E53" s="3" t="s">
        <v>64</v>
      </c>
      <c r="F53" s="2">
        <v>145787.82999999999</v>
      </c>
      <c r="G53" s="2">
        <v>129984.19999999998</v>
      </c>
      <c r="H53" s="3">
        <v>3.2604732168856749</v>
      </c>
      <c r="I53" s="2">
        <f t="shared" si="0"/>
        <v>15803.630000000005</v>
      </c>
      <c r="J53" s="26">
        <f t="shared" si="1"/>
        <v>0.10840157233974884</v>
      </c>
    </row>
    <row r="54" spans="1:10" x14ac:dyDescent="0.25">
      <c r="A54" s="27">
        <v>148</v>
      </c>
      <c r="B54" s="28" t="s">
        <v>65</v>
      </c>
      <c r="C54" s="28" t="s">
        <v>24</v>
      </c>
      <c r="D54" s="27">
        <v>118</v>
      </c>
      <c r="E54" s="28" t="s">
        <v>65</v>
      </c>
      <c r="F54" s="29">
        <v>3318291.8760000006</v>
      </c>
      <c r="G54" s="29">
        <v>2225585</v>
      </c>
      <c r="H54" s="28">
        <v>6.1000000000000005</v>
      </c>
      <c r="I54" s="29">
        <f t="shared" si="0"/>
        <v>1092706.8760000006</v>
      </c>
      <c r="J54" s="30">
        <f t="shared" si="1"/>
        <v>0.32929799934211706</v>
      </c>
    </row>
    <row r="55" spans="1:10" x14ac:dyDescent="0.25">
      <c r="A55" s="25">
        <v>150</v>
      </c>
      <c r="B55" s="3" t="s">
        <v>66</v>
      </c>
      <c r="C55" s="3" t="s">
        <v>24</v>
      </c>
      <c r="D55" s="25">
        <v>121</v>
      </c>
      <c r="E55" s="3" t="s">
        <v>66</v>
      </c>
      <c r="F55" s="2">
        <v>135814.74</v>
      </c>
      <c r="G55" s="2">
        <v>66693.33</v>
      </c>
      <c r="H55" s="3">
        <v>6.099999881097558</v>
      </c>
      <c r="I55" s="2">
        <f t="shared" si="0"/>
        <v>69121.409999999989</v>
      </c>
      <c r="J55" s="26">
        <f t="shared" si="1"/>
        <v>0.5089389413844182</v>
      </c>
    </row>
    <row r="56" spans="1:10" x14ac:dyDescent="0.25">
      <c r="A56" s="27">
        <v>151</v>
      </c>
      <c r="B56" s="28" t="s">
        <v>67</v>
      </c>
      <c r="C56" s="28" t="s">
        <v>24</v>
      </c>
      <c r="D56" s="27">
        <v>122</v>
      </c>
      <c r="E56" s="28" t="s">
        <v>67</v>
      </c>
      <c r="F56" s="29">
        <v>408521.15</v>
      </c>
      <c r="G56" s="29">
        <v>132573.32999999999</v>
      </c>
      <c r="H56" s="28">
        <v>6.0999999401840475</v>
      </c>
      <c r="I56" s="29">
        <f t="shared" si="0"/>
        <v>275947.82000000007</v>
      </c>
      <c r="J56" s="30">
        <f t="shared" si="1"/>
        <v>0.6754798864146937</v>
      </c>
    </row>
    <row r="57" spans="1:10" x14ac:dyDescent="0.25">
      <c r="A57" s="25">
        <v>1998</v>
      </c>
      <c r="B57" s="3" t="s">
        <v>68</v>
      </c>
      <c r="C57" s="3" t="s">
        <v>24</v>
      </c>
      <c r="D57" s="25">
        <v>133</v>
      </c>
      <c r="E57" s="3" t="s">
        <v>68</v>
      </c>
      <c r="F57" s="2">
        <v>892523.8</v>
      </c>
      <c r="G57" s="2">
        <v>641618.32999999996</v>
      </c>
      <c r="H57" s="3">
        <v>6.0999999876406275</v>
      </c>
      <c r="I57" s="2">
        <f t="shared" si="0"/>
        <v>250905.47000000009</v>
      </c>
      <c r="J57" s="26">
        <f t="shared" si="1"/>
        <v>0.28111908052199847</v>
      </c>
    </row>
    <row r="58" spans="1:10" x14ac:dyDescent="0.25">
      <c r="A58" s="27">
        <v>1400</v>
      </c>
      <c r="B58" s="28" t="s">
        <v>69</v>
      </c>
      <c r="C58" s="28" t="s">
        <v>24</v>
      </c>
      <c r="D58" s="27">
        <v>135</v>
      </c>
      <c r="E58" s="28" t="s">
        <v>69</v>
      </c>
      <c r="F58" s="29">
        <v>2740891.1609999998</v>
      </c>
      <c r="G58" s="29">
        <v>707905</v>
      </c>
      <c r="H58" s="28">
        <v>6.1000000000000005</v>
      </c>
      <c r="I58" s="29">
        <f t="shared" si="0"/>
        <v>2032986.1609999998</v>
      </c>
      <c r="J58" s="30">
        <f t="shared" si="1"/>
        <v>0.74172451278885343</v>
      </c>
    </row>
    <row r="59" spans="1:10" x14ac:dyDescent="0.25">
      <c r="A59" s="25">
        <v>157</v>
      </c>
      <c r="B59" s="3" t="s">
        <v>70</v>
      </c>
      <c r="C59" s="3" t="s">
        <v>24</v>
      </c>
      <c r="D59" s="25">
        <v>136</v>
      </c>
      <c r="E59" s="3" t="s">
        <v>70</v>
      </c>
      <c r="F59" s="2">
        <v>2671809.9121999997</v>
      </c>
      <c r="G59" s="2">
        <v>482001.67</v>
      </c>
      <c r="H59" s="3">
        <v>6.100000016452225</v>
      </c>
      <c r="I59" s="2">
        <f t="shared" si="0"/>
        <v>2189808.2421999997</v>
      </c>
      <c r="J59" s="26">
        <f t="shared" si="1"/>
        <v>0.81959731948029413</v>
      </c>
    </row>
    <row r="60" spans="1:10" x14ac:dyDescent="0.25">
      <c r="A60" s="27">
        <v>160</v>
      </c>
      <c r="B60" s="28" t="s">
        <v>71</v>
      </c>
      <c r="C60" s="28" t="s">
        <v>24</v>
      </c>
      <c r="D60" s="27">
        <v>137</v>
      </c>
      <c r="E60" s="28" t="s">
        <v>71</v>
      </c>
      <c r="F60" s="29">
        <v>2400509.6439</v>
      </c>
      <c r="G60" s="29">
        <v>1827153.33</v>
      </c>
      <c r="H60" s="28">
        <v>6.0999999956599158</v>
      </c>
      <c r="I60" s="29">
        <f t="shared" si="0"/>
        <v>573356.31389999995</v>
      </c>
      <c r="J60" s="30">
        <f t="shared" si="1"/>
        <v>0.23884774441834516</v>
      </c>
    </row>
    <row r="61" spans="1:10" x14ac:dyDescent="0.25">
      <c r="A61" s="25">
        <v>163</v>
      </c>
      <c r="B61" s="3" t="s">
        <v>72</v>
      </c>
      <c r="C61" s="3" t="s">
        <v>24</v>
      </c>
      <c r="D61" s="25">
        <v>138</v>
      </c>
      <c r="E61" s="3" t="s">
        <v>72</v>
      </c>
      <c r="F61" s="2">
        <v>1606574.9564</v>
      </c>
      <c r="G61" s="2">
        <v>1087223.33</v>
      </c>
      <c r="H61" s="3">
        <v>6.0999999927061905</v>
      </c>
      <c r="I61" s="2">
        <f t="shared" si="0"/>
        <v>519351.62639999995</v>
      </c>
      <c r="J61" s="26">
        <f t="shared" si="1"/>
        <v>0.32326635264112347</v>
      </c>
    </row>
    <row r="62" spans="1:10" x14ac:dyDescent="0.25">
      <c r="A62" s="27">
        <v>166</v>
      </c>
      <c r="B62" s="28" t="s">
        <v>73</v>
      </c>
      <c r="C62" s="28" t="s">
        <v>24</v>
      </c>
      <c r="D62" s="27">
        <v>140</v>
      </c>
      <c r="E62" s="28" t="s">
        <v>73</v>
      </c>
      <c r="F62" s="29">
        <v>2237697.554</v>
      </c>
      <c r="G62" s="29">
        <v>1773575</v>
      </c>
      <c r="H62" s="28">
        <v>6.1000000000000005</v>
      </c>
      <c r="I62" s="29">
        <f t="shared" si="0"/>
        <v>464122.554</v>
      </c>
      <c r="J62" s="30">
        <f t="shared" si="1"/>
        <v>0.2074107616421875</v>
      </c>
    </row>
    <row r="63" spans="1:10" x14ac:dyDescent="0.25">
      <c r="A63" s="25">
        <v>1663</v>
      </c>
      <c r="B63" s="3" t="s">
        <v>74</v>
      </c>
      <c r="C63" s="3" t="s">
        <v>24</v>
      </c>
      <c r="D63" s="25">
        <v>144</v>
      </c>
      <c r="E63" s="3" t="s">
        <v>74</v>
      </c>
      <c r="F63" s="2">
        <v>18089918.931499999</v>
      </c>
      <c r="G63" s="2">
        <v>8173085</v>
      </c>
      <c r="H63" s="3">
        <v>6.1000000000000005</v>
      </c>
      <c r="I63" s="2">
        <f t="shared" si="0"/>
        <v>9916833.931499999</v>
      </c>
      <c r="J63" s="26">
        <f t="shared" si="1"/>
        <v>0.54819670386868369</v>
      </c>
    </row>
    <row r="64" spans="1:10" x14ac:dyDescent="0.25">
      <c r="A64" s="27">
        <v>1627</v>
      </c>
      <c r="B64" s="28" t="s">
        <v>75</v>
      </c>
      <c r="C64" s="28" t="s">
        <v>24</v>
      </c>
      <c r="D64" s="27">
        <v>148</v>
      </c>
      <c r="E64" s="28" t="s">
        <v>76</v>
      </c>
      <c r="F64" s="29">
        <v>1061454.9099999999</v>
      </c>
      <c r="G64" s="29">
        <v>976805.00999999989</v>
      </c>
      <c r="H64" s="28">
        <v>4.5323873257561091</v>
      </c>
      <c r="I64" s="29">
        <f t="shared" si="0"/>
        <v>84649.900000000023</v>
      </c>
      <c r="J64" s="30">
        <f t="shared" si="1"/>
        <v>7.9748936297256406E-2</v>
      </c>
    </row>
    <row r="65" spans="1:10" x14ac:dyDescent="0.25">
      <c r="A65" s="25">
        <v>174</v>
      </c>
      <c r="B65" s="3" t="s">
        <v>77</v>
      </c>
      <c r="C65" s="3" t="s">
        <v>24</v>
      </c>
      <c r="D65" s="25">
        <v>151</v>
      </c>
      <c r="E65" s="3" t="s">
        <v>77</v>
      </c>
      <c r="F65" s="2">
        <v>32679298.511399999</v>
      </c>
      <c r="G65" s="2">
        <v>21426758.329999998</v>
      </c>
      <c r="H65" s="3">
        <v>6.099999999629901</v>
      </c>
      <c r="I65" s="2">
        <f t="shared" si="0"/>
        <v>11252540.181400001</v>
      </c>
      <c r="J65" s="26">
        <f t="shared" si="1"/>
        <v>0.34433236617593282</v>
      </c>
    </row>
    <row r="66" spans="1:10" x14ac:dyDescent="0.25">
      <c r="A66" s="27">
        <v>180</v>
      </c>
      <c r="B66" s="28" t="s">
        <v>78</v>
      </c>
      <c r="C66" s="28" t="s">
        <v>24</v>
      </c>
      <c r="D66" s="27">
        <v>154</v>
      </c>
      <c r="E66" s="28" t="s">
        <v>78</v>
      </c>
      <c r="F66" s="29">
        <v>1769873.9195000001</v>
      </c>
      <c r="G66" s="29">
        <v>1364976.67</v>
      </c>
      <c r="H66" s="28">
        <v>6.1000000058096235</v>
      </c>
      <c r="I66" s="29">
        <f t="shared" si="0"/>
        <v>404897.24950000015</v>
      </c>
      <c r="J66" s="30">
        <f t="shared" si="1"/>
        <v>0.22877180404714142</v>
      </c>
    </row>
    <row r="67" spans="1:10" x14ac:dyDescent="0.25">
      <c r="A67" s="25">
        <v>188</v>
      </c>
      <c r="B67" s="3" t="s">
        <v>79</v>
      </c>
      <c r="C67" s="3" t="s">
        <v>24</v>
      </c>
      <c r="D67" s="25">
        <v>167</v>
      </c>
      <c r="E67" s="3" t="s">
        <v>79</v>
      </c>
      <c r="F67" s="2">
        <v>1677556.1340000001</v>
      </c>
      <c r="G67" s="2">
        <v>1528313.39</v>
      </c>
      <c r="H67" s="3">
        <v>2.2950520173720177</v>
      </c>
      <c r="I67" s="2">
        <f t="shared" si="0"/>
        <v>149242.74400000018</v>
      </c>
      <c r="J67" s="26">
        <f t="shared" si="1"/>
        <v>8.8964381563878078E-2</v>
      </c>
    </row>
    <row r="68" spans="1:10" x14ac:dyDescent="0.25">
      <c r="A68" s="27">
        <v>190</v>
      </c>
      <c r="B68" s="28" t="s">
        <v>80</v>
      </c>
      <c r="C68" s="28" t="s">
        <v>24</v>
      </c>
      <c r="D68" s="27">
        <v>168</v>
      </c>
      <c r="E68" s="28" t="s">
        <v>80</v>
      </c>
      <c r="F68" s="29">
        <v>402223.95</v>
      </c>
      <c r="G68" s="29">
        <v>226920</v>
      </c>
      <c r="H68" s="28">
        <v>6.1000000000000005</v>
      </c>
      <c r="I68" s="29">
        <f t="shared" si="0"/>
        <v>175303.95</v>
      </c>
      <c r="J68" s="30">
        <f t="shared" si="1"/>
        <v>0.43583667755239341</v>
      </c>
    </row>
    <row r="69" spans="1:10" x14ac:dyDescent="0.25">
      <c r="A69" s="25">
        <v>191</v>
      </c>
      <c r="B69" s="3" t="s">
        <v>81</v>
      </c>
      <c r="C69" s="3" t="s">
        <v>24</v>
      </c>
      <c r="D69" s="25">
        <v>169</v>
      </c>
      <c r="E69" s="3" t="s">
        <v>81</v>
      </c>
      <c r="F69" s="2">
        <v>7591259.1210999992</v>
      </c>
      <c r="G69" s="2">
        <v>2519096.67</v>
      </c>
      <c r="H69" s="3">
        <v>6.1000000031479535</v>
      </c>
      <c r="I69" s="2">
        <f t="shared" si="0"/>
        <v>5072162.4510999992</v>
      </c>
      <c r="J69" s="26">
        <f t="shared" si="1"/>
        <v>0.66815825546013319</v>
      </c>
    </row>
    <row r="70" spans="1:10" x14ac:dyDescent="0.25">
      <c r="A70" s="27">
        <v>193</v>
      </c>
      <c r="B70" s="28" t="s">
        <v>82</v>
      </c>
      <c r="C70" s="28" t="s">
        <v>24</v>
      </c>
      <c r="D70" s="27">
        <v>170</v>
      </c>
      <c r="E70" s="28" t="s">
        <v>82</v>
      </c>
      <c r="F70" s="29">
        <v>0</v>
      </c>
      <c r="G70" s="29">
        <v>0</v>
      </c>
      <c r="H70" s="28">
        <v>0</v>
      </c>
      <c r="I70" s="29">
        <f t="shared" si="0"/>
        <v>0</v>
      </c>
      <c r="J70" s="30" t="str">
        <f t="shared" si="1"/>
        <v/>
      </c>
    </row>
    <row r="71" spans="1:10" x14ac:dyDescent="0.25">
      <c r="A71" s="25">
        <v>194</v>
      </c>
      <c r="B71" s="3" t="s">
        <v>83</v>
      </c>
      <c r="C71" s="3" t="s">
        <v>24</v>
      </c>
      <c r="D71" s="25">
        <v>171</v>
      </c>
      <c r="E71" s="3" t="s">
        <v>83</v>
      </c>
      <c r="F71" s="2">
        <v>41443293.859299995</v>
      </c>
      <c r="G71" s="2">
        <v>15442658.33</v>
      </c>
      <c r="H71" s="3">
        <v>6.0999999994864877</v>
      </c>
      <c r="I71" s="2">
        <f t="shared" si="0"/>
        <v>26000635.529299997</v>
      </c>
      <c r="J71" s="26">
        <f t="shared" si="1"/>
        <v>0.62737859634352833</v>
      </c>
    </row>
    <row r="72" spans="1:10" x14ac:dyDescent="0.25">
      <c r="A72" s="27">
        <v>205</v>
      </c>
      <c r="B72" s="28" t="s">
        <v>84</v>
      </c>
      <c r="C72" s="28" t="s">
        <v>24</v>
      </c>
      <c r="D72" s="27">
        <v>174</v>
      </c>
      <c r="E72" s="28" t="s">
        <v>84</v>
      </c>
      <c r="F72" s="29">
        <v>393202.44</v>
      </c>
      <c r="G72" s="29">
        <v>173545</v>
      </c>
      <c r="H72" s="28">
        <v>6.1000000000000005</v>
      </c>
      <c r="I72" s="29">
        <f t="shared" si="0"/>
        <v>219657.44</v>
      </c>
      <c r="J72" s="30">
        <f t="shared" si="1"/>
        <v>0.55863702168277496</v>
      </c>
    </row>
    <row r="73" spans="1:10" x14ac:dyDescent="0.25">
      <c r="A73" s="25">
        <v>207</v>
      </c>
      <c r="B73" s="3" t="s">
        <v>85</v>
      </c>
      <c r="C73" s="3" t="s">
        <v>24</v>
      </c>
      <c r="D73" s="25">
        <v>175</v>
      </c>
      <c r="E73" s="3" t="s">
        <v>86</v>
      </c>
      <c r="F73" s="2">
        <v>86872</v>
      </c>
      <c r="G73" s="2">
        <v>74616.479999999996</v>
      </c>
      <c r="H73" s="3">
        <v>1.583653614547905</v>
      </c>
      <c r="I73" s="2">
        <f t="shared" si="0"/>
        <v>12255.520000000004</v>
      </c>
      <c r="J73" s="26">
        <f t="shared" si="1"/>
        <v>0.1410756054885349</v>
      </c>
    </row>
    <row r="74" spans="1:10" x14ac:dyDescent="0.25">
      <c r="A74" s="27">
        <v>208</v>
      </c>
      <c r="B74" s="28" t="s">
        <v>87</v>
      </c>
      <c r="C74" s="28" t="s">
        <v>24</v>
      </c>
      <c r="D74" s="27">
        <v>177</v>
      </c>
      <c r="E74" s="28" t="s">
        <v>87</v>
      </c>
      <c r="F74" s="29">
        <v>2997441.04</v>
      </c>
      <c r="G74" s="29">
        <v>557235</v>
      </c>
      <c r="H74" s="28">
        <v>6.1000000000000005</v>
      </c>
      <c r="I74" s="29">
        <f t="shared" si="0"/>
        <v>2440206.04</v>
      </c>
      <c r="J74" s="30">
        <f t="shared" si="1"/>
        <v>0.81409642673071558</v>
      </c>
    </row>
    <row r="75" spans="1:10" x14ac:dyDescent="0.25">
      <c r="A75" s="25">
        <v>210</v>
      </c>
      <c r="B75" s="3" t="s">
        <v>88</v>
      </c>
      <c r="C75" s="3" t="s">
        <v>24</v>
      </c>
      <c r="D75" s="25">
        <v>180</v>
      </c>
      <c r="E75" s="3" t="s">
        <v>88</v>
      </c>
      <c r="F75" s="2">
        <v>1877871.76</v>
      </c>
      <c r="G75" s="2">
        <v>1665034.66</v>
      </c>
      <c r="H75" s="3">
        <v>4.168839909864797</v>
      </c>
      <c r="I75" s="2">
        <f t="shared" si="0"/>
        <v>212837.10000000009</v>
      </c>
      <c r="J75" s="26">
        <f t="shared" si="1"/>
        <v>0.11333952857355931</v>
      </c>
    </row>
    <row r="76" spans="1:10" x14ac:dyDescent="0.25">
      <c r="A76" s="27">
        <v>1664</v>
      </c>
      <c r="B76" s="28" t="s">
        <v>89</v>
      </c>
      <c r="C76" s="28" t="s">
        <v>24</v>
      </c>
      <c r="D76" s="27">
        <v>187</v>
      </c>
      <c r="E76" s="28" t="s">
        <v>89</v>
      </c>
      <c r="F76" s="29">
        <v>4403716.5802000007</v>
      </c>
      <c r="G76" s="29">
        <v>2876048.33</v>
      </c>
      <c r="H76" s="28">
        <v>6.0999999972427448</v>
      </c>
      <c r="I76" s="29">
        <f t="shared" si="0"/>
        <v>1527668.2502000006</v>
      </c>
      <c r="J76" s="30">
        <f t="shared" si="1"/>
        <v>0.34690430739087652</v>
      </c>
    </row>
    <row r="77" spans="1:10" x14ac:dyDescent="0.25">
      <c r="A77" s="25">
        <v>217</v>
      </c>
      <c r="B77" s="3" t="s">
        <v>90</v>
      </c>
      <c r="C77" s="3" t="s">
        <v>24</v>
      </c>
      <c r="D77" s="25">
        <v>189</v>
      </c>
      <c r="E77" s="3" t="s">
        <v>90</v>
      </c>
      <c r="F77" s="2">
        <v>1133333.46</v>
      </c>
      <c r="G77" s="2">
        <v>435336.67</v>
      </c>
      <c r="H77" s="3">
        <v>6.1000000182157867</v>
      </c>
      <c r="I77" s="2">
        <f t="shared" si="0"/>
        <v>697996.79</v>
      </c>
      <c r="J77" s="26">
        <f t="shared" si="1"/>
        <v>0.61587945175464953</v>
      </c>
    </row>
    <row r="78" spans="1:10" x14ac:dyDescent="0.25">
      <c r="A78" s="27">
        <v>219</v>
      </c>
      <c r="B78" s="28" t="s">
        <v>91</v>
      </c>
      <c r="C78" s="28" t="s">
        <v>24</v>
      </c>
      <c r="D78" s="27">
        <v>197</v>
      </c>
      <c r="E78" s="28" t="s">
        <v>91</v>
      </c>
      <c r="F78" s="29">
        <v>13678653.2412</v>
      </c>
      <c r="G78" s="29">
        <v>4441511.67</v>
      </c>
      <c r="H78" s="28">
        <v>6.1000000017854283</v>
      </c>
      <c r="I78" s="29">
        <f t="shared" si="0"/>
        <v>9237141.5712000001</v>
      </c>
      <c r="J78" s="30">
        <f t="shared" si="1"/>
        <v>0.67529612808502226</v>
      </c>
    </row>
    <row r="79" spans="1:10" x14ac:dyDescent="0.25">
      <c r="A79" s="25">
        <v>224</v>
      </c>
      <c r="B79" s="3" t="s">
        <v>92</v>
      </c>
      <c r="C79" s="3" t="s">
        <v>24</v>
      </c>
      <c r="D79" s="25">
        <v>199</v>
      </c>
      <c r="E79" s="3" t="s">
        <v>92</v>
      </c>
      <c r="F79" s="2">
        <v>20880.5</v>
      </c>
      <c r="G79" s="2">
        <v>20059.599999999999</v>
      </c>
      <c r="H79" s="3">
        <v>1.579496062992126</v>
      </c>
      <c r="I79" s="2">
        <f t="shared" ref="I79:I142" si="2">F79-G79</f>
        <v>820.90000000000146</v>
      </c>
      <c r="J79" s="26">
        <f t="shared" ref="J79:J142" si="3">IFERROR(I79/F79,"")</f>
        <v>3.9314192667800167E-2</v>
      </c>
    </row>
    <row r="80" spans="1:10" x14ac:dyDescent="0.25">
      <c r="A80" s="27">
        <v>225</v>
      </c>
      <c r="B80" s="28" t="s">
        <v>93</v>
      </c>
      <c r="C80" s="28" t="s">
        <v>24</v>
      </c>
      <c r="D80" s="27">
        <v>204</v>
      </c>
      <c r="E80" s="28" t="s">
        <v>93</v>
      </c>
      <c r="F80" s="29">
        <v>2278501.7239999999</v>
      </c>
      <c r="G80" s="29">
        <v>1121067.6200000001</v>
      </c>
      <c r="H80" s="28">
        <v>6.1000000016323739</v>
      </c>
      <c r="I80" s="29">
        <f t="shared" si="2"/>
        <v>1157434.1039999998</v>
      </c>
      <c r="J80" s="30">
        <f t="shared" si="3"/>
        <v>0.50798035033657052</v>
      </c>
    </row>
    <row r="81" spans="1:10" x14ac:dyDescent="0.25">
      <c r="A81" s="25">
        <v>227</v>
      </c>
      <c r="B81" s="3" t="s">
        <v>94</v>
      </c>
      <c r="C81" s="3" t="s">
        <v>24</v>
      </c>
      <c r="D81" s="25">
        <v>210</v>
      </c>
      <c r="E81" s="3" t="s">
        <v>94</v>
      </c>
      <c r="F81" s="2">
        <v>46525.740000000005</v>
      </c>
      <c r="G81" s="2">
        <v>45008.56</v>
      </c>
      <c r="H81" s="3">
        <v>0.61938385036979882</v>
      </c>
      <c r="I81" s="2">
        <f t="shared" si="2"/>
        <v>1517.1800000000076</v>
      </c>
      <c r="J81" s="26">
        <f t="shared" si="3"/>
        <v>3.2609475958899473E-2</v>
      </c>
    </row>
    <row r="82" spans="1:10" x14ac:dyDescent="0.25">
      <c r="A82" s="27">
        <v>229</v>
      </c>
      <c r="B82" s="28" t="s">
        <v>95</v>
      </c>
      <c r="C82" s="28" t="s">
        <v>24</v>
      </c>
      <c r="D82" s="27">
        <v>211</v>
      </c>
      <c r="E82" s="28" t="s">
        <v>95</v>
      </c>
      <c r="F82" s="29">
        <v>942052.18</v>
      </c>
      <c r="G82" s="29">
        <v>840224.96000000008</v>
      </c>
      <c r="H82" s="28">
        <v>1.6691000397298372</v>
      </c>
      <c r="I82" s="29">
        <f t="shared" si="2"/>
        <v>101827.21999999997</v>
      </c>
      <c r="J82" s="30">
        <f t="shared" si="3"/>
        <v>0.1080908490652821</v>
      </c>
    </row>
    <row r="83" spans="1:10" x14ac:dyDescent="0.25">
      <c r="A83" s="25">
        <v>235</v>
      </c>
      <c r="B83" s="3" t="s">
        <v>96</v>
      </c>
      <c r="C83" s="3" t="s">
        <v>24</v>
      </c>
      <c r="D83" s="25">
        <v>215</v>
      </c>
      <c r="E83" s="3" t="s">
        <v>96</v>
      </c>
      <c r="F83" s="2">
        <v>5389143.2008999996</v>
      </c>
      <c r="G83" s="2">
        <v>3082635</v>
      </c>
      <c r="H83" s="3">
        <v>6.1000000000000005</v>
      </c>
      <c r="I83" s="2">
        <f t="shared" si="2"/>
        <v>2306508.2008999996</v>
      </c>
      <c r="J83" s="26">
        <f t="shared" si="3"/>
        <v>0.4279916333481002</v>
      </c>
    </row>
    <row r="84" spans="1:10" x14ac:dyDescent="0.25">
      <c r="A84" s="27">
        <v>237</v>
      </c>
      <c r="B84" s="28" t="s">
        <v>97</v>
      </c>
      <c r="C84" s="28" t="s">
        <v>24</v>
      </c>
      <c r="D84" s="27">
        <v>216</v>
      </c>
      <c r="E84" s="28" t="s">
        <v>97</v>
      </c>
      <c r="F84" s="29">
        <v>953584.4645</v>
      </c>
      <c r="G84" s="29">
        <v>426796.67</v>
      </c>
      <c r="H84" s="28">
        <v>6.1000000185802756</v>
      </c>
      <c r="I84" s="29">
        <f t="shared" si="2"/>
        <v>526787.79450000008</v>
      </c>
      <c r="J84" s="30">
        <f t="shared" si="3"/>
        <v>0.55242908636962185</v>
      </c>
    </row>
    <row r="85" spans="1:10" x14ac:dyDescent="0.25">
      <c r="A85" s="25">
        <v>239</v>
      </c>
      <c r="B85" s="3" t="s">
        <v>98</v>
      </c>
      <c r="C85" s="3" t="s">
        <v>24</v>
      </c>
      <c r="D85" s="25">
        <v>217</v>
      </c>
      <c r="E85" s="3" t="s">
        <v>98</v>
      </c>
      <c r="F85" s="2">
        <v>1144284.67</v>
      </c>
      <c r="G85" s="2">
        <v>867814.18</v>
      </c>
      <c r="H85" s="3">
        <v>6.0999999859416913</v>
      </c>
      <c r="I85" s="2">
        <f t="shared" si="2"/>
        <v>276470.48999999987</v>
      </c>
      <c r="J85" s="26">
        <f t="shared" si="3"/>
        <v>0.2416098871620817</v>
      </c>
    </row>
    <row r="86" spans="1:10" x14ac:dyDescent="0.25">
      <c r="A86" s="27">
        <v>241</v>
      </c>
      <c r="B86" s="28" t="s">
        <v>99</v>
      </c>
      <c r="C86" s="28" t="s">
        <v>24</v>
      </c>
      <c r="D86" s="27">
        <v>222</v>
      </c>
      <c r="E86" s="28" t="s">
        <v>99</v>
      </c>
      <c r="F86" s="29">
        <v>0</v>
      </c>
      <c r="G86" s="29">
        <v>0</v>
      </c>
      <c r="H86" s="28">
        <v>0</v>
      </c>
      <c r="I86" s="29">
        <f t="shared" si="2"/>
        <v>0</v>
      </c>
      <c r="J86" s="30" t="str">
        <f t="shared" si="3"/>
        <v/>
      </c>
    </row>
    <row r="87" spans="1:10" x14ac:dyDescent="0.25">
      <c r="A87" s="25">
        <v>242</v>
      </c>
      <c r="B87" s="3" t="s">
        <v>100</v>
      </c>
      <c r="C87" s="3" t="s">
        <v>24</v>
      </c>
      <c r="D87" s="25">
        <v>223</v>
      </c>
      <c r="E87" s="3" t="s">
        <v>100</v>
      </c>
      <c r="F87" s="2">
        <v>14814806.798599999</v>
      </c>
      <c r="G87" s="2">
        <v>12834326.760000002</v>
      </c>
      <c r="H87" s="3">
        <v>5.1867042426399363</v>
      </c>
      <c r="I87" s="2">
        <f t="shared" si="2"/>
        <v>1980480.0385999978</v>
      </c>
      <c r="J87" s="26">
        <f t="shared" si="3"/>
        <v>0.13368247494035179</v>
      </c>
    </row>
    <row r="88" spans="1:10" x14ac:dyDescent="0.25">
      <c r="A88" s="27">
        <v>1351</v>
      </c>
      <c r="B88" s="28" t="s">
        <v>101</v>
      </c>
      <c r="C88" s="28" t="s">
        <v>24</v>
      </c>
      <c r="D88" s="27">
        <v>226</v>
      </c>
      <c r="E88" s="28" t="s">
        <v>101</v>
      </c>
      <c r="F88" s="29">
        <v>122281.47</v>
      </c>
      <c r="G88" s="29">
        <v>107746.67</v>
      </c>
      <c r="H88" s="28">
        <v>0.65215375637616513</v>
      </c>
      <c r="I88" s="29">
        <f t="shared" si="2"/>
        <v>14534.800000000003</v>
      </c>
      <c r="J88" s="30">
        <f t="shared" si="3"/>
        <v>0.11886347130108922</v>
      </c>
    </row>
    <row r="89" spans="1:10" x14ac:dyDescent="0.25">
      <c r="A89" s="25">
        <v>247</v>
      </c>
      <c r="B89" s="3" t="s">
        <v>102</v>
      </c>
      <c r="C89" s="3" t="s">
        <v>24</v>
      </c>
      <c r="D89" s="25">
        <v>227</v>
      </c>
      <c r="E89" s="3" t="s">
        <v>102</v>
      </c>
      <c r="F89" s="2">
        <v>50006.61</v>
      </c>
      <c r="G89" s="2">
        <v>40220.730000000003</v>
      </c>
      <c r="H89" s="3">
        <v>0.4361546703916333</v>
      </c>
      <c r="I89" s="2">
        <f t="shared" si="2"/>
        <v>9785.8799999999974</v>
      </c>
      <c r="J89" s="26">
        <f t="shared" si="3"/>
        <v>0.19569172955335298</v>
      </c>
    </row>
    <row r="90" spans="1:10" x14ac:dyDescent="0.25">
      <c r="A90" s="27">
        <v>1665</v>
      </c>
      <c r="B90" s="28" t="s">
        <v>103</v>
      </c>
      <c r="C90" s="28" t="s">
        <v>24</v>
      </c>
      <c r="D90" s="27">
        <v>228</v>
      </c>
      <c r="E90" s="28" t="s">
        <v>103</v>
      </c>
      <c r="F90" s="29">
        <v>2665302.6710999999</v>
      </c>
      <c r="G90" s="29">
        <v>2315661.67</v>
      </c>
      <c r="H90" s="28">
        <v>6.1000000034245065</v>
      </c>
      <c r="I90" s="29">
        <f t="shared" si="2"/>
        <v>349641.00109999999</v>
      </c>
      <c r="J90" s="30">
        <f t="shared" si="3"/>
        <v>0.13118247503038719</v>
      </c>
    </row>
    <row r="91" spans="1:10" x14ac:dyDescent="0.25">
      <c r="A91" s="25">
        <v>250</v>
      </c>
      <c r="B91" s="3" t="s">
        <v>104</v>
      </c>
      <c r="C91" s="3" t="s">
        <v>24</v>
      </c>
      <c r="D91" s="25">
        <v>233</v>
      </c>
      <c r="E91" s="3" t="s">
        <v>104</v>
      </c>
      <c r="F91" s="2">
        <v>93655596.759900004</v>
      </c>
      <c r="G91" s="2">
        <v>18724356.670000002</v>
      </c>
      <c r="H91" s="3">
        <v>6.1000000004235133</v>
      </c>
      <c r="I91" s="2">
        <f t="shared" si="2"/>
        <v>74931240.089900002</v>
      </c>
      <c r="J91" s="26">
        <f t="shared" si="3"/>
        <v>0.80007220798557654</v>
      </c>
    </row>
    <row r="92" spans="1:10" x14ac:dyDescent="0.25">
      <c r="A92" s="27">
        <v>2040</v>
      </c>
      <c r="B92" s="28" t="s">
        <v>105</v>
      </c>
      <c r="C92" s="28" t="s">
        <v>24</v>
      </c>
      <c r="D92" s="27">
        <v>236</v>
      </c>
      <c r="E92" s="28" t="s">
        <v>105</v>
      </c>
      <c r="F92" s="29">
        <v>3347960.9114000001</v>
      </c>
      <c r="G92" s="29">
        <v>521550</v>
      </c>
      <c r="H92" s="28">
        <v>6.1000000000000005</v>
      </c>
      <c r="I92" s="29">
        <f t="shared" si="2"/>
        <v>2826410.9114000001</v>
      </c>
      <c r="J92" s="30">
        <f t="shared" si="3"/>
        <v>0.84421861132724341</v>
      </c>
    </row>
    <row r="93" spans="1:10" x14ac:dyDescent="0.25">
      <c r="A93" s="25">
        <v>263</v>
      </c>
      <c r="B93" s="3" t="s">
        <v>106</v>
      </c>
      <c r="C93" s="3" t="s">
        <v>24</v>
      </c>
      <c r="D93" s="25">
        <v>239</v>
      </c>
      <c r="E93" s="3" t="s">
        <v>106</v>
      </c>
      <c r="F93" s="2">
        <v>0</v>
      </c>
      <c r="G93" s="2">
        <v>0</v>
      </c>
      <c r="H93" s="3">
        <v>0</v>
      </c>
      <c r="I93" s="2">
        <f t="shared" si="2"/>
        <v>0</v>
      </c>
      <c r="J93" s="26" t="str">
        <f t="shared" si="3"/>
        <v/>
      </c>
    </row>
    <row r="94" spans="1:10" x14ac:dyDescent="0.25">
      <c r="A94" s="27">
        <v>264</v>
      </c>
      <c r="B94" s="28" t="s">
        <v>107</v>
      </c>
      <c r="C94" s="28" t="s">
        <v>24</v>
      </c>
      <c r="D94" s="27">
        <v>240</v>
      </c>
      <c r="E94" s="28" t="s">
        <v>107</v>
      </c>
      <c r="F94" s="29">
        <v>3703797.7559000002</v>
      </c>
      <c r="G94" s="29">
        <v>2584538.66</v>
      </c>
      <c r="H94" s="28">
        <v>6.0999999898511872</v>
      </c>
      <c r="I94" s="29">
        <f t="shared" si="2"/>
        <v>1119259.0959000001</v>
      </c>
      <c r="J94" s="30">
        <f t="shared" si="3"/>
        <v>0.30219228199408715</v>
      </c>
    </row>
    <row r="95" spans="1:10" x14ac:dyDescent="0.25">
      <c r="A95" s="25">
        <v>266</v>
      </c>
      <c r="B95" s="3" t="s">
        <v>108</v>
      </c>
      <c r="C95" s="3" t="s">
        <v>24</v>
      </c>
      <c r="D95" s="25">
        <v>242</v>
      </c>
      <c r="E95" s="3" t="s">
        <v>108</v>
      </c>
      <c r="F95" s="2">
        <v>16714417.776899999</v>
      </c>
      <c r="G95" s="2">
        <v>4976176.67</v>
      </c>
      <c r="H95" s="3">
        <v>6.1000000015935925</v>
      </c>
      <c r="I95" s="2">
        <f t="shared" si="2"/>
        <v>11738241.106899999</v>
      </c>
      <c r="J95" s="26">
        <f t="shared" si="3"/>
        <v>0.70228238061170889</v>
      </c>
    </row>
    <row r="96" spans="1:10" x14ac:dyDescent="0.25">
      <c r="A96" s="27">
        <v>275</v>
      </c>
      <c r="B96" s="28" t="s">
        <v>109</v>
      </c>
      <c r="C96" s="28" t="s">
        <v>24</v>
      </c>
      <c r="D96" s="27">
        <v>247</v>
      </c>
      <c r="E96" s="28" t="s">
        <v>109</v>
      </c>
      <c r="F96" s="29">
        <v>82076.649999999994</v>
      </c>
      <c r="G96" s="29">
        <v>59041.74</v>
      </c>
      <c r="H96" s="28">
        <v>3.8380330192423191</v>
      </c>
      <c r="I96" s="29">
        <f t="shared" si="2"/>
        <v>23034.909999999996</v>
      </c>
      <c r="J96" s="30">
        <f t="shared" si="3"/>
        <v>0.28065119616845957</v>
      </c>
    </row>
    <row r="97" spans="1:10" x14ac:dyDescent="0.25">
      <c r="A97" s="25">
        <v>1401</v>
      </c>
      <c r="B97" s="3" t="s">
        <v>110</v>
      </c>
      <c r="C97" s="3" t="s">
        <v>24</v>
      </c>
      <c r="D97" s="25">
        <v>249</v>
      </c>
      <c r="E97" s="3" t="s">
        <v>110</v>
      </c>
      <c r="F97" s="2">
        <v>518888.56</v>
      </c>
      <c r="G97" s="2">
        <v>414291.67</v>
      </c>
      <c r="H97" s="3">
        <v>6.1000000191411043</v>
      </c>
      <c r="I97" s="2">
        <f t="shared" si="2"/>
        <v>104596.89000000001</v>
      </c>
      <c r="J97" s="26">
        <f t="shared" si="3"/>
        <v>0.20157871663233434</v>
      </c>
    </row>
    <row r="98" spans="1:10" x14ac:dyDescent="0.25">
      <c r="A98" s="27">
        <v>277</v>
      </c>
      <c r="B98" s="28" t="s">
        <v>111</v>
      </c>
      <c r="C98" s="28" t="s">
        <v>24</v>
      </c>
      <c r="D98" s="27">
        <v>253</v>
      </c>
      <c r="E98" s="28" t="s">
        <v>111</v>
      </c>
      <c r="F98" s="29">
        <v>3521579.5870000003</v>
      </c>
      <c r="G98" s="29">
        <v>1065365</v>
      </c>
      <c r="H98" s="28">
        <v>6.1000000000000005</v>
      </c>
      <c r="I98" s="29">
        <f t="shared" si="2"/>
        <v>2456214.5870000003</v>
      </c>
      <c r="J98" s="30">
        <f t="shared" si="3"/>
        <v>0.69747524550266538</v>
      </c>
    </row>
    <row r="99" spans="1:10" x14ac:dyDescent="0.25">
      <c r="A99" s="25">
        <v>1412</v>
      </c>
      <c r="B99" s="3" t="s">
        <v>112</v>
      </c>
      <c r="C99" s="3" t="s">
        <v>24</v>
      </c>
      <c r="D99" s="25">
        <v>254</v>
      </c>
      <c r="E99" s="3" t="s">
        <v>112</v>
      </c>
      <c r="F99" s="2">
        <v>1170120.0327999999</v>
      </c>
      <c r="G99" s="2">
        <v>983828.33</v>
      </c>
      <c r="H99" s="3">
        <v>6.0999999919396499</v>
      </c>
      <c r="I99" s="2">
        <f t="shared" si="2"/>
        <v>186291.70279999997</v>
      </c>
      <c r="J99" s="26">
        <f t="shared" si="3"/>
        <v>0.15920734418521099</v>
      </c>
    </row>
    <row r="100" spans="1:10" x14ac:dyDescent="0.25">
      <c r="A100" s="27">
        <v>281</v>
      </c>
      <c r="B100" s="28" t="s">
        <v>113</v>
      </c>
      <c r="C100" s="28" t="s">
        <v>24</v>
      </c>
      <c r="D100" s="27">
        <v>255</v>
      </c>
      <c r="E100" s="28" t="s">
        <v>113</v>
      </c>
      <c r="F100" s="29">
        <v>75496.17</v>
      </c>
      <c r="G100" s="29">
        <v>65904.63</v>
      </c>
      <c r="H100" s="28">
        <v>4.1062074766355146</v>
      </c>
      <c r="I100" s="29">
        <f t="shared" si="2"/>
        <v>9591.5399999999936</v>
      </c>
      <c r="J100" s="30">
        <f t="shared" si="3"/>
        <v>0.1270467097867348</v>
      </c>
    </row>
    <row r="101" spans="1:10" x14ac:dyDescent="0.25">
      <c r="A101" s="25">
        <v>282</v>
      </c>
      <c r="B101" s="3" t="s">
        <v>114</v>
      </c>
      <c r="C101" s="3" t="s">
        <v>24</v>
      </c>
      <c r="D101" s="25">
        <v>256</v>
      </c>
      <c r="E101" s="3" t="s">
        <v>114</v>
      </c>
      <c r="F101" s="2">
        <v>5392152.0254999995</v>
      </c>
      <c r="G101" s="2">
        <v>2269911.67</v>
      </c>
      <c r="H101" s="3">
        <v>6.1000000034935278</v>
      </c>
      <c r="I101" s="2">
        <f t="shared" si="2"/>
        <v>3122240.3554999996</v>
      </c>
      <c r="J101" s="26">
        <f t="shared" si="3"/>
        <v>0.57903418537434181</v>
      </c>
    </row>
    <row r="102" spans="1:10" x14ac:dyDescent="0.25">
      <c r="A102" s="27">
        <v>290</v>
      </c>
      <c r="B102" s="28" t="s">
        <v>115</v>
      </c>
      <c r="C102" s="28" t="s">
        <v>24</v>
      </c>
      <c r="D102" s="27">
        <v>263</v>
      </c>
      <c r="E102" s="28" t="s">
        <v>115</v>
      </c>
      <c r="F102" s="29">
        <v>846880.53</v>
      </c>
      <c r="G102" s="29">
        <v>269721.67</v>
      </c>
      <c r="H102" s="28">
        <v>6.100000029400678</v>
      </c>
      <c r="I102" s="29">
        <f t="shared" si="2"/>
        <v>577158.8600000001</v>
      </c>
      <c r="J102" s="30">
        <f t="shared" si="3"/>
        <v>0.68151154685301374</v>
      </c>
    </row>
    <row r="103" spans="1:10" x14ac:dyDescent="0.25">
      <c r="A103" s="25">
        <v>293</v>
      </c>
      <c r="B103" s="3" t="s">
        <v>116</v>
      </c>
      <c r="C103" s="3" t="s">
        <v>24</v>
      </c>
      <c r="D103" s="25">
        <v>270</v>
      </c>
      <c r="E103" s="3" t="s">
        <v>116</v>
      </c>
      <c r="F103" s="2">
        <v>70650.829999999987</v>
      </c>
      <c r="G103" s="2">
        <v>61627.55</v>
      </c>
      <c r="H103" s="3">
        <v>1.8865576338106365</v>
      </c>
      <c r="I103" s="2">
        <f t="shared" si="2"/>
        <v>9023.2799999999843</v>
      </c>
      <c r="J103" s="26">
        <f t="shared" si="3"/>
        <v>0.12771654628827411</v>
      </c>
    </row>
    <row r="104" spans="1:10" x14ac:dyDescent="0.25">
      <c r="A104" s="27">
        <v>294</v>
      </c>
      <c r="B104" s="28" t="s">
        <v>117</v>
      </c>
      <c r="C104" s="28" t="s">
        <v>24</v>
      </c>
      <c r="D104" s="27">
        <v>271</v>
      </c>
      <c r="E104" s="28" t="s">
        <v>117</v>
      </c>
      <c r="F104" s="29">
        <v>1721827.0889999999</v>
      </c>
      <c r="G104" s="29">
        <v>483018.33</v>
      </c>
      <c r="H104" s="28">
        <v>6.0999999835824044</v>
      </c>
      <c r="I104" s="29">
        <f t="shared" si="2"/>
        <v>1238808.7589999998</v>
      </c>
      <c r="J104" s="30">
        <f t="shared" si="3"/>
        <v>0.71947338203365896</v>
      </c>
    </row>
    <row r="105" spans="1:10" x14ac:dyDescent="0.25">
      <c r="A105" s="25">
        <v>296</v>
      </c>
      <c r="B105" s="3" t="s">
        <v>118</v>
      </c>
      <c r="C105" s="3" t="s">
        <v>24</v>
      </c>
      <c r="D105" s="25">
        <v>276</v>
      </c>
      <c r="E105" s="3" t="s">
        <v>118</v>
      </c>
      <c r="F105" s="2">
        <v>4791427.0543999998</v>
      </c>
      <c r="G105" s="2">
        <v>1409201.67</v>
      </c>
      <c r="H105" s="3">
        <v>6.1000000056272992</v>
      </c>
      <c r="I105" s="2">
        <f t="shared" si="2"/>
        <v>3382225.3843999999</v>
      </c>
      <c r="J105" s="26">
        <f t="shared" si="3"/>
        <v>0.7058910312104365</v>
      </c>
    </row>
    <row r="106" spans="1:10" x14ac:dyDescent="0.25">
      <c r="A106" s="27">
        <v>298</v>
      </c>
      <c r="B106" s="28" t="s">
        <v>119</v>
      </c>
      <c r="C106" s="28" t="s">
        <v>24</v>
      </c>
      <c r="D106" s="27">
        <v>277</v>
      </c>
      <c r="E106" s="28" t="s">
        <v>119</v>
      </c>
      <c r="F106" s="29">
        <v>5910205.0289000003</v>
      </c>
      <c r="G106" s="29">
        <v>1336510</v>
      </c>
      <c r="H106" s="28">
        <v>6.1000000000000005</v>
      </c>
      <c r="I106" s="29">
        <f t="shared" si="2"/>
        <v>4573695.0289000003</v>
      </c>
      <c r="J106" s="30">
        <f t="shared" si="3"/>
        <v>0.7738640210509331</v>
      </c>
    </row>
    <row r="107" spans="1:10" x14ac:dyDescent="0.25">
      <c r="A107" s="25">
        <v>304</v>
      </c>
      <c r="B107" s="3" t="s">
        <v>120</v>
      </c>
      <c r="C107" s="3" t="s">
        <v>24</v>
      </c>
      <c r="D107" s="25">
        <v>280</v>
      </c>
      <c r="E107" s="3" t="s">
        <v>120</v>
      </c>
      <c r="F107" s="2">
        <v>63771.167999999991</v>
      </c>
      <c r="G107" s="2">
        <v>53378.28</v>
      </c>
      <c r="H107" s="3">
        <v>0.61237032270604086</v>
      </c>
      <c r="I107" s="2">
        <f t="shared" si="2"/>
        <v>10392.887999999992</v>
      </c>
      <c r="J107" s="26">
        <f t="shared" si="3"/>
        <v>0.1629715798838747</v>
      </c>
    </row>
    <row r="108" spans="1:10" x14ac:dyDescent="0.25">
      <c r="A108" s="27">
        <v>1995</v>
      </c>
      <c r="B108" s="28" t="s">
        <v>121</v>
      </c>
      <c r="C108" s="28" t="s">
        <v>24</v>
      </c>
      <c r="D108" s="27">
        <v>287</v>
      </c>
      <c r="E108" s="28" t="s">
        <v>121</v>
      </c>
      <c r="F108" s="29">
        <v>11774.3</v>
      </c>
      <c r="G108" s="29">
        <v>11227.849999999999</v>
      </c>
      <c r="H108" s="28">
        <v>0.92157458061763542</v>
      </c>
      <c r="I108" s="29">
        <f t="shared" si="2"/>
        <v>546.45000000000073</v>
      </c>
      <c r="J108" s="30">
        <f t="shared" si="3"/>
        <v>4.6410402316910626E-2</v>
      </c>
    </row>
    <row r="109" spans="1:10" x14ac:dyDescent="0.25">
      <c r="A109" s="25">
        <v>311</v>
      </c>
      <c r="B109" s="3" t="s">
        <v>122</v>
      </c>
      <c r="C109" s="3" t="s">
        <v>24</v>
      </c>
      <c r="D109" s="25">
        <v>291</v>
      </c>
      <c r="E109" s="3" t="s">
        <v>122</v>
      </c>
      <c r="F109" s="2">
        <v>2368983.2827999997</v>
      </c>
      <c r="G109" s="2">
        <v>2030147.5699999998</v>
      </c>
      <c r="H109" s="3">
        <v>1.192598837483468</v>
      </c>
      <c r="I109" s="2">
        <f t="shared" si="2"/>
        <v>338835.71279999986</v>
      </c>
      <c r="J109" s="26">
        <f t="shared" si="3"/>
        <v>0.14303001429352252</v>
      </c>
    </row>
    <row r="110" spans="1:10" x14ac:dyDescent="0.25">
      <c r="A110" s="27">
        <v>315</v>
      </c>
      <c r="B110" s="28" t="s">
        <v>123</v>
      </c>
      <c r="C110" s="28" t="s">
        <v>24</v>
      </c>
      <c r="D110" s="27">
        <v>294</v>
      </c>
      <c r="E110" s="28" t="s">
        <v>123</v>
      </c>
      <c r="F110" s="29">
        <v>80146.64</v>
      </c>
      <c r="G110" s="29">
        <v>72880.13</v>
      </c>
      <c r="H110" s="28">
        <v>1.3041478753602618</v>
      </c>
      <c r="I110" s="29">
        <f t="shared" si="2"/>
        <v>7266.5099999999948</v>
      </c>
      <c r="J110" s="30">
        <f t="shared" si="3"/>
        <v>9.0665185714585095E-2</v>
      </c>
    </row>
    <row r="111" spans="1:10" x14ac:dyDescent="0.25">
      <c r="A111" s="27">
        <v>317</v>
      </c>
      <c r="B111" s="28" t="s">
        <v>124</v>
      </c>
      <c r="C111" s="28" t="s">
        <v>24</v>
      </c>
      <c r="D111" s="27">
        <v>305</v>
      </c>
      <c r="E111" s="28" t="s">
        <v>124</v>
      </c>
      <c r="F111" s="29">
        <v>913678.01000000013</v>
      </c>
      <c r="G111" s="29">
        <v>274906.67</v>
      </c>
      <c r="H111" s="28">
        <v>6.1000000288461536</v>
      </c>
      <c r="I111" s="29">
        <f t="shared" si="2"/>
        <v>638771.34000000008</v>
      </c>
      <c r="J111" s="30">
        <f t="shared" si="3"/>
        <v>0.6991208423632741</v>
      </c>
    </row>
    <row r="112" spans="1:10" x14ac:dyDescent="0.25">
      <c r="A112" s="25">
        <v>319</v>
      </c>
      <c r="B112" s="3" t="s">
        <v>125</v>
      </c>
      <c r="C112" s="3" t="s">
        <v>24</v>
      </c>
      <c r="D112" s="25">
        <v>307</v>
      </c>
      <c r="E112" s="3" t="s">
        <v>125</v>
      </c>
      <c r="F112" s="2">
        <v>3283167.62</v>
      </c>
      <c r="G112" s="2">
        <v>2656550</v>
      </c>
      <c r="H112" s="3">
        <v>6.1000000000000005</v>
      </c>
      <c r="I112" s="2">
        <f t="shared" si="2"/>
        <v>626617.62000000011</v>
      </c>
      <c r="J112" s="26">
        <f t="shared" si="3"/>
        <v>0.19085763887985716</v>
      </c>
    </row>
    <row r="113" spans="1:10" x14ac:dyDescent="0.25">
      <c r="A113" s="27">
        <v>321</v>
      </c>
      <c r="B113" s="28" t="s">
        <v>126</v>
      </c>
      <c r="C113" s="28" t="s">
        <v>24</v>
      </c>
      <c r="D113" s="27">
        <v>310</v>
      </c>
      <c r="E113" s="28" t="s">
        <v>126</v>
      </c>
      <c r="F113" s="29">
        <v>197999.71</v>
      </c>
      <c r="G113" s="29">
        <v>190641.00999999998</v>
      </c>
      <c r="H113" s="28">
        <v>3.13640270434002</v>
      </c>
      <c r="I113" s="29">
        <f t="shared" si="2"/>
        <v>7358.7000000000116</v>
      </c>
      <c r="J113" s="30">
        <f t="shared" si="3"/>
        <v>3.7165205949039076E-2</v>
      </c>
    </row>
    <row r="114" spans="1:10" x14ac:dyDescent="0.25">
      <c r="A114" s="25">
        <v>1735</v>
      </c>
      <c r="B114" s="3" t="s">
        <v>127</v>
      </c>
      <c r="C114" s="3" t="s">
        <v>24</v>
      </c>
      <c r="D114" s="25">
        <v>312</v>
      </c>
      <c r="E114" s="3" t="s">
        <v>127</v>
      </c>
      <c r="F114" s="2">
        <v>2336085.1268999996</v>
      </c>
      <c r="G114" s="2">
        <v>2033468.5899999999</v>
      </c>
      <c r="H114" s="3">
        <v>4.0188450041298092</v>
      </c>
      <c r="I114" s="2">
        <f t="shared" si="2"/>
        <v>302616.53689999972</v>
      </c>
      <c r="J114" s="26">
        <f t="shared" si="3"/>
        <v>0.12954002977690024</v>
      </c>
    </row>
    <row r="115" spans="1:10" x14ac:dyDescent="0.25">
      <c r="A115" s="27">
        <v>335</v>
      </c>
      <c r="B115" s="28" t="s">
        <v>128</v>
      </c>
      <c r="C115" s="28" t="s">
        <v>24</v>
      </c>
      <c r="D115" s="27">
        <v>322</v>
      </c>
      <c r="E115" s="28" t="s">
        <v>128</v>
      </c>
      <c r="F115" s="29">
        <v>164399.45000000001</v>
      </c>
      <c r="G115" s="29">
        <v>147985.95000000001</v>
      </c>
      <c r="H115" s="28">
        <v>2.7669545202053882</v>
      </c>
      <c r="I115" s="29">
        <f t="shared" si="2"/>
        <v>16413.5</v>
      </c>
      <c r="J115" s="30">
        <f t="shared" si="3"/>
        <v>9.9839141797615494E-2</v>
      </c>
    </row>
    <row r="116" spans="1:10" x14ac:dyDescent="0.25">
      <c r="A116" s="25">
        <v>342</v>
      </c>
      <c r="B116" s="3" t="s">
        <v>129</v>
      </c>
      <c r="C116" s="3" t="s">
        <v>24</v>
      </c>
      <c r="D116" s="25">
        <v>325</v>
      </c>
      <c r="E116" s="3" t="s">
        <v>129</v>
      </c>
      <c r="F116" s="2">
        <v>6475663.8554000007</v>
      </c>
      <c r="G116" s="2">
        <v>2807931.67</v>
      </c>
      <c r="H116" s="3">
        <v>6.1000000028241423</v>
      </c>
      <c r="I116" s="2">
        <f t="shared" si="2"/>
        <v>3667732.1854000008</v>
      </c>
      <c r="J116" s="26">
        <f t="shared" si="3"/>
        <v>0.56638705579838122</v>
      </c>
    </row>
    <row r="117" spans="1:10" x14ac:dyDescent="0.25">
      <c r="A117" s="27">
        <v>345</v>
      </c>
      <c r="B117" s="28" t="s">
        <v>130</v>
      </c>
      <c r="C117" s="28" t="s">
        <v>24</v>
      </c>
      <c r="D117" s="27">
        <v>327</v>
      </c>
      <c r="E117" s="28" t="s">
        <v>130</v>
      </c>
      <c r="F117" s="29">
        <v>1148813.8609</v>
      </c>
      <c r="G117" s="29">
        <v>1012698.1600000001</v>
      </c>
      <c r="H117" s="28">
        <v>4.7157073806752043</v>
      </c>
      <c r="I117" s="29">
        <f t="shared" si="2"/>
        <v>136115.70089999982</v>
      </c>
      <c r="J117" s="30">
        <f t="shared" si="3"/>
        <v>0.11848368611549003</v>
      </c>
    </row>
    <row r="118" spans="1:10" x14ac:dyDescent="0.25">
      <c r="A118" s="25">
        <v>349</v>
      </c>
      <c r="B118" s="3" t="s">
        <v>131</v>
      </c>
      <c r="C118" s="3" t="s">
        <v>24</v>
      </c>
      <c r="D118" s="25">
        <v>339</v>
      </c>
      <c r="E118" s="3" t="s">
        <v>131</v>
      </c>
      <c r="F118" s="2">
        <v>1096075.3643999998</v>
      </c>
      <c r="G118" s="2">
        <v>521753.33</v>
      </c>
      <c r="H118" s="3">
        <v>6.0999999848012472</v>
      </c>
      <c r="I118" s="2">
        <f t="shared" si="2"/>
        <v>574322.03439999977</v>
      </c>
      <c r="J118" s="26">
        <f t="shared" si="3"/>
        <v>0.52398042420594693</v>
      </c>
    </row>
    <row r="119" spans="1:10" x14ac:dyDescent="0.25">
      <c r="A119" s="27">
        <v>351</v>
      </c>
      <c r="B119" s="28" t="s">
        <v>132</v>
      </c>
      <c r="C119" s="28" t="s">
        <v>24</v>
      </c>
      <c r="D119" s="27">
        <v>340</v>
      </c>
      <c r="E119" s="28" t="s">
        <v>132</v>
      </c>
      <c r="F119" s="29">
        <v>1477780.1729000001</v>
      </c>
      <c r="G119" s="29">
        <v>1354800.01</v>
      </c>
      <c r="H119" s="28">
        <v>5.3712171737428536</v>
      </c>
      <c r="I119" s="29">
        <f t="shared" si="2"/>
        <v>122980.16290000011</v>
      </c>
      <c r="J119" s="30">
        <f t="shared" si="3"/>
        <v>8.3219524226437205E-2</v>
      </c>
    </row>
    <row r="120" spans="1:10" x14ac:dyDescent="0.25">
      <c r="A120" s="25">
        <v>353</v>
      </c>
      <c r="B120" s="3" t="s">
        <v>133</v>
      </c>
      <c r="C120" s="3" t="s">
        <v>24</v>
      </c>
      <c r="D120" s="25">
        <v>342</v>
      </c>
      <c r="E120" s="3" t="s">
        <v>133</v>
      </c>
      <c r="F120" s="2">
        <v>1104378.25</v>
      </c>
      <c r="G120" s="2">
        <v>714411.67</v>
      </c>
      <c r="H120" s="3">
        <v>6.1000000111000432</v>
      </c>
      <c r="I120" s="2">
        <f t="shared" si="2"/>
        <v>389966.57999999996</v>
      </c>
      <c r="J120" s="26">
        <f t="shared" si="3"/>
        <v>0.35310961620260084</v>
      </c>
    </row>
    <row r="121" spans="1:10" x14ac:dyDescent="0.25">
      <c r="A121" s="27">
        <v>359</v>
      </c>
      <c r="B121" s="28" t="s">
        <v>134</v>
      </c>
      <c r="C121" s="28" t="s">
        <v>24</v>
      </c>
      <c r="D121" s="27">
        <v>348</v>
      </c>
      <c r="E121" s="28" t="s">
        <v>135</v>
      </c>
      <c r="F121" s="29">
        <v>74184.05</v>
      </c>
      <c r="G121" s="29">
        <v>60931.630000000005</v>
      </c>
      <c r="H121" s="28">
        <v>0.61084340852130325</v>
      </c>
      <c r="I121" s="29">
        <f t="shared" si="2"/>
        <v>13252.419999999998</v>
      </c>
      <c r="J121" s="30">
        <f t="shared" si="3"/>
        <v>0.1786424440294106</v>
      </c>
    </row>
    <row r="122" spans="1:10" x14ac:dyDescent="0.25">
      <c r="A122" s="25">
        <v>1509</v>
      </c>
      <c r="B122" s="3" t="s">
        <v>136</v>
      </c>
      <c r="C122" s="3" t="s">
        <v>24</v>
      </c>
      <c r="D122" s="25">
        <v>351</v>
      </c>
      <c r="E122" s="3" t="s">
        <v>136</v>
      </c>
      <c r="F122" s="2">
        <v>569175.88</v>
      </c>
      <c r="G122" s="2">
        <v>423844.08999999997</v>
      </c>
      <c r="H122" s="3">
        <v>4.906549391883269</v>
      </c>
      <c r="I122" s="2">
        <f t="shared" si="2"/>
        <v>145331.79000000004</v>
      </c>
      <c r="J122" s="26">
        <f t="shared" si="3"/>
        <v>0.25533722546359489</v>
      </c>
    </row>
    <row r="123" spans="1:10" x14ac:dyDescent="0.25">
      <c r="A123" s="27">
        <v>364</v>
      </c>
      <c r="B123" s="28" t="s">
        <v>137</v>
      </c>
      <c r="C123" s="28" t="s">
        <v>24</v>
      </c>
      <c r="D123" s="27">
        <v>353</v>
      </c>
      <c r="E123" s="28" t="s">
        <v>137</v>
      </c>
      <c r="F123" s="29">
        <v>107918121.49200001</v>
      </c>
      <c r="G123" s="29">
        <v>88191156.670000002</v>
      </c>
      <c r="H123" s="28">
        <v>6.1000000000899179</v>
      </c>
      <c r="I123" s="29">
        <f t="shared" si="2"/>
        <v>19726964.822000012</v>
      </c>
      <c r="J123" s="30">
        <f t="shared" si="3"/>
        <v>0.18279566535507547</v>
      </c>
    </row>
    <row r="124" spans="1:10" x14ac:dyDescent="0.25">
      <c r="A124" s="25">
        <v>387</v>
      </c>
      <c r="B124" s="3" t="s">
        <v>138</v>
      </c>
      <c r="C124" s="3" t="s">
        <v>24</v>
      </c>
      <c r="D124" s="25">
        <v>355</v>
      </c>
      <c r="E124" s="3" t="s">
        <v>138</v>
      </c>
      <c r="F124" s="2">
        <v>329558.46000000002</v>
      </c>
      <c r="G124" s="2">
        <v>289251.72000000003</v>
      </c>
      <c r="H124" s="3">
        <v>1.2841363817980025</v>
      </c>
      <c r="I124" s="2">
        <f t="shared" si="2"/>
        <v>40306.739999999991</v>
      </c>
      <c r="J124" s="26">
        <f t="shared" si="3"/>
        <v>0.12230528082938605</v>
      </c>
    </row>
    <row r="125" spans="1:10" x14ac:dyDescent="0.25">
      <c r="A125" s="27">
        <v>389</v>
      </c>
      <c r="B125" s="28" t="s">
        <v>139</v>
      </c>
      <c r="C125" s="28" t="s">
        <v>24</v>
      </c>
      <c r="D125" s="27">
        <v>357</v>
      </c>
      <c r="E125" s="28" t="s">
        <v>139</v>
      </c>
      <c r="F125" s="29">
        <v>1772007.1318999999</v>
      </c>
      <c r="G125" s="29">
        <v>426288.33</v>
      </c>
      <c r="H125" s="28">
        <v>6.0999999813975672</v>
      </c>
      <c r="I125" s="29">
        <f t="shared" si="2"/>
        <v>1345718.8018999998</v>
      </c>
      <c r="J125" s="30">
        <f t="shared" si="3"/>
        <v>0.75943193324345104</v>
      </c>
    </row>
    <row r="126" spans="1:10" x14ac:dyDescent="0.25">
      <c r="A126" s="25">
        <v>399</v>
      </c>
      <c r="B126" s="3" t="s">
        <v>140</v>
      </c>
      <c r="C126" s="3" t="s">
        <v>24</v>
      </c>
      <c r="D126" s="25">
        <v>364</v>
      </c>
      <c r="E126" s="3" t="s">
        <v>140</v>
      </c>
      <c r="F126" s="2">
        <v>131460.94</v>
      </c>
      <c r="G126" s="2">
        <v>111020</v>
      </c>
      <c r="H126" s="3">
        <v>6.1000000000000005</v>
      </c>
      <c r="I126" s="2">
        <f t="shared" si="2"/>
        <v>20440.940000000002</v>
      </c>
      <c r="J126" s="26">
        <f t="shared" si="3"/>
        <v>0.15549059667457119</v>
      </c>
    </row>
    <row r="127" spans="1:10" x14ac:dyDescent="0.25">
      <c r="A127" s="27">
        <v>2195</v>
      </c>
      <c r="B127" s="28" t="s">
        <v>141</v>
      </c>
      <c r="C127" s="28" t="s">
        <v>24</v>
      </c>
      <c r="D127" s="27">
        <v>365</v>
      </c>
      <c r="E127" s="28" t="s">
        <v>141</v>
      </c>
      <c r="F127" s="29">
        <v>5707333.8299999991</v>
      </c>
      <c r="G127" s="29">
        <v>2203523.33</v>
      </c>
      <c r="H127" s="28">
        <v>6.0999999964012188</v>
      </c>
      <c r="I127" s="29">
        <f t="shared" si="2"/>
        <v>3503810.4999999991</v>
      </c>
      <c r="J127" s="30">
        <f t="shared" si="3"/>
        <v>0.61391371249086368</v>
      </c>
    </row>
    <row r="128" spans="1:10" x14ac:dyDescent="0.25">
      <c r="A128" s="25">
        <v>405</v>
      </c>
      <c r="B128" s="3" t="s">
        <v>142</v>
      </c>
      <c r="C128" s="3" t="s">
        <v>24</v>
      </c>
      <c r="D128" s="25">
        <v>367</v>
      </c>
      <c r="E128" s="3" t="s">
        <v>142</v>
      </c>
      <c r="F128" s="2">
        <v>919369.67999999993</v>
      </c>
      <c r="G128" s="2">
        <v>372303.33</v>
      </c>
      <c r="H128" s="3">
        <v>6.099999978700164</v>
      </c>
      <c r="I128" s="2">
        <f t="shared" si="2"/>
        <v>547066.34999999986</v>
      </c>
      <c r="J128" s="26">
        <f t="shared" si="3"/>
        <v>0.59504502041007046</v>
      </c>
    </row>
    <row r="129" spans="1:10" x14ac:dyDescent="0.25">
      <c r="A129" s="27">
        <v>408</v>
      </c>
      <c r="B129" s="28" t="s">
        <v>143</v>
      </c>
      <c r="C129" s="28" t="s">
        <v>24</v>
      </c>
      <c r="D129" s="27">
        <v>371</v>
      </c>
      <c r="E129" s="28" t="s">
        <v>143</v>
      </c>
      <c r="F129" s="29">
        <v>201096.25</v>
      </c>
      <c r="G129" s="29">
        <v>191514.69</v>
      </c>
      <c r="H129" s="28">
        <v>1.8868442364532021</v>
      </c>
      <c r="I129" s="29">
        <f t="shared" si="2"/>
        <v>9581.5599999999977</v>
      </c>
      <c r="J129" s="30">
        <f t="shared" si="3"/>
        <v>4.7646636871647274E-2</v>
      </c>
    </row>
    <row r="130" spans="1:10" x14ac:dyDescent="0.25">
      <c r="A130" s="25">
        <v>1662</v>
      </c>
      <c r="B130" s="3" t="s">
        <v>144</v>
      </c>
      <c r="C130" s="3" t="s">
        <v>24</v>
      </c>
      <c r="D130" s="25">
        <v>374</v>
      </c>
      <c r="E130" s="3" t="s">
        <v>144</v>
      </c>
      <c r="F130" s="2">
        <v>41240888.745900005</v>
      </c>
      <c r="G130" s="2">
        <v>20122476.670000002</v>
      </c>
      <c r="H130" s="3">
        <v>6.1000000003940871</v>
      </c>
      <c r="I130" s="2">
        <f t="shared" si="2"/>
        <v>21118412.075900003</v>
      </c>
      <c r="J130" s="26">
        <f t="shared" si="3"/>
        <v>0.51207461134065657</v>
      </c>
    </row>
    <row r="131" spans="1:10" x14ac:dyDescent="0.25">
      <c r="A131" s="27">
        <v>1738</v>
      </c>
      <c r="B131" s="28" t="s">
        <v>145</v>
      </c>
      <c r="C131" s="28" t="s">
        <v>24</v>
      </c>
      <c r="D131" s="27">
        <v>378</v>
      </c>
      <c r="E131" s="28" t="s">
        <v>145</v>
      </c>
      <c r="F131" s="29">
        <v>4907337.1948000006</v>
      </c>
      <c r="G131" s="29">
        <v>4228181.7200000007</v>
      </c>
      <c r="H131" s="28">
        <v>3.8850656690347281</v>
      </c>
      <c r="I131" s="29">
        <f t="shared" si="2"/>
        <v>679155.47479999997</v>
      </c>
      <c r="J131" s="30">
        <f t="shared" si="3"/>
        <v>0.13839592590451266</v>
      </c>
    </row>
    <row r="132" spans="1:10" x14ac:dyDescent="0.25">
      <c r="A132" s="25">
        <v>416</v>
      </c>
      <c r="B132" s="3" t="s">
        <v>146</v>
      </c>
      <c r="C132" s="3" t="s">
        <v>24</v>
      </c>
      <c r="D132" s="25">
        <v>381</v>
      </c>
      <c r="E132" s="3" t="s">
        <v>146</v>
      </c>
      <c r="F132" s="2">
        <v>55537760.751700006</v>
      </c>
      <c r="G132" s="2">
        <v>13082365</v>
      </c>
      <c r="H132" s="3">
        <v>6.1000000000000005</v>
      </c>
      <c r="I132" s="2">
        <f t="shared" si="2"/>
        <v>42455395.751700006</v>
      </c>
      <c r="J132" s="26">
        <f t="shared" si="3"/>
        <v>0.76444197924203217</v>
      </c>
    </row>
    <row r="133" spans="1:10" x14ac:dyDescent="0.25">
      <c r="A133" s="27">
        <v>427</v>
      </c>
      <c r="B133" s="28" t="s">
        <v>147</v>
      </c>
      <c r="C133" s="28" t="s">
        <v>24</v>
      </c>
      <c r="D133" s="27">
        <v>383</v>
      </c>
      <c r="E133" s="28" t="s">
        <v>147</v>
      </c>
      <c r="F133" s="29">
        <v>43653696.611100003</v>
      </c>
      <c r="G133" s="29">
        <v>34831101.670000002</v>
      </c>
      <c r="H133" s="28">
        <v>6.1000000002276709</v>
      </c>
      <c r="I133" s="29">
        <f t="shared" si="2"/>
        <v>8822594.9411000013</v>
      </c>
      <c r="J133" s="30">
        <f t="shared" si="3"/>
        <v>0.20210418878607966</v>
      </c>
    </row>
    <row r="134" spans="1:10" x14ac:dyDescent="0.25">
      <c r="A134" s="25">
        <v>1996</v>
      </c>
      <c r="B134" s="3" t="s">
        <v>148</v>
      </c>
      <c r="C134" s="3" t="s">
        <v>24</v>
      </c>
      <c r="D134" s="25">
        <v>386</v>
      </c>
      <c r="E134" s="3" t="s">
        <v>148</v>
      </c>
      <c r="F134" s="2">
        <v>3126034.9728999999</v>
      </c>
      <c r="G134" s="2">
        <v>2695249.18</v>
      </c>
      <c r="H134" s="3">
        <v>4.2977291082692304</v>
      </c>
      <c r="I134" s="2">
        <f t="shared" si="2"/>
        <v>430785.79289999977</v>
      </c>
      <c r="J134" s="26">
        <f t="shared" si="3"/>
        <v>0.13780581363757519</v>
      </c>
    </row>
    <row r="135" spans="1:10" x14ac:dyDescent="0.25">
      <c r="A135" s="27">
        <v>1359</v>
      </c>
      <c r="B135" s="28" t="s">
        <v>149</v>
      </c>
      <c r="C135" s="28" t="s">
        <v>24</v>
      </c>
      <c r="D135" s="27">
        <v>388</v>
      </c>
      <c r="E135" s="28" t="s">
        <v>149</v>
      </c>
      <c r="F135" s="29">
        <v>0</v>
      </c>
      <c r="G135" s="29">
        <v>0</v>
      </c>
      <c r="H135" s="28">
        <v>0</v>
      </c>
      <c r="I135" s="29">
        <f t="shared" si="2"/>
        <v>0</v>
      </c>
      <c r="J135" s="30" t="str">
        <f t="shared" si="3"/>
        <v/>
      </c>
    </row>
    <row r="136" spans="1:10" x14ac:dyDescent="0.25">
      <c r="A136" s="25">
        <v>434</v>
      </c>
      <c r="B136" s="3" t="s">
        <v>150</v>
      </c>
      <c r="C136" s="3" t="s">
        <v>24</v>
      </c>
      <c r="D136" s="25">
        <v>389</v>
      </c>
      <c r="E136" s="3" t="s">
        <v>150</v>
      </c>
      <c r="F136" s="2">
        <v>1898592.3391000002</v>
      </c>
      <c r="G136" s="2">
        <v>1584475</v>
      </c>
      <c r="H136" s="3">
        <v>6.1000000000000005</v>
      </c>
      <c r="I136" s="2">
        <f t="shared" si="2"/>
        <v>314117.33910000022</v>
      </c>
      <c r="J136" s="26">
        <f t="shared" si="3"/>
        <v>0.16544749108642401</v>
      </c>
    </row>
    <row r="137" spans="1:10" x14ac:dyDescent="0.25">
      <c r="A137" s="27">
        <v>436</v>
      </c>
      <c r="B137" s="28" t="s">
        <v>151</v>
      </c>
      <c r="C137" s="28" t="s">
        <v>24</v>
      </c>
      <c r="D137" s="27">
        <v>392</v>
      </c>
      <c r="E137" s="28" t="s">
        <v>151</v>
      </c>
      <c r="F137" s="29">
        <v>428874.22000000003</v>
      </c>
      <c r="G137" s="29">
        <v>235155</v>
      </c>
      <c r="H137" s="28">
        <v>6.1000000000000005</v>
      </c>
      <c r="I137" s="29">
        <f t="shared" si="2"/>
        <v>193719.22000000003</v>
      </c>
      <c r="J137" s="30">
        <f t="shared" si="3"/>
        <v>0.45169238663960731</v>
      </c>
    </row>
    <row r="138" spans="1:10" x14ac:dyDescent="0.25">
      <c r="A138" s="25">
        <v>440</v>
      </c>
      <c r="B138" s="3" t="s">
        <v>152</v>
      </c>
      <c r="C138" s="3" t="s">
        <v>24</v>
      </c>
      <c r="D138" s="25">
        <v>401</v>
      </c>
      <c r="E138" s="3" t="s">
        <v>152</v>
      </c>
      <c r="F138" s="2">
        <v>1486588.9600000002</v>
      </c>
      <c r="G138" s="2">
        <v>1264953.08</v>
      </c>
      <c r="H138" s="3">
        <v>1.4107545642112309</v>
      </c>
      <c r="I138" s="2">
        <f t="shared" si="2"/>
        <v>221635.88000000012</v>
      </c>
      <c r="J138" s="26">
        <f t="shared" si="3"/>
        <v>0.14909022329884658</v>
      </c>
    </row>
    <row r="139" spans="1:10" x14ac:dyDescent="0.25">
      <c r="A139" s="27">
        <v>442</v>
      </c>
      <c r="B139" s="28" t="s">
        <v>153</v>
      </c>
      <c r="C139" s="28" t="s">
        <v>24</v>
      </c>
      <c r="D139" s="27">
        <v>402</v>
      </c>
      <c r="E139" s="28" t="s">
        <v>153</v>
      </c>
      <c r="F139" s="29">
        <v>502837.87000000005</v>
      </c>
      <c r="G139" s="29">
        <v>419462.6</v>
      </c>
      <c r="H139" s="28">
        <v>0.54258393900725832</v>
      </c>
      <c r="I139" s="29">
        <f t="shared" si="2"/>
        <v>83375.270000000077</v>
      </c>
      <c r="J139" s="30">
        <f t="shared" si="3"/>
        <v>0.16580944867975053</v>
      </c>
    </row>
    <row r="140" spans="1:10" x14ac:dyDescent="0.25">
      <c r="A140" s="25">
        <v>444</v>
      </c>
      <c r="B140" s="3" t="s">
        <v>154</v>
      </c>
      <c r="C140" s="3" t="s">
        <v>24</v>
      </c>
      <c r="D140" s="25">
        <v>403</v>
      </c>
      <c r="E140" s="3" t="s">
        <v>154</v>
      </c>
      <c r="F140" s="2">
        <v>51339228.646600001</v>
      </c>
      <c r="G140" s="2">
        <v>36048255</v>
      </c>
      <c r="H140" s="3">
        <v>6.1000000000000005</v>
      </c>
      <c r="I140" s="2">
        <f t="shared" si="2"/>
        <v>15290973.646600001</v>
      </c>
      <c r="J140" s="26">
        <f t="shared" si="3"/>
        <v>0.29784190471300864</v>
      </c>
    </row>
    <row r="141" spans="1:10" x14ac:dyDescent="0.25">
      <c r="A141" s="27">
        <v>456</v>
      </c>
      <c r="B141" s="28" t="s">
        <v>155</v>
      </c>
      <c r="C141" s="28" t="s">
        <v>24</v>
      </c>
      <c r="D141" s="27">
        <v>405</v>
      </c>
      <c r="E141" s="28" t="s">
        <v>155</v>
      </c>
      <c r="F141" s="29">
        <v>2224624.9778</v>
      </c>
      <c r="G141" s="29">
        <v>1797324.03</v>
      </c>
      <c r="H141" s="28">
        <v>3.2349325066175743</v>
      </c>
      <c r="I141" s="29">
        <f t="shared" si="2"/>
        <v>427300.94779999997</v>
      </c>
      <c r="J141" s="30">
        <f t="shared" si="3"/>
        <v>0.19207774436775901</v>
      </c>
    </row>
    <row r="142" spans="1:10" x14ac:dyDescent="0.25">
      <c r="A142" s="25">
        <v>462</v>
      </c>
      <c r="B142" s="3" t="s">
        <v>156</v>
      </c>
      <c r="C142" s="3" t="s">
        <v>24</v>
      </c>
      <c r="D142" s="25">
        <v>420</v>
      </c>
      <c r="E142" s="3" t="s">
        <v>156</v>
      </c>
      <c r="F142" s="2">
        <v>2240930.9440000001</v>
      </c>
      <c r="G142" s="2">
        <v>2075033.64</v>
      </c>
      <c r="H142" s="3">
        <v>4.8105567172829486</v>
      </c>
      <c r="I142" s="2">
        <f t="shared" si="2"/>
        <v>165897.30400000024</v>
      </c>
      <c r="J142" s="26">
        <f t="shared" si="3"/>
        <v>7.4030529340577592E-2</v>
      </c>
    </row>
    <row r="143" spans="1:10" x14ac:dyDescent="0.25">
      <c r="A143" s="27">
        <v>464</v>
      </c>
      <c r="B143" s="28" t="s">
        <v>157</v>
      </c>
      <c r="C143" s="28" t="s">
        <v>24</v>
      </c>
      <c r="D143" s="27">
        <v>424</v>
      </c>
      <c r="E143" s="28" t="s">
        <v>157</v>
      </c>
      <c r="F143" s="29">
        <v>85526.16</v>
      </c>
      <c r="G143" s="29">
        <v>46156.67</v>
      </c>
      <c r="H143" s="28">
        <v>6.1000001718061601</v>
      </c>
      <c r="I143" s="29">
        <f t="shared" ref="I143:I206" si="4">F143-G143</f>
        <v>39369.490000000005</v>
      </c>
      <c r="J143" s="30">
        <f t="shared" ref="J143:J206" si="5">IFERROR(I143/F143,"")</f>
        <v>0.46032102926169027</v>
      </c>
    </row>
    <row r="144" spans="1:10" x14ac:dyDescent="0.25">
      <c r="A144" s="25">
        <v>465</v>
      </c>
      <c r="B144" s="3" t="s">
        <v>158</v>
      </c>
      <c r="C144" s="3" t="s">
        <v>24</v>
      </c>
      <c r="D144" s="25">
        <v>426</v>
      </c>
      <c r="E144" s="3" t="s">
        <v>158</v>
      </c>
      <c r="F144" s="2">
        <v>0</v>
      </c>
      <c r="G144" s="2">
        <v>0</v>
      </c>
      <c r="H144" s="3">
        <v>0</v>
      </c>
      <c r="I144" s="2">
        <f t="shared" si="4"/>
        <v>0</v>
      </c>
      <c r="J144" s="26" t="str">
        <f t="shared" si="5"/>
        <v/>
      </c>
    </row>
    <row r="145" spans="1:10" x14ac:dyDescent="0.25">
      <c r="A145" s="27">
        <v>466</v>
      </c>
      <c r="B145" s="28" t="s">
        <v>159</v>
      </c>
      <c r="C145" s="28" t="s">
        <v>24</v>
      </c>
      <c r="D145" s="27">
        <v>430</v>
      </c>
      <c r="E145" s="28" t="s">
        <v>159</v>
      </c>
      <c r="F145" s="29">
        <v>2347999.3563999999</v>
      </c>
      <c r="G145" s="29">
        <v>1907591.45</v>
      </c>
      <c r="H145" s="28">
        <v>4.1516228877819294</v>
      </c>
      <c r="I145" s="29">
        <f t="shared" si="4"/>
        <v>440407.90639999998</v>
      </c>
      <c r="J145" s="30">
        <f t="shared" si="5"/>
        <v>0.18756730286129306</v>
      </c>
    </row>
    <row r="146" spans="1:10" x14ac:dyDescent="0.25">
      <c r="A146" s="25">
        <v>468</v>
      </c>
      <c r="B146" s="3" t="s">
        <v>160</v>
      </c>
      <c r="C146" s="3" t="s">
        <v>24</v>
      </c>
      <c r="D146" s="25">
        <v>431</v>
      </c>
      <c r="E146" s="3" t="s">
        <v>160</v>
      </c>
      <c r="F146" s="2">
        <v>3101509.5018000002</v>
      </c>
      <c r="G146" s="2">
        <v>2605004.14</v>
      </c>
      <c r="H146" s="3">
        <v>5.9003491279728202</v>
      </c>
      <c r="I146" s="2">
        <f t="shared" si="4"/>
        <v>496505.36180000007</v>
      </c>
      <c r="J146" s="26">
        <f t="shared" si="5"/>
        <v>0.1600850687421228</v>
      </c>
    </row>
    <row r="147" spans="1:10" x14ac:dyDescent="0.25">
      <c r="A147" s="27">
        <v>470</v>
      </c>
      <c r="B147" s="28" t="s">
        <v>161</v>
      </c>
      <c r="C147" s="28" t="s">
        <v>24</v>
      </c>
      <c r="D147" s="27">
        <v>436</v>
      </c>
      <c r="E147" s="28" t="s">
        <v>161</v>
      </c>
      <c r="F147" s="29">
        <v>160788.95000000001</v>
      </c>
      <c r="G147" s="29">
        <v>121017.45000000001</v>
      </c>
      <c r="H147" s="28">
        <v>3.667195454545455</v>
      </c>
      <c r="I147" s="29">
        <f t="shared" si="4"/>
        <v>39771.5</v>
      </c>
      <c r="J147" s="30">
        <f t="shared" si="5"/>
        <v>0.24735219677720388</v>
      </c>
    </row>
    <row r="148" spans="1:10" x14ac:dyDescent="0.25">
      <c r="A148" s="25">
        <v>471</v>
      </c>
      <c r="B148" s="3" t="s">
        <v>162</v>
      </c>
      <c r="C148" s="3" t="s">
        <v>24</v>
      </c>
      <c r="D148" s="25">
        <v>438</v>
      </c>
      <c r="E148" s="3" t="s">
        <v>162</v>
      </c>
      <c r="F148" s="2">
        <v>148759.17000000001</v>
      </c>
      <c r="G148" s="2">
        <v>63236.67</v>
      </c>
      <c r="H148" s="3">
        <v>6.1000001254019249</v>
      </c>
      <c r="I148" s="2">
        <f t="shared" si="4"/>
        <v>85522.500000000015</v>
      </c>
      <c r="J148" s="26">
        <f t="shared" si="5"/>
        <v>0.574905735222911</v>
      </c>
    </row>
    <row r="149" spans="1:10" x14ac:dyDescent="0.25">
      <c r="A149" s="27">
        <v>473</v>
      </c>
      <c r="B149" s="28" t="s">
        <v>163</v>
      </c>
      <c r="C149" s="28" t="s">
        <v>24</v>
      </c>
      <c r="D149" s="27">
        <v>439</v>
      </c>
      <c r="E149" s="28" t="s">
        <v>163</v>
      </c>
      <c r="F149" s="29">
        <v>8027262.3423000006</v>
      </c>
      <c r="G149" s="29">
        <v>2765333.33</v>
      </c>
      <c r="H149" s="28">
        <v>6.0999999971323531</v>
      </c>
      <c r="I149" s="29">
        <f t="shared" si="4"/>
        <v>5261929.0123000005</v>
      </c>
      <c r="J149" s="30">
        <f t="shared" si="5"/>
        <v>0.65550729351052117</v>
      </c>
    </row>
    <row r="150" spans="1:10" x14ac:dyDescent="0.25">
      <c r="A150" s="25">
        <v>475</v>
      </c>
      <c r="B150" s="3" t="s">
        <v>164</v>
      </c>
      <c r="C150" s="3" t="s">
        <v>24</v>
      </c>
      <c r="D150" s="25">
        <v>440</v>
      </c>
      <c r="E150" s="3" t="s">
        <v>164</v>
      </c>
      <c r="F150" s="2">
        <v>3666863.5271999999</v>
      </c>
      <c r="G150" s="2">
        <v>1761985</v>
      </c>
      <c r="H150" s="3">
        <v>6.1000000000000005</v>
      </c>
      <c r="I150" s="2">
        <f t="shared" si="4"/>
        <v>1904878.5271999999</v>
      </c>
      <c r="J150" s="26">
        <f t="shared" si="5"/>
        <v>0.5194844348773886</v>
      </c>
    </row>
    <row r="151" spans="1:10" x14ac:dyDescent="0.25">
      <c r="A151" s="27">
        <v>477</v>
      </c>
      <c r="B151" s="28" t="s">
        <v>165</v>
      </c>
      <c r="C151" s="28" t="s">
        <v>24</v>
      </c>
      <c r="D151" s="27">
        <v>445</v>
      </c>
      <c r="E151" s="28" t="s">
        <v>165</v>
      </c>
      <c r="F151" s="29">
        <v>147898.79</v>
      </c>
      <c r="G151" s="29">
        <v>59678.33</v>
      </c>
      <c r="H151" s="28">
        <v>6.0999998671209497</v>
      </c>
      <c r="I151" s="29">
        <f t="shared" si="4"/>
        <v>88220.46</v>
      </c>
      <c r="J151" s="30">
        <f t="shared" si="5"/>
        <v>0.59649210111860962</v>
      </c>
    </row>
    <row r="152" spans="1:10" x14ac:dyDescent="0.25">
      <c r="A152" s="25">
        <v>480</v>
      </c>
      <c r="B152" s="3" t="s">
        <v>166</v>
      </c>
      <c r="C152" s="3" t="s">
        <v>24</v>
      </c>
      <c r="D152" s="25">
        <v>456</v>
      </c>
      <c r="E152" s="3" t="s">
        <v>166</v>
      </c>
      <c r="F152" s="2">
        <v>25169862.419500001</v>
      </c>
      <c r="G152" s="2">
        <v>6044591.6699999999</v>
      </c>
      <c r="H152" s="3">
        <v>6.1000000013119164</v>
      </c>
      <c r="I152" s="2">
        <f t="shared" si="4"/>
        <v>19125270.749499999</v>
      </c>
      <c r="J152" s="26">
        <f t="shared" si="5"/>
        <v>0.75984804488573454</v>
      </c>
    </row>
    <row r="153" spans="1:10" x14ac:dyDescent="0.25">
      <c r="A153" s="27">
        <v>491</v>
      </c>
      <c r="B153" s="28" t="s">
        <v>167</v>
      </c>
      <c r="C153" s="28" t="s">
        <v>24</v>
      </c>
      <c r="D153" s="27">
        <v>463</v>
      </c>
      <c r="E153" s="28" t="s">
        <v>167</v>
      </c>
      <c r="F153" s="29">
        <v>181911.21</v>
      </c>
      <c r="G153" s="29">
        <v>160938.32999999999</v>
      </c>
      <c r="H153" s="28">
        <v>6.0999999507264668</v>
      </c>
      <c r="I153" s="29">
        <f t="shared" si="4"/>
        <v>20972.880000000005</v>
      </c>
      <c r="J153" s="30">
        <f t="shared" si="5"/>
        <v>0.11529185034831006</v>
      </c>
    </row>
    <row r="154" spans="1:10" x14ac:dyDescent="0.25">
      <c r="A154" s="25">
        <v>1736</v>
      </c>
      <c r="B154" s="3" t="s">
        <v>168</v>
      </c>
      <c r="C154" s="3" t="s">
        <v>24</v>
      </c>
      <c r="D154" s="25">
        <v>464</v>
      </c>
      <c r="E154" s="3" t="s">
        <v>168</v>
      </c>
      <c r="F154" s="2">
        <v>3021731.4488999997</v>
      </c>
      <c r="G154" s="2">
        <v>2686957.85</v>
      </c>
      <c r="H154" s="3">
        <v>5.3612274652397511</v>
      </c>
      <c r="I154" s="2">
        <f t="shared" si="4"/>
        <v>334773.59889999963</v>
      </c>
      <c r="J154" s="26">
        <f t="shared" si="5"/>
        <v>0.11078866688231583</v>
      </c>
    </row>
    <row r="155" spans="1:10" x14ac:dyDescent="0.25">
      <c r="A155" s="27">
        <v>495</v>
      </c>
      <c r="B155" s="28" t="s">
        <v>169</v>
      </c>
      <c r="C155" s="28" t="s">
        <v>24</v>
      </c>
      <c r="D155" s="27">
        <v>465</v>
      </c>
      <c r="E155" s="28" t="s">
        <v>169</v>
      </c>
      <c r="F155" s="29">
        <v>36375415.136100002</v>
      </c>
      <c r="G155" s="29">
        <v>18542576.670000002</v>
      </c>
      <c r="H155" s="28">
        <v>6.1000000004276655</v>
      </c>
      <c r="I155" s="29">
        <f t="shared" si="4"/>
        <v>17832838.4661</v>
      </c>
      <c r="J155" s="30">
        <f t="shared" si="5"/>
        <v>0.49024425973910551</v>
      </c>
    </row>
    <row r="156" spans="1:10" x14ac:dyDescent="0.25">
      <c r="A156" s="25">
        <v>1354</v>
      </c>
      <c r="B156" s="3" t="s">
        <v>170</v>
      </c>
      <c r="C156" s="3" t="s">
        <v>24</v>
      </c>
      <c r="D156" s="25">
        <v>467</v>
      </c>
      <c r="E156" s="3" t="s">
        <v>170</v>
      </c>
      <c r="F156" s="2">
        <v>119772.76</v>
      </c>
      <c r="G156" s="2">
        <v>111905.70999999999</v>
      </c>
      <c r="H156" s="3">
        <v>3.5172040490601981</v>
      </c>
      <c r="I156" s="2">
        <f t="shared" si="4"/>
        <v>7867.0500000000029</v>
      </c>
      <c r="J156" s="26">
        <f t="shared" si="5"/>
        <v>6.5683131957550309E-2</v>
      </c>
    </row>
    <row r="157" spans="1:10" x14ac:dyDescent="0.25">
      <c r="A157" s="27">
        <v>503</v>
      </c>
      <c r="B157" s="28" t="s">
        <v>171</v>
      </c>
      <c r="C157" s="28" t="s">
        <v>24</v>
      </c>
      <c r="D157" s="27">
        <v>469</v>
      </c>
      <c r="E157" s="28" t="s">
        <v>171</v>
      </c>
      <c r="F157" s="29">
        <v>1665.28</v>
      </c>
      <c r="G157" s="29">
        <v>832.64</v>
      </c>
      <c r="H157" s="28">
        <v>4.1736340852130321E-2</v>
      </c>
      <c r="I157" s="29">
        <f t="shared" si="4"/>
        <v>832.64</v>
      </c>
      <c r="J157" s="30">
        <f t="shared" si="5"/>
        <v>0.5</v>
      </c>
    </row>
    <row r="158" spans="1:10" x14ac:dyDescent="0.25">
      <c r="A158" s="25">
        <v>1413</v>
      </c>
      <c r="B158" s="3" t="s">
        <v>172</v>
      </c>
      <c r="C158" s="3" t="s">
        <v>24</v>
      </c>
      <c r="D158" s="25">
        <v>474</v>
      </c>
      <c r="E158" s="3" t="s">
        <v>172</v>
      </c>
      <c r="F158" s="2">
        <v>580075.11300000001</v>
      </c>
      <c r="G158" s="2">
        <v>479410.64999999997</v>
      </c>
      <c r="H158" s="3">
        <v>5.4550804303245979</v>
      </c>
      <c r="I158" s="2">
        <f t="shared" si="4"/>
        <v>100664.46300000005</v>
      </c>
      <c r="J158" s="26">
        <f t="shared" si="5"/>
        <v>0.17353694503353059</v>
      </c>
    </row>
    <row r="159" spans="1:10" x14ac:dyDescent="0.25">
      <c r="A159" s="27">
        <v>508</v>
      </c>
      <c r="B159" s="28" t="s">
        <v>173</v>
      </c>
      <c r="C159" s="28" t="s">
        <v>24</v>
      </c>
      <c r="D159" s="27">
        <v>475</v>
      </c>
      <c r="E159" s="28" t="s">
        <v>173</v>
      </c>
      <c r="F159" s="29">
        <v>357275.97</v>
      </c>
      <c r="G159" s="29">
        <v>98311.67</v>
      </c>
      <c r="H159" s="28">
        <v>6.1000000806618386</v>
      </c>
      <c r="I159" s="29">
        <f t="shared" si="4"/>
        <v>258964.3</v>
      </c>
      <c r="J159" s="30">
        <f t="shared" si="5"/>
        <v>0.72482988430484141</v>
      </c>
    </row>
    <row r="160" spans="1:10" x14ac:dyDescent="0.25">
      <c r="A160" s="25">
        <v>509</v>
      </c>
      <c r="B160" s="3" t="s">
        <v>174</v>
      </c>
      <c r="C160" s="3" t="s">
        <v>24</v>
      </c>
      <c r="D160" s="25">
        <v>476</v>
      </c>
      <c r="E160" s="3" t="s">
        <v>174</v>
      </c>
      <c r="F160" s="2">
        <v>160985.05000000002</v>
      </c>
      <c r="G160" s="2">
        <v>153850.10999999999</v>
      </c>
      <c r="H160" s="3">
        <v>2.3494544787449958</v>
      </c>
      <c r="I160" s="2">
        <f t="shared" si="4"/>
        <v>7134.9400000000314</v>
      </c>
      <c r="J160" s="26">
        <f t="shared" si="5"/>
        <v>4.4320512991734513E-2</v>
      </c>
    </row>
    <row r="161" spans="1:10" x14ac:dyDescent="0.25">
      <c r="A161" s="27">
        <v>518</v>
      </c>
      <c r="B161" s="28" t="s">
        <v>175</v>
      </c>
      <c r="C161" s="28" t="s">
        <v>24</v>
      </c>
      <c r="D161" s="27">
        <v>481</v>
      </c>
      <c r="E161" s="28" t="s">
        <v>175</v>
      </c>
      <c r="F161" s="29">
        <v>15468576.145899998</v>
      </c>
      <c r="G161" s="29">
        <v>5077030</v>
      </c>
      <c r="H161" s="28">
        <v>6.1000000000000005</v>
      </c>
      <c r="I161" s="29">
        <f t="shared" si="4"/>
        <v>10391546.145899998</v>
      </c>
      <c r="J161" s="30">
        <f t="shared" si="5"/>
        <v>0.67178427076200642</v>
      </c>
    </row>
    <row r="162" spans="1:10" x14ac:dyDescent="0.25">
      <c r="A162" s="25">
        <v>1737</v>
      </c>
      <c r="B162" s="3" t="s">
        <v>176</v>
      </c>
      <c r="C162" s="3" t="s">
        <v>24</v>
      </c>
      <c r="D162" s="25">
        <v>484</v>
      </c>
      <c r="E162" s="3" t="s">
        <v>176</v>
      </c>
      <c r="F162" s="2">
        <v>334360.03999999998</v>
      </c>
      <c r="G162" s="2">
        <v>239323.33</v>
      </c>
      <c r="H162" s="3">
        <v>6.0999999668649103</v>
      </c>
      <c r="I162" s="2">
        <f t="shared" si="4"/>
        <v>95036.709999999992</v>
      </c>
      <c r="J162" s="26">
        <f t="shared" si="5"/>
        <v>0.28423465316010849</v>
      </c>
    </row>
    <row r="163" spans="1:10" x14ac:dyDescent="0.25">
      <c r="A163" s="27">
        <v>524</v>
      </c>
      <c r="B163" s="28" t="s">
        <v>177</v>
      </c>
      <c r="C163" s="28" t="s">
        <v>24</v>
      </c>
      <c r="D163" s="27">
        <v>485</v>
      </c>
      <c r="E163" s="28" t="s">
        <v>177</v>
      </c>
      <c r="F163" s="29">
        <v>10246808.722299999</v>
      </c>
      <c r="G163" s="29">
        <v>5170868.33</v>
      </c>
      <c r="H163" s="28">
        <v>6.0999999984664086</v>
      </c>
      <c r="I163" s="29">
        <f t="shared" si="4"/>
        <v>5075940.3922999986</v>
      </c>
      <c r="J163" s="30">
        <f t="shared" si="5"/>
        <v>0.49536792672369245</v>
      </c>
    </row>
    <row r="164" spans="1:10" x14ac:dyDescent="0.25">
      <c r="A164" s="25">
        <v>1671</v>
      </c>
      <c r="B164" s="3" t="s">
        <v>178</v>
      </c>
      <c r="C164" s="3" t="s">
        <v>24</v>
      </c>
      <c r="D164" s="25">
        <v>486</v>
      </c>
      <c r="E164" s="3" t="s">
        <v>178</v>
      </c>
      <c r="F164" s="2">
        <v>5551743.4699999997</v>
      </c>
      <c r="G164" s="2">
        <v>3611810</v>
      </c>
      <c r="H164" s="3">
        <v>6.1000000000000005</v>
      </c>
      <c r="I164" s="2">
        <f t="shared" si="4"/>
        <v>1939933.4699999997</v>
      </c>
      <c r="J164" s="26">
        <f t="shared" si="5"/>
        <v>0.34942779335587704</v>
      </c>
    </row>
    <row r="165" spans="1:10" x14ac:dyDescent="0.25">
      <c r="A165" s="27">
        <v>532</v>
      </c>
      <c r="B165" s="28" t="s">
        <v>179</v>
      </c>
      <c r="C165" s="28" t="s">
        <v>24</v>
      </c>
      <c r="D165" s="27">
        <v>487</v>
      </c>
      <c r="E165" s="28" t="s">
        <v>179</v>
      </c>
      <c r="F165" s="29">
        <v>1889045.1322000001</v>
      </c>
      <c r="G165" s="29">
        <v>438285</v>
      </c>
      <c r="H165" s="28">
        <v>6.1000000000000005</v>
      </c>
      <c r="I165" s="29">
        <f t="shared" si="4"/>
        <v>1450760.1322000001</v>
      </c>
      <c r="J165" s="30">
        <f t="shared" si="5"/>
        <v>0.7679859562224598</v>
      </c>
    </row>
    <row r="166" spans="1:10" x14ac:dyDescent="0.25">
      <c r="A166" s="25">
        <v>534</v>
      </c>
      <c r="B166" s="3" t="s">
        <v>180</v>
      </c>
      <c r="C166" s="3" t="s">
        <v>24</v>
      </c>
      <c r="D166" s="25">
        <v>489</v>
      </c>
      <c r="E166" s="3" t="s">
        <v>180</v>
      </c>
      <c r="F166" s="2">
        <v>388456.15</v>
      </c>
      <c r="G166" s="2">
        <v>246338.33</v>
      </c>
      <c r="H166" s="3">
        <v>6.0999999678085013</v>
      </c>
      <c r="I166" s="2">
        <f t="shared" si="4"/>
        <v>142117.82000000004</v>
      </c>
      <c r="J166" s="26">
        <f t="shared" si="5"/>
        <v>0.36585292831636218</v>
      </c>
    </row>
    <row r="167" spans="1:10" x14ac:dyDescent="0.25">
      <c r="A167" s="27">
        <v>537</v>
      </c>
      <c r="B167" s="28" t="s">
        <v>181</v>
      </c>
      <c r="C167" s="28" t="s">
        <v>24</v>
      </c>
      <c r="D167" s="27">
        <v>491</v>
      </c>
      <c r="E167" s="28" t="s">
        <v>181</v>
      </c>
      <c r="F167" s="29">
        <v>23824252.3255</v>
      </c>
      <c r="G167" s="29">
        <v>15044430</v>
      </c>
      <c r="H167" s="28">
        <v>6.1000000000000005</v>
      </c>
      <c r="I167" s="29">
        <f t="shared" si="4"/>
        <v>8779822.3255000003</v>
      </c>
      <c r="J167" s="30">
        <f t="shared" si="5"/>
        <v>0.3685245692307676</v>
      </c>
    </row>
    <row r="168" spans="1:10" x14ac:dyDescent="0.25">
      <c r="A168" s="25">
        <v>542</v>
      </c>
      <c r="B168" s="3" t="s">
        <v>182</v>
      </c>
      <c r="C168" s="3" t="s">
        <v>24</v>
      </c>
      <c r="D168" s="25">
        <v>492</v>
      </c>
      <c r="E168" s="3" t="s">
        <v>182</v>
      </c>
      <c r="F168" s="2">
        <v>24689148.027799997</v>
      </c>
      <c r="G168" s="2">
        <v>21030637.530000001</v>
      </c>
      <c r="H168" s="3">
        <v>3.4871378085980775</v>
      </c>
      <c r="I168" s="2">
        <f t="shared" si="4"/>
        <v>3658510.4977999963</v>
      </c>
      <c r="J168" s="26">
        <f t="shared" si="5"/>
        <v>0.14818293825613224</v>
      </c>
    </row>
    <row r="169" spans="1:10" x14ac:dyDescent="0.25">
      <c r="A169" s="27">
        <v>547</v>
      </c>
      <c r="B169" s="28" t="s">
        <v>183</v>
      </c>
      <c r="C169" s="28" t="s">
        <v>24</v>
      </c>
      <c r="D169" s="27">
        <v>493</v>
      </c>
      <c r="E169" s="28" t="s">
        <v>183</v>
      </c>
      <c r="F169" s="29">
        <v>400392.7</v>
      </c>
      <c r="G169" s="29">
        <v>94753.33</v>
      </c>
      <c r="H169" s="28">
        <v>6.0999999163090113</v>
      </c>
      <c r="I169" s="29">
        <f t="shared" si="4"/>
        <v>305639.37</v>
      </c>
      <c r="J169" s="30">
        <f t="shared" si="5"/>
        <v>0.7633490071122675</v>
      </c>
    </row>
    <row r="170" spans="1:10" x14ac:dyDescent="0.25">
      <c r="A170" s="25">
        <v>548</v>
      </c>
      <c r="B170" s="3" t="s">
        <v>184</v>
      </c>
      <c r="C170" s="3" t="s">
        <v>24</v>
      </c>
      <c r="D170" s="25">
        <v>495</v>
      </c>
      <c r="E170" s="3" t="s">
        <v>184</v>
      </c>
      <c r="F170" s="2">
        <v>555806.82999999996</v>
      </c>
      <c r="G170" s="2">
        <v>175070</v>
      </c>
      <c r="H170" s="3">
        <v>6.1000000000000005</v>
      </c>
      <c r="I170" s="2">
        <f t="shared" si="4"/>
        <v>380736.82999999996</v>
      </c>
      <c r="J170" s="26">
        <f t="shared" si="5"/>
        <v>0.6850164651629056</v>
      </c>
    </row>
    <row r="171" spans="1:10" x14ac:dyDescent="0.25">
      <c r="A171" s="27">
        <v>549</v>
      </c>
      <c r="B171" s="28" t="s">
        <v>185</v>
      </c>
      <c r="C171" s="28" t="s">
        <v>24</v>
      </c>
      <c r="D171" s="27">
        <v>496</v>
      </c>
      <c r="E171" s="28" t="s">
        <v>185</v>
      </c>
      <c r="F171" s="29">
        <v>783780.61999999988</v>
      </c>
      <c r="G171" s="29">
        <v>739080.74</v>
      </c>
      <c r="H171" s="28">
        <v>0.8063725274125797</v>
      </c>
      <c r="I171" s="29">
        <f t="shared" si="4"/>
        <v>44699.879999999888</v>
      </c>
      <c r="J171" s="30">
        <f t="shared" si="5"/>
        <v>5.7031111588342023E-2</v>
      </c>
    </row>
    <row r="172" spans="1:10" x14ac:dyDescent="0.25">
      <c r="A172" s="25">
        <v>550</v>
      </c>
      <c r="B172" s="3" t="s">
        <v>186</v>
      </c>
      <c r="C172" s="3" t="s">
        <v>24</v>
      </c>
      <c r="D172" s="25">
        <v>497</v>
      </c>
      <c r="E172" s="3" t="s">
        <v>186</v>
      </c>
      <c r="F172" s="2">
        <v>50014.8</v>
      </c>
      <c r="G172" s="2">
        <v>48377.3</v>
      </c>
      <c r="H172" s="3">
        <v>0.51120782145546972</v>
      </c>
      <c r="I172" s="2">
        <f t="shared" si="4"/>
        <v>1637.5</v>
      </c>
      <c r="J172" s="26">
        <f t="shared" si="5"/>
        <v>3.2740308868574902E-2</v>
      </c>
    </row>
    <row r="173" spans="1:10" x14ac:dyDescent="0.25">
      <c r="A173" s="27">
        <v>1433</v>
      </c>
      <c r="B173" s="28" t="s">
        <v>187</v>
      </c>
      <c r="C173" s="28" t="s">
        <v>24</v>
      </c>
      <c r="D173" s="27">
        <v>499</v>
      </c>
      <c r="E173" s="28" t="s">
        <v>187</v>
      </c>
      <c r="F173" s="29">
        <v>642663.59</v>
      </c>
      <c r="G173" s="29">
        <v>560382.24</v>
      </c>
      <c r="H173" s="28">
        <v>1.6684663738899697</v>
      </c>
      <c r="I173" s="29">
        <f t="shared" si="4"/>
        <v>82281.349999999977</v>
      </c>
      <c r="J173" s="30">
        <f t="shared" si="5"/>
        <v>0.12803175919768534</v>
      </c>
    </row>
    <row r="174" spans="1:10" x14ac:dyDescent="0.25">
      <c r="A174" s="31">
        <v>551</v>
      </c>
      <c r="B174" s="32" t="s">
        <v>188</v>
      </c>
      <c r="C174" s="32"/>
      <c r="D174" s="31"/>
      <c r="E174" s="32"/>
      <c r="F174" s="33">
        <v>21650498.997299999</v>
      </c>
      <c r="G174" s="33">
        <v>5431744.9900000002</v>
      </c>
      <c r="H174" s="32"/>
      <c r="I174" s="33">
        <f t="shared" si="4"/>
        <v>16218754.007299999</v>
      </c>
      <c r="J174" s="34">
        <f t="shared" si="5"/>
        <v>0.74911686836052205</v>
      </c>
    </row>
    <row r="175" spans="1:10" x14ac:dyDescent="0.25">
      <c r="A175" s="27">
        <v>551</v>
      </c>
      <c r="B175" s="28" t="s">
        <v>188</v>
      </c>
      <c r="C175" s="28" t="s">
        <v>189</v>
      </c>
      <c r="D175" s="27">
        <v>84</v>
      </c>
      <c r="E175" s="28" t="s">
        <v>190</v>
      </c>
      <c r="F175" s="29">
        <v>569408.12362899003</v>
      </c>
      <c r="G175" s="29">
        <v>193370</v>
      </c>
      <c r="H175" s="28">
        <v>6.1000000000000005</v>
      </c>
      <c r="I175" s="29">
        <f t="shared" si="4"/>
        <v>376038.12362899003</v>
      </c>
      <c r="J175" s="30">
        <f t="shared" si="5"/>
        <v>0.66040175407473756</v>
      </c>
    </row>
    <row r="176" spans="1:10" x14ac:dyDescent="0.25">
      <c r="A176" s="25">
        <v>551</v>
      </c>
      <c r="B176" s="3" t="s">
        <v>188</v>
      </c>
      <c r="C176" s="3" t="s">
        <v>189</v>
      </c>
      <c r="D176" s="25">
        <v>87</v>
      </c>
      <c r="E176" s="3" t="s">
        <v>191</v>
      </c>
      <c r="F176" s="2">
        <v>1045719.10156959</v>
      </c>
      <c r="G176" s="2">
        <v>218888.33</v>
      </c>
      <c r="H176" s="3">
        <v>6.0999999637714808</v>
      </c>
      <c r="I176" s="2">
        <f t="shared" si="4"/>
        <v>826830.77156959008</v>
      </c>
      <c r="J176" s="26">
        <f t="shared" si="5"/>
        <v>0.79068152272301828</v>
      </c>
    </row>
    <row r="177" spans="1:10" x14ac:dyDescent="0.25">
      <c r="A177" s="27">
        <v>551</v>
      </c>
      <c r="B177" s="28" t="s">
        <v>188</v>
      </c>
      <c r="C177" s="28" t="s">
        <v>189</v>
      </c>
      <c r="D177" s="27">
        <v>261</v>
      </c>
      <c r="E177" s="28" t="s">
        <v>192</v>
      </c>
      <c r="F177" s="29">
        <v>4135245.3084843</v>
      </c>
      <c r="G177" s="29">
        <v>951498.33</v>
      </c>
      <c r="H177" s="28">
        <v>6.0999999916657757</v>
      </c>
      <c r="I177" s="29">
        <f t="shared" si="4"/>
        <v>3183746.9784843</v>
      </c>
      <c r="J177" s="30">
        <f t="shared" si="5"/>
        <v>0.7699052271342145</v>
      </c>
    </row>
    <row r="178" spans="1:10" x14ac:dyDescent="0.25">
      <c r="A178" s="25">
        <v>551</v>
      </c>
      <c r="B178" s="3" t="s">
        <v>188</v>
      </c>
      <c r="C178" s="3" t="s">
        <v>189</v>
      </c>
      <c r="D178" s="25">
        <v>356</v>
      </c>
      <c r="E178" s="3" t="s">
        <v>193</v>
      </c>
      <c r="F178" s="2">
        <v>15395669.836980028</v>
      </c>
      <c r="G178" s="2">
        <v>3845135</v>
      </c>
      <c r="H178" s="3">
        <v>6.1000000000000005</v>
      </c>
      <c r="I178" s="2">
        <f t="shared" si="4"/>
        <v>11550534.836980028</v>
      </c>
      <c r="J178" s="26">
        <f t="shared" si="5"/>
        <v>0.75024568331778085</v>
      </c>
    </row>
    <row r="179" spans="1:10" x14ac:dyDescent="0.25">
      <c r="A179" s="27">
        <v>551</v>
      </c>
      <c r="B179" s="28" t="s">
        <v>188</v>
      </c>
      <c r="C179" s="28" t="s">
        <v>189</v>
      </c>
      <c r="D179" s="27">
        <v>466</v>
      </c>
      <c r="E179" s="28" t="s">
        <v>194</v>
      </c>
      <c r="F179" s="29">
        <v>504456.62663709081</v>
      </c>
      <c r="G179" s="29">
        <v>222853.33000000007</v>
      </c>
      <c r="H179" s="28">
        <v>6.0999999644160603</v>
      </c>
      <c r="I179" s="29">
        <f t="shared" si="4"/>
        <v>281603.29663709074</v>
      </c>
      <c r="J179" s="30">
        <f t="shared" si="5"/>
        <v>0.55823093952471337</v>
      </c>
    </row>
    <row r="180" spans="1:10" x14ac:dyDescent="0.25">
      <c r="A180" s="35">
        <v>561</v>
      </c>
      <c r="B180" s="36" t="s">
        <v>195</v>
      </c>
      <c r="C180" s="36"/>
      <c r="D180" s="35"/>
      <c r="E180" s="36"/>
      <c r="F180" s="37">
        <v>16216027.810000004</v>
      </c>
      <c r="G180" s="37">
        <v>6789488.6200000001</v>
      </c>
      <c r="H180" s="36"/>
      <c r="I180" s="37">
        <f t="shared" si="4"/>
        <v>9426539.1900000051</v>
      </c>
      <c r="J180" s="34">
        <f t="shared" si="5"/>
        <v>0.58131000393246135</v>
      </c>
    </row>
    <row r="181" spans="1:10" x14ac:dyDescent="0.25">
      <c r="A181" s="27">
        <v>561</v>
      </c>
      <c r="B181" s="28" t="s">
        <v>195</v>
      </c>
      <c r="C181" s="28" t="s">
        <v>189</v>
      </c>
      <c r="D181" s="27">
        <v>59</v>
      </c>
      <c r="E181" s="28" t="s">
        <v>196</v>
      </c>
      <c r="F181" s="29">
        <v>1819438.324882</v>
      </c>
      <c r="G181" s="29">
        <v>568520</v>
      </c>
      <c r="H181" s="28">
        <v>6.1000000000000005</v>
      </c>
      <c r="I181" s="29">
        <f t="shared" si="4"/>
        <v>1250918.324882</v>
      </c>
      <c r="J181" s="30">
        <f t="shared" si="5"/>
        <v>0.68752994139723234</v>
      </c>
    </row>
    <row r="182" spans="1:10" x14ac:dyDescent="0.25">
      <c r="A182" s="25">
        <v>561</v>
      </c>
      <c r="B182" s="3" t="s">
        <v>195</v>
      </c>
      <c r="C182" s="3" t="s">
        <v>189</v>
      </c>
      <c r="D182" s="25">
        <v>159</v>
      </c>
      <c r="E182" s="3" t="s">
        <v>197</v>
      </c>
      <c r="F182" s="2">
        <v>812422.99758099997</v>
      </c>
      <c r="G182" s="2">
        <v>447028.33</v>
      </c>
      <c r="H182" s="3">
        <v>6.0999999822606323</v>
      </c>
      <c r="I182" s="2">
        <f t="shared" si="4"/>
        <v>365394.66758099996</v>
      </c>
      <c r="J182" s="26">
        <f t="shared" si="5"/>
        <v>0.44975913861248062</v>
      </c>
    </row>
    <row r="183" spans="1:10" x14ac:dyDescent="0.25">
      <c r="A183" s="27">
        <v>561</v>
      </c>
      <c r="B183" s="28" t="s">
        <v>195</v>
      </c>
      <c r="C183" s="28" t="s">
        <v>189</v>
      </c>
      <c r="D183" s="27">
        <v>213</v>
      </c>
      <c r="E183" s="28" t="s">
        <v>198</v>
      </c>
      <c r="F183" s="29">
        <v>1204850.871183</v>
      </c>
      <c r="G183" s="29">
        <v>317810</v>
      </c>
      <c r="H183" s="28">
        <v>6.1000000000000005</v>
      </c>
      <c r="I183" s="29">
        <f t="shared" si="4"/>
        <v>887040.87118300004</v>
      </c>
      <c r="J183" s="30">
        <f t="shared" si="5"/>
        <v>0.73622461700346886</v>
      </c>
    </row>
    <row r="184" spans="1:10" x14ac:dyDescent="0.25">
      <c r="A184" s="25">
        <v>561</v>
      </c>
      <c r="B184" s="3" t="s">
        <v>195</v>
      </c>
      <c r="C184" s="3" t="s">
        <v>189</v>
      </c>
      <c r="D184" s="25">
        <v>224</v>
      </c>
      <c r="E184" s="3" t="s">
        <v>199</v>
      </c>
      <c r="F184" s="2">
        <v>1503225.7740870002</v>
      </c>
      <c r="G184" s="2">
        <v>413071.67</v>
      </c>
      <c r="H184" s="3">
        <v>6.1000000191976369</v>
      </c>
      <c r="I184" s="2">
        <f t="shared" si="4"/>
        <v>1090154.1040870002</v>
      </c>
      <c r="J184" s="26">
        <f t="shared" si="5"/>
        <v>0.72520982734554074</v>
      </c>
    </row>
    <row r="185" spans="1:10" x14ac:dyDescent="0.25">
      <c r="A185" s="27">
        <v>561</v>
      </c>
      <c r="B185" s="28" t="s">
        <v>195</v>
      </c>
      <c r="C185" s="28" t="s">
        <v>189</v>
      </c>
      <c r="D185" s="27">
        <v>234</v>
      </c>
      <c r="E185" s="28" t="s">
        <v>200</v>
      </c>
      <c r="F185" s="29">
        <v>1324849.4751769998</v>
      </c>
      <c r="G185" s="29">
        <v>1205853.6200000001</v>
      </c>
      <c r="H185" s="28">
        <v>5.9656346734261794</v>
      </c>
      <c r="I185" s="29">
        <f t="shared" si="4"/>
        <v>118995.8551769997</v>
      </c>
      <c r="J185" s="30">
        <f t="shared" si="5"/>
        <v>8.9818396283171606E-2</v>
      </c>
    </row>
    <row r="186" spans="1:10" x14ac:dyDescent="0.25">
      <c r="A186" s="25">
        <v>561</v>
      </c>
      <c r="B186" s="3" t="s">
        <v>195</v>
      </c>
      <c r="C186" s="3" t="s">
        <v>189</v>
      </c>
      <c r="D186" s="25">
        <v>282</v>
      </c>
      <c r="E186" s="3" t="s">
        <v>201</v>
      </c>
      <c r="F186" s="2">
        <v>1349173.5113919999</v>
      </c>
      <c r="G186" s="2">
        <v>655953.32999999996</v>
      </c>
      <c r="H186" s="3">
        <v>6.0999999879107243</v>
      </c>
      <c r="I186" s="2">
        <f t="shared" si="4"/>
        <v>693220.18139199994</v>
      </c>
      <c r="J186" s="26">
        <f t="shared" si="5"/>
        <v>0.51381099283277143</v>
      </c>
    </row>
    <row r="187" spans="1:10" x14ac:dyDescent="0.25">
      <c r="A187" s="27">
        <v>561</v>
      </c>
      <c r="B187" s="28" t="s">
        <v>195</v>
      </c>
      <c r="C187" s="28" t="s">
        <v>189</v>
      </c>
      <c r="D187" s="27">
        <v>285</v>
      </c>
      <c r="E187" s="28" t="s">
        <v>202</v>
      </c>
      <c r="F187" s="29">
        <v>1691331.705483</v>
      </c>
      <c r="G187" s="29">
        <v>720105</v>
      </c>
      <c r="H187" s="28">
        <v>6.1000000000000005</v>
      </c>
      <c r="I187" s="29">
        <f t="shared" si="4"/>
        <v>971226.70548300003</v>
      </c>
      <c r="J187" s="30">
        <f t="shared" si="5"/>
        <v>0.57423786376998298</v>
      </c>
    </row>
    <row r="188" spans="1:10" x14ac:dyDescent="0.25">
      <c r="A188" s="25">
        <v>561</v>
      </c>
      <c r="B188" s="3" t="s">
        <v>195</v>
      </c>
      <c r="C188" s="3" t="s">
        <v>189</v>
      </c>
      <c r="D188" s="25">
        <v>432</v>
      </c>
      <c r="E188" s="3" t="s">
        <v>203</v>
      </c>
      <c r="F188" s="2">
        <v>1607008.357271</v>
      </c>
      <c r="G188" s="2">
        <v>531615</v>
      </c>
      <c r="H188" s="3">
        <v>6.1000000000000005</v>
      </c>
      <c r="I188" s="2">
        <f t="shared" si="4"/>
        <v>1075393.357271</v>
      </c>
      <c r="J188" s="26">
        <f t="shared" si="5"/>
        <v>0.66918964820893567</v>
      </c>
    </row>
    <row r="189" spans="1:10" x14ac:dyDescent="0.25">
      <c r="A189" s="27">
        <v>561</v>
      </c>
      <c r="B189" s="28" t="s">
        <v>195</v>
      </c>
      <c r="C189" s="28" t="s">
        <v>189</v>
      </c>
      <c r="D189" s="27">
        <v>435</v>
      </c>
      <c r="E189" s="28" t="s">
        <v>204</v>
      </c>
      <c r="F189" s="29">
        <v>2794021.5905630002</v>
      </c>
      <c r="G189" s="29">
        <v>1027240</v>
      </c>
      <c r="H189" s="28">
        <v>6.1000000000000005</v>
      </c>
      <c r="I189" s="29">
        <f t="shared" si="4"/>
        <v>1766781.5905630002</v>
      </c>
      <c r="J189" s="30">
        <f t="shared" si="5"/>
        <v>0.63234357119158502</v>
      </c>
    </row>
    <row r="190" spans="1:10" x14ac:dyDescent="0.25">
      <c r="A190" s="25">
        <v>561</v>
      </c>
      <c r="B190" s="3" t="s">
        <v>195</v>
      </c>
      <c r="C190" s="3" t="s">
        <v>189</v>
      </c>
      <c r="D190" s="25">
        <v>446</v>
      </c>
      <c r="E190" s="3" t="s">
        <v>205</v>
      </c>
      <c r="F190" s="2">
        <v>982691.28108600015</v>
      </c>
      <c r="G190" s="2">
        <v>502945</v>
      </c>
      <c r="H190" s="3">
        <v>6.1000000000000005</v>
      </c>
      <c r="I190" s="2">
        <f t="shared" si="4"/>
        <v>479746.28108600015</v>
      </c>
      <c r="J190" s="26">
        <f t="shared" si="5"/>
        <v>0.48819633420968062</v>
      </c>
    </row>
    <row r="191" spans="1:10" x14ac:dyDescent="0.25">
      <c r="A191" s="27">
        <v>561</v>
      </c>
      <c r="B191" s="28" t="s">
        <v>195</v>
      </c>
      <c r="C191" s="28" t="s">
        <v>189</v>
      </c>
      <c r="D191" s="27">
        <v>494</v>
      </c>
      <c r="E191" s="28" t="s">
        <v>206</v>
      </c>
      <c r="F191" s="29">
        <v>1127013.9212950014</v>
      </c>
      <c r="G191" s="29">
        <v>399346.66999999993</v>
      </c>
      <c r="H191" s="28">
        <v>6.1000000198574327</v>
      </c>
      <c r="I191" s="29">
        <f t="shared" si="4"/>
        <v>727667.25129500148</v>
      </c>
      <c r="J191" s="30">
        <f t="shared" si="5"/>
        <v>0.64565950565976282</v>
      </c>
    </row>
    <row r="192" spans="1:10" x14ac:dyDescent="0.25">
      <c r="A192" s="35">
        <v>570</v>
      </c>
      <c r="B192" s="36" t="s">
        <v>207</v>
      </c>
      <c r="C192" s="36"/>
      <c r="D192" s="35"/>
      <c r="E192" s="36"/>
      <c r="F192" s="37">
        <v>6247010.8700000001</v>
      </c>
      <c r="G192" s="37">
        <v>2982900</v>
      </c>
      <c r="H192" s="36"/>
      <c r="I192" s="37">
        <f t="shared" si="4"/>
        <v>3264110.87</v>
      </c>
      <c r="J192" s="34">
        <f t="shared" si="5"/>
        <v>0.52250763411909995</v>
      </c>
    </row>
    <row r="193" spans="1:10" x14ac:dyDescent="0.25">
      <c r="A193" s="27">
        <v>570</v>
      </c>
      <c r="B193" s="28" t="s">
        <v>207</v>
      </c>
      <c r="C193" s="28" t="s">
        <v>189</v>
      </c>
      <c r="D193" s="27">
        <v>1</v>
      </c>
      <c r="E193" s="28" t="s">
        <v>208</v>
      </c>
      <c r="F193" s="29">
        <v>749016.60331300006</v>
      </c>
      <c r="G193" s="29">
        <v>574416.67000000004</v>
      </c>
      <c r="H193" s="28">
        <v>6.1000000138053094</v>
      </c>
      <c r="I193" s="29">
        <f t="shared" si="4"/>
        <v>174599.93331300002</v>
      </c>
      <c r="J193" s="30">
        <f t="shared" si="5"/>
        <v>0.23310555806202599</v>
      </c>
    </row>
    <row r="194" spans="1:10" x14ac:dyDescent="0.25">
      <c r="A194" s="25">
        <v>570</v>
      </c>
      <c r="B194" s="3" t="s">
        <v>207</v>
      </c>
      <c r="C194" s="3" t="s">
        <v>189</v>
      </c>
      <c r="D194" s="25">
        <v>71</v>
      </c>
      <c r="E194" s="3" t="s">
        <v>209</v>
      </c>
      <c r="F194" s="2">
        <v>595964.83699800004</v>
      </c>
      <c r="G194" s="2">
        <v>210246.67</v>
      </c>
      <c r="H194" s="3">
        <v>6.1000000377176011</v>
      </c>
      <c r="I194" s="2">
        <f t="shared" si="4"/>
        <v>385718.166998</v>
      </c>
      <c r="J194" s="26">
        <f t="shared" si="5"/>
        <v>0.64721631722593465</v>
      </c>
    </row>
    <row r="195" spans="1:10" x14ac:dyDescent="0.25">
      <c r="A195" s="27">
        <v>570</v>
      </c>
      <c r="B195" s="28" t="s">
        <v>207</v>
      </c>
      <c r="C195" s="28" t="s">
        <v>189</v>
      </c>
      <c r="D195" s="27">
        <v>182</v>
      </c>
      <c r="E195" s="28" t="s">
        <v>210</v>
      </c>
      <c r="F195" s="29">
        <v>1761032.3642529999</v>
      </c>
      <c r="G195" s="29">
        <v>791780</v>
      </c>
      <c r="H195" s="28">
        <v>6.1000000000000005</v>
      </c>
      <c r="I195" s="29">
        <f t="shared" si="4"/>
        <v>969252.36425299989</v>
      </c>
      <c r="J195" s="30">
        <f t="shared" si="5"/>
        <v>0.5503887287523761</v>
      </c>
    </row>
    <row r="196" spans="1:10" x14ac:dyDescent="0.25">
      <c r="A196" s="25">
        <v>570</v>
      </c>
      <c r="B196" s="3" t="s">
        <v>207</v>
      </c>
      <c r="C196" s="3" t="s">
        <v>189</v>
      </c>
      <c r="D196" s="25">
        <v>335</v>
      </c>
      <c r="E196" s="3" t="s">
        <v>211</v>
      </c>
      <c r="F196" s="2">
        <v>1026383.8859410001</v>
      </c>
      <c r="G196" s="2">
        <v>566080</v>
      </c>
      <c r="H196" s="3">
        <v>6.1000000000000005</v>
      </c>
      <c r="I196" s="2">
        <f t="shared" si="4"/>
        <v>460303.88594100007</v>
      </c>
      <c r="J196" s="26">
        <f t="shared" si="5"/>
        <v>0.44847146593595277</v>
      </c>
    </row>
    <row r="197" spans="1:10" x14ac:dyDescent="0.25">
      <c r="A197" s="27">
        <v>570</v>
      </c>
      <c r="B197" s="28" t="s">
        <v>207</v>
      </c>
      <c r="C197" s="28" t="s">
        <v>189</v>
      </c>
      <c r="D197" s="27">
        <v>382</v>
      </c>
      <c r="E197" s="28" t="s">
        <v>212</v>
      </c>
      <c r="F197" s="29">
        <v>1872229.1577390002</v>
      </c>
      <c r="G197" s="29">
        <v>677303.33</v>
      </c>
      <c r="H197" s="28">
        <v>6.0999999882918035</v>
      </c>
      <c r="I197" s="29">
        <f t="shared" si="4"/>
        <v>1194925.8277390003</v>
      </c>
      <c r="J197" s="30">
        <f t="shared" si="5"/>
        <v>0.63823695021503346</v>
      </c>
    </row>
    <row r="198" spans="1:10" x14ac:dyDescent="0.25">
      <c r="A198" s="25">
        <v>570</v>
      </c>
      <c r="B198" s="3" t="s">
        <v>207</v>
      </c>
      <c r="C198" s="3" t="s">
        <v>189</v>
      </c>
      <c r="D198" s="25">
        <v>461</v>
      </c>
      <c r="E198" s="3" t="s">
        <v>213</v>
      </c>
      <c r="F198" s="2">
        <v>242384.02175599965</v>
      </c>
      <c r="G198" s="2">
        <v>163073.33000000019</v>
      </c>
      <c r="H198" s="3">
        <v>6.0999999513715784</v>
      </c>
      <c r="I198" s="2">
        <f t="shared" si="4"/>
        <v>79310.691755999462</v>
      </c>
      <c r="J198" s="26">
        <f t="shared" si="5"/>
        <v>0.3272108911363763</v>
      </c>
    </row>
    <row r="199" spans="1:10" x14ac:dyDescent="0.25">
      <c r="A199" s="35">
        <v>587</v>
      </c>
      <c r="B199" s="36" t="s">
        <v>214</v>
      </c>
      <c r="C199" s="36"/>
      <c r="D199" s="35"/>
      <c r="E199" s="36"/>
      <c r="F199" s="37">
        <v>48317114.034700006</v>
      </c>
      <c r="G199" s="37">
        <v>24159659.989999998</v>
      </c>
      <c r="H199" s="36"/>
      <c r="I199" s="37">
        <f t="shared" si="4"/>
        <v>24157454.044700008</v>
      </c>
      <c r="J199" s="34">
        <f t="shared" si="5"/>
        <v>0.49997717221584875</v>
      </c>
    </row>
    <row r="200" spans="1:10" x14ac:dyDescent="0.25">
      <c r="A200" s="25">
        <v>587</v>
      </c>
      <c r="B200" s="3" t="s">
        <v>214</v>
      </c>
      <c r="C200" s="3" t="s">
        <v>189</v>
      </c>
      <c r="D200" s="25">
        <v>68</v>
      </c>
      <c r="E200" s="3" t="s">
        <v>215</v>
      </c>
      <c r="F200" s="2">
        <v>14528956.183312293</v>
      </c>
      <c r="G200" s="2">
        <v>7230838.3300000001</v>
      </c>
      <c r="H200" s="3">
        <v>6.099999998903308</v>
      </c>
      <c r="I200" s="2">
        <f t="shared" si="4"/>
        <v>7298117.8533122931</v>
      </c>
      <c r="J200" s="26">
        <f t="shared" si="5"/>
        <v>0.50231535983946218</v>
      </c>
    </row>
    <row r="201" spans="1:10" x14ac:dyDescent="0.25">
      <c r="A201" s="27">
        <v>587</v>
      </c>
      <c r="B201" s="28" t="s">
        <v>214</v>
      </c>
      <c r="C201" s="28" t="s">
        <v>189</v>
      </c>
      <c r="D201" s="27">
        <v>173</v>
      </c>
      <c r="E201" s="28" t="s">
        <v>216</v>
      </c>
      <c r="F201" s="29">
        <v>0</v>
      </c>
      <c r="G201" s="29">
        <v>0</v>
      </c>
      <c r="H201" s="28">
        <v>0</v>
      </c>
      <c r="I201" s="29">
        <f t="shared" si="4"/>
        <v>0</v>
      </c>
      <c r="J201" s="30" t="str">
        <f t="shared" si="5"/>
        <v/>
      </c>
    </row>
    <row r="202" spans="1:10" x14ac:dyDescent="0.25">
      <c r="A202" s="25">
        <v>587</v>
      </c>
      <c r="B202" s="3" t="s">
        <v>214</v>
      </c>
      <c r="C202" s="3" t="s">
        <v>189</v>
      </c>
      <c r="D202" s="25">
        <v>203</v>
      </c>
      <c r="E202" s="3" t="s">
        <v>217</v>
      </c>
      <c r="F202" s="2">
        <v>8769556.1968080513</v>
      </c>
      <c r="G202" s="2">
        <v>4304770</v>
      </c>
      <c r="H202" s="3">
        <v>6.1000000000000005</v>
      </c>
      <c r="I202" s="2">
        <f t="shared" si="4"/>
        <v>4464786.1968080513</v>
      </c>
      <c r="J202" s="26">
        <f t="shared" si="5"/>
        <v>0.5091233919492012</v>
      </c>
    </row>
    <row r="203" spans="1:10" x14ac:dyDescent="0.25">
      <c r="A203" s="27">
        <v>587</v>
      </c>
      <c r="B203" s="28" t="s">
        <v>214</v>
      </c>
      <c r="C203" s="28" t="s">
        <v>189</v>
      </c>
      <c r="D203" s="27">
        <v>237</v>
      </c>
      <c r="E203" s="28" t="s">
        <v>218</v>
      </c>
      <c r="F203" s="29">
        <v>8020640.935400201</v>
      </c>
      <c r="G203" s="29">
        <v>3173118.33</v>
      </c>
      <c r="H203" s="28">
        <v>6.0999999975008814</v>
      </c>
      <c r="I203" s="29">
        <f t="shared" si="4"/>
        <v>4847522.6054002009</v>
      </c>
      <c r="J203" s="30">
        <f t="shared" si="5"/>
        <v>0.60438095215121701</v>
      </c>
    </row>
    <row r="204" spans="1:10" x14ac:dyDescent="0.25">
      <c r="A204" s="25">
        <v>587</v>
      </c>
      <c r="B204" s="3" t="s">
        <v>214</v>
      </c>
      <c r="C204" s="3" t="s">
        <v>189</v>
      </c>
      <c r="D204" s="25">
        <v>408</v>
      </c>
      <c r="E204" s="3" t="s">
        <v>219</v>
      </c>
      <c r="F204" s="2">
        <v>16997960.719179459</v>
      </c>
      <c r="G204" s="2">
        <v>9450933.3299999963</v>
      </c>
      <c r="H204" s="3">
        <v>6.0999999991609268</v>
      </c>
      <c r="I204" s="2">
        <f t="shared" si="4"/>
        <v>7547027.3891794626</v>
      </c>
      <c r="J204" s="26">
        <f t="shared" si="5"/>
        <v>0.44399604834148476</v>
      </c>
    </row>
    <row r="205" spans="1:10" x14ac:dyDescent="0.25">
      <c r="A205" s="35">
        <v>601</v>
      </c>
      <c r="B205" s="36" t="s">
        <v>220</v>
      </c>
      <c r="C205" s="36"/>
      <c r="D205" s="35"/>
      <c r="E205" s="36"/>
      <c r="F205" s="37">
        <v>916720.69000000006</v>
      </c>
      <c r="G205" s="37">
        <v>814094.8899999999</v>
      </c>
      <c r="H205" s="36"/>
      <c r="I205" s="37">
        <f t="shared" si="4"/>
        <v>102625.80000000016</v>
      </c>
      <c r="J205" s="34">
        <f t="shared" si="5"/>
        <v>0.11194882052896631</v>
      </c>
    </row>
    <row r="206" spans="1:10" x14ac:dyDescent="0.25">
      <c r="A206" s="25">
        <v>601</v>
      </c>
      <c r="B206" s="3" t="s">
        <v>220</v>
      </c>
      <c r="C206" s="3" t="s">
        <v>189</v>
      </c>
      <c r="D206" s="25">
        <v>311</v>
      </c>
      <c r="E206" s="3" t="s">
        <v>221</v>
      </c>
      <c r="F206" s="2">
        <v>916720.69000000006</v>
      </c>
      <c r="G206" s="2">
        <v>814094.8899999999</v>
      </c>
      <c r="H206" s="3">
        <v>1.9468967834509143</v>
      </c>
      <c r="I206" s="2">
        <f t="shared" si="4"/>
        <v>102625.80000000016</v>
      </c>
      <c r="J206" s="26">
        <f t="shared" si="5"/>
        <v>0.11194882052896631</v>
      </c>
    </row>
    <row r="207" spans="1:10" x14ac:dyDescent="0.25">
      <c r="A207" s="35">
        <v>603</v>
      </c>
      <c r="B207" s="36" t="s">
        <v>222</v>
      </c>
      <c r="C207" s="36"/>
      <c r="D207" s="35"/>
      <c r="E207" s="36"/>
      <c r="F207" s="37">
        <v>2488470.9220999996</v>
      </c>
      <c r="G207" s="37">
        <v>1993985.27</v>
      </c>
      <c r="H207" s="36"/>
      <c r="I207" s="37">
        <f t="shared" ref="I207:I270" si="6">F207-G207</f>
        <v>494485.6520999996</v>
      </c>
      <c r="J207" s="34">
        <f t="shared" ref="J207:J270" si="7">IFERROR(I207/F207,"")</f>
        <v>0.19871064102396957</v>
      </c>
    </row>
    <row r="208" spans="1:10" x14ac:dyDescent="0.25">
      <c r="A208" s="25">
        <v>603</v>
      </c>
      <c r="B208" s="3" t="s">
        <v>222</v>
      </c>
      <c r="C208" s="3" t="s">
        <v>189</v>
      </c>
      <c r="D208" s="25">
        <v>443</v>
      </c>
      <c r="E208" s="3" t="s">
        <v>223</v>
      </c>
      <c r="F208" s="2">
        <v>2488470.9220999996</v>
      </c>
      <c r="G208" s="2">
        <v>1993985.27</v>
      </c>
      <c r="H208" s="3">
        <v>3.3458935648963841</v>
      </c>
      <c r="I208" s="2">
        <f t="shared" si="6"/>
        <v>494485.6520999996</v>
      </c>
      <c r="J208" s="26">
        <f t="shared" si="7"/>
        <v>0.19871064102396957</v>
      </c>
    </row>
    <row r="209" spans="1:10" x14ac:dyDescent="0.25">
      <c r="A209" s="35">
        <v>617</v>
      </c>
      <c r="B209" s="36" t="s">
        <v>224</v>
      </c>
      <c r="C209" s="36"/>
      <c r="D209" s="35"/>
      <c r="E209" s="36"/>
      <c r="F209" s="37">
        <v>24205038.512000002</v>
      </c>
      <c r="G209" s="37">
        <v>8193520</v>
      </c>
      <c r="H209" s="36"/>
      <c r="I209" s="37">
        <f t="shared" si="6"/>
        <v>16011518.512000002</v>
      </c>
      <c r="J209" s="34">
        <f t="shared" si="7"/>
        <v>0.66149527108011241</v>
      </c>
    </row>
    <row r="210" spans="1:10" x14ac:dyDescent="0.25">
      <c r="A210" s="25">
        <v>617</v>
      </c>
      <c r="B210" s="3" t="s">
        <v>224</v>
      </c>
      <c r="C210" s="3" t="s">
        <v>189</v>
      </c>
      <c r="D210" s="25">
        <v>164</v>
      </c>
      <c r="E210" s="3" t="s">
        <v>225</v>
      </c>
      <c r="F210" s="2">
        <v>10129808.617272001</v>
      </c>
      <c r="G210" s="2">
        <v>2990931.67</v>
      </c>
      <c r="H210" s="3">
        <v>6.1000000026513472</v>
      </c>
      <c r="I210" s="2">
        <f t="shared" si="6"/>
        <v>7138876.9472720008</v>
      </c>
      <c r="J210" s="26">
        <f t="shared" si="7"/>
        <v>0.70473956784333891</v>
      </c>
    </row>
    <row r="211" spans="1:10" x14ac:dyDescent="0.25">
      <c r="A211" s="27">
        <v>617</v>
      </c>
      <c r="B211" s="28" t="s">
        <v>224</v>
      </c>
      <c r="C211" s="28" t="s">
        <v>189</v>
      </c>
      <c r="D211" s="27">
        <v>347</v>
      </c>
      <c r="E211" s="28" t="s">
        <v>226</v>
      </c>
      <c r="F211" s="29">
        <v>4603798.324982401</v>
      </c>
      <c r="G211" s="29">
        <v>1798178.33</v>
      </c>
      <c r="H211" s="28">
        <v>6.0999999955899815</v>
      </c>
      <c r="I211" s="29">
        <f t="shared" si="6"/>
        <v>2805619.9949824009</v>
      </c>
      <c r="J211" s="30">
        <f t="shared" si="7"/>
        <v>0.60941418301444084</v>
      </c>
    </row>
    <row r="212" spans="1:10" x14ac:dyDescent="0.25">
      <c r="A212" s="25">
        <v>617</v>
      </c>
      <c r="B212" s="3" t="s">
        <v>224</v>
      </c>
      <c r="C212" s="3" t="s">
        <v>189</v>
      </c>
      <c r="D212" s="25">
        <v>359</v>
      </c>
      <c r="E212" s="3" t="s">
        <v>227</v>
      </c>
      <c r="F212" s="2">
        <v>2246227.5739135998</v>
      </c>
      <c r="G212" s="2">
        <v>744403.33</v>
      </c>
      <c r="H212" s="3">
        <v>6.0999999893471726</v>
      </c>
      <c r="I212" s="2">
        <f t="shared" si="6"/>
        <v>1501824.2439135998</v>
      </c>
      <c r="J212" s="26">
        <f t="shared" si="7"/>
        <v>0.66859843648743611</v>
      </c>
    </row>
    <row r="213" spans="1:10" x14ac:dyDescent="0.25">
      <c r="A213" s="27">
        <v>617</v>
      </c>
      <c r="B213" s="28" t="s">
        <v>224</v>
      </c>
      <c r="C213" s="28" t="s">
        <v>189</v>
      </c>
      <c r="D213" s="27">
        <v>468</v>
      </c>
      <c r="E213" s="28" t="s">
        <v>228</v>
      </c>
      <c r="F213" s="29">
        <v>7225203.9958319999</v>
      </c>
      <c r="G213" s="29">
        <v>2660006.67</v>
      </c>
      <c r="H213" s="28">
        <v>6.1000000029811954</v>
      </c>
      <c r="I213" s="29">
        <f t="shared" si="6"/>
        <v>4565197.325832</v>
      </c>
      <c r="J213" s="30">
        <f t="shared" si="7"/>
        <v>0.63184338164922726</v>
      </c>
    </row>
    <row r="214" spans="1:10" x14ac:dyDescent="0.25">
      <c r="A214" s="35">
        <v>626</v>
      </c>
      <c r="B214" s="36" t="s">
        <v>229</v>
      </c>
      <c r="C214" s="36"/>
      <c r="D214" s="35"/>
      <c r="E214" s="36"/>
      <c r="F214" s="37">
        <v>1860343.8951999999</v>
      </c>
      <c r="G214" s="37">
        <v>988505</v>
      </c>
      <c r="H214" s="36"/>
      <c r="I214" s="37">
        <f t="shared" si="6"/>
        <v>871838.89519999991</v>
      </c>
      <c r="J214" s="34">
        <f t="shared" si="7"/>
        <v>0.4686439412892911</v>
      </c>
    </row>
    <row r="215" spans="1:10" x14ac:dyDescent="0.25">
      <c r="A215" s="27">
        <v>626</v>
      </c>
      <c r="B215" s="28" t="s">
        <v>229</v>
      </c>
      <c r="C215" s="28" t="s">
        <v>189</v>
      </c>
      <c r="D215" s="27">
        <v>212</v>
      </c>
      <c r="E215" s="28" t="s">
        <v>230</v>
      </c>
      <c r="F215" s="29">
        <v>1368655.00369864</v>
      </c>
      <c r="G215" s="29">
        <v>693163.33</v>
      </c>
      <c r="H215" s="28">
        <v>6.0999999885596941</v>
      </c>
      <c r="I215" s="29">
        <f t="shared" si="6"/>
        <v>675491.67369864008</v>
      </c>
      <c r="J215" s="30">
        <f t="shared" si="7"/>
        <v>0.4935441523782092</v>
      </c>
    </row>
    <row r="216" spans="1:10" x14ac:dyDescent="0.25">
      <c r="A216" s="25">
        <v>626</v>
      </c>
      <c r="B216" s="3" t="s">
        <v>229</v>
      </c>
      <c r="C216" s="3" t="s">
        <v>189</v>
      </c>
      <c r="D216" s="25">
        <v>286</v>
      </c>
      <c r="E216" s="3" t="s">
        <v>231</v>
      </c>
      <c r="F216" s="2">
        <v>491688.89150135993</v>
      </c>
      <c r="G216" s="2">
        <v>295341.67000000004</v>
      </c>
      <c r="H216" s="3">
        <v>6.1000000268502585</v>
      </c>
      <c r="I216" s="2">
        <f t="shared" si="6"/>
        <v>196347.22150135989</v>
      </c>
      <c r="J216" s="26">
        <f t="shared" si="7"/>
        <v>0.39933222998351353</v>
      </c>
    </row>
    <row r="217" spans="1:10" x14ac:dyDescent="0.25">
      <c r="A217" s="35">
        <v>628</v>
      </c>
      <c r="B217" s="36" t="s">
        <v>232</v>
      </c>
      <c r="C217" s="36"/>
      <c r="D217" s="35"/>
      <c r="E217" s="36"/>
      <c r="F217" s="37">
        <v>2388360.7180999997</v>
      </c>
      <c r="G217" s="37">
        <v>1318697.6399999999</v>
      </c>
      <c r="H217" s="36"/>
      <c r="I217" s="37">
        <f t="shared" si="6"/>
        <v>1069663.0780999998</v>
      </c>
      <c r="J217" s="34">
        <f t="shared" si="7"/>
        <v>0.44786496026066924</v>
      </c>
    </row>
    <row r="218" spans="1:10" x14ac:dyDescent="0.25">
      <c r="A218" s="25">
        <v>628</v>
      </c>
      <c r="B218" s="3" t="s">
        <v>232</v>
      </c>
      <c r="C218" s="3" t="s">
        <v>189</v>
      </c>
      <c r="D218" s="25">
        <v>41</v>
      </c>
      <c r="E218" s="3" t="s">
        <v>233</v>
      </c>
      <c r="F218" s="2">
        <v>1664209.7483720798</v>
      </c>
      <c r="G218" s="2">
        <v>594546.67000000004</v>
      </c>
      <c r="H218" s="3">
        <v>6.100000013337894</v>
      </c>
      <c r="I218" s="2">
        <f t="shared" si="6"/>
        <v>1069663.0783720799</v>
      </c>
      <c r="J218" s="26">
        <f t="shared" si="7"/>
        <v>0.64274535070979966</v>
      </c>
    </row>
    <row r="219" spans="1:10" x14ac:dyDescent="0.25">
      <c r="A219" s="27">
        <v>628</v>
      </c>
      <c r="B219" s="28" t="s">
        <v>232</v>
      </c>
      <c r="C219" s="28" t="s">
        <v>189</v>
      </c>
      <c r="D219" s="27">
        <v>289</v>
      </c>
      <c r="E219" s="28" t="s">
        <v>234</v>
      </c>
      <c r="F219" s="29">
        <v>724150.96972792002</v>
      </c>
      <c r="G219" s="29">
        <v>724150.96999999986</v>
      </c>
      <c r="H219" s="28">
        <v>5.6317638772048308</v>
      </c>
      <c r="I219" s="29">
        <f t="shared" si="6"/>
        <v>-2.7207983657717705E-4</v>
      </c>
      <c r="J219" s="30">
        <f t="shared" si="7"/>
        <v>-3.7572253294006307E-10</v>
      </c>
    </row>
    <row r="220" spans="1:10" ht="15" customHeight="1" x14ac:dyDescent="0.25">
      <c r="A220" s="35">
        <v>633</v>
      </c>
      <c r="B220" s="36" t="s">
        <v>235</v>
      </c>
      <c r="C220" s="36"/>
      <c r="D220" s="35"/>
      <c r="E220" s="36"/>
      <c r="F220" s="37">
        <v>1898563.2200000002</v>
      </c>
      <c r="G220" s="37">
        <v>777445</v>
      </c>
      <c r="H220" s="36"/>
      <c r="I220" s="37">
        <f t="shared" si="6"/>
        <v>1121118.2200000002</v>
      </c>
      <c r="J220" s="34">
        <f t="shared" si="7"/>
        <v>0.59050876377980188</v>
      </c>
    </row>
    <row r="221" spans="1:10" x14ac:dyDescent="0.25">
      <c r="A221" s="27">
        <v>633</v>
      </c>
      <c r="B221" s="28" t="s">
        <v>235</v>
      </c>
      <c r="C221" s="28" t="s">
        <v>189</v>
      </c>
      <c r="D221" s="27">
        <v>115</v>
      </c>
      <c r="E221" s="28" t="s">
        <v>236</v>
      </c>
      <c r="F221" s="29">
        <v>1518850.5760000001</v>
      </c>
      <c r="G221" s="29">
        <v>415613.33</v>
      </c>
      <c r="H221" s="28">
        <v>6.0999999809197654</v>
      </c>
      <c r="I221" s="29">
        <f t="shared" si="6"/>
        <v>1103237.246</v>
      </c>
      <c r="J221" s="30">
        <f t="shared" si="7"/>
        <v>0.72636325352389364</v>
      </c>
    </row>
    <row r="222" spans="1:10" x14ac:dyDescent="0.25">
      <c r="A222" s="25">
        <v>633</v>
      </c>
      <c r="B222" s="3" t="s">
        <v>235</v>
      </c>
      <c r="C222" s="3" t="s">
        <v>189</v>
      </c>
      <c r="D222" s="25">
        <v>470</v>
      </c>
      <c r="E222" s="3" t="s">
        <v>237</v>
      </c>
      <c r="F222" s="2">
        <v>379712.64400000003</v>
      </c>
      <c r="G222" s="2">
        <v>361831.67</v>
      </c>
      <c r="H222" s="3">
        <v>6.1000000219162676</v>
      </c>
      <c r="I222" s="2">
        <f t="shared" si="6"/>
        <v>17880.974000000046</v>
      </c>
      <c r="J222" s="26">
        <f t="shared" si="7"/>
        <v>4.7090804803434576E-2</v>
      </c>
    </row>
    <row r="223" spans="1:10" x14ac:dyDescent="0.25">
      <c r="A223" s="35">
        <v>635</v>
      </c>
      <c r="B223" s="36" t="s">
        <v>238</v>
      </c>
      <c r="C223" s="36"/>
      <c r="D223" s="35"/>
      <c r="E223" s="36"/>
      <c r="F223" s="37">
        <v>25911099.326199997</v>
      </c>
      <c r="G223" s="37">
        <v>13733946.66</v>
      </c>
      <c r="H223" s="36"/>
      <c r="I223" s="37">
        <f t="shared" si="6"/>
        <v>12177152.666199997</v>
      </c>
      <c r="J223" s="34">
        <f t="shared" si="7"/>
        <v>0.46995893585599718</v>
      </c>
    </row>
    <row r="224" spans="1:10" x14ac:dyDescent="0.25">
      <c r="A224" s="25">
        <v>635</v>
      </c>
      <c r="B224" s="3" t="s">
        <v>238</v>
      </c>
      <c r="C224" s="3" t="s">
        <v>189</v>
      </c>
      <c r="D224" s="25">
        <v>176</v>
      </c>
      <c r="E224" s="3" t="s">
        <v>239</v>
      </c>
      <c r="F224" s="2">
        <v>14751188.846405659</v>
      </c>
      <c r="G224" s="2">
        <v>9161488.3300000001</v>
      </c>
      <c r="H224" s="3">
        <v>6.09999999913442</v>
      </c>
      <c r="I224" s="2">
        <f t="shared" si="6"/>
        <v>5589700.5164056588</v>
      </c>
      <c r="J224" s="26">
        <f t="shared" si="7"/>
        <v>0.37893220503157415</v>
      </c>
    </row>
    <row r="225" spans="1:10" x14ac:dyDescent="0.25">
      <c r="A225" s="27">
        <v>635</v>
      </c>
      <c r="B225" s="28" t="s">
        <v>238</v>
      </c>
      <c r="C225" s="28" t="s">
        <v>189</v>
      </c>
      <c r="D225" s="27">
        <v>299</v>
      </c>
      <c r="E225" s="28" t="s">
        <v>240</v>
      </c>
      <c r="F225" s="29">
        <v>11159910.479794338</v>
      </c>
      <c r="G225" s="29">
        <v>4572458.33</v>
      </c>
      <c r="H225" s="28">
        <v>6.0999999982657034</v>
      </c>
      <c r="I225" s="29">
        <f t="shared" si="6"/>
        <v>6587452.1497943383</v>
      </c>
      <c r="J225" s="30">
        <f t="shared" si="7"/>
        <v>0.59027822505577443</v>
      </c>
    </row>
    <row r="226" spans="1:10" x14ac:dyDescent="0.25">
      <c r="A226" s="35">
        <v>646</v>
      </c>
      <c r="B226" s="36" t="s">
        <v>241</v>
      </c>
      <c r="C226" s="36"/>
      <c r="D226" s="35"/>
      <c r="E226" s="36"/>
      <c r="F226" s="37">
        <v>40796232.947499998</v>
      </c>
      <c r="G226" s="37">
        <v>18803607.239999998</v>
      </c>
      <c r="H226" s="36"/>
      <c r="I226" s="37">
        <f t="shared" si="6"/>
        <v>21992625.7075</v>
      </c>
      <c r="J226" s="34">
        <f t="shared" si="7"/>
        <v>0.53908471735127972</v>
      </c>
    </row>
    <row r="227" spans="1:10" x14ac:dyDescent="0.25">
      <c r="A227" s="27">
        <v>646</v>
      </c>
      <c r="B227" s="28" t="s">
        <v>241</v>
      </c>
      <c r="C227" s="28" t="s">
        <v>189</v>
      </c>
      <c r="D227" s="27">
        <v>192</v>
      </c>
      <c r="E227" s="28" t="s">
        <v>242</v>
      </c>
      <c r="F227" s="29">
        <v>2737427.2345772502</v>
      </c>
      <c r="G227" s="29">
        <v>2737427.23</v>
      </c>
      <c r="H227" s="28">
        <v>3.7398249857735668</v>
      </c>
      <c r="I227" s="29">
        <f t="shared" si="6"/>
        <v>4.5772502198815346E-3</v>
      </c>
      <c r="J227" s="30">
        <f t="shared" si="7"/>
        <v>1.6720993208750677E-9</v>
      </c>
    </row>
    <row r="228" spans="1:10" x14ac:dyDescent="0.25">
      <c r="A228" s="25">
        <v>646</v>
      </c>
      <c r="B228" s="3" t="s">
        <v>241</v>
      </c>
      <c r="C228" s="3" t="s">
        <v>189</v>
      </c>
      <c r="D228" s="25">
        <v>196</v>
      </c>
      <c r="E228" s="3" t="s">
        <v>243</v>
      </c>
      <c r="F228" s="2">
        <v>2133642.9825542499</v>
      </c>
      <c r="G228" s="2">
        <v>758840</v>
      </c>
      <c r="H228" s="3">
        <v>6.1000000000000005</v>
      </c>
      <c r="I228" s="2">
        <f t="shared" si="6"/>
        <v>1374802.9825542499</v>
      </c>
      <c r="J228" s="26">
        <f t="shared" si="7"/>
        <v>0.64434537258357572</v>
      </c>
    </row>
    <row r="229" spans="1:10" x14ac:dyDescent="0.25">
      <c r="A229" s="27">
        <v>646</v>
      </c>
      <c r="B229" s="28" t="s">
        <v>241</v>
      </c>
      <c r="C229" s="28" t="s">
        <v>189</v>
      </c>
      <c r="D229" s="27">
        <v>314</v>
      </c>
      <c r="E229" s="28" t="s">
        <v>244</v>
      </c>
      <c r="F229" s="29">
        <v>9309700.3582194988</v>
      </c>
      <c r="G229" s="29">
        <v>3670166.67</v>
      </c>
      <c r="H229" s="28">
        <v>6.1000000021606642</v>
      </c>
      <c r="I229" s="29">
        <f t="shared" si="6"/>
        <v>5639533.6882194988</v>
      </c>
      <c r="J229" s="30">
        <f t="shared" si="7"/>
        <v>0.60576962428660508</v>
      </c>
    </row>
    <row r="230" spans="1:10" x14ac:dyDescent="0.25">
      <c r="A230" s="25">
        <v>646</v>
      </c>
      <c r="B230" s="3" t="s">
        <v>241</v>
      </c>
      <c r="C230" s="3" t="s">
        <v>189</v>
      </c>
      <c r="D230" s="25">
        <v>328</v>
      </c>
      <c r="E230" s="3" t="s">
        <v>245</v>
      </c>
      <c r="F230" s="2">
        <v>2957726.8936937498</v>
      </c>
      <c r="G230" s="2">
        <v>2491240</v>
      </c>
      <c r="H230" s="3">
        <v>6.1000000000000005</v>
      </c>
      <c r="I230" s="2">
        <f t="shared" si="6"/>
        <v>466486.89369374979</v>
      </c>
      <c r="J230" s="26">
        <f t="shared" si="7"/>
        <v>0.15771804174630161</v>
      </c>
    </row>
    <row r="231" spans="1:10" x14ac:dyDescent="0.25">
      <c r="A231" s="27">
        <v>646</v>
      </c>
      <c r="B231" s="28" t="s">
        <v>241</v>
      </c>
      <c r="C231" s="28" t="s">
        <v>189</v>
      </c>
      <c r="D231" s="27">
        <v>331</v>
      </c>
      <c r="E231" s="28" t="s">
        <v>246</v>
      </c>
      <c r="F231" s="29">
        <v>8114370.7374577494</v>
      </c>
      <c r="G231" s="29">
        <v>3592595</v>
      </c>
      <c r="H231" s="28">
        <v>6.1000000000000005</v>
      </c>
      <c r="I231" s="29">
        <f t="shared" si="6"/>
        <v>4521775.7374577494</v>
      </c>
      <c r="J231" s="30">
        <f t="shared" si="7"/>
        <v>0.55725525536862908</v>
      </c>
    </row>
    <row r="232" spans="1:10" x14ac:dyDescent="0.25">
      <c r="A232" s="25">
        <v>646</v>
      </c>
      <c r="B232" s="3" t="s">
        <v>241</v>
      </c>
      <c r="C232" s="3" t="s">
        <v>189</v>
      </c>
      <c r="D232" s="25">
        <v>334</v>
      </c>
      <c r="E232" s="3" t="s">
        <v>247</v>
      </c>
      <c r="F232" s="2">
        <v>9660547.9623680003</v>
      </c>
      <c r="G232" s="2">
        <v>2681661.67</v>
      </c>
      <c r="H232" s="3">
        <v>6.1000000029571222</v>
      </c>
      <c r="I232" s="2">
        <f t="shared" si="6"/>
        <v>6978886.2923680004</v>
      </c>
      <c r="J232" s="26">
        <f t="shared" si="7"/>
        <v>0.72241101845917766</v>
      </c>
    </row>
    <row r="233" spans="1:10" x14ac:dyDescent="0.25">
      <c r="A233" s="27">
        <v>646</v>
      </c>
      <c r="B233" s="28" t="s">
        <v>241</v>
      </c>
      <c r="C233" s="28" t="s">
        <v>189</v>
      </c>
      <c r="D233" s="27">
        <v>455</v>
      </c>
      <c r="E233" s="28" t="s">
        <v>248</v>
      </c>
      <c r="F233" s="29">
        <v>2243792.8121125</v>
      </c>
      <c r="G233" s="29">
        <v>2004866.67</v>
      </c>
      <c r="H233" s="28">
        <v>6.1000000039553743</v>
      </c>
      <c r="I233" s="29">
        <f t="shared" si="6"/>
        <v>238926.14211250003</v>
      </c>
      <c r="J233" s="30">
        <f t="shared" si="7"/>
        <v>0.10648315692194163</v>
      </c>
    </row>
    <row r="234" spans="1:10" x14ac:dyDescent="0.25">
      <c r="A234" s="25">
        <v>646</v>
      </c>
      <c r="B234" s="3" t="s">
        <v>241</v>
      </c>
      <c r="C234" s="3" t="s">
        <v>189</v>
      </c>
      <c r="D234" s="25">
        <v>471</v>
      </c>
      <c r="E234" s="3" t="s">
        <v>249</v>
      </c>
      <c r="F234" s="2">
        <v>3639023.9665169995</v>
      </c>
      <c r="G234" s="2">
        <v>866809.99999999814</v>
      </c>
      <c r="H234" s="3">
        <v>6.0999999999999863</v>
      </c>
      <c r="I234" s="2">
        <f t="shared" si="6"/>
        <v>2772213.9665170014</v>
      </c>
      <c r="J234" s="26">
        <f t="shared" si="7"/>
        <v>0.76180151381920036</v>
      </c>
    </row>
    <row r="235" spans="1:10" x14ac:dyDescent="0.25">
      <c r="A235" s="35">
        <v>662</v>
      </c>
      <c r="B235" s="36" t="s">
        <v>250</v>
      </c>
      <c r="C235" s="36"/>
      <c r="D235" s="35"/>
      <c r="E235" s="36"/>
      <c r="F235" s="37">
        <v>1613470.25</v>
      </c>
      <c r="G235" s="37">
        <v>1453223.33</v>
      </c>
      <c r="H235" s="36"/>
      <c r="I235" s="37">
        <f t="shared" si="6"/>
        <v>160246.91999999993</v>
      </c>
      <c r="J235" s="34">
        <f t="shared" si="7"/>
        <v>9.9318174599128756E-2</v>
      </c>
    </row>
    <row r="236" spans="1:10" x14ac:dyDescent="0.25">
      <c r="A236" s="25">
        <v>662</v>
      </c>
      <c r="B236" s="3" t="s">
        <v>250</v>
      </c>
      <c r="C236" s="3" t="s">
        <v>189</v>
      </c>
      <c r="D236" s="25">
        <v>250</v>
      </c>
      <c r="E236" s="3" t="s">
        <v>251</v>
      </c>
      <c r="F236" s="2">
        <v>1613470.25</v>
      </c>
      <c r="G236" s="2">
        <v>1453223.33</v>
      </c>
      <c r="H236" s="3">
        <v>6.0999999945431647</v>
      </c>
      <c r="I236" s="2">
        <f t="shared" si="6"/>
        <v>160246.91999999993</v>
      </c>
      <c r="J236" s="26">
        <f t="shared" si="7"/>
        <v>9.9318174599128756E-2</v>
      </c>
    </row>
    <row r="237" spans="1:10" x14ac:dyDescent="0.25">
      <c r="A237" s="35">
        <v>664</v>
      </c>
      <c r="B237" s="36" t="s">
        <v>252</v>
      </c>
      <c r="C237" s="36"/>
      <c r="D237" s="35"/>
      <c r="E237" s="36"/>
      <c r="F237" s="37">
        <v>5935289.3298000004</v>
      </c>
      <c r="G237" s="37">
        <v>1183908.33</v>
      </c>
      <c r="H237" s="36"/>
      <c r="I237" s="37">
        <f t="shared" si="6"/>
        <v>4751380.9998000003</v>
      </c>
      <c r="J237" s="34">
        <f t="shared" si="7"/>
        <v>0.80053064573350907</v>
      </c>
    </row>
    <row r="238" spans="1:10" x14ac:dyDescent="0.25">
      <c r="A238" s="25">
        <v>664</v>
      </c>
      <c r="B238" s="3" t="s">
        <v>252</v>
      </c>
      <c r="C238" s="3" t="s">
        <v>189</v>
      </c>
      <c r="D238" s="25">
        <v>155</v>
      </c>
      <c r="E238" s="3" t="s">
        <v>253</v>
      </c>
      <c r="F238" s="2">
        <v>5935289.3298000004</v>
      </c>
      <c r="G238" s="2">
        <v>1183908.33</v>
      </c>
      <c r="H238" s="3">
        <v>6.0999999933018474</v>
      </c>
      <c r="I238" s="2">
        <f t="shared" si="6"/>
        <v>4751380.9998000003</v>
      </c>
      <c r="J238" s="26">
        <f t="shared" si="7"/>
        <v>0.80053064573350907</v>
      </c>
    </row>
    <row r="239" spans="1:10" x14ac:dyDescent="0.25">
      <c r="A239" s="35">
        <v>681</v>
      </c>
      <c r="B239" s="36" t="s">
        <v>254</v>
      </c>
      <c r="C239" s="36"/>
      <c r="D239" s="35"/>
      <c r="E239" s="36"/>
      <c r="F239" s="37">
        <v>10117629.366699999</v>
      </c>
      <c r="G239" s="37">
        <v>2989508.34</v>
      </c>
      <c r="H239" s="36"/>
      <c r="I239" s="37">
        <f t="shared" si="6"/>
        <v>7128121.0266999993</v>
      </c>
      <c r="J239" s="34">
        <f t="shared" si="7"/>
        <v>0.70452482180862208</v>
      </c>
    </row>
    <row r="240" spans="1:10" x14ac:dyDescent="0.25">
      <c r="A240" s="25">
        <v>681</v>
      </c>
      <c r="B240" s="3" t="s">
        <v>254</v>
      </c>
      <c r="C240" s="3" t="s">
        <v>189</v>
      </c>
      <c r="D240" s="25">
        <v>78</v>
      </c>
      <c r="E240" s="3" t="s">
        <v>255</v>
      </c>
      <c r="F240" s="2">
        <v>4710768.2331355195</v>
      </c>
      <c r="G240" s="2">
        <v>1528761.67</v>
      </c>
      <c r="H240" s="3">
        <v>6.1000000051872041</v>
      </c>
      <c r="I240" s="2">
        <f t="shared" si="6"/>
        <v>3182006.5631355196</v>
      </c>
      <c r="J240" s="26">
        <f t="shared" si="7"/>
        <v>0.67547508297124481</v>
      </c>
    </row>
    <row r="241" spans="1:10" x14ac:dyDescent="0.25">
      <c r="A241" s="27">
        <v>681</v>
      </c>
      <c r="B241" s="28" t="s">
        <v>254</v>
      </c>
      <c r="C241" s="28" t="s">
        <v>189</v>
      </c>
      <c r="D241" s="27">
        <v>232</v>
      </c>
      <c r="E241" s="28" t="s">
        <v>256</v>
      </c>
      <c r="F241" s="29">
        <v>5406861.1335644796</v>
      </c>
      <c r="G241" s="29">
        <v>1460746.67</v>
      </c>
      <c r="H241" s="28">
        <v>6.10000000542873</v>
      </c>
      <c r="I241" s="29">
        <f t="shared" si="6"/>
        <v>3946114.4635644797</v>
      </c>
      <c r="J241" s="30">
        <f t="shared" si="7"/>
        <v>0.72983462420885203</v>
      </c>
    </row>
    <row r="242" spans="1:10" x14ac:dyDescent="0.25">
      <c r="A242" s="35">
        <v>685</v>
      </c>
      <c r="B242" s="36" t="s">
        <v>257</v>
      </c>
      <c r="C242" s="36"/>
      <c r="D242" s="35"/>
      <c r="E242" s="36"/>
      <c r="F242" s="37">
        <v>3885061.5653999997</v>
      </c>
      <c r="G242" s="37">
        <v>716241.66</v>
      </c>
      <c r="H242" s="36"/>
      <c r="I242" s="37">
        <f t="shared" si="6"/>
        <v>3168819.9053999996</v>
      </c>
      <c r="J242" s="34">
        <f t="shared" si="7"/>
        <v>0.81564213386506346</v>
      </c>
    </row>
    <row r="243" spans="1:10" x14ac:dyDescent="0.25">
      <c r="A243" s="27">
        <v>685</v>
      </c>
      <c r="B243" s="28" t="s">
        <v>257</v>
      </c>
      <c r="C243" s="28" t="s">
        <v>189</v>
      </c>
      <c r="D243" s="27">
        <v>112</v>
      </c>
      <c r="E243" s="28" t="s">
        <v>258</v>
      </c>
      <c r="F243" s="29">
        <v>93629.98372614001</v>
      </c>
      <c r="G243" s="29">
        <v>80215</v>
      </c>
      <c r="H243" s="28">
        <v>6.1000000000000005</v>
      </c>
      <c r="I243" s="29">
        <f t="shared" si="6"/>
        <v>13414.98372614001</v>
      </c>
      <c r="J243" s="30">
        <f t="shared" si="7"/>
        <v>0.14327657863722087</v>
      </c>
    </row>
    <row r="244" spans="1:10" x14ac:dyDescent="0.25">
      <c r="A244" s="25">
        <v>685</v>
      </c>
      <c r="B244" s="3" t="s">
        <v>257</v>
      </c>
      <c r="C244" s="3" t="s">
        <v>189</v>
      </c>
      <c r="D244" s="25">
        <v>184</v>
      </c>
      <c r="E244" s="3" t="s">
        <v>259</v>
      </c>
      <c r="F244" s="2">
        <v>289048.58046575997</v>
      </c>
      <c r="G244" s="2">
        <v>147518.32999999999</v>
      </c>
      <c r="H244" s="3">
        <v>6.0999999462439689</v>
      </c>
      <c r="I244" s="2">
        <f t="shared" si="6"/>
        <v>141530.25046575998</v>
      </c>
      <c r="J244" s="26">
        <f t="shared" si="7"/>
        <v>0.48964174201341676</v>
      </c>
    </row>
    <row r="245" spans="1:10" x14ac:dyDescent="0.25">
      <c r="A245" s="27">
        <v>685</v>
      </c>
      <c r="B245" s="28" t="s">
        <v>257</v>
      </c>
      <c r="C245" s="28" t="s">
        <v>189</v>
      </c>
      <c r="D245" s="27">
        <v>437</v>
      </c>
      <c r="E245" s="28" t="s">
        <v>260</v>
      </c>
      <c r="F245" s="29">
        <v>3502383.0012081</v>
      </c>
      <c r="G245" s="29">
        <v>488508.33000000007</v>
      </c>
      <c r="H245" s="28">
        <v>6.0999999837669101</v>
      </c>
      <c r="I245" s="29">
        <f t="shared" si="6"/>
        <v>3013874.6712080999</v>
      </c>
      <c r="J245" s="30">
        <f t="shared" si="7"/>
        <v>0.86052115664349227</v>
      </c>
    </row>
    <row r="246" spans="1:10" x14ac:dyDescent="0.25">
      <c r="A246" s="35">
        <v>703</v>
      </c>
      <c r="B246" s="36" t="s">
        <v>261</v>
      </c>
      <c r="C246" s="36"/>
      <c r="D246" s="35"/>
      <c r="E246" s="36"/>
      <c r="F246" s="37">
        <v>10050616.7675</v>
      </c>
      <c r="G246" s="37">
        <v>8747415.3900000006</v>
      </c>
      <c r="H246" s="36"/>
      <c r="I246" s="37">
        <f t="shared" si="6"/>
        <v>1303201.3774999995</v>
      </c>
      <c r="J246" s="34">
        <f t="shared" si="7"/>
        <v>0.1296638213999039</v>
      </c>
    </row>
    <row r="247" spans="1:10" x14ac:dyDescent="0.25">
      <c r="A247" s="27">
        <v>703</v>
      </c>
      <c r="B247" s="28" t="s">
        <v>261</v>
      </c>
      <c r="C247" s="28" t="s">
        <v>189</v>
      </c>
      <c r="D247" s="27">
        <v>72</v>
      </c>
      <c r="E247" s="28" t="s">
        <v>262</v>
      </c>
      <c r="F247" s="29">
        <v>5391150.8340870002</v>
      </c>
      <c r="G247" s="29">
        <v>4772597.1900000004</v>
      </c>
      <c r="H247" s="28">
        <v>4.2630068873014038</v>
      </c>
      <c r="I247" s="29">
        <f t="shared" si="6"/>
        <v>618553.64408699982</v>
      </c>
      <c r="J247" s="30">
        <f t="shared" si="7"/>
        <v>0.1147349913076125</v>
      </c>
    </row>
    <row r="248" spans="1:10" x14ac:dyDescent="0.25">
      <c r="A248" s="25">
        <v>703</v>
      </c>
      <c r="B248" s="3" t="s">
        <v>261</v>
      </c>
      <c r="C248" s="3" t="s">
        <v>189</v>
      </c>
      <c r="D248" s="25">
        <v>369</v>
      </c>
      <c r="E248" s="3" t="s">
        <v>263</v>
      </c>
      <c r="F248" s="2">
        <v>4659465.9334129998</v>
      </c>
      <c r="G248" s="2">
        <v>3974818.2</v>
      </c>
      <c r="H248" s="3">
        <v>5.4001144575021804</v>
      </c>
      <c r="I248" s="2">
        <f t="shared" si="6"/>
        <v>684647.73341299966</v>
      </c>
      <c r="J248" s="26">
        <f t="shared" si="7"/>
        <v>0.14693695440573892</v>
      </c>
    </row>
    <row r="249" spans="1:10" x14ac:dyDescent="0.25">
      <c r="A249" s="35">
        <v>707</v>
      </c>
      <c r="B249" s="36" t="s">
        <v>264</v>
      </c>
      <c r="C249" s="36"/>
      <c r="D249" s="35"/>
      <c r="E249" s="36"/>
      <c r="F249" s="37">
        <v>15447355.341700001</v>
      </c>
      <c r="G249" s="37">
        <v>2941826.67</v>
      </c>
      <c r="H249" s="36"/>
      <c r="I249" s="37">
        <f t="shared" si="6"/>
        <v>12505528.671700001</v>
      </c>
      <c r="J249" s="34">
        <f t="shared" si="7"/>
        <v>0.80955790781490189</v>
      </c>
    </row>
    <row r="250" spans="1:10" x14ac:dyDescent="0.25">
      <c r="A250" s="25">
        <v>707</v>
      </c>
      <c r="B250" s="3" t="s">
        <v>264</v>
      </c>
      <c r="C250" s="3" t="s">
        <v>189</v>
      </c>
      <c r="D250" s="25">
        <v>185</v>
      </c>
      <c r="E250" s="3" t="s">
        <v>265</v>
      </c>
      <c r="F250" s="2">
        <v>112765.69399440999</v>
      </c>
      <c r="G250" s="2">
        <v>57645</v>
      </c>
      <c r="H250" s="3">
        <v>6.1000000000000005</v>
      </c>
      <c r="I250" s="2">
        <f t="shared" si="6"/>
        <v>55120.693994409987</v>
      </c>
      <c r="J250" s="26">
        <f t="shared" si="7"/>
        <v>0.48880729627879937</v>
      </c>
    </row>
    <row r="251" spans="1:10" x14ac:dyDescent="0.25">
      <c r="A251" s="27">
        <v>707</v>
      </c>
      <c r="B251" s="28" t="s">
        <v>264</v>
      </c>
      <c r="C251" s="28" t="s">
        <v>189</v>
      </c>
      <c r="D251" s="27">
        <v>205</v>
      </c>
      <c r="E251" s="28" t="s">
        <v>266</v>
      </c>
      <c r="F251" s="29">
        <v>12127718.67876867</v>
      </c>
      <c r="G251" s="29">
        <v>2104296.67</v>
      </c>
      <c r="H251" s="28">
        <v>6.1000000037684803</v>
      </c>
      <c r="I251" s="29">
        <f t="shared" si="6"/>
        <v>10023422.00876867</v>
      </c>
      <c r="J251" s="30">
        <f t="shared" si="7"/>
        <v>0.82648866404826193</v>
      </c>
    </row>
    <row r="252" spans="1:10" x14ac:dyDescent="0.25">
      <c r="A252" s="25">
        <v>707</v>
      </c>
      <c r="B252" s="3" t="s">
        <v>264</v>
      </c>
      <c r="C252" s="3" t="s">
        <v>189</v>
      </c>
      <c r="D252" s="25">
        <v>244</v>
      </c>
      <c r="E252" s="3" t="s">
        <v>267</v>
      </c>
      <c r="F252" s="2">
        <v>1853682.6410039999</v>
      </c>
      <c r="G252" s="2">
        <v>409005</v>
      </c>
      <c r="H252" s="3">
        <v>6.1000000000000005</v>
      </c>
      <c r="I252" s="2">
        <f t="shared" si="6"/>
        <v>1444677.6410039999</v>
      </c>
      <c r="J252" s="26">
        <f t="shared" si="7"/>
        <v>0.77935543498509918</v>
      </c>
    </row>
    <row r="253" spans="1:10" x14ac:dyDescent="0.25">
      <c r="A253" s="27">
        <v>707</v>
      </c>
      <c r="B253" s="28" t="s">
        <v>264</v>
      </c>
      <c r="C253" s="28" t="s">
        <v>189</v>
      </c>
      <c r="D253" s="27">
        <v>284</v>
      </c>
      <c r="E253" s="28" t="s">
        <v>268</v>
      </c>
      <c r="F253" s="29">
        <v>1353188.3279329201</v>
      </c>
      <c r="G253" s="29">
        <v>370880</v>
      </c>
      <c r="H253" s="28">
        <v>6.1000000000000005</v>
      </c>
      <c r="I253" s="29">
        <f t="shared" si="6"/>
        <v>982308.32793292007</v>
      </c>
      <c r="J253" s="30">
        <f t="shared" si="7"/>
        <v>0.72592137225529985</v>
      </c>
    </row>
    <row r="254" spans="1:10" x14ac:dyDescent="0.25">
      <c r="A254" s="35">
        <v>713</v>
      </c>
      <c r="B254" s="36" t="s">
        <v>269</v>
      </c>
      <c r="C254" s="36"/>
      <c r="D254" s="35"/>
      <c r="E254" s="36"/>
      <c r="F254" s="37">
        <v>3390549.0800000005</v>
      </c>
      <c r="G254" s="37">
        <v>839685.41</v>
      </c>
      <c r="H254" s="36"/>
      <c r="I254" s="37">
        <f t="shared" si="6"/>
        <v>2550863.6700000004</v>
      </c>
      <c r="J254" s="34">
        <f t="shared" si="7"/>
        <v>0.75234530154626167</v>
      </c>
    </row>
    <row r="255" spans="1:10" x14ac:dyDescent="0.25">
      <c r="A255" s="27">
        <v>713</v>
      </c>
      <c r="B255" s="28" t="s">
        <v>269</v>
      </c>
      <c r="C255" s="28" t="s">
        <v>189</v>
      </c>
      <c r="D255" s="27">
        <v>230</v>
      </c>
      <c r="E255" s="28" t="s">
        <v>270</v>
      </c>
      <c r="F255" s="29">
        <v>1987539.8662860005</v>
      </c>
      <c r="G255" s="29">
        <v>492880</v>
      </c>
      <c r="H255" s="28">
        <v>6.1000000000000005</v>
      </c>
      <c r="I255" s="29">
        <f t="shared" si="6"/>
        <v>1494659.8662860005</v>
      </c>
      <c r="J255" s="30">
        <f t="shared" si="7"/>
        <v>0.75201503710161244</v>
      </c>
    </row>
    <row r="256" spans="1:10" x14ac:dyDescent="0.25">
      <c r="A256" s="25">
        <v>713</v>
      </c>
      <c r="B256" s="3" t="s">
        <v>269</v>
      </c>
      <c r="C256" s="3" t="s">
        <v>189</v>
      </c>
      <c r="D256" s="25">
        <v>406</v>
      </c>
      <c r="E256" s="3" t="s">
        <v>271</v>
      </c>
      <c r="F256" s="2">
        <v>551303.2849780001</v>
      </c>
      <c r="G256" s="2">
        <v>135013.32999999999</v>
      </c>
      <c r="H256" s="3">
        <v>6.0999999412650592</v>
      </c>
      <c r="I256" s="2">
        <f t="shared" si="6"/>
        <v>416289.95497800014</v>
      </c>
      <c r="J256" s="26">
        <f t="shared" si="7"/>
        <v>0.7551015318085984</v>
      </c>
    </row>
    <row r="257" spans="1:10" x14ac:dyDescent="0.25">
      <c r="A257" s="27">
        <v>713</v>
      </c>
      <c r="B257" s="28" t="s">
        <v>269</v>
      </c>
      <c r="C257" s="28" t="s">
        <v>189</v>
      </c>
      <c r="D257" s="27">
        <v>459</v>
      </c>
      <c r="E257" s="28" t="s">
        <v>272</v>
      </c>
      <c r="F257" s="29">
        <v>41703.753919000002</v>
      </c>
      <c r="G257" s="29">
        <v>41703.75</v>
      </c>
      <c r="H257" s="28">
        <v>5.1486111111111104</v>
      </c>
      <c r="I257" s="29">
        <f t="shared" si="6"/>
        <v>3.9190000024973415E-3</v>
      </c>
      <c r="J257" s="30">
        <f t="shared" si="7"/>
        <v>9.3972355824588407E-8</v>
      </c>
    </row>
    <row r="258" spans="1:10" x14ac:dyDescent="0.25">
      <c r="A258" s="25">
        <v>713</v>
      </c>
      <c r="B258" s="3" t="s">
        <v>269</v>
      </c>
      <c r="C258" s="3" t="s">
        <v>189</v>
      </c>
      <c r="D258" s="25">
        <v>480</v>
      </c>
      <c r="E258" s="3" t="s">
        <v>273</v>
      </c>
      <c r="F258" s="2">
        <v>810002.17481700005</v>
      </c>
      <c r="G258" s="2">
        <v>170088.33000000005</v>
      </c>
      <c r="H258" s="3">
        <v>6.0999999533771678</v>
      </c>
      <c r="I258" s="2">
        <f t="shared" si="6"/>
        <v>639913.84481699998</v>
      </c>
      <c r="J258" s="26">
        <f t="shared" si="7"/>
        <v>0.79001497120865471</v>
      </c>
    </row>
    <row r="259" spans="1:10" x14ac:dyDescent="0.25">
      <c r="A259" s="35">
        <v>718</v>
      </c>
      <c r="B259" s="36" t="s">
        <v>274</v>
      </c>
      <c r="C259" s="36"/>
      <c r="D259" s="35"/>
      <c r="E259" s="36"/>
      <c r="F259" s="37">
        <v>5226880.1226000004</v>
      </c>
      <c r="G259" s="37">
        <v>1928108.34</v>
      </c>
      <c r="H259" s="36"/>
      <c r="I259" s="37">
        <f t="shared" si="6"/>
        <v>3298771.7826000005</v>
      </c>
      <c r="J259" s="34">
        <f t="shared" si="7"/>
        <v>0.63111678577374697</v>
      </c>
    </row>
    <row r="260" spans="1:10" x14ac:dyDescent="0.25">
      <c r="A260" s="25">
        <v>718</v>
      </c>
      <c r="B260" s="3" t="s">
        <v>274</v>
      </c>
      <c r="C260" s="3" t="s">
        <v>189</v>
      </c>
      <c r="D260" s="25">
        <v>141</v>
      </c>
      <c r="E260" s="3" t="s">
        <v>275</v>
      </c>
      <c r="F260" s="2">
        <v>278070.02252231998</v>
      </c>
      <c r="G260" s="2">
        <v>67405</v>
      </c>
      <c r="H260" s="3">
        <v>6.1000000000000005</v>
      </c>
      <c r="I260" s="2">
        <f t="shared" si="6"/>
        <v>210665.02252231998</v>
      </c>
      <c r="J260" s="26">
        <f t="shared" si="7"/>
        <v>0.75759702758110303</v>
      </c>
    </row>
    <row r="261" spans="1:10" x14ac:dyDescent="0.25">
      <c r="A261" s="27">
        <v>718</v>
      </c>
      <c r="B261" s="28" t="s">
        <v>274</v>
      </c>
      <c r="C261" s="28" t="s">
        <v>189</v>
      </c>
      <c r="D261" s="27">
        <v>146</v>
      </c>
      <c r="E261" s="28" t="s">
        <v>276</v>
      </c>
      <c r="F261" s="29">
        <v>2269511.34923292</v>
      </c>
      <c r="G261" s="29">
        <v>1163676.67</v>
      </c>
      <c r="H261" s="28">
        <v>6.1000000068146072</v>
      </c>
      <c r="I261" s="29">
        <f t="shared" si="6"/>
        <v>1105834.6792329201</v>
      </c>
      <c r="J261" s="30">
        <f t="shared" si="7"/>
        <v>0.48725673022374838</v>
      </c>
    </row>
    <row r="262" spans="1:10" x14ac:dyDescent="0.25">
      <c r="A262" s="25">
        <v>718</v>
      </c>
      <c r="B262" s="3" t="s">
        <v>274</v>
      </c>
      <c r="C262" s="3" t="s">
        <v>189</v>
      </c>
      <c r="D262" s="25">
        <v>206</v>
      </c>
      <c r="E262" s="3" t="s">
        <v>277</v>
      </c>
      <c r="F262" s="2">
        <v>1954330.4778401402</v>
      </c>
      <c r="G262" s="2">
        <v>458211.67</v>
      </c>
      <c r="H262" s="3">
        <v>6.1000000173064119</v>
      </c>
      <c r="I262" s="2">
        <f t="shared" si="6"/>
        <v>1496118.8078401403</v>
      </c>
      <c r="J262" s="26">
        <f t="shared" si="7"/>
        <v>0.76554033455672255</v>
      </c>
    </row>
    <row r="263" spans="1:10" x14ac:dyDescent="0.25">
      <c r="A263" s="27">
        <v>718</v>
      </c>
      <c r="B263" s="28" t="s">
        <v>274</v>
      </c>
      <c r="C263" s="28" t="s">
        <v>189</v>
      </c>
      <c r="D263" s="27">
        <v>268</v>
      </c>
      <c r="E263" s="28" t="s">
        <v>278</v>
      </c>
      <c r="F263" s="29">
        <v>131717.37908952002</v>
      </c>
      <c r="G263" s="29">
        <v>61203.33</v>
      </c>
      <c r="H263" s="28">
        <v>6.0999998704318896</v>
      </c>
      <c r="I263" s="29">
        <f t="shared" si="6"/>
        <v>70514.04908952002</v>
      </c>
      <c r="J263" s="30">
        <f t="shared" si="7"/>
        <v>0.53534354826173736</v>
      </c>
    </row>
    <row r="264" spans="1:10" x14ac:dyDescent="0.25">
      <c r="A264" s="25">
        <v>718</v>
      </c>
      <c r="B264" s="3" t="s">
        <v>274</v>
      </c>
      <c r="C264" s="3" t="s">
        <v>189</v>
      </c>
      <c r="D264" s="25">
        <v>337</v>
      </c>
      <c r="E264" s="3" t="s">
        <v>279</v>
      </c>
      <c r="F264" s="2">
        <v>593250.89391510037</v>
      </c>
      <c r="G264" s="2">
        <v>177611.67000000016</v>
      </c>
      <c r="H264" s="3">
        <v>6.100000044647973</v>
      </c>
      <c r="I264" s="2">
        <f t="shared" si="6"/>
        <v>415639.22391510021</v>
      </c>
      <c r="J264" s="26">
        <f t="shared" si="7"/>
        <v>0.70061289106895475</v>
      </c>
    </row>
    <row r="265" spans="1:10" x14ac:dyDescent="0.25">
      <c r="A265" s="35">
        <v>722</v>
      </c>
      <c r="B265" s="36" t="s">
        <v>280</v>
      </c>
      <c r="C265" s="36"/>
      <c r="D265" s="35"/>
      <c r="E265" s="36"/>
      <c r="F265" s="37">
        <v>3827958.0769000007</v>
      </c>
      <c r="G265" s="37">
        <v>747046.67</v>
      </c>
      <c r="H265" s="36"/>
      <c r="I265" s="37">
        <f t="shared" si="6"/>
        <v>3080911.4069000008</v>
      </c>
      <c r="J265" s="34">
        <f t="shared" si="7"/>
        <v>0.80484460514129208</v>
      </c>
    </row>
    <row r="266" spans="1:10" x14ac:dyDescent="0.25">
      <c r="A266" s="25">
        <v>722</v>
      </c>
      <c r="B266" s="3" t="s">
        <v>280</v>
      </c>
      <c r="C266" s="3" t="s">
        <v>189</v>
      </c>
      <c r="D266" s="25">
        <v>17</v>
      </c>
      <c r="E266" s="3" t="s">
        <v>281</v>
      </c>
      <c r="F266" s="2">
        <v>3042078.2908054302</v>
      </c>
      <c r="G266" s="2">
        <v>508943.33</v>
      </c>
      <c r="H266" s="3">
        <v>6.0999999844186981</v>
      </c>
      <c r="I266" s="2">
        <f t="shared" si="6"/>
        <v>2533134.9608054301</v>
      </c>
      <c r="J266" s="26">
        <f t="shared" si="7"/>
        <v>0.83269880609639058</v>
      </c>
    </row>
    <row r="267" spans="1:10" x14ac:dyDescent="0.25">
      <c r="A267" s="27">
        <v>722</v>
      </c>
      <c r="B267" s="28" t="s">
        <v>280</v>
      </c>
      <c r="C267" s="28" t="s">
        <v>189</v>
      </c>
      <c r="D267" s="27">
        <v>165</v>
      </c>
      <c r="E267" s="28" t="s">
        <v>282</v>
      </c>
      <c r="F267" s="29">
        <v>255324.79850223</v>
      </c>
      <c r="G267" s="29">
        <v>57441.67</v>
      </c>
      <c r="H267" s="28">
        <v>6.1000001380530922</v>
      </c>
      <c r="I267" s="29">
        <f t="shared" si="6"/>
        <v>197883.12850222999</v>
      </c>
      <c r="J267" s="30">
        <f t="shared" si="7"/>
        <v>0.77502510395793645</v>
      </c>
    </row>
    <row r="268" spans="1:10" x14ac:dyDescent="0.25">
      <c r="A268" s="25">
        <v>722</v>
      </c>
      <c r="B268" s="3" t="s">
        <v>280</v>
      </c>
      <c r="C268" s="3" t="s">
        <v>189</v>
      </c>
      <c r="D268" s="25">
        <v>265</v>
      </c>
      <c r="E268" s="3" t="s">
        <v>283</v>
      </c>
      <c r="F268" s="2">
        <v>530554.98759234021</v>
      </c>
      <c r="G268" s="2">
        <v>180661.67</v>
      </c>
      <c r="H268" s="3">
        <v>6.1000000438942035</v>
      </c>
      <c r="I268" s="2">
        <f t="shared" si="6"/>
        <v>349893.31759234017</v>
      </c>
      <c r="J268" s="26">
        <f t="shared" si="7"/>
        <v>0.65948549306860138</v>
      </c>
    </row>
    <row r="269" spans="1:10" x14ac:dyDescent="0.25">
      <c r="A269" s="35">
        <v>726</v>
      </c>
      <c r="B269" s="36" t="s">
        <v>284</v>
      </c>
      <c r="C269" s="36"/>
      <c r="D269" s="35"/>
      <c r="E269" s="36"/>
      <c r="F269" s="37">
        <v>2757456.47</v>
      </c>
      <c r="G269" s="37">
        <v>934825</v>
      </c>
      <c r="H269" s="36"/>
      <c r="I269" s="37">
        <f t="shared" si="6"/>
        <v>1822631.4700000002</v>
      </c>
      <c r="J269" s="34">
        <f t="shared" si="7"/>
        <v>0.660982862224476</v>
      </c>
    </row>
    <row r="270" spans="1:10" x14ac:dyDescent="0.25">
      <c r="A270" s="25">
        <v>726</v>
      </c>
      <c r="B270" s="3" t="s">
        <v>284</v>
      </c>
      <c r="C270" s="3" t="s">
        <v>189</v>
      </c>
      <c r="D270" s="25">
        <v>161</v>
      </c>
      <c r="E270" s="3" t="s">
        <v>285</v>
      </c>
      <c r="F270" s="2">
        <v>1771114.2906810001</v>
      </c>
      <c r="G270" s="2">
        <v>412665</v>
      </c>
      <c r="H270" s="3">
        <v>6.1000000000000005</v>
      </c>
      <c r="I270" s="2">
        <f t="shared" si="6"/>
        <v>1358449.2906810001</v>
      </c>
      <c r="J270" s="26">
        <f t="shared" si="7"/>
        <v>0.76700261402027947</v>
      </c>
    </row>
    <row r="271" spans="1:10" x14ac:dyDescent="0.25">
      <c r="A271" s="27">
        <v>726</v>
      </c>
      <c r="B271" s="28" t="s">
        <v>284</v>
      </c>
      <c r="C271" s="28" t="s">
        <v>189</v>
      </c>
      <c r="D271" s="27">
        <v>375</v>
      </c>
      <c r="E271" s="28" t="s">
        <v>286</v>
      </c>
      <c r="F271" s="29">
        <v>986342.1793190001</v>
      </c>
      <c r="G271" s="29">
        <v>522160</v>
      </c>
      <c r="H271" s="28">
        <v>6.1000000000000005</v>
      </c>
      <c r="I271" s="29">
        <f t="shared" ref="I271:I334" si="8">F271-G271</f>
        <v>464182.1793190001</v>
      </c>
      <c r="J271" s="30">
        <f t="shared" ref="J271:J334" si="9">IFERROR(I271/F271,"")</f>
        <v>0.47060968196603459</v>
      </c>
    </row>
    <row r="272" spans="1:10" x14ac:dyDescent="0.25">
      <c r="A272" s="35">
        <v>743</v>
      </c>
      <c r="B272" s="36" t="s">
        <v>287</v>
      </c>
      <c r="C272" s="36"/>
      <c r="D272" s="35"/>
      <c r="E272" s="36"/>
      <c r="F272" s="37">
        <v>27999809.988000002</v>
      </c>
      <c r="G272" s="37">
        <v>13429963.33</v>
      </c>
      <c r="H272" s="36"/>
      <c r="I272" s="37">
        <f t="shared" si="8"/>
        <v>14569846.658000002</v>
      </c>
      <c r="J272" s="34">
        <f t="shared" si="9"/>
        <v>0.52035519756185</v>
      </c>
    </row>
    <row r="273" spans="1:10" x14ac:dyDescent="0.25">
      <c r="A273" s="27">
        <v>743</v>
      </c>
      <c r="B273" s="28" t="s">
        <v>287</v>
      </c>
      <c r="C273" s="28" t="s">
        <v>189</v>
      </c>
      <c r="D273" s="27">
        <v>142</v>
      </c>
      <c r="E273" s="28" t="s">
        <v>288</v>
      </c>
      <c r="F273" s="29">
        <v>12115517.7818076</v>
      </c>
      <c r="G273" s="29">
        <v>7452370</v>
      </c>
      <c r="H273" s="28">
        <v>6.1000000000000005</v>
      </c>
      <c r="I273" s="29">
        <f t="shared" si="8"/>
        <v>4663147.7818075996</v>
      </c>
      <c r="J273" s="30">
        <f t="shared" si="9"/>
        <v>0.38489050701652072</v>
      </c>
    </row>
    <row r="274" spans="1:10" x14ac:dyDescent="0.25">
      <c r="A274" s="25">
        <v>743</v>
      </c>
      <c r="B274" s="3" t="s">
        <v>287</v>
      </c>
      <c r="C274" s="3" t="s">
        <v>189</v>
      </c>
      <c r="D274" s="25">
        <v>400</v>
      </c>
      <c r="E274" s="3" t="s">
        <v>289</v>
      </c>
      <c r="F274" s="2">
        <v>15884292.206192402</v>
      </c>
      <c r="G274" s="2">
        <v>5977593.3300000001</v>
      </c>
      <c r="H274" s="3">
        <v>6.0999999986733791</v>
      </c>
      <c r="I274" s="2">
        <f t="shared" si="8"/>
        <v>9906698.8761924021</v>
      </c>
      <c r="J274" s="26">
        <f t="shared" si="9"/>
        <v>0.62367896205852547</v>
      </c>
    </row>
    <row r="275" spans="1:10" x14ac:dyDescent="0.25">
      <c r="A275" s="35">
        <v>753</v>
      </c>
      <c r="B275" s="36" t="s">
        <v>290</v>
      </c>
      <c r="C275" s="36"/>
      <c r="D275" s="35"/>
      <c r="E275" s="36"/>
      <c r="F275" s="37">
        <v>8037354.8100000015</v>
      </c>
      <c r="G275" s="37">
        <v>4119431.66</v>
      </c>
      <c r="H275" s="36"/>
      <c r="I275" s="37">
        <f t="shared" si="8"/>
        <v>3917923.1500000013</v>
      </c>
      <c r="J275" s="34">
        <f t="shared" si="9"/>
        <v>0.48746425193589288</v>
      </c>
    </row>
    <row r="276" spans="1:10" x14ac:dyDescent="0.25">
      <c r="A276" s="25">
        <v>753</v>
      </c>
      <c r="B276" s="3" t="s">
        <v>290</v>
      </c>
      <c r="C276" s="3" t="s">
        <v>189</v>
      </c>
      <c r="D276" s="25">
        <v>3</v>
      </c>
      <c r="E276" s="3" t="s">
        <v>291</v>
      </c>
      <c r="F276" s="2">
        <v>1534331.0332289999</v>
      </c>
      <c r="G276" s="2">
        <v>1065263.33</v>
      </c>
      <c r="H276" s="3">
        <v>6.0999999925558317</v>
      </c>
      <c r="I276" s="2">
        <f t="shared" si="8"/>
        <v>469067.70322899986</v>
      </c>
      <c r="J276" s="26">
        <f t="shared" si="9"/>
        <v>0.30571479887351738</v>
      </c>
    </row>
    <row r="277" spans="1:10" x14ac:dyDescent="0.25">
      <c r="A277" s="27">
        <v>753</v>
      </c>
      <c r="B277" s="28" t="s">
        <v>290</v>
      </c>
      <c r="C277" s="28" t="s">
        <v>189</v>
      </c>
      <c r="D277" s="27">
        <v>98</v>
      </c>
      <c r="E277" s="28" t="s">
        <v>292</v>
      </c>
      <c r="F277" s="29">
        <v>910632.29997300007</v>
      </c>
      <c r="G277" s="29">
        <v>366305</v>
      </c>
      <c r="H277" s="28">
        <v>6.1000000000000005</v>
      </c>
      <c r="I277" s="29">
        <f t="shared" si="8"/>
        <v>544327.29997300007</v>
      </c>
      <c r="J277" s="30">
        <f t="shared" si="9"/>
        <v>0.59774653280927903</v>
      </c>
    </row>
    <row r="278" spans="1:10" x14ac:dyDescent="0.25">
      <c r="A278" s="25">
        <v>753</v>
      </c>
      <c r="B278" s="3" t="s">
        <v>290</v>
      </c>
      <c r="C278" s="3" t="s">
        <v>189</v>
      </c>
      <c r="D278" s="25">
        <v>99</v>
      </c>
      <c r="E278" s="3" t="s">
        <v>293</v>
      </c>
      <c r="F278" s="2">
        <v>861604.4356320001</v>
      </c>
      <c r="G278" s="2">
        <v>307643.33</v>
      </c>
      <c r="H278" s="3">
        <v>6.0999999742233975</v>
      </c>
      <c r="I278" s="2">
        <f t="shared" si="8"/>
        <v>553961.10563200014</v>
      </c>
      <c r="J278" s="26">
        <f t="shared" si="9"/>
        <v>0.64294133447173019</v>
      </c>
    </row>
    <row r="279" spans="1:10" x14ac:dyDescent="0.25">
      <c r="A279" s="27">
        <v>753</v>
      </c>
      <c r="B279" s="28" t="s">
        <v>290</v>
      </c>
      <c r="C279" s="28" t="s">
        <v>189</v>
      </c>
      <c r="D279" s="27">
        <v>191</v>
      </c>
      <c r="E279" s="28" t="s">
        <v>294</v>
      </c>
      <c r="F279" s="29">
        <v>1954684.6897920002</v>
      </c>
      <c r="G279" s="29">
        <v>903410</v>
      </c>
      <c r="H279" s="28">
        <v>6.1000000000000005</v>
      </c>
      <c r="I279" s="29">
        <f t="shared" si="8"/>
        <v>1051274.6897920002</v>
      </c>
      <c r="J279" s="30">
        <f t="shared" si="9"/>
        <v>0.53782315648252577</v>
      </c>
    </row>
    <row r="280" spans="1:10" x14ac:dyDescent="0.25">
      <c r="A280" s="25">
        <v>753</v>
      </c>
      <c r="B280" s="3" t="s">
        <v>290</v>
      </c>
      <c r="C280" s="3" t="s">
        <v>189</v>
      </c>
      <c r="D280" s="25">
        <v>275</v>
      </c>
      <c r="E280" s="3" t="s">
        <v>295</v>
      </c>
      <c r="F280" s="2">
        <v>2776102.3513740012</v>
      </c>
      <c r="G280" s="2">
        <v>1476810</v>
      </c>
      <c r="H280" s="3">
        <v>6.1000000000000005</v>
      </c>
      <c r="I280" s="2">
        <f t="shared" si="8"/>
        <v>1299292.3513740012</v>
      </c>
      <c r="J280" s="26">
        <f t="shared" si="9"/>
        <v>0.46802753894536014</v>
      </c>
    </row>
    <row r="281" spans="1:10" x14ac:dyDescent="0.25">
      <c r="A281" s="35">
        <v>765</v>
      </c>
      <c r="B281" s="36" t="s">
        <v>296</v>
      </c>
      <c r="C281" s="36"/>
      <c r="D281" s="35"/>
      <c r="E281" s="36"/>
      <c r="F281" s="37">
        <v>27715326.733199999</v>
      </c>
      <c r="G281" s="37">
        <v>11849351.67</v>
      </c>
      <c r="H281" s="36"/>
      <c r="I281" s="37">
        <f t="shared" si="8"/>
        <v>15865975.063199999</v>
      </c>
      <c r="J281" s="34">
        <f t="shared" si="9"/>
        <v>0.57246213317031747</v>
      </c>
    </row>
    <row r="282" spans="1:10" x14ac:dyDescent="0.25">
      <c r="A282" s="25">
        <v>765</v>
      </c>
      <c r="B282" s="3" t="s">
        <v>296</v>
      </c>
      <c r="C282" s="3" t="s">
        <v>189</v>
      </c>
      <c r="D282" s="25">
        <v>162</v>
      </c>
      <c r="E282" s="3" t="s">
        <v>297</v>
      </c>
      <c r="F282" s="2">
        <v>2100821.7607145603</v>
      </c>
      <c r="G282" s="2">
        <v>1992056.67</v>
      </c>
      <c r="H282" s="3">
        <v>6.10000000398081</v>
      </c>
      <c r="I282" s="2">
        <f t="shared" si="8"/>
        <v>108765.09071456036</v>
      </c>
      <c r="J282" s="26">
        <f t="shared" si="9"/>
        <v>5.1772640948637969E-2</v>
      </c>
    </row>
    <row r="283" spans="1:10" x14ac:dyDescent="0.25">
      <c r="A283" s="27">
        <v>765</v>
      </c>
      <c r="B283" s="28" t="s">
        <v>296</v>
      </c>
      <c r="C283" s="28" t="s">
        <v>189</v>
      </c>
      <c r="D283" s="27">
        <v>434</v>
      </c>
      <c r="E283" s="28" t="s">
        <v>298</v>
      </c>
      <c r="F283" s="29">
        <v>3472730.4394529602</v>
      </c>
      <c r="G283" s="29">
        <v>2001816.67</v>
      </c>
      <c r="H283" s="28">
        <v>6.1000000039614015</v>
      </c>
      <c r="I283" s="29">
        <f t="shared" si="8"/>
        <v>1470913.7694529602</v>
      </c>
      <c r="J283" s="30">
        <f t="shared" si="9"/>
        <v>0.42356117040995128</v>
      </c>
    </row>
    <row r="284" spans="1:10" x14ac:dyDescent="0.25">
      <c r="A284" s="25">
        <v>765</v>
      </c>
      <c r="B284" s="3" t="s">
        <v>296</v>
      </c>
      <c r="C284" s="3" t="s">
        <v>189</v>
      </c>
      <c r="D284" s="25">
        <v>447</v>
      </c>
      <c r="E284" s="3" t="s">
        <v>299</v>
      </c>
      <c r="F284" s="2">
        <v>10742460.64642432</v>
      </c>
      <c r="G284" s="2">
        <v>3971303.33</v>
      </c>
      <c r="H284" s="3">
        <v>6.0999999980031747</v>
      </c>
      <c r="I284" s="2">
        <f t="shared" si="8"/>
        <v>6771157.3164243195</v>
      </c>
      <c r="J284" s="26">
        <f t="shared" si="9"/>
        <v>0.63031716282601713</v>
      </c>
    </row>
    <row r="285" spans="1:10" x14ac:dyDescent="0.25">
      <c r="A285" s="27">
        <v>765</v>
      </c>
      <c r="B285" s="28" t="s">
        <v>296</v>
      </c>
      <c r="C285" s="28" t="s">
        <v>189</v>
      </c>
      <c r="D285" s="27">
        <v>451</v>
      </c>
      <c r="E285" s="28" t="s">
        <v>300</v>
      </c>
      <c r="F285" s="29">
        <v>8519691.4395996798</v>
      </c>
      <c r="G285" s="29">
        <v>2670580</v>
      </c>
      <c r="H285" s="28">
        <v>6.1000000000000005</v>
      </c>
      <c r="I285" s="29">
        <f t="shared" si="8"/>
        <v>5849111.4395996798</v>
      </c>
      <c r="J285" s="30">
        <f t="shared" si="9"/>
        <v>0.68654029093270963</v>
      </c>
    </row>
    <row r="286" spans="1:10" x14ac:dyDescent="0.25">
      <c r="A286" s="25">
        <v>765</v>
      </c>
      <c r="B286" s="3" t="s">
        <v>296</v>
      </c>
      <c r="C286" s="3" t="s">
        <v>189</v>
      </c>
      <c r="D286" s="25">
        <v>453</v>
      </c>
      <c r="E286" s="3" t="s">
        <v>301</v>
      </c>
      <c r="F286" s="2">
        <v>2879622.4470084803</v>
      </c>
      <c r="G286" s="2">
        <v>1213595</v>
      </c>
      <c r="H286" s="3">
        <v>6.1000000000000005</v>
      </c>
      <c r="I286" s="2">
        <f t="shared" si="8"/>
        <v>1666027.4470084803</v>
      </c>
      <c r="J286" s="26">
        <f t="shared" si="9"/>
        <v>0.5785575983196154</v>
      </c>
    </row>
    <row r="287" spans="1:10" x14ac:dyDescent="0.25">
      <c r="A287" s="35">
        <v>774</v>
      </c>
      <c r="B287" s="36" t="s">
        <v>302</v>
      </c>
      <c r="C287" s="36"/>
      <c r="D287" s="35"/>
      <c r="E287" s="36"/>
      <c r="F287" s="37">
        <v>8649104.8242000006</v>
      </c>
      <c r="G287" s="37">
        <v>1363756.67</v>
      </c>
      <c r="H287" s="36"/>
      <c r="I287" s="37">
        <f t="shared" si="8"/>
        <v>7285348.1542000007</v>
      </c>
      <c r="J287" s="34">
        <f t="shared" si="9"/>
        <v>0.84232395170142471</v>
      </c>
    </row>
    <row r="288" spans="1:10" x14ac:dyDescent="0.25">
      <c r="A288" s="25">
        <v>774</v>
      </c>
      <c r="B288" s="3" t="s">
        <v>302</v>
      </c>
      <c r="C288" s="3" t="s">
        <v>189</v>
      </c>
      <c r="D288" s="25">
        <v>62</v>
      </c>
      <c r="E288" s="3" t="s">
        <v>303</v>
      </c>
      <c r="F288" s="2">
        <v>2612894.56739082</v>
      </c>
      <c r="G288" s="2">
        <v>463396.67</v>
      </c>
      <c r="H288" s="3">
        <v>6.1000000171127686</v>
      </c>
      <c r="I288" s="2">
        <f t="shared" si="8"/>
        <v>2149497.8973908201</v>
      </c>
      <c r="J288" s="26">
        <f t="shared" si="9"/>
        <v>0.82265006947343544</v>
      </c>
    </row>
    <row r="289" spans="1:10" x14ac:dyDescent="0.25">
      <c r="A289" s="27">
        <v>774</v>
      </c>
      <c r="B289" s="28" t="s">
        <v>302</v>
      </c>
      <c r="C289" s="28" t="s">
        <v>189</v>
      </c>
      <c r="D289" s="27">
        <v>225</v>
      </c>
      <c r="E289" s="28" t="s">
        <v>304</v>
      </c>
      <c r="F289" s="29">
        <v>1195306.2867044399</v>
      </c>
      <c r="G289" s="29">
        <v>245220</v>
      </c>
      <c r="H289" s="28">
        <v>6.1000000000000005</v>
      </c>
      <c r="I289" s="29">
        <f t="shared" si="8"/>
        <v>950086.2867044399</v>
      </c>
      <c r="J289" s="30">
        <f t="shared" si="9"/>
        <v>0.7948475610581015</v>
      </c>
    </row>
    <row r="290" spans="1:10" x14ac:dyDescent="0.25">
      <c r="A290" s="25">
        <v>774</v>
      </c>
      <c r="B290" s="3" t="s">
        <v>302</v>
      </c>
      <c r="C290" s="3" t="s">
        <v>189</v>
      </c>
      <c r="D290" s="25">
        <v>278</v>
      </c>
      <c r="E290" s="3" t="s">
        <v>305</v>
      </c>
      <c r="F290" s="2">
        <v>4840903.97010474</v>
      </c>
      <c r="G290" s="2">
        <v>655140</v>
      </c>
      <c r="H290" s="3">
        <v>6.1000000000000005</v>
      </c>
      <c r="I290" s="2">
        <f t="shared" si="8"/>
        <v>4185763.97010474</v>
      </c>
      <c r="J290" s="26">
        <f t="shared" si="9"/>
        <v>0.86466577233387565</v>
      </c>
    </row>
    <row r="291" spans="1:10" x14ac:dyDescent="0.25">
      <c r="A291" s="35">
        <v>780</v>
      </c>
      <c r="B291" s="36" t="s">
        <v>306</v>
      </c>
      <c r="C291" s="36"/>
      <c r="D291" s="35"/>
      <c r="E291" s="36"/>
      <c r="F291" s="37">
        <v>3726588.2340000002</v>
      </c>
      <c r="G291" s="37">
        <v>1239113.3400000001</v>
      </c>
      <c r="H291" s="36"/>
      <c r="I291" s="37">
        <f t="shared" si="8"/>
        <v>2487474.8940000003</v>
      </c>
      <c r="J291" s="34">
        <f t="shared" si="9"/>
        <v>0.66749389463134345</v>
      </c>
    </row>
    <row r="292" spans="1:10" x14ac:dyDescent="0.25">
      <c r="A292" s="25">
        <v>780</v>
      </c>
      <c r="B292" s="3" t="s">
        <v>306</v>
      </c>
      <c r="C292" s="3" t="s">
        <v>189</v>
      </c>
      <c r="D292" s="25">
        <v>42</v>
      </c>
      <c r="E292" s="3" t="s">
        <v>307</v>
      </c>
      <c r="F292" s="2">
        <v>1089654.3996216001</v>
      </c>
      <c r="G292" s="2">
        <v>295036.67</v>
      </c>
      <c r="H292" s="3">
        <v>6.100000026878015</v>
      </c>
      <c r="I292" s="2">
        <f t="shared" si="8"/>
        <v>794617.72962160013</v>
      </c>
      <c r="J292" s="26">
        <f t="shared" si="9"/>
        <v>0.7292383070242674</v>
      </c>
    </row>
    <row r="293" spans="1:10" x14ac:dyDescent="0.25">
      <c r="A293" s="27">
        <v>780</v>
      </c>
      <c r="B293" s="28" t="s">
        <v>306</v>
      </c>
      <c r="C293" s="28" t="s">
        <v>189</v>
      </c>
      <c r="D293" s="27">
        <v>264</v>
      </c>
      <c r="E293" s="28" t="s">
        <v>308</v>
      </c>
      <c r="F293" s="29">
        <v>2636933.8343784004</v>
      </c>
      <c r="G293" s="29">
        <v>944076.67000000016</v>
      </c>
      <c r="H293" s="28">
        <v>6.1000000083997419</v>
      </c>
      <c r="I293" s="29">
        <f t="shared" si="8"/>
        <v>1692857.1643784002</v>
      </c>
      <c r="J293" s="30">
        <f t="shared" si="9"/>
        <v>0.64197938617502492</v>
      </c>
    </row>
    <row r="294" spans="1:10" x14ac:dyDescent="0.25">
      <c r="A294" s="35">
        <v>789</v>
      </c>
      <c r="B294" s="36" t="s">
        <v>309</v>
      </c>
      <c r="C294" s="36"/>
      <c r="D294" s="35"/>
      <c r="E294" s="36"/>
      <c r="F294" s="37">
        <v>8001675.9350999985</v>
      </c>
      <c r="G294" s="37">
        <v>7195499.5999999996</v>
      </c>
      <c r="H294" s="36"/>
      <c r="I294" s="37">
        <f t="shared" si="8"/>
        <v>806176.33509999886</v>
      </c>
      <c r="J294" s="34">
        <f t="shared" si="9"/>
        <v>0.10075093538387891</v>
      </c>
    </row>
    <row r="295" spans="1:10" x14ac:dyDescent="0.25">
      <c r="A295" s="27">
        <v>789</v>
      </c>
      <c r="B295" s="28" t="s">
        <v>309</v>
      </c>
      <c r="C295" s="28" t="s">
        <v>189</v>
      </c>
      <c r="D295" s="27">
        <v>39</v>
      </c>
      <c r="E295" s="28" t="s">
        <v>310</v>
      </c>
      <c r="F295" s="29">
        <v>4036045.3416644395</v>
      </c>
      <c r="G295" s="29">
        <v>4036045.34</v>
      </c>
      <c r="H295" s="28">
        <v>5.8181423381865365</v>
      </c>
      <c r="I295" s="29">
        <f t="shared" si="8"/>
        <v>1.664439681917429E-3</v>
      </c>
      <c r="J295" s="30">
        <f t="shared" si="9"/>
        <v>4.1239370250261473E-10</v>
      </c>
    </row>
    <row r="296" spans="1:10" x14ac:dyDescent="0.25">
      <c r="A296" s="25">
        <v>789</v>
      </c>
      <c r="B296" s="3" t="s">
        <v>309</v>
      </c>
      <c r="C296" s="3" t="s">
        <v>189</v>
      </c>
      <c r="D296" s="25">
        <v>181</v>
      </c>
      <c r="E296" s="3" t="s">
        <v>311</v>
      </c>
      <c r="F296" s="2">
        <v>1065023.06696181</v>
      </c>
      <c r="G296" s="2">
        <v>1065023.07</v>
      </c>
      <c r="H296" s="3">
        <v>4.7712524531154301</v>
      </c>
      <c r="I296" s="2">
        <f t="shared" si="8"/>
        <v>-3.0381900724023581E-3</v>
      </c>
      <c r="J296" s="26">
        <f t="shared" si="9"/>
        <v>-2.8526988444197733E-9</v>
      </c>
    </row>
    <row r="297" spans="1:10" x14ac:dyDescent="0.25">
      <c r="A297" s="27">
        <v>789</v>
      </c>
      <c r="B297" s="28" t="s">
        <v>309</v>
      </c>
      <c r="C297" s="28" t="s">
        <v>189</v>
      </c>
      <c r="D297" s="27">
        <v>303</v>
      </c>
      <c r="E297" s="28" t="s">
        <v>312</v>
      </c>
      <c r="F297" s="29">
        <v>451294.52273963997</v>
      </c>
      <c r="G297" s="29">
        <v>451294.52</v>
      </c>
      <c r="H297" s="28">
        <v>0.59529682099986803</v>
      </c>
      <c r="I297" s="29">
        <f t="shared" si="8"/>
        <v>2.7396399527788162E-3</v>
      </c>
      <c r="J297" s="30">
        <f t="shared" si="9"/>
        <v>6.0706253117088333E-9</v>
      </c>
    </row>
    <row r="298" spans="1:10" x14ac:dyDescent="0.25">
      <c r="A298" s="25">
        <v>789</v>
      </c>
      <c r="B298" s="3" t="s">
        <v>309</v>
      </c>
      <c r="C298" s="3" t="s">
        <v>189</v>
      </c>
      <c r="D298" s="25">
        <v>488</v>
      </c>
      <c r="E298" s="3" t="s">
        <v>313</v>
      </c>
      <c r="F298" s="2">
        <v>2449313.0037341099</v>
      </c>
      <c r="G298" s="2">
        <v>1643136.67</v>
      </c>
      <c r="H298" s="3">
        <v>6.1000000048261347</v>
      </c>
      <c r="I298" s="2">
        <f t="shared" si="8"/>
        <v>806176.33373411</v>
      </c>
      <c r="J298" s="26">
        <f t="shared" si="9"/>
        <v>0.32914385891270354</v>
      </c>
    </row>
    <row r="299" spans="1:10" x14ac:dyDescent="0.25">
      <c r="A299" s="35">
        <v>795</v>
      </c>
      <c r="B299" s="36" t="s">
        <v>314</v>
      </c>
      <c r="C299" s="36"/>
      <c r="D299" s="35"/>
      <c r="E299" s="36"/>
      <c r="F299" s="37">
        <v>3881118.1200000006</v>
      </c>
      <c r="G299" s="37">
        <v>919270</v>
      </c>
      <c r="H299" s="36"/>
      <c r="I299" s="37">
        <f t="shared" si="8"/>
        <v>2961848.1200000006</v>
      </c>
      <c r="J299" s="34">
        <f t="shared" si="9"/>
        <v>0.76314299859546664</v>
      </c>
    </row>
    <row r="300" spans="1:10" x14ac:dyDescent="0.25">
      <c r="A300" s="25">
        <v>795</v>
      </c>
      <c r="B300" s="3" t="s">
        <v>314</v>
      </c>
      <c r="C300" s="3" t="s">
        <v>189</v>
      </c>
      <c r="D300" s="25">
        <v>341</v>
      </c>
      <c r="E300" s="3" t="s">
        <v>315</v>
      </c>
      <c r="F300" s="2">
        <v>635727.14805600001</v>
      </c>
      <c r="G300" s="2">
        <v>170596.67</v>
      </c>
      <c r="H300" s="3">
        <v>6.1000000464839088</v>
      </c>
      <c r="I300" s="2">
        <f t="shared" si="8"/>
        <v>465130.47805599996</v>
      </c>
      <c r="J300" s="26">
        <f t="shared" si="9"/>
        <v>0.7316511171157779</v>
      </c>
    </row>
    <row r="301" spans="1:10" x14ac:dyDescent="0.25">
      <c r="A301" s="27">
        <v>795</v>
      </c>
      <c r="B301" s="28" t="s">
        <v>314</v>
      </c>
      <c r="C301" s="28" t="s">
        <v>189</v>
      </c>
      <c r="D301" s="27">
        <v>444</v>
      </c>
      <c r="E301" s="28" t="s">
        <v>316</v>
      </c>
      <c r="F301" s="29">
        <v>387335.588376</v>
      </c>
      <c r="G301" s="29">
        <v>119865</v>
      </c>
      <c r="H301" s="28">
        <v>6.1000000000000005</v>
      </c>
      <c r="I301" s="29">
        <f t="shared" si="8"/>
        <v>267470.588376</v>
      </c>
      <c r="J301" s="30">
        <f t="shared" si="9"/>
        <v>0.69053966741717798</v>
      </c>
    </row>
    <row r="302" spans="1:10" x14ac:dyDescent="0.25">
      <c r="A302" s="25">
        <v>795</v>
      </c>
      <c r="B302" s="3" t="s">
        <v>314</v>
      </c>
      <c r="C302" s="3" t="s">
        <v>189</v>
      </c>
      <c r="D302" s="25">
        <v>452</v>
      </c>
      <c r="E302" s="3" t="s">
        <v>317</v>
      </c>
      <c r="F302" s="2">
        <v>2858055.3835680005</v>
      </c>
      <c r="G302" s="2">
        <v>628808.32999999996</v>
      </c>
      <c r="H302" s="3">
        <v>6.0999999873888431</v>
      </c>
      <c r="I302" s="2">
        <f t="shared" si="8"/>
        <v>2229247.0535680004</v>
      </c>
      <c r="J302" s="26">
        <f t="shared" si="9"/>
        <v>0.77998735307396494</v>
      </c>
    </row>
    <row r="303" spans="1:10" x14ac:dyDescent="0.25">
      <c r="A303" s="35">
        <v>826</v>
      </c>
      <c r="B303" s="36" t="s">
        <v>318</v>
      </c>
      <c r="C303" s="36"/>
      <c r="D303" s="35"/>
      <c r="E303" s="36"/>
      <c r="F303" s="37">
        <v>26823174.491399996</v>
      </c>
      <c r="G303" s="37">
        <v>7494765</v>
      </c>
      <c r="H303" s="36"/>
      <c r="I303" s="37">
        <f t="shared" si="8"/>
        <v>19328409.491399996</v>
      </c>
      <c r="J303" s="34">
        <f t="shared" si="9"/>
        <v>0.72058620420178232</v>
      </c>
    </row>
    <row r="304" spans="1:10" x14ac:dyDescent="0.25">
      <c r="A304" s="25">
        <v>826</v>
      </c>
      <c r="B304" s="3" t="s">
        <v>318</v>
      </c>
      <c r="C304" s="3" t="s">
        <v>189</v>
      </c>
      <c r="D304" s="25">
        <v>4</v>
      </c>
      <c r="E304" s="3" t="s">
        <v>319</v>
      </c>
      <c r="F304" s="2">
        <v>3065888.8367070197</v>
      </c>
      <c r="G304" s="2">
        <v>1190211.67</v>
      </c>
      <c r="H304" s="3">
        <v>6.1000000066626807</v>
      </c>
      <c r="I304" s="2">
        <f t="shared" si="8"/>
        <v>1875677.1667070198</v>
      </c>
      <c r="J304" s="26">
        <f t="shared" si="9"/>
        <v>0.61178903300408927</v>
      </c>
    </row>
    <row r="305" spans="1:10" x14ac:dyDescent="0.25">
      <c r="A305" s="27">
        <v>826</v>
      </c>
      <c r="B305" s="28" t="s">
        <v>318</v>
      </c>
      <c r="C305" s="28" t="s">
        <v>189</v>
      </c>
      <c r="D305" s="27">
        <v>37</v>
      </c>
      <c r="E305" s="28" t="s">
        <v>320</v>
      </c>
      <c r="F305" s="29">
        <v>4635044.5567539195</v>
      </c>
      <c r="G305" s="29">
        <v>1532320</v>
      </c>
      <c r="H305" s="28">
        <v>6.1000000000000005</v>
      </c>
      <c r="I305" s="29">
        <f t="shared" si="8"/>
        <v>3102724.5567539195</v>
      </c>
      <c r="J305" s="30">
        <f t="shared" si="9"/>
        <v>0.6694055512870547</v>
      </c>
    </row>
    <row r="306" spans="1:10" x14ac:dyDescent="0.25">
      <c r="A306" s="25">
        <v>826</v>
      </c>
      <c r="B306" s="3" t="s">
        <v>318</v>
      </c>
      <c r="C306" s="3" t="s">
        <v>189</v>
      </c>
      <c r="D306" s="25">
        <v>96</v>
      </c>
      <c r="E306" s="3" t="s">
        <v>321</v>
      </c>
      <c r="F306" s="2">
        <v>7016942.4470302388</v>
      </c>
      <c r="G306" s="2">
        <v>1636528.33</v>
      </c>
      <c r="H306" s="3">
        <v>6.0999999951543762</v>
      </c>
      <c r="I306" s="2">
        <f t="shared" si="8"/>
        <v>5380414.1170302387</v>
      </c>
      <c r="J306" s="26">
        <f t="shared" si="9"/>
        <v>0.7667747252661844</v>
      </c>
    </row>
    <row r="307" spans="1:10" x14ac:dyDescent="0.25">
      <c r="A307" s="27">
        <v>826</v>
      </c>
      <c r="B307" s="28" t="s">
        <v>318</v>
      </c>
      <c r="C307" s="28" t="s">
        <v>189</v>
      </c>
      <c r="D307" s="27">
        <v>150</v>
      </c>
      <c r="E307" s="28" t="s">
        <v>322</v>
      </c>
      <c r="F307" s="29">
        <v>12105298.65090882</v>
      </c>
      <c r="G307" s="29">
        <v>3135705</v>
      </c>
      <c r="H307" s="28">
        <v>6.1000000000000005</v>
      </c>
      <c r="I307" s="29">
        <f t="shared" si="8"/>
        <v>8969593.6509088203</v>
      </c>
      <c r="J307" s="30">
        <f t="shared" si="9"/>
        <v>0.74096425950097622</v>
      </c>
    </row>
    <row r="308" spans="1:10" x14ac:dyDescent="0.25">
      <c r="A308" s="35">
        <v>839</v>
      </c>
      <c r="B308" s="36" t="s">
        <v>323</v>
      </c>
      <c r="C308" s="36"/>
      <c r="D308" s="35"/>
      <c r="E308" s="36"/>
      <c r="F308" s="37">
        <v>33207232.443099998</v>
      </c>
      <c r="G308" s="37">
        <v>16382668.33</v>
      </c>
      <c r="H308" s="36"/>
      <c r="I308" s="37">
        <f t="shared" si="8"/>
        <v>16824564.1131</v>
      </c>
      <c r="J308" s="34">
        <f t="shared" si="9"/>
        <v>0.50665360752145161</v>
      </c>
    </row>
    <row r="309" spans="1:10" x14ac:dyDescent="0.25">
      <c r="A309" s="27">
        <v>839</v>
      </c>
      <c r="B309" s="28" t="s">
        <v>323</v>
      </c>
      <c r="C309" s="28" t="s">
        <v>189</v>
      </c>
      <c r="D309" s="27">
        <v>109</v>
      </c>
      <c r="E309" s="28" t="s">
        <v>324</v>
      </c>
      <c r="F309" s="29">
        <v>22697143.374858849</v>
      </c>
      <c r="G309" s="29">
        <v>11920315</v>
      </c>
      <c r="H309" s="28">
        <v>6.1000000000000005</v>
      </c>
      <c r="I309" s="29">
        <f t="shared" si="8"/>
        <v>10776828.374858849</v>
      </c>
      <c r="J309" s="30">
        <f t="shared" si="9"/>
        <v>0.47480989994521144</v>
      </c>
    </row>
    <row r="310" spans="1:10" x14ac:dyDescent="0.25">
      <c r="A310" s="25">
        <v>839</v>
      </c>
      <c r="B310" s="3" t="s">
        <v>323</v>
      </c>
      <c r="C310" s="3" t="s">
        <v>189</v>
      </c>
      <c r="D310" s="25">
        <v>313</v>
      </c>
      <c r="E310" s="3" t="s">
        <v>325</v>
      </c>
      <c r="F310" s="2">
        <v>10510089.068241149</v>
      </c>
      <c r="G310" s="2">
        <v>4462353.33</v>
      </c>
      <c r="H310" s="3">
        <v>6.0999999982229109</v>
      </c>
      <c r="I310" s="2">
        <f t="shared" si="8"/>
        <v>6047735.7382411491</v>
      </c>
      <c r="J310" s="26">
        <f t="shared" si="9"/>
        <v>0.57542193020189414</v>
      </c>
    </row>
    <row r="311" spans="1:10" x14ac:dyDescent="0.25">
      <c r="A311" s="35">
        <v>847</v>
      </c>
      <c r="B311" s="36" t="s">
        <v>326</v>
      </c>
      <c r="C311" s="36"/>
      <c r="D311" s="35"/>
      <c r="E311" s="36"/>
      <c r="F311" s="37">
        <v>29044674.312899999</v>
      </c>
      <c r="G311" s="37">
        <v>8911795</v>
      </c>
      <c r="H311" s="36"/>
      <c r="I311" s="37">
        <f t="shared" si="8"/>
        <v>20132879.312899999</v>
      </c>
      <c r="J311" s="34">
        <f t="shared" si="9"/>
        <v>0.6931693947058003</v>
      </c>
    </row>
    <row r="312" spans="1:10" x14ac:dyDescent="0.25">
      <c r="A312" s="25">
        <v>847</v>
      </c>
      <c r="B312" s="3" t="s">
        <v>326</v>
      </c>
      <c r="C312" s="3" t="s">
        <v>189</v>
      </c>
      <c r="D312" s="25">
        <v>178</v>
      </c>
      <c r="E312" s="3" t="s">
        <v>327</v>
      </c>
      <c r="F312" s="2">
        <v>8922523.9489228781</v>
      </c>
      <c r="G312" s="2">
        <v>2949350</v>
      </c>
      <c r="H312" s="3">
        <v>6.1000000000000005</v>
      </c>
      <c r="I312" s="2">
        <f t="shared" si="8"/>
        <v>5973173.9489228781</v>
      </c>
      <c r="J312" s="26">
        <f t="shared" si="9"/>
        <v>0.66944891189044731</v>
      </c>
    </row>
    <row r="313" spans="1:10" x14ac:dyDescent="0.25">
      <c r="A313" s="27">
        <v>847</v>
      </c>
      <c r="B313" s="28" t="s">
        <v>326</v>
      </c>
      <c r="C313" s="28" t="s">
        <v>189</v>
      </c>
      <c r="D313" s="27">
        <v>231</v>
      </c>
      <c r="E313" s="28" t="s">
        <v>328</v>
      </c>
      <c r="F313" s="29">
        <v>5698565.1001909804</v>
      </c>
      <c r="G313" s="29">
        <v>1637341.67</v>
      </c>
      <c r="H313" s="28">
        <v>6.1000000048432161</v>
      </c>
      <c r="I313" s="29">
        <f t="shared" si="8"/>
        <v>4061223.4301909804</v>
      </c>
      <c r="J313" s="30">
        <f t="shared" si="9"/>
        <v>0.71267474509589679</v>
      </c>
    </row>
    <row r="314" spans="1:10" x14ac:dyDescent="0.25">
      <c r="A314" s="25">
        <v>847</v>
      </c>
      <c r="B314" s="3" t="s">
        <v>326</v>
      </c>
      <c r="C314" s="3" t="s">
        <v>189</v>
      </c>
      <c r="D314" s="25">
        <v>433</v>
      </c>
      <c r="E314" s="3" t="s">
        <v>329</v>
      </c>
      <c r="F314" s="2">
        <v>14423585.263786141</v>
      </c>
      <c r="G314" s="2">
        <v>4325103.33</v>
      </c>
      <c r="H314" s="3">
        <v>6.0999999981665178</v>
      </c>
      <c r="I314" s="2">
        <f t="shared" si="8"/>
        <v>10098481.933786141</v>
      </c>
      <c r="J314" s="26">
        <f t="shared" si="9"/>
        <v>0.70013673778743446</v>
      </c>
    </row>
    <row r="315" spans="1:10" x14ac:dyDescent="0.25">
      <c r="A315" s="35">
        <v>854</v>
      </c>
      <c r="B315" s="36" t="s">
        <v>330</v>
      </c>
      <c r="C315" s="36"/>
      <c r="D315" s="35"/>
      <c r="E315" s="36"/>
      <c r="F315" s="37">
        <v>10646895.809999999</v>
      </c>
      <c r="G315" s="37">
        <v>3281291.66</v>
      </c>
      <c r="H315" s="36"/>
      <c r="I315" s="37">
        <f t="shared" si="8"/>
        <v>7365604.1499999985</v>
      </c>
      <c r="J315" s="34">
        <f t="shared" si="9"/>
        <v>0.69180766689591555</v>
      </c>
    </row>
    <row r="316" spans="1:10" x14ac:dyDescent="0.25">
      <c r="A316" s="25">
        <v>854</v>
      </c>
      <c r="B316" s="3" t="s">
        <v>330</v>
      </c>
      <c r="C316" s="3" t="s">
        <v>189</v>
      </c>
      <c r="D316" s="25">
        <v>67</v>
      </c>
      <c r="E316" s="3" t="s">
        <v>331</v>
      </c>
      <c r="F316" s="2">
        <v>1518247.3395380001</v>
      </c>
      <c r="G316" s="2">
        <v>783138.33</v>
      </c>
      <c r="H316" s="3">
        <v>6.0999999898740755</v>
      </c>
      <c r="I316" s="2">
        <f t="shared" si="8"/>
        <v>735109.0095380001</v>
      </c>
      <c r="J316" s="26">
        <f t="shared" si="9"/>
        <v>0.48418264296889363</v>
      </c>
    </row>
    <row r="317" spans="1:10" x14ac:dyDescent="0.25">
      <c r="A317" s="27">
        <v>854</v>
      </c>
      <c r="B317" s="28" t="s">
        <v>330</v>
      </c>
      <c r="C317" s="28" t="s">
        <v>189</v>
      </c>
      <c r="D317" s="27">
        <v>123</v>
      </c>
      <c r="E317" s="28" t="s">
        <v>332</v>
      </c>
      <c r="F317" s="29">
        <v>1491630.106713</v>
      </c>
      <c r="G317" s="29">
        <v>529480</v>
      </c>
      <c r="H317" s="28">
        <v>6.1000000000000005</v>
      </c>
      <c r="I317" s="29">
        <f t="shared" si="8"/>
        <v>962150.10671299999</v>
      </c>
      <c r="J317" s="30">
        <f t="shared" si="9"/>
        <v>0.64503264072164801</v>
      </c>
    </row>
    <row r="318" spans="1:10" x14ac:dyDescent="0.25">
      <c r="A318" s="25">
        <v>854</v>
      </c>
      <c r="B318" s="3" t="s">
        <v>330</v>
      </c>
      <c r="C318" s="3" t="s">
        <v>189</v>
      </c>
      <c r="D318" s="25">
        <v>346</v>
      </c>
      <c r="E318" s="3" t="s">
        <v>333</v>
      </c>
      <c r="F318" s="2">
        <v>7637018.3637489993</v>
      </c>
      <c r="G318" s="2">
        <v>1968673.33</v>
      </c>
      <c r="H318" s="3">
        <v>6.0999999959719062</v>
      </c>
      <c r="I318" s="2">
        <f t="shared" si="8"/>
        <v>5668345.0337489992</v>
      </c>
      <c r="J318" s="26">
        <f t="shared" si="9"/>
        <v>0.74221964171975863</v>
      </c>
    </row>
    <row r="319" spans="1:10" x14ac:dyDescent="0.25">
      <c r="A319" s="35">
        <v>860</v>
      </c>
      <c r="B319" s="36" t="s">
        <v>334</v>
      </c>
      <c r="C319" s="36"/>
      <c r="D319" s="35"/>
      <c r="E319" s="36"/>
      <c r="F319" s="37">
        <v>40978576.453299992</v>
      </c>
      <c r="G319" s="37">
        <v>13189826.66</v>
      </c>
      <c r="H319" s="36"/>
      <c r="I319" s="37">
        <f t="shared" si="8"/>
        <v>27788749.793299992</v>
      </c>
      <c r="J319" s="34">
        <f t="shared" si="9"/>
        <v>0.67812872477326314</v>
      </c>
    </row>
    <row r="320" spans="1:10" x14ac:dyDescent="0.25">
      <c r="A320" s="25">
        <v>860</v>
      </c>
      <c r="B320" s="3" t="s">
        <v>334</v>
      </c>
      <c r="C320" s="3" t="s">
        <v>189</v>
      </c>
      <c r="D320" s="25">
        <v>73</v>
      </c>
      <c r="E320" s="3" t="s">
        <v>335</v>
      </c>
      <c r="F320" s="2">
        <v>5855838.5766795697</v>
      </c>
      <c r="G320" s="2">
        <v>1045845</v>
      </c>
      <c r="H320" s="3">
        <v>6.1000000000000005</v>
      </c>
      <c r="I320" s="2">
        <f t="shared" si="8"/>
        <v>4809993.5766795697</v>
      </c>
      <c r="J320" s="26">
        <f t="shared" si="9"/>
        <v>0.82140132684582567</v>
      </c>
    </row>
    <row r="321" spans="1:10" x14ac:dyDescent="0.25">
      <c r="A321" s="27">
        <v>860</v>
      </c>
      <c r="B321" s="28" t="s">
        <v>334</v>
      </c>
      <c r="C321" s="28" t="s">
        <v>189</v>
      </c>
      <c r="D321" s="27">
        <v>105</v>
      </c>
      <c r="E321" s="28" t="s">
        <v>336</v>
      </c>
      <c r="F321" s="29">
        <v>2790641.0547367297</v>
      </c>
      <c r="G321" s="29">
        <v>737795</v>
      </c>
      <c r="H321" s="28">
        <v>6.1000000000000005</v>
      </c>
      <c r="I321" s="29">
        <f t="shared" si="8"/>
        <v>2052846.0547367297</v>
      </c>
      <c r="J321" s="30">
        <f t="shared" si="9"/>
        <v>0.7356180943630517</v>
      </c>
    </row>
    <row r="322" spans="1:10" x14ac:dyDescent="0.25">
      <c r="A322" s="25">
        <v>860</v>
      </c>
      <c r="B322" s="3" t="s">
        <v>334</v>
      </c>
      <c r="C322" s="3" t="s">
        <v>189</v>
      </c>
      <c r="D322" s="25">
        <v>272</v>
      </c>
      <c r="E322" s="3" t="s">
        <v>337</v>
      </c>
      <c r="F322" s="2">
        <v>1393271.6017922</v>
      </c>
      <c r="G322" s="2">
        <v>538223.32999999996</v>
      </c>
      <c r="H322" s="3">
        <v>6.0999999852663391</v>
      </c>
      <c r="I322" s="2">
        <f t="shared" si="8"/>
        <v>855048.27179220004</v>
      </c>
      <c r="J322" s="26">
        <f t="shared" si="9"/>
        <v>0.61369819832136829</v>
      </c>
    </row>
    <row r="323" spans="1:10" x14ac:dyDescent="0.25">
      <c r="A323" s="27">
        <v>860</v>
      </c>
      <c r="B323" s="28" t="s">
        <v>334</v>
      </c>
      <c r="C323" s="28" t="s">
        <v>189</v>
      </c>
      <c r="D323" s="27">
        <v>308</v>
      </c>
      <c r="E323" s="28" t="s">
        <v>338</v>
      </c>
      <c r="F323" s="29">
        <v>7851495.2478642799</v>
      </c>
      <c r="G323" s="29">
        <v>1739821.67</v>
      </c>
      <c r="H323" s="28">
        <v>6.1000000045579377</v>
      </c>
      <c r="I323" s="29">
        <f t="shared" si="8"/>
        <v>6111673.57786428</v>
      </c>
      <c r="J323" s="30">
        <f t="shared" si="9"/>
        <v>0.77840887435125727</v>
      </c>
    </row>
    <row r="324" spans="1:10" x14ac:dyDescent="0.25">
      <c r="A324" s="25">
        <v>860</v>
      </c>
      <c r="B324" s="3" t="s">
        <v>334</v>
      </c>
      <c r="C324" s="3" t="s">
        <v>189</v>
      </c>
      <c r="D324" s="25">
        <v>394</v>
      </c>
      <c r="E324" s="3" t="s">
        <v>339</v>
      </c>
      <c r="F324" s="2">
        <v>21046596.868366875</v>
      </c>
      <c r="G324" s="2">
        <v>8043663.3300000001</v>
      </c>
      <c r="H324" s="3">
        <v>6.0999999990141314</v>
      </c>
      <c r="I324" s="2">
        <f t="shared" si="8"/>
        <v>13002933.538366875</v>
      </c>
      <c r="J324" s="26">
        <f t="shared" si="9"/>
        <v>0.61781643938409536</v>
      </c>
    </row>
    <row r="325" spans="1:10" x14ac:dyDescent="0.25">
      <c r="A325" s="27">
        <v>860</v>
      </c>
      <c r="B325" s="28" t="s">
        <v>334</v>
      </c>
      <c r="C325" s="28" t="s">
        <v>189</v>
      </c>
      <c r="D325" s="27">
        <v>395</v>
      </c>
      <c r="E325" s="28" t="s">
        <v>340</v>
      </c>
      <c r="F325" s="29">
        <v>2040733.1038603412</v>
      </c>
      <c r="G325" s="29">
        <v>1084478.33</v>
      </c>
      <c r="H325" s="28">
        <v>6.0999999926877289</v>
      </c>
      <c r="I325" s="29">
        <f t="shared" si="8"/>
        <v>956254.77386034117</v>
      </c>
      <c r="J325" s="30">
        <f t="shared" si="9"/>
        <v>0.46858394762717731</v>
      </c>
    </row>
    <row r="326" spans="1:10" x14ac:dyDescent="0.25">
      <c r="A326" s="35">
        <v>874</v>
      </c>
      <c r="B326" s="36" t="s">
        <v>341</v>
      </c>
      <c r="C326" s="36"/>
      <c r="D326" s="35"/>
      <c r="E326" s="36"/>
      <c r="F326" s="37">
        <v>13727791.2524</v>
      </c>
      <c r="G326" s="37">
        <v>6737145</v>
      </c>
      <c r="H326" s="36"/>
      <c r="I326" s="37">
        <f t="shared" si="8"/>
        <v>6990646.2523999996</v>
      </c>
      <c r="J326" s="34">
        <f t="shared" si="9"/>
        <v>0.50923314055914426</v>
      </c>
    </row>
    <row r="327" spans="1:10" x14ac:dyDescent="0.25">
      <c r="A327" s="27">
        <v>874</v>
      </c>
      <c r="B327" s="28" t="s">
        <v>341</v>
      </c>
      <c r="C327" s="28" t="s">
        <v>189</v>
      </c>
      <c r="D327" s="27">
        <v>25</v>
      </c>
      <c r="E327" s="28" t="s">
        <v>342</v>
      </c>
      <c r="F327" s="29">
        <v>2372162.3245427203</v>
      </c>
      <c r="G327" s="29">
        <v>1366095</v>
      </c>
      <c r="H327" s="28">
        <v>6.1000000000000005</v>
      </c>
      <c r="I327" s="29">
        <f t="shared" si="8"/>
        <v>1006067.3245427203</v>
      </c>
      <c r="J327" s="30">
        <f t="shared" si="9"/>
        <v>0.42411403053400193</v>
      </c>
    </row>
    <row r="328" spans="1:10" x14ac:dyDescent="0.25">
      <c r="A328" s="25">
        <v>874</v>
      </c>
      <c r="B328" s="3" t="s">
        <v>341</v>
      </c>
      <c r="C328" s="3" t="s">
        <v>189</v>
      </c>
      <c r="D328" s="25">
        <v>104</v>
      </c>
      <c r="E328" s="3" t="s">
        <v>343</v>
      </c>
      <c r="F328" s="2">
        <v>2775759.3938572798</v>
      </c>
      <c r="G328" s="2">
        <v>1204750</v>
      </c>
      <c r="H328" s="3">
        <v>6.1000000000000005</v>
      </c>
      <c r="I328" s="2">
        <f t="shared" si="8"/>
        <v>1571009.3938572798</v>
      </c>
      <c r="J328" s="26">
        <f t="shared" si="9"/>
        <v>0.56597462926142073</v>
      </c>
    </row>
    <row r="329" spans="1:10" x14ac:dyDescent="0.25">
      <c r="A329" s="27">
        <v>874</v>
      </c>
      <c r="B329" s="28" t="s">
        <v>341</v>
      </c>
      <c r="C329" s="28" t="s">
        <v>189</v>
      </c>
      <c r="D329" s="27">
        <v>200</v>
      </c>
      <c r="E329" s="28" t="s">
        <v>344</v>
      </c>
      <c r="F329" s="29">
        <v>2534150.2628390403</v>
      </c>
      <c r="G329" s="29">
        <v>1360300</v>
      </c>
      <c r="H329" s="28">
        <v>6.1000000000000005</v>
      </c>
      <c r="I329" s="29">
        <f t="shared" si="8"/>
        <v>1173850.2628390403</v>
      </c>
      <c r="J329" s="30">
        <f t="shared" si="9"/>
        <v>0.46321257269249738</v>
      </c>
    </row>
    <row r="330" spans="1:10" x14ac:dyDescent="0.25">
      <c r="A330" s="25">
        <v>874</v>
      </c>
      <c r="B330" s="3" t="s">
        <v>341</v>
      </c>
      <c r="C330" s="3" t="s">
        <v>189</v>
      </c>
      <c r="D330" s="25">
        <v>336</v>
      </c>
      <c r="E330" s="3" t="s">
        <v>345</v>
      </c>
      <c r="F330" s="2">
        <v>3136800.3089584005</v>
      </c>
      <c r="G330" s="2">
        <v>1734230</v>
      </c>
      <c r="H330" s="3">
        <v>6.1000000000000005</v>
      </c>
      <c r="I330" s="2">
        <f t="shared" si="8"/>
        <v>1402570.3089584005</v>
      </c>
      <c r="J330" s="26">
        <f t="shared" si="9"/>
        <v>0.44713407638758335</v>
      </c>
    </row>
    <row r="331" spans="1:10" x14ac:dyDescent="0.25">
      <c r="A331" s="27">
        <v>874</v>
      </c>
      <c r="B331" s="28" t="s">
        <v>341</v>
      </c>
      <c r="C331" s="28" t="s">
        <v>189</v>
      </c>
      <c r="D331" s="27">
        <v>352</v>
      </c>
      <c r="E331" s="28" t="s">
        <v>346</v>
      </c>
      <c r="F331" s="29">
        <v>2908918.9622025606</v>
      </c>
      <c r="G331" s="29">
        <v>1071770</v>
      </c>
      <c r="H331" s="28">
        <v>6.1000000000000005</v>
      </c>
      <c r="I331" s="29">
        <f t="shared" si="8"/>
        <v>1837148.9622025606</v>
      </c>
      <c r="J331" s="30">
        <f t="shared" si="9"/>
        <v>0.63155728505118525</v>
      </c>
    </row>
    <row r="332" spans="1:10" x14ac:dyDescent="0.25">
      <c r="A332" s="35">
        <v>888</v>
      </c>
      <c r="B332" s="36" t="s">
        <v>347</v>
      </c>
      <c r="C332" s="36"/>
      <c r="D332" s="35"/>
      <c r="E332" s="36"/>
      <c r="F332" s="37">
        <v>41262273.699200004</v>
      </c>
      <c r="G332" s="37">
        <v>24356781.66</v>
      </c>
      <c r="H332" s="36"/>
      <c r="I332" s="37">
        <f t="shared" si="8"/>
        <v>16905492.039200004</v>
      </c>
      <c r="J332" s="34">
        <f t="shared" si="9"/>
        <v>0.40970820373206357</v>
      </c>
    </row>
    <row r="333" spans="1:10" x14ac:dyDescent="0.25">
      <c r="A333" s="27">
        <v>888</v>
      </c>
      <c r="B333" s="28" t="s">
        <v>347</v>
      </c>
      <c r="C333" s="28" t="s">
        <v>189</v>
      </c>
      <c r="D333" s="27">
        <v>6</v>
      </c>
      <c r="E333" s="28" t="s">
        <v>348</v>
      </c>
      <c r="F333" s="29">
        <v>5128900.6237105587</v>
      </c>
      <c r="G333" s="29">
        <v>2718160</v>
      </c>
      <c r="H333" s="28">
        <v>6.1000000000000005</v>
      </c>
      <c r="I333" s="29">
        <f t="shared" si="8"/>
        <v>2410740.6237105587</v>
      </c>
      <c r="J333" s="30">
        <f t="shared" si="9"/>
        <v>0.47003067530025222</v>
      </c>
    </row>
    <row r="334" spans="1:10" x14ac:dyDescent="0.25">
      <c r="A334" s="25">
        <v>888</v>
      </c>
      <c r="B334" s="3" t="s">
        <v>347</v>
      </c>
      <c r="C334" s="3" t="s">
        <v>189</v>
      </c>
      <c r="D334" s="25">
        <v>235</v>
      </c>
      <c r="E334" s="3" t="s">
        <v>349</v>
      </c>
      <c r="F334" s="2">
        <v>6115068.9668214396</v>
      </c>
      <c r="G334" s="2">
        <v>2828773.33</v>
      </c>
      <c r="H334" s="3">
        <v>6.0999999971966643</v>
      </c>
      <c r="I334" s="2">
        <f t="shared" si="8"/>
        <v>3286295.6368214395</v>
      </c>
      <c r="J334" s="26">
        <f t="shared" si="9"/>
        <v>0.53740941511075513</v>
      </c>
    </row>
    <row r="335" spans="1:10" x14ac:dyDescent="0.25">
      <c r="A335" s="27">
        <v>888</v>
      </c>
      <c r="B335" s="28" t="s">
        <v>347</v>
      </c>
      <c r="C335" s="28" t="s">
        <v>189</v>
      </c>
      <c r="D335" s="27">
        <v>252</v>
      </c>
      <c r="E335" s="28" t="s">
        <v>350</v>
      </c>
      <c r="F335" s="29">
        <v>6866042.342746879</v>
      </c>
      <c r="G335" s="29">
        <v>4877255</v>
      </c>
      <c r="H335" s="28">
        <v>6.1000000000000005</v>
      </c>
      <c r="I335" s="29">
        <f t="shared" ref="I335:I398" si="10">F335-G335</f>
        <v>1988787.342746879</v>
      </c>
      <c r="J335" s="30">
        <f t="shared" ref="J335:J398" si="11">IFERROR(I335/F335,"")</f>
        <v>0.28965556043326557</v>
      </c>
    </row>
    <row r="336" spans="1:10" x14ac:dyDescent="0.25">
      <c r="A336" s="25">
        <v>888</v>
      </c>
      <c r="B336" s="3" t="s">
        <v>347</v>
      </c>
      <c r="C336" s="3" t="s">
        <v>189</v>
      </c>
      <c r="D336" s="25">
        <v>298</v>
      </c>
      <c r="E336" s="3" t="s">
        <v>351</v>
      </c>
      <c r="F336" s="2">
        <v>2512872.4709812799</v>
      </c>
      <c r="G336" s="2">
        <v>2205861.67</v>
      </c>
      <c r="H336" s="3">
        <v>6.1000000035949666</v>
      </c>
      <c r="I336" s="2">
        <f t="shared" si="10"/>
        <v>307010.80098127993</v>
      </c>
      <c r="J336" s="26">
        <f t="shared" si="11"/>
        <v>0.1221752414922162</v>
      </c>
    </row>
    <row r="337" spans="1:10" x14ac:dyDescent="0.25">
      <c r="A337" s="27">
        <v>888</v>
      </c>
      <c r="B337" s="28" t="s">
        <v>347</v>
      </c>
      <c r="C337" s="28" t="s">
        <v>189</v>
      </c>
      <c r="D337" s="27">
        <v>390</v>
      </c>
      <c r="E337" s="28" t="s">
        <v>352</v>
      </c>
      <c r="F337" s="29">
        <v>4633753.3333201595</v>
      </c>
      <c r="G337" s="29">
        <v>4633753.33</v>
      </c>
      <c r="H337" s="28">
        <v>5.6253075411238704</v>
      </c>
      <c r="I337" s="29">
        <f t="shared" si="10"/>
        <v>3.3201593905687332E-3</v>
      </c>
      <c r="J337" s="30">
        <f t="shared" si="11"/>
        <v>7.165162130436031E-10</v>
      </c>
    </row>
    <row r="338" spans="1:10" x14ac:dyDescent="0.25">
      <c r="A338" s="25">
        <v>888</v>
      </c>
      <c r="B338" s="3" t="s">
        <v>347</v>
      </c>
      <c r="C338" s="3" t="s">
        <v>189</v>
      </c>
      <c r="D338" s="25">
        <v>454</v>
      </c>
      <c r="E338" s="3" t="s">
        <v>353</v>
      </c>
      <c r="F338" s="2">
        <v>16005635.961619684</v>
      </c>
      <c r="G338" s="2">
        <v>7092978.3299999982</v>
      </c>
      <c r="H338" s="3">
        <v>6.0999999988819908</v>
      </c>
      <c r="I338" s="2">
        <f t="shared" si="10"/>
        <v>8912657.6316196863</v>
      </c>
      <c r="J338" s="26">
        <f t="shared" si="11"/>
        <v>0.55684495467668838</v>
      </c>
    </row>
    <row r="339" spans="1:10" x14ac:dyDescent="0.25">
      <c r="A339" s="35">
        <v>898</v>
      </c>
      <c r="B339" s="36" t="s">
        <v>354</v>
      </c>
      <c r="C339" s="36"/>
      <c r="D339" s="35"/>
      <c r="E339" s="36"/>
      <c r="F339" s="37">
        <v>7669336.8120000008</v>
      </c>
      <c r="G339" s="37">
        <v>2642621.67</v>
      </c>
      <c r="H339" s="36"/>
      <c r="I339" s="37">
        <f t="shared" si="10"/>
        <v>5026715.1420000009</v>
      </c>
      <c r="J339" s="34">
        <f t="shared" si="11"/>
        <v>0.65543022365830095</v>
      </c>
    </row>
    <row r="340" spans="1:10" x14ac:dyDescent="0.25">
      <c r="A340" s="25">
        <v>898</v>
      </c>
      <c r="B340" s="3" t="s">
        <v>354</v>
      </c>
      <c r="C340" s="3" t="s">
        <v>189</v>
      </c>
      <c r="D340" s="25">
        <v>23</v>
      </c>
      <c r="E340" s="3" t="s">
        <v>355</v>
      </c>
      <c r="F340" s="2">
        <v>1122023.9755956002</v>
      </c>
      <c r="G340" s="2">
        <v>319436.67</v>
      </c>
      <c r="H340" s="3">
        <v>6.1000000248249515</v>
      </c>
      <c r="I340" s="2">
        <f t="shared" si="10"/>
        <v>802587.30559560028</v>
      </c>
      <c r="J340" s="26">
        <f t="shared" si="11"/>
        <v>0.71530316914089609</v>
      </c>
    </row>
    <row r="341" spans="1:10" x14ac:dyDescent="0.25">
      <c r="A341" s="27">
        <v>898</v>
      </c>
      <c r="B341" s="28" t="s">
        <v>354</v>
      </c>
      <c r="C341" s="28" t="s">
        <v>189</v>
      </c>
      <c r="D341" s="27">
        <v>221</v>
      </c>
      <c r="E341" s="28" t="s">
        <v>356</v>
      </c>
      <c r="F341" s="29">
        <v>1559176.1738796001</v>
      </c>
      <c r="G341" s="29">
        <v>1064856.67</v>
      </c>
      <c r="H341" s="28">
        <v>6.1000000074470115</v>
      </c>
      <c r="I341" s="29">
        <f t="shared" si="10"/>
        <v>494319.5038796002</v>
      </c>
      <c r="J341" s="30">
        <f t="shared" si="11"/>
        <v>0.31703890308278382</v>
      </c>
    </row>
    <row r="342" spans="1:10" x14ac:dyDescent="0.25">
      <c r="A342" s="25">
        <v>898</v>
      </c>
      <c r="B342" s="3" t="s">
        <v>354</v>
      </c>
      <c r="C342" s="3" t="s">
        <v>189</v>
      </c>
      <c r="D342" s="25">
        <v>344</v>
      </c>
      <c r="E342" s="3" t="s">
        <v>357</v>
      </c>
      <c r="F342" s="2">
        <v>2217972.2060304005</v>
      </c>
      <c r="G342" s="2">
        <v>617930</v>
      </c>
      <c r="H342" s="3">
        <v>6.1000000000000005</v>
      </c>
      <c r="I342" s="2">
        <f t="shared" si="10"/>
        <v>1600042.2060304005</v>
      </c>
      <c r="J342" s="26">
        <f t="shared" si="11"/>
        <v>0.7213986729320041</v>
      </c>
    </row>
    <row r="343" spans="1:10" x14ac:dyDescent="0.25">
      <c r="A343" s="27">
        <v>898</v>
      </c>
      <c r="B343" s="28" t="s">
        <v>354</v>
      </c>
      <c r="C343" s="28" t="s">
        <v>189</v>
      </c>
      <c r="D343" s="27">
        <v>417</v>
      </c>
      <c r="E343" s="28" t="s">
        <v>358</v>
      </c>
      <c r="F343" s="29">
        <v>2770164.4564943998</v>
      </c>
      <c r="G343" s="29">
        <v>640398.33000000007</v>
      </c>
      <c r="H343" s="28">
        <v>6.0999999876170827</v>
      </c>
      <c r="I343" s="29">
        <f t="shared" si="10"/>
        <v>2129766.1264943997</v>
      </c>
      <c r="J343" s="30">
        <f t="shared" si="11"/>
        <v>0.76882299226002837</v>
      </c>
    </row>
    <row r="344" spans="1:10" x14ac:dyDescent="0.25">
      <c r="A344" s="35">
        <v>905</v>
      </c>
      <c r="B344" s="36" t="s">
        <v>359</v>
      </c>
      <c r="C344" s="36"/>
      <c r="D344" s="35"/>
      <c r="E344" s="36"/>
      <c r="F344" s="37">
        <v>7492037.9916000003</v>
      </c>
      <c r="G344" s="37">
        <v>2516148.33</v>
      </c>
      <c r="H344" s="36"/>
      <c r="I344" s="37">
        <f t="shared" si="10"/>
        <v>4975889.6616000002</v>
      </c>
      <c r="J344" s="34">
        <f t="shared" si="11"/>
        <v>0.6641570247213</v>
      </c>
    </row>
    <row r="345" spans="1:10" x14ac:dyDescent="0.25">
      <c r="A345" s="27">
        <v>905</v>
      </c>
      <c r="B345" s="28" t="s">
        <v>359</v>
      </c>
      <c r="C345" s="28" t="s">
        <v>189</v>
      </c>
      <c r="D345" s="27">
        <v>257</v>
      </c>
      <c r="E345" s="28" t="s">
        <v>360</v>
      </c>
      <c r="F345" s="29">
        <v>7492037.9916000003</v>
      </c>
      <c r="G345" s="29">
        <v>2516148.33</v>
      </c>
      <c r="H345" s="28">
        <v>6.0999999968483571</v>
      </c>
      <c r="I345" s="29">
        <f t="shared" si="10"/>
        <v>4975889.6616000002</v>
      </c>
      <c r="J345" s="30">
        <f t="shared" si="11"/>
        <v>0.6641570247213</v>
      </c>
    </row>
    <row r="346" spans="1:10" x14ac:dyDescent="0.25">
      <c r="A346" s="35">
        <v>913</v>
      </c>
      <c r="B346" s="36" t="s">
        <v>361</v>
      </c>
      <c r="C346" s="36"/>
      <c r="D346" s="35"/>
      <c r="E346" s="36"/>
      <c r="F346" s="37">
        <v>39948770.453700006</v>
      </c>
      <c r="G346" s="37">
        <v>16997955</v>
      </c>
      <c r="H346" s="36"/>
      <c r="I346" s="37">
        <f t="shared" si="10"/>
        <v>22950815.453700006</v>
      </c>
      <c r="J346" s="34">
        <f t="shared" si="11"/>
        <v>0.57450617861442421</v>
      </c>
    </row>
    <row r="347" spans="1:10" x14ac:dyDescent="0.25">
      <c r="A347" s="27">
        <v>913</v>
      </c>
      <c r="B347" s="28" t="s">
        <v>361</v>
      </c>
      <c r="C347" s="28" t="s">
        <v>189</v>
      </c>
      <c r="D347" s="27">
        <v>38</v>
      </c>
      <c r="E347" s="28" t="s">
        <v>362</v>
      </c>
      <c r="F347" s="29">
        <v>17417663.917813201</v>
      </c>
      <c r="G347" s="29">
        <v>5880705</v>
      </c>
      <c r="H347" s="28">
        <v>6.1000000000000005</v>
      </c>
      <c r="I347" s="29">
        <f t="shared" si="10"/>
        <v>11536958.917813201</v>
      </c>
      <c r="J347" s="30">
        <f t="shared" si="11"/>
        <v>0.66237119812687684</v>
      </c>
    </row>
    <row r="348" spans="1:10" x14ac:dyDescent="0.25">
      <c r="A348" s="25">
        <v>913</v>
      </c>
      <c r="B348" s="3" t="s">
        <v>361</v>
      </c>
      <c r="C348" s="3" t="s">
        <v>189</v>
      </c>
      <c r="D348" s="25">
        <v>229</v>
      </c>
      <c r="E348" s="3" t="s">
        <v>363</v>
      </c>
      <c r="F348" s="2">
        <v>13286961.05290062</v>
      </c>
      <c r="G348" s="2">
        <v>5051613.33</v>
      </c>
      <c r="H348" s="3">
        <v>6.0999999984302047</v>
      </c>
      <c r="I348" s="2">
        <f t="shared" si="10"/>
        <v>8235347.7229006197</v>
      </c>
      <c r="J348" s="26">
        <f t="shared" si="11"/>
        <v>0.6198067180382677</v>
      </c>
    </row>
    <row r="349" spans="1:10" x14ac:dyDescent="0.25">
      <c r="A349" s="27">
        <v>913</v>
      </c>
      <c r="B349" s="28" t="s">
        <v>361</v>
      </c>
      <c r="C349" s="28" t="s">
        <v>189</v>
      </c>
      <c r="D349" s="27">
        <v>309</v>
      </c>
      <c r="E349" s="28" t="s">
        <v>364</v>
      </c>
      <c r="F349" s="29">
        <v>9244145.482986182</v>
      </c>
      <c r="G349" s="29">
        <v>6065636.6699999999</v>
      </c>
      <c r="H349" s="28">
        <v>6.1000000013073645</v>
      </c>
      <c r="I349" s="29">
        <f t="shared" si="10"/>
        <v>3178508.812986182</v>
      </c>
      <c r="J349" s="30">
        <f t="shared" si="11"/>
        <v>0.34384019797570436</v>
      </c>
    </row>
    <row r="350" spans="1:10" x14ac:dyDescent="0.25">
      <c r="A350" s="35">
        <v>922</v>
      </c>
      <c r="B350" s="36" t="s">
        <v>365</v>
      </c>
      <c r="C350" s="36"/>
      <c r="D350" s="35"/>
      <c r="E350" s="36"/>
      <c r="F350" s="37">
        <v>23247688.9344</v>
      </c>
      <c r="G350" s="37">
        <v>18925637.640000001</v>
      </c>
      <c r="H350" s="36"/>
      <c r="I350" s="37">
        <f t="shared" si="10"/>
        <v>4322051.2943999991</v>
      </c>
      <c r="J350" s="34">
        <f t="shared" si="11"/>
        <v>0.1859131592218006</v>
      </c>
    </row>
    <row r="351" spans="1:10" x14ac:dyDescent="0.25">
      <c r="A351" s="27">
        <v>922</v>
      </c>
      <c r="B351" s="28" t="s">
        <v>365</v>
      </c>
      <c r="C351" s="28" t="s">
        <v>189</v>
      </c>
      <c r="D351" s="27">
        <v>55</v>
      </c>
      <c r="E351" s="28" t="s">
        <v>366</v>
      </c>
      <c r="F351" s="29">
        <v>9087521.6044569612</v>
      </c>
      <c r="G351" s="29">
        <v>7889277.7600000007</v>
      </c>
      <c r="H351" s="28">
        <v>5.0628005786416255</v>
      </c>
      <c r="I351" s="29">
        <f t="shared" si="10"/>
        <v>1198243.8444569604</v>
      </c>
      <c r="J351" s="30">
        <f t="shared" si="11"/>
        <v>0.13185595551919058</v>
      </c>
    </row>
    <row r="352" spans="1:10" x14ac:dyDescent="0.25">
      <c r="A352" s="25">
        <v>922</v>
      </c>
      <c r="B352" s="3" t="s">
        <v>365</v>
      </c>
      <c r="C352" s="3" t="s">
        <v>189</v>
      </c>
      <c r="D352" s="25">
        <v>82</v>
      </c>
      <c r="E352" s="3" t="s">
        <v>367</v>
      </c>
      <c r="F352" s="2">
        <v>5737529.6290099202</v>
      </c>
      <c r="G352" s="2">
        <v>4980865.0999999996</v>
      </c>
      <c r="H352" s="3">
        <v>5.021370826339596</v>
      </c>
      <c r="I352" s="2">
        <f t="shared" si="10"/>
        <v>756664.52900992054</v>
      </c>
      <c r="J352" s="26">
        <f t="shared" si="11"/>
        <v>0.13187984689161286</v>
      </c>
    </row>
    <row r="353" spans="1:10" x14ac:dyDescent="0.25">
      <c r="A353" s="27">
        <v>922</v>
      </c>
      <c r="B353" s="28" t="s">
        <v>365</v>
      </c>
      <c r="C353" s="28" t="s">
        <v>189</v>
      </c>
      <c r="D353" s="27">
        <v>293</v>
      </c>
      <c r="E353" s="28" t="s">
        <v>368</v>
      </c>
      <c r="F353" s="29">
        <v>8422637.7009331193</v>
      </c>
      <c r="G353" s="29">
        <v>6055494.79</v>
      </c>
      <c r="H353" s="28">
        <v>5.2955019937632448</v>
      </c>
      <c r="I353" s="29">
        <f t="shared" si="10"/>
        <v>2367142.9109331192</v>
      </c>
      <c r="J353" s="30">
        <f t="shared" si="11"/>
        <v>0.28104532035978119</v>
      </c>
    </row>
    <row r="354" spans="1:10" x14ac:dyDescent="0.25">
      <c r="A354" s="35">
        <v>932</v>
      </c>
      <c r="B354" s="36" t="s">
        <v>369</v>
      </c>
      <c r="C354" s="36"/>
      <c r="D354" s="35"/>
      <c r="E354" s="36"/>
      <c r="F354" s="37">
        <v>9186537.2119000014</v>
      </c>
      <c r="G354" s="37">
        <v>4337811.67</v>
      </c>
      <c r="H354" s="36"/>
      <c r="I354" s="37">
        <f t="shared" si="10"/>
        <v>4848725.5419000015</v>
      </c>
      <c r="J354" s="34">
        <f t="shared" si="11"/>
        <v>0.52780775063090024</v>
      </c>
    </row>
    <row r="355" spans="1:10" x14ac:dyDescent="0.25">
      <c r="A355" s="27">
        <v>932</v>
      </c>
      <c r="B355" s="28" t="s">
        <v>369</v>
      </c>
      <c r="C355" s="28" t="s">
        <v>189</v>
      </c>
      <c r="D355" s="27">
        <v>95</v>
      </c>
      <c r="E355" s="28" t="s">
        <v>370</v>
      </c>
      <c r="F355" s="29">
        <v>1149235.80894369</v>
      </c>
      <c r="G355" s="29">
        <v>623115</v>
      </c>
      <c r="H355" s="28">
        <v>6.1000000000000005</v>
      </c>
      <c r="I355" s="29">
        <f t="shared" si="10"/>
        <v>526120.80894369003</v>
      </c>
      <c r="J355" s="30">
        <f t="shared" si="11"/>
        <v>0.45780057047410427</v>
      </c>
    </row>
    <row r="356" spans="1:10" x14ac:dyDescent="0.25">
      <c r="A356" s="25">
        <v>932</v>
      </c>
      <c r="B356" s="3" t="s">
        <v>369</v>
      </c>
      <c r="C356" s="3" t="s">
        <v>189</v>
      </c>
      <c r="D356" s="25">
        <v>139</v>
      </c>
      <c r="E356" s="3" t="s">
        <v>371</v>
      </c>
      <c r="F356" s="2">
        <v>3225393.2149330908</v>
      </c>
      <c r="G356" s="2">
        <v>1409811.67</v>
      </c>
      <c r="H356" s="3">
        <v>6.1000000056248647</v>
      </c>
      <c r="I356" s="2">
        <f t="shared" si="10"/>
        <v>1815581.5449330909</v>
      </c>
      <c r="J356" s="26">
        <f t="shared" si="11"/>
        <v>0.56290238862263942</v>
      </c>
    </row>
    <row r="357" spans="1:10" x14ac:dyDescent="0.25">
      <c r="A357" s="27">
        <v>932</v>
      </c>
      <c r="B357" s="28" t="s">
        <v>369</v>
      </c>
      <c r="C357" s="28" t="s">
        <v>189</v>
      </c>
      <c r="D357" s="27">
        <v>202</v>
      </c>
      <c r="E357" s="28" t="s">
        <v>372</v>
      </c>
      <c r="F357" s="29">
        <v>4811908.1880232207</v>
      </c>
      <c r="G357" s="29">
        <v>2304885</v>
      </c>
      <c r="H357" s="28">
        <v>6.1000000000000005</v>
      </c>
      <c r="I357" s="29">
        <f t="shared" si="10"/>
        <v>2507023.1880232207</v>
      </c>
      <c r="J357" s="30">
        <f t="shared" si="11"/>
        <v>0.52100395312262404</v>
      </c>
    </row>
    <row r="358" spans="1:10" x14ac:dyDescent="0.25">
      <c r="A358" s="35">
        <v>936</v>
      </c>
      <c r="B358" s="36" t="s">
        <v>373</v>
      </c>
      <c r="C358" s="36"/>
      <c r="D358" s="35"/>
      <c r="E358" s="36"/>
      <c r="F358" s="37">
        <v>14807069.920000002</v>
      </c>
      <c r="G358" s="37">
        <v>3825818.35</v>
      </c>
      <c r="H358" s="36"/>
      <c r="I358" s="37">
        <f t="shared" si="10"/>
        <v>10981251.570000002</v>
      </c>
      <c r="J358" s="34">
        <f t="shared" si="11"/>
        <v>0.74162218651831702</v>
      </c>
    </row>
    <row r="359" spans="1:10" x14ac:dyDescent="0.25">
      <c r="A359" s="27">
        <v>936</v>
      </c>
      <c r="B359" s="28" t="s">
        <v>373</v>
      </c>
      <c r="C359" s="28" t="s">
        <v>189</v>
      </c>
      <c r="D359" s="27">
        <v>50</v>
      </c>
      <c r="E359" s="28" t="s">
        <v>374</v>
      </c>
      <c r="F359" s="29">
        <v>2312864.3198460001</v>
      </c>
      <c r="G359" s="29">
        <v>499691.67</v>
      </c>
      <c r="H359" s="28">
        <v>6.100000015869786</v>
      </c>
      <c r="I359" s="29">
        <f t="shared" si="10"/>
        <v>1813172.6498460001</v>
      </c>
      <c r="J359" s="30">
        <f t="shared" si="11"/>
        <v>0.78395115281415584</v>
      </c>
    </row>
    <row r="360" spans="1:10" x14ac:dyDescent="0.25">
      <c r="A360" s="25">
        <v>936</v>
      </c>
      <c r="B360" s="3" t="s">
        <v>373</v>
      </c>
      <c r="C360" s="3" t="s">
        <v>189</v>
      </c>
      <c r="D360" s="25">
        <v>103</v>
      </c>
      <c r="E360" s="3" t="s">
        <v>375</v>
      </c>
      <c r="F360" s="2">
        <v>5850273.3250330007</v>
      </c>
      <c r="G360" s="2">
        <v>1179841.67</v>
      </c>
      <c r="H360" s="3">
        <v>6.1000000067212401</v>
      </c>
      <c r="I360" s="2">
        <f t="shared" si="10"/>
        <v>4670431.6550330007</v>
      </c>
      <c r="J360" s="26">
        <f t="shared" si="11"/>
        <v>0.79832708585571177</v>
      </c>
    </row>
    <row r="361" spans="1:10" x14ac:dyDescent="0.25">
      <c r="A361" s="27">
        <v>936</v>
      </c>
      <c r="B361" s="28" t="s">
        <v>373</v>
      </c>
      <c r="C361" s="28" t="s">
        <v>189</v>
      </c>
      <c r="D361" s="27">
        <v>207</v>
      </c>
      <c r="E361" s="28" t="s">
        <v>376</v>
      </c>
      <c r="F361" s="29">
        <v>2283250.176186</v>
      </c>
      <c r="G361" s="29">
        <v>783951.67</v>
      </c>
      <c r="H361" s="28">
        <v>6.1000000101154201</v>
      </c>
      <c r="I361" s="29">
        <f t="shared" si="10"/>
        <v>1499298.5061860001</v>
      </c>
      <c r="J361" s="30">
        <f t="shared" si="11"/>
        <v>0.65665099769770607</v>
      </c>
    </row>
    <row r="362" spans="1:10" x14ac:dyDescent="0.25">
      <c r="A362" s="25">
        <v>936</v>
      </c>
      <c r="B362" s="3" t="s">
        <v>373</v>
      </c>
      <c r="C362" s="3" t="s">
        <v>189</v>
      </c>
      <c r="D362" s="25">
        <v>218</v>
      </c>
      <c r="E362" s="3" t="s">
        <v>377</v>
      </c>
      <c r="F362" s="2">
        <v>2728942.983269</v>
      </c>
      <c r="G362" s="2">
        <v>609491.67000000004</v>
      </c>
      <c r="H362" s="3">
        <v>6.1000000130108427</v>
      </c>
      <c r="I362" s="2">
        <f t="shared" si="10"/>
        <v>2119451.313269</v>
      </c>
      <c r="J362" s="26">
        <f t="shared" si="11"/>
        <v>0.7766565026324258</v>
      </c>
    </row>
    <row r="363" spans="1:10" x14ac:dyDescent="0.25">
      <c r="A363" s="27">
        <v>936</v>
      </c>
      <c r="B363" s="28" t="s">
        <v>373</v>
      </c>
      <c r="C363" s="28" t="s">
        <v>189</v>
      </c>
      <c r="D363" s="27">
        <v>410</v>
      </c>
      <c r="E363" s="28" t="s">
        <v>378</v>
      </c>
      <c r="F363" s="29">
        <v>1631739.1156659997</v>
      </c>
      <c r="G363" s="29">
        <v>752841.67000000027</v>
      </c>
      <c r="H363" s="28">
        <v>6.1000000105334253</v>
      </c>
      <c r="I363" s="29">
        <f t="shared" si="10"/>
        <v>878897.44566599943</v>
      </c>
      <c r="J363" s="30">
        <f t="shared" si="11"/>
        <v>0.53862620392431704</v>
      </c>
    </row>
    <row r="364" spans="1:10" x14ac:dyDescent="0.25">
      <c r="A364" s="35">
        <v>944</v>
      </c>
      <c r="B364" s="36" t="s">
        <v>379</v>
      </c>
      <c r="C364" s="36"/>
      <c r="D364" s="35"/>
      <c r="E364" s="36"/>
      <c r="F364" s="37">
        <v>634326.29</v>
      </c>
      <c r="G364" s="37">
        <v>0</v>
      </c>
      <c r="H364" s="36"/>
      <c r="I364" s="37">
        <f t="shared" si="10"/>
        <v>634326.29</v>
      </c>
      <c r="J364" s="34">
        <f t="shared" si="11"/>
        <v>1</v>
      </c>
    </row>
    <row r="365" spans="1:10" x14ac:dyDescent="0.25">
      <c r="A365" s="27">
        <v>944</v>
      </c>
      <c r="B365" s="28" t="s">
        <v>379</v>
      </c>
      <c r="C365" s="28" t="s">
        <v>189</v>
      </c>
      <c r="D365" s="27">
        <v>266</v>
      </c>
      <c r="E365" s="28" t="s">
        <v>380</v>
      </c>
      <c r="F365" s="29">
        <v>0</v>
      </c>
      <c r="G365" s="29">
        <v>0</v>
      </c>
      <c r="H365" s="28">
        <v>0</v>
      </c>
      <c r="I365" s="29">
        <f t="shared" si="10"/>
        <v>0</v>
      </c>
      <c r="J365" s="30" t="str">
        <f t="shared" si="11"/>
        <v/>
      </c>
    </row>
    <row r="366" spans="1:10" x14ac:dyDescent="0.25">
      <c r="A366" s="35">
        <v>951</v>
      </c>
      <c r="B366" s="36" t="s">
        <v>381</v>
      </c>
      <c r="C366" s="36"/>
      <c r="D366" s="35"/>
      <c r="E366" s="36"/>
      <c r="F366" s="37">
        <v>12415802.4606</v>
      </c>
      <c r="G366" s="37">
        <v>4150033.33</v>
      </c>
      <c r="H366" s="36"/>
      <c r="I366" s="37">
        <f t="shared" si="10"/>
        <v>8265769.1305999998</v>
      </c>
      <c r="J366" s="34">
        <f t="shared" si="11"/>
        <v>0.66574586353402343</v>
      </c>
    </row>
    <row r="367" spans="1:10" x14ac:dyDescent="0.25">
      <c r="A367" s="27">
        <v>951</v>
      </c>
      <c r="B367" s="28" t="s">
        <v>381</v>
      </c>
      <c r="C367" s="28" t="s">
        <v>189</v>
      </c>
      <c r="D367" s="27">
        <v>88</v>
      </c>
      <c r="E367" s="28" t="s">
        <v>382</v>
      </c>
      <c r="F367" s="29">
        <v>1692273.8810657801</v>
      </c>
      <c r="G367" s="29">
        <v>547678.32999999996</v>
      </c>
      <c r="H367" s="28">
        <v>6.0999999855206974</v>
      </c>
      <c r="I367" s="29">
        <f t="shared" si="10"/>
        <v>1144595.5510657802</v>
      </c>
      <c r="J367" s="30">
        <f t="shared" si="11"/>
        <v>0.67636542989419857</v>
      </c>
    </row>
    <row r="368" spans="1:10" x14ac:dyDescent="0.25">
      <c r="A368" s="25">
        <v>951</v>
      </c>
      <c r="B368" s="3" t="s">
        <v>381</v>
      </c>
      <c r="C368" s="3" t="s">
        <v>189</v>
      </c>
      <c r="D368" s="25">
        <v>127</v>
      </c>
      <c r="E368" s="3" t="s">
        <v>383</v>
      </c>
      <c r="F368" s="2">
        <v>8813978.1690579392</v>
      </c>
      <c r="G368" s="2">
        <v>2413668.33</v>
      </c>
      <c r="H368" s="3">
        <v>6.0999999967145442</v>
      </c>
      <c r="I368" s="2">
        <f t="shared" si="10"/>
        <v>6400309.8390579391</v>
      </c>
      <c r="J368" s="26">
        <f t="shared" si="11"/>
        <v>0.72615449190998171</v>
      </c>
    </row>
    <row r="369" spans="1:10" x14ac:dyDescent="0.25">
      <c r="A369" s="27">
        <v>951</v>
      </c>
      <c r="B369" s="28" t="s">
        <v>381</v>
      </c>
      <c r="C369" s="28" t="s">
        <v>189</v>
      </c>
      <c r="D369" s="27">
        <v>283</v>
      </c>
      <c r="E369" s="28" t="s">
        <v>384</v>
      </c>
      <c r="F369" s="29">
        <v>731290.76498734008</v>
      </c>
      <c r="G369" s="29">
        <v>573705</v>
      </c>
      <c r="H369" s="28">
        <v>6.1000000000000005</v>
      </c>
      <c r="I369" s="29">
        <f t="shared" si="10"/>
        <v>157585.76498734008</v>
      </c>
      <c r="J369" s="30">
        <f t="shared" si="11"/>
        <v>0.21548988792449494</v>
      </c>
    </row>
    <row r="370" spans="1:10" x14ac:dyDescent="0.25">
      <c r="A370" s="25">
        <v>951</v>
      </c>
      <c r="B370" s="3" t="s">
        <v>381</v>
      </c>
      <c r="C370" s="3" t="s">
        <v>189</v>
      </c>
      <c r="D370" s="25">
        <v>387</v>
      </c>
      <c r="E370" s="3" t="s">
        <v>385</v>
      </c>
      <c r="F370" s="2">
        <v>1178259.6454889406</v>
      </c>
      <c r="G370" s="2">
        <v>614981.66999999993</v>
      </c>
      <c r="H370" s="3">
        <v>6.100000012894693</v>
      </c>
      <c r="I370" s="2">
        <f t="shared" si="10"/>
        <v>563277.97548894072</v>
      </c>
      <c r="J370" s="26">
        <f t="shared" si="11"/>
        <v>0.47805929503356459</v>
      </c>
    </row>
    <row r="371" spans="1:10" x14ac:dyDescent="0.25">
      <c r="A371" s="35">
        <v>957</v>
      </c>
      <c r="B371" s="36" t="s">
        <v>386</v>
      </c>
      <c r="C371" s="36"/>
      <c r="D371" s="35"/>
      <c r="E371" s="36"/>
      <c r="F371" s="37">
        <v>5666294.769199999</v>
      </c>
      <c r="G371" s="37">
        <v>1985506.57</v>
      </c>
      <c r="H371" s="36"/>
      <c r="I371" s="37">
        <f t="shared" si="10"/>
        <v>3680788.1991999988</v>
      </c>
      <c r="J371" s="34">
        <f t="shared" si="11"/>
        <v>0.64959349083063578</v>
      </c>
    </row>
    <row r="372" spans="1:10" x14ac:dyDescent="0.25">
      <c r="A372" s="25">
        <v>957</v>
      </c>
      <c r="B372" s="3" t="s">
        <v>386</v>
      </c>
      <c r="C372" s="3" t="s">
        <v>189</v>
      </c>
      <c r="D372" s="25">
        <v>11</v>
      </c>
      <c r="E372" s="3" t="s">
        <v>387</v>
      </c>
      <c r="F372" s="2">
        <v>396640.63384400005</v>
      </c>
      <c r="G372" s="2">
        <v>103903.33</v>
      </c>
      <c r="H372" s="3">
        <v>6.0999999236790599</v>
      </c>
      <c r="I372" s="2">
        <f t="shared" si="10"/>
        <v>292737.30384400004</v>
      </c>
      <c r="J372" s="26">
        <f t="shared" si="11"/>
        <v>0.73804163987680216</v>
      </c>
    </row>
    <row r="373" spans="1:10" x14ac:dyDescent="0.25">
      <c r="A373" s="27">
        <v>957</v>
      </c>
      <c r="B373" s="28" t="s">
        <v>386</v>
      </c>
      <c r="C373" s="28" t="s">
        <v>189</v>
      </c>
      <c r="D373" s="27">
        <v>195</v>
      </c>
      <c r="E373" s="28" t="s">
        <v>388</v>
      </c>
      <c r="F373" s="29">
        <v>62895.871938119999</v>
      </c>
      <c r="G373" s="29">
        <v>62895.87</v>
      </c>
      <c r="H373" s="28">
        <v>4.3728299970528388</v>
      </c>
      <c r="I373" s="29">
        <f t="shared" si="10"/>
        <v>1.9381199963390827E-3</v>
      </c>
      <c r="J373" s="30">
        <f t="shared" si="11"/>
        <v>3.0814740882293498E-8</v>
      </c>
    </row>
    <row r="374" spans="1:10" x14ac:dyDescent="0.25">
      <c r="A374" s="25">
        <v>957</v>
      </c>
      <c r="B374" s="3" t="s">
        <v>386</v>
      </c>
      <c r="C374" s="3" t="s">
        <v>189</v>
      </c>
      <c r="D374" s="25">
        <v>201</v>
      </c>
      <c r="E374" s="3" t="s">
        <v>389</v>
      </c>
      <c r="F374" s="2">
        <v>2213821.3663264401</v>
      </c>
      <c r="G374" s="2">
        <v>453128.33</v>
      </c>
      <c r="H374" s="3">
        <v>6.0999999824994395</v>
      </c>
      <c r="I374" s="2">
        <f t="shared" si="10"/>
        <v>1760693.0363264401</v>
      </c>
      <c r="J374" s="26">
        <f t="shared" si="11"/>
        <v>0.79531847650747456</v>
      </c>
    </row>
    <row r="375" spans="1:10" x14ac:dyDescent="0.25">
      <c r="A375" s="27">
        <v>957</v>
      </c>
      <c r="B375" s="28" t="s">
        <v>386</v>
      </c>
      <c r="C375" s="28" t="s">
        <v>189</v>
      </c>
      <c r="D375" s="27">
        <v>241</v>
      </c>
      <c r="E375" s="28" t="s">
        <v>390</v>
      </c>
      <c r="F375" s="29">
        <v>1517433.7391917598</v>
      </c>
      <c r="G375" s="29">
        <v>515958.33</v>
      </c>
      <c r="H375" s="28">
        <v>6.0999999846305419</v>
      </c>
      <c r="I375" s="29">
        <f t="shared" si="10"/>
        <v>1001475.4091917598</v>
      </c>
      <c r="J375" s="30">
        <f t="shared" si="11"/>
        <v>0.65997966390623541</v>
      </c>
    </row>
    <row r="376" spans="1:10" x14ac:dyDescent="0.25">
      <c r="A376" s="25">
        <v>957</v>
      </c>
      <c r="B376" s="3" t="s">
        <v>386</v>
      </c>
      <c r="C376" s="3" t="s">
        <v>189</v>
      </c>
      <c r="D376" s="25">
        <v>251</v>
      </c>
      <c r="E376" s="3" t="s">
        <v>391</v>
      </c>
      <c r="F376" s="2">
        <v>800647.45088796003</v>
      </c>
      <c r="G376" s="2">
        <v>174765</v>
      </c>
      <c r="H376" s="3">
        <v>6.1000000000000005</v>
      </c>
      <c r="I376" s="2">
        <f t="shared" si="10"/>
        <v>625882.45088796003</v>
      </c>
      <c r="J376" s="26">
        <f t="shared" si="11"/>
        <v>0.78172040664567599</v>
      </c>
    </row>
    <row r="377" spans="1:10" x14ac:dyDescent="0.25">
      <c r="A377" s="27">
        <v>957</v>
      </c>
      <c r="B377" s="28" t="s">
        <v>386</v>
      </c>
      <c r="C377" s="28" t="s">
        <v>189</v>
      </c>
      <c r="D377" s="27">
        <v>300</v>
      </c>
      <c r="E377" s="28" t="s">
        <v>392</v>
      </c>
      <c r="F377" s="29">
        <v>674855.7070117197</v>
      </c>
      <c r="G377" s="29">
        <v>674855.70999999973</v>
      </c>
      <c r="H377" s="28">
        <v>4.2757489636235437</v>
      </c>
      <c r="I377" s="29">
        <f t="shared" si="10"/>
        <v>-2.9882800299674273E-3</v>
      </c>
      <c r="J377" s="30">
        <f t="shared" si="11"/>
        <v>-4.4280280938863452E-9</v>
      </c>
    </row>
    <row r="378" spans="1:10" x14ac:dyDescent="0.25">
      <c r="A378" s="35">
        <v>969</v>
      </c>
      <c r="B378" s="36" t="s">
        <v>393</v>
      </c>
      <c r="C378" s="36"/>
      <c r="D378" s="35"/>
      <c r="E378" s="36"/>
      <c r="F378" s="37">
        <v>17817941.570315998</v>
      </c>
      <c r="G378" s="37">
        <v>10113919.27</v>
      </c>
      <c r="H378" s="36"/>
      <c r="I378" s="37">
        <f t="shared" si="10"/>
        <v>7704022.3003159985</v>
      </c>
      <c r="J378" s="34">
        <f t="shared" si="11"/>
        <v>0.43237442832064293</v>
      </c>
    </row>
    <row r="379" spans="1:10" x14ac:dyDescent="0.25">
      <c r="A379" s="27">
        <v>969</v>
      </c>
      <c r="B379" s="28" t="s">
        <v>393</v>
      </c>
      <c r="C379" s="28" t="s">
        <v>189</v>
      </c>
      <c r="D379" s="27">
        <v>61</v>
      </c>
      <c r="E379" s="28" t="s">
        <v>394</v>
      </c>
      <c r="F379" s="29">
        <v>3549333.9560235199</v>
      </c>
      <c r="G379" s="29">
        <v>1553466.67</v>
      </c>
      <c r="H379" s="28">
        <v>6.100000005104711</v>
      </c>
      <c r="I379" s="29">
        <f t="shared" si="10"/>
        <v>1995867.2860235199</v>
      </c>
      <c r="J379" s="30">
        <f t="shared" si="11"/>
        <v>0.56232163858133566</v>
      </c>
    </row>
    <row r="380" spans="1:10" x14ac:dyDescent="0.25">
      <c r="A380" s="25">
        <v>969</v>
      </c>
      <c r="B380" s="3" t="s">
        <v>393</v>
      </c>
      <c r="C380" s="3" t="s">
        <v>189</v>
      </c>
      <c r="D380" s="25">
        <v>120</v>
      </c>
      <c r="E380" s="3" t="s">
        <v>395</v>
      </c>
      <c r="F380" s="2">
        <v>2218333.7250147001</v>
      </c>
      <c r="G380" s="2">
        <v>2102805.14</v>
      </c>
      <c r="H380" s="3">
        <v>4.9578870048395851</v>
      </c>
      <c r="I380" s="2">
        <f t="shared" si="10"/>
        <v>115528.58501469996</v>
      </c>
      <c r="J380" s="26">
        <f t="shared" si="11"/>
        <v>5.2078992313897399E-2</v>
      </c>
    </row>
    <row r="381" spans="1:10" x14ac:dyDescent="0.25">
      <c r="A381" s="27">
        <v>969</v>
      </c>
      <c r="B381" s="28" t="s">
        <v>393</v>
      </c>
      <c r="C381" s="28" t="s">
        <v>189</v>
      </c>
      <c r="D381" s="27">
        <v>163</v>
      </c>
      <c r="E381" s="28" t="s">
        <v>396</v>
      </c>
      <c r="F381" s="29">
        <v>8394032.2628146596</v>
      </c>
      <c r="G381" s="29">
        <v>3226798.33</v>
      </c>
      <c r="H381" s="28">
        <v>6.0999999975424561</v>
      </c>
      <c r="I381" s="29">
        <f t="shared" si="10"/>
        <v>5167233.9328146596</v>
      </c>
      <c r="J381" s="30">
        <f t="shared" si="11"/>
        <v>0.61558423544610008</v>
      </c>
    </row>
    <row r="382" spans="1:10" x14ac:dyDescent="0.25">
      <c r="A382" s="25">
        <v>969</v>
      </c>
      <c r="B382" s="3" t="s">
        <v>393</v>
      </c>
      <c r="C382" s="3" t="s">
        <v>189</v>
      </c>
      <c r="D382" s="25">
        <v>248</v>
      </c>
      <c r="E382" s="3" t="s">
        <v>397</v>
      </c>
      <c r="F382" s="2">
        <v>1858411.30549758</v>
      </c>
      <c r="G382" s="2">
        <v>1825592.81</v>
      </c>
      <c r="H382" s="3">
        <v>2.7663990035275163</v>
      </c>
      <c r="I382" s="2">
        <f t="shared" si="10"/>
        <v>32818.495497579919</v>
      </c>
      <c r="J382" s="26">
        <f t="shared" si="11"/>
        <v>1.7659435992719026E-2</v>
      </c>
    </row>
    <row r="383" spans="1:10" x14ac:dyDescent="0.25">
      <c r="A383" s="27">
        <v>969</v>
      </c>
      <c r="B383" s="28" t="s">
        <v>393</v>
      </c>
      <c r="C383" s="28" t="s">
        <v>189</v>
      </c>
      <c r="D383" s="27">
        <v>414</v>
      </c>
      <c r="E383" s="28" t="s">
        <v>398</v>
      </c>
      <c r="F383" s="29">
        <v>310032.19084043999</v>
      </c>
      <c r="G383" s="29">
        <v>303039.96000000002</v>
      </c>
      <c r="H383" s="28">
        <v>2.945949050726024</v>
      </c>
      <c r="I383" s="29">
        <f t="shared" si="10"/>
        <v>6992.2308404399664</v>
      </c>
      <c r="J383" s="30">
        <f t="shared" si="11"/>
        <v>2.2553241395628372E-2</v>
      </c>
    </row>
    <row r="384" spans="1:10" x14ac:dyDescent="0.25">
      <c r="A384" s="25">
        <v>969</v>
      </c>
      <c r="B384" s="3" t="s">
        <v>393</v>
      </c>
      <c r="C384" s="3" t="s">
        <v>189</v>
      </c>
      <c r="D384" s="25">
        <v>416</v>
      </c>
      <c r="E384" s="3" t="s">
        <v>399</v>
      </c>
      <c r="F384" s="2">
        <v>753698.92756037996</v>
      </c>
      <c r="G384" s="2">
        <v>409615</v>
      </c>
      <c r="H384" s="3">
        <v>6.1000000000000005</v>
      </c>
      <c r="I384" s="2">
        <f t="shared" si="10"/>
        <v>344083.92756037996</v>
      </c>
      <c r="J384" s="26">
        <f t="shared" si="11"/>
        <v>0.45652702289776692</v>
      </c>
    </row>
    <row r="385" spans="1:10" x14ac:dyDescent="0.25">
      <c r="A385" s="27">
        <v>969</v>
      </c>
      <c r="B385" s="28" t="s">
        <v>393</v>
      </c>
      <c r="C385" s="28" t="s">
        <v>189</v>
      </c>
      <c r="D385" s="27">
        <v>423</v>
      </c>
      <c r="E385" s="28" t="s">
        <v>400</v>
      </c>
      <c r="F385" s="29">
        <v>734099.20256471937</v>
      </c>
      <c r="G385" s="29">
        <v>692601.35999999929</v>
      </c>
      <c r="H385" s="28">
        <v>5.5496903846153787</v>
      </c>
      <c r="I385" s="29">
        <f t="shared" si="10"/>
        <v>41497.842564720078</v>
      </c>
      <c r="J385" s="30">
        <f t="shared" si="11"/>
        <v>5.6528930176928727E-2</v>
      </c>
    </row>
    <row r="386" spans="1:10" x14ac:dyDescent="0.25">
      <c r="A386" s="35">
        <v>976</v>
      </c>
      <c r="B386" s="36" t="s">
        <v>401</v>
      </c>
      <c r="C386" s="36"/>
      <c r="D386" s="35"/>
      <c r="E386" s="36"/>
      <c r="F386" s="37">
        <v>8250793.3899999997</v>
      </c>
      <c r="G386" s="37">
        <v>3782731.38</v>
      </c>
      <c r="H386" s="36"/>
      <c r="I386" s="37">
        <f t="shared" si="10"/>
        <v>4468062.01</v>
      </c>
      <c r="J386" s="34">
        <f t="shared" si="11"/>
        <v>0.54153119570480479</v>
      </c>
    </row>
    <row r="387" spans="1:10" x14ac:dyDescent="0.25">
      <c r="A387" s="27">
        <v>976</v>
      </c>
      <c r="B387" s="28" t="s">
        <v>401</v>
      </c>
      <c r="C387" s="28" t="s">
        <v>189</v>
      </c>
      <c r="D387" s="27">
        <v>13</v>
      </c>
      <c r="E387" s="28" t="s">
        <v>402</v>
      </c>
      <c r="F387" s="29">
        <v>4458728.7479559993</v>
      </c>
      <c r="G387" s="29">
        <v>1167845</v>
      </c>
      <c r="H387" s="28">
        <v>6.1000000000000005</v>
      </c>
      <c r="I387" s="29">
        <f t="shared" si="10"/>
        <v>3290883.7479559993</v>
      </c>
      <c r="J387" s="30">
        <f t="shared" si="11"/>
        <v>0.7380766882185037</v>
      </c>
    </row>
    <row r="388" spans="1:10" x14ac:dyDescent="0.25">
      <c r="A388" s="25">
        <v>976</v>
      </c>
      <c r="B388" s="3" t="s">
        <v>401</v>
      </c>
      <c r="C388" s="3" t="s">
        <v>189</v>
      </c>
      <c r="D388" s="25">
        <v>145</v>
      </c>
      <c r="E388" s="3" t="s">
        <v>403</v>
      </c>
      <c r="F388" s="2">
        <v>1279698.054789</v>
      </c>
      <c r="G388" s="2">
        <v>1279698.05</v>
      </c>
      <c r="H388" s="3">
        <v>4.471862720475408</v>
      </c>
      <c r="I388" s="2">
        <f t="shared" si="10"/>
        <v>4.7889999113976955E-3</v>
      </c>
      <c r="J388" s="26">
        <f t="shared" si="11"/>
        <v>3.7422889668979913E-9</v>
      </c>
    </row>
    <row r="389" spans="1:10" x14ac:dyDescent="0.25">
      <c r="A389" s="27">
        <v>976</v>
      </c>
      <c r="B389" s="28" t="s">
        <v>401</v>
      </c>
      <c r="C389" s="28" t="s">
        <v>189</v>
      </c>
      <c r="D389" s="27">
        <v>302</v>
      </c>
      <c r="E389" s="28" t="s">
        <v>404</v>
      </c>
      <c r="F389" s="29">
        <v>830029.81503399997</v>
      </c>
      <c r="G389" s="29">
        <v>624030</v>
      </c>
      <c r="H389" s="28">
        <v>6.1000000000000005</v>
      </c>
      <c r="I389" s="29">
        <f t="shared" si="10"/>
        <v>205999.81503399997</v>
      </c>
      <c r="J389" s="30">
        <f t="shared" si="11"/>
        <v>0.24818363304884625</v>
      </c>
    </row>
    <row r="390" spans="1:10" x14ac:dyDescent="0.25">
      <c r="A390" s="25">
        <v>976</v>
      </c>
      <c r="B390" s="3" t="s">
        <v>401</v>
      </c>
      <c r="C390" s="3" t="s">
        <v>189</v>
      </c>
      <c r="D390" s="25">
        <v>397</v>
      </c>
      <c r="E390" s="3" t="s">
        <v>405</v>
      </c>
      <c r="F390" s="2">
        <v>1682336.7722209999</v>
      </c>
      <c r="G390" s="2">
        <v>711158.32999999984</v>
      </c>
      <c r="H390" s="3">
        <v>6.0999999888491763</v>
      </c>
      <c r="I390" s="2">
        <f t="shared" si="10"/>
        <v>971178.44222100009</v>
      </c>
      <c r="J390" s="26">
        <f t="shared" si="11"/>
        <v>0.57727944740746673</v>
      </c>
    </row>
    <row r="391" spans="1:10" x14ac:dyDescent="0.25">
      <c r="A391" s="35">
        <v>984</v>
      </c>
      <c r="B391" s="36" t="s">
        <v>406</v>
      </c>
      <c r="C391" s="36"/>
      <c r="D391" s="35"/>
      <c r="E391" s="36"/>
      <c r="F391" s="37">
        <v>39266414.672400005</v>
      </c>
      <c r="G391" s="37">
        <v>17934677.59</v>
      </c>
      <c r="H391" s="36"/>
      <c r="I391" s="37">
        <f t="shared" si="10"/>
        <v>21331737.082400005</v>
      </c>
      <c r="J391" s="34">
        <f t="shared" si="11"/>
        <v>0.54325655296952491</v>
      </c>
    </row>
    <row r="392" spans="1:10" x14ac:dyDescent="0.25">
      <c r="A392" s="25">
        <v>984</v>
      </c>
      <c r="B392" s="3" t="s">
        <v>406</v>
      </c>
      <c r="C392" s="3" t="s">
        <v>189</v>
      </c>
      <c r="D392" s="25">
        <v>47</v>
      </c>
      <c r="E392" s="3" t="s">
        <v>407</v>
      </c>
      <c r="F392" s="2">
        <v>7853282.93848</v>
      </c>
      <c r="G392" s="2">
        <v>1995411.67</v>
      </c>
      <c r="H392" s="3">
        <v>6.1000000039741176</v>
      </c>
      <c r="I392" s="2">
        <f t="shared" si="10"/>
        <v>5857871.2684800001</v>
      </c>
      <c r="J392" s="26">
        <f t="shared" si="11"/>
        <v>0.74591369168392507</v>
      </c>
    </row>
    <row r="393" spans="1:10" x14ac:dyDescent="0.25">
      <c r="A393" s="27">
        <v>984</v>
      </c>
      <c r="B393" s="28" t="s">
        <v>406</v>
      </c>
      <c r="C393" s="28" t="s">
        <v>189</v>
      </c>
      <c r="D393" s="27">
        <v>48</v>
      </c>
      <c r="E393" s="28" t="s">
        <v>408</v>
      </c>
      <c r="F393" s="29">
        <v>6965861.964331761</v>
      </c>
      <c r="G393" s="29">
        <v>2451590</v>
      </c>
      <c r="H393" s="28">
        <v>6.1000000000000005</v>
      </c>
      <c r="I393" s="29">
        <f t="shared" si="10"/>
        <v>4514271.964331761</v>
      </c>
      <c r="J393" s="30">
        <f t="shared" si="11"/>
        <v>0.64805647706583824</v>
      </c>
    </row>
    <row r="394" spans="1:10" x14ac:dyDescent="0.25">
      <c r="A394" s="25">
        <v>984</v>
      </c>
      <c r="B394" s="3" t="s">
        <v>406</v>
      </c>
      <c r="C394" s="3" t="s">
        <v>189</v>
      </c>
      <c r="D394" s="25">
        <v>190</v>
      </c>
      <c r="E394" s="3" t="s">
        <v>409</v>
      </c>
      <c r="F394" s="2">
        <v>5673996.9263017997</v>
      </c>
      <c r="G394" s="2">
        <v>5634332.5899999999</v>
      </c>
      <c r="H394" s="3">
        <v>2.3721508041428092</v>
      </c>
      <c r="I394" s="2">
        <f t="shared" si="10"/>
        <v>39664.336301799864</v>
      </c>
      <c r="J394" s="26">
        <f t="shared" si="11"/>
        <v>6.9905459620423702E-3</v>
      </c>
    </row>
    <row r="395" spans="1:10" x14ac:dyDescent="0.25">
      <c r="A395" s="27">
        <v>984</v>
      </c>
      <c r="B395" s="28" t="s">
        <v>406</v>
      </c>
      <c r="C395" s="28" t="s">
        <v>189</v>
      </c>
      <c r="D395" s="27">
        <v>429</v>
      </c>
      <c r="E395" s="28" t="s">
        <v>410</v>
      </c>
      <c r="F395" s="29">
        <v>18773272.843286444</v>
      </c>
      <c r="G395" s="29">
        <v>7853343.3300000001</v>
      </c>
      <c r="H395" s="28">
        <v>6.0999999989902385</v>
      </c>
      <c r="I395" s="29">
        <f t="shared" si="10"/>
        <v>10919929.513286443</v>
      </c>
      <c r="J395" s="30">
        <f t="shared" si="11"/>
        <v>0.58167425597245004</v>
      </c>
    </row>
    <row r="396" spans="1:10" x14ac:dyDescent="0.25">
      <c r="A396" s="38">
        <v>1438</v>
      </c>
      <c r="B396" s="39" t="s">
        <v>411</v>
      </c>
      <c r="C396" s="39"/>
      <c r="D396" s="38"/>
      <c r="E396" s="39"/>
      <c r="F396" s="40">
        <v>31681243.670299999</v>
      </c>
      <c r="G396" s="40">
        <v>14771582.729999999</v>
      </c>
      <c r="H396" s="39"/>
      <c r="I396" s="40">
        <f t="shared" si="10"/>
        <v>16909660.940300003</v>
      </c>
      <c r="J396" s="41">
        <f t="shared" si="11"/>
        <v>0.53374359656695514</v>
      </c>
    </row>
    <row r="397" spans="1:10" x14ac:dyDescent="0.25">
      <c r="A397" s="25">
        <v>1438</v>
      </c>
      <c r="B397" s="3" t="s">
        <v>411</v>
      </c>
      <c r="C397" s="3" t="s">
        <v>412</v>
      </c>
      <c r="D397" s="25">
        <v>15</v>
      </c>
      <c r="E397" s="3" t="s">
        <v>413</v>
      </c>
      <c r="F397" s="2">
        <v>696350.16239781003</v>
      </c>
      <c r="G397" s="2">
        <v>538208.29</v>
      </c>
      <c r="H397" s="3">
        <v>4.244544873817035</v>
      </c>
      <c r="I397" s="2">
        <f t="shared" si="10"/>
        <v>158141.87239780999</v>
      </c>
      <c r="J397" s="26">
        <f t="shared" si="11"/>
        <v>0.22710107778716493</v>
      </c>
    </row>
    <row r="398" spans="1:10" x14ac:dyDescent="0.25">
      <c r="A398" s="27">
        <v>1438</v>
      </c>
      <c r="B398" s="28" t="s">
        <v>411</v>
      </c>
      <c r="C398" s="28" t="s">
        <v>412</v>
      </c>
      <c r="D398" s="27">
        <v>30</v>
      </c>
      <c r="E398" s="28" t="s">
        <v>414</v>
      </c>
      <c r="F398" s="29">
        <v>18467083.642840598</v>
      </c>
      <c r="G398" s="29">
        <v>7893400</v>
      </c>
      <c r="H398" s="28">
        <v>6.1000000000000005</v>
      </c>
      <c r="I398" s="29">
        <f t="shared" si="10"/>
        <v>10573683.642840598</v>
      </c>
      <c r="J398" s="30">
        <f t="shared" si="11"/>
        <v>0.57256921814722228</v>
      </c>
    </row>
    <row r="399" spans="1:10" x14ac:dyDescent="0.25">
      <c r="A399" s="25">
        <v>1438</v>
      </c>
      <c r="B399" s="3" t="s">
        <v>411</v>
      </c>
      <c r="C399" s="3" t="s">
        <v>412</v>
      </c>
      <c r="D399" s="25">
        <v>345</v>
      </c>
      <c r="E399" s="3" t="s">
        <v>415</v>
      </c>
      <c r="F399" s="2">
        <v>3822256.8513553799</v>
      </c>
      <c r="G399" s="2">
        <v>2985482.77</v>
      </c>
      <c r="H399" s="3">
        <v>3.533603579797449</v>
      </c>
      <c r="I399" s="2">
        <f t="shared" ref="I399:I462" si="12">F399-G399</f>
        <v>836774.08135537989</v>
      </c>
      <c r="J399" s="26">
        <f t="shared" ref="J399:J462" si="13">IFERROR(I399/F399,"")</f>
        <v>0.21892146810036017</v>
      </c>
    </row>
    <row r="400" spans="1:10" x14ac:dyDescent="0.25">
      <c r="A400" s="27">
        <v>1438</v>
      </c>
      <c r="B400" s="28" t="s">
        <v>411</v>
      </c>
      <c r="C400" s="28" t="s">
        <v>412</v>
      </c>
      <c r="D400" s="27">
        <v>490</v>
      </c>
      <c r="E400" s="28" t="s">
        <v>416</v>
      </c>
      <c r="F400" s="29">
        <v>8695553.0137062091</v>
      </c>
      <c r="G400" s="29">
        <v>3354491.6699999995</v>
      </c>
      <c r="H400" s="28">
        <v>6.100000002363994</v>
      </c>
      <c r="I400" s="29">
        <f t="shared" si="12"/>
        <v>5341061.3437062092</v>
      </c>
      <c r="J400" s="30">
        <f t="shared" si="13"/>
        <v>0.61422905884047363</v>
      </c>
    </row>
    <row r="401" spans="1:10" x14ac:dyDescent="0.25">
      <c r="A401" s="38">
        <v>1445</v>
      </c>
      <c r="B401" s="39" t="s">
        <v>417</v>
      </c>
      <c r="C401" s="39"/>
      <c r="D401" s="38"/>
      <c r="E401" s="39"/>
      <c r="F401" s="40">
        <v>22217759.810000006</v>
      </c>
      <c r="G401" s="40">
        <v>8718120</v>
      </c>
      <c r="H401" s="39"/>
      <c r="I401" s="40">
        <f t="shared" si="12"/>
        <v>13499639.810000006</v>
      </c>
      <c r="J401" s="41">
        <f t="shared" si="13"/>
        <v>0.60760580389045094</v>
      </c>
    </row>
    <row r="402" spans="1:10" x14ac:dyDescent="0.25">
      <c r="A402" s="27">
        <v>1445</v>
      </c>
      <c r="B402" s="28" t="s">
        <v>417</v>
      </c>
      <c r="C402" s="28" t="s">
        <v>412</v>
      </c>
      <c r="D402" s="27">
        <v>128</v>
      </c>
      <c r="E402" s="28" t="s">
        <v>418</v>
      </c>
      <c r="F402" s="29">
        <v>2435077.8856680002</v>
      </c>
      <c r="G402" s="29">
        <v>1244908.33</v>
      </c>
      <c r="H402" s="28">
        <v>6.0999999936300533</v>
      </c>
      <c r="I402" s="29">
        <f t="shared" si="12"/>
        <v>1190169.5556680001</v>
      </c>
      <c r="J402" s="30">
        <f t="shared" si="13"/>
        <v>0.48876036478049167</v>
      </c>
    </row>
    <row r="403" spans="1:10" x14ac:dyDescent="0.25">
      <c r="A403" s="25">
        <v>1445</v>
      </c>
      <c r="B403" s="3" t="s">
        <v>417</v>
      </c>
      <c r="C403" s="3" t="s">
        <v>412</v>
      </c>
      <c r="D403" s="25">
        <v>152</v>
      </c>
      <c r="E403" s="3" t="s">
        <v>419</v>
      </c>
      <c r="F403" s="2">
        <v>6952410.4037720012</v>
      </c>
      <c r="G403" s="2">
        <v>1911638.33</v>
      </c>
      <c r="H403" s="3">
        <v>6.0999999958517259</v>
      </c>
      <c r="I403" s="2">
        <f t="shared" si="12"/>
        <v>5040772.0737720011</v>
      </c>
      <c r="J403" s="26">
        <f t="shared" si="13"/>
        <v>0.72503948717370759</v>
      </c>
    </row>
    <row r="404" spans="1:10" x14ac:dyDescent="0.25">
      <c r="A404" s="27">
        <v>1445</v>
      </c>
      <c r="B404" s="28" t="s">
        <v>417</v>
      </c>
      <c r="C404" s="28" t="s">
        <v>412</v>
      </c>
      <c r="D404" s="27">
        <v>183</v>
      </c>
      <c r="E404" s="28" t="s">
        <v>420</v>
      </c>
      <c r="F404" s="29">
        <v>4247762.4212520011</v>
      </c>
      <c r="G404" s="29">
        <v>2036891.67</v>
      </c>
      <c r="H404" s="28">
        <v>6.1000000038931868</v>
      </c>
      <c r="I404" s="29">
        <f t="shared" si="12"/>
        <v>2210870.7512520012</v>
      </c>
      <c r="J404" s="30">
        <f t="shared" si="13"/>
        <v>0.52047890912890582</v>
      </c>
    </row>
    <row r="405" spans="1:10" x14ac:dyDescent="0.25">
      <c r="A405" s="25">
        <v>1445</v>
      </c>
      <c r="B405" s="3" t="s">
        <v>417</v>
      </c>
      <c r="C405" s="3" t="s">
        <v>412</v>
      </c>
      <c r="D405" s="25">
        <v>281</v>
      </c>
      <c r="E405" s="3" t="s">
        <v>421</v>
      </c>
      <c r="F405" s="2">
        <v>8582509.0993080027</v>
      </c>
      <c r="G405" s="2">
        <v>3524681.67</v>
      </c>
      <c r="H405" s="3">
        <v>6.100000002249848</v>
      </c>
      <c r="I405" s="2">
        <f t="shared" si="12"/>
        <v>5057827.4293080028</v>
      </c>
      <c r="J405" s="26">
        <f t="shared" si="13"/>
        <v>0.58931803867423915</v>
      </c>
    </row>
    <row r="406" spans="1:10" x14ac:dyDescent="0.25">
      <c r="A406" s="38">
        <v>1446</v>
      </c>
      <c r="B406" s="39" t="s">
        <v>422</v>
      </c>
      <c r="C406" s="39"/>
      <c r="D406" s="38"/>
      <c r="E406" s="39"/>
      <c r="F406" s="40">
        <v>18032812.064100001</v>
      </c>
      <c r="G406" s="40">
        <v>6686108.3300000001</v>
      </c>
      <c r="H406" s="39"/>
      <c r="I406" s="40">
        <f t="shared" si="12"/>
        <v>11346703.734100001</v>
      </c>
      <c r="J406" s="41">
        <f t="shared" si="13"/>
        <v>0.6292254194058392</v>
      </c>
    </row>
    <row r="407" spans="1:10" x14ac:dyDescent="0.25">
      <c r="A407" s="25">
        <v>1446</v>
      </c>
      <c r="B407" s="3" t="s">
        <v>422</v>
      </c>
      <c r="C407" s="3" t="s">
        <v>412</v>
      </c>
      <c r="D407" s="25">
        <v>243</v>
      </c>
      <c r="E407" s="3" t="s">
        <v>423</v>
      </c>
      <c r="F407" s="2">
        <v>6251975.9426234709</v>
      </c>
      <c r="G407" s="2">
        <v>3022753.33</v>
      </c>
      <c r="H407" s="3">
        <v>6.099999997376564</v>
      </c>
      <c r="I407" s="2">
        <f t="shared" si="12"/>
        <v>3229222.6126234708</v>
      </c>
      <c r="J407" s="26">
        <f t="shared" si="13"/>
        <v>0.51651232222567001</v>
      </c>
    </row>
    <row r="408" spans="1:10" x14ac:dyDescent="0.25">
      <c r="A408" s="27">
        <v>1446</v>
      </c>
      <c r="B408" s="28" t="s">
        <v>422</v>
      </c>
      <c r="C408" s="28" t="s">
        <v>412</v>
      </c>
      <c r="D408" s="27">
        <v>448</v>
      </c>
      <c r="E408" s="28" t="s">
        <v>424</v>
      </c>
      <c r="F408" s="29">
        <v>3087217.4253739207</v>
      </c>
      <c r="G408" s="29">
        <v>983015</v>
      </c>
      <c r="H408" s="28">
        <v>6.1000000000000005</v>
      </c>
      <c r="I408" s="29">
        <f t="shared" si="12"/>
        <v>2104202.4253739207</v>
      </c>
      <c r="J408" s="30">
        <f t="shared" si="13"/>
        <v>0.68158543291425666</v>
      </c>
    </row>
    <row r="409" spans="1:10" x14ac:dyDescent="0.25">
      <c r="A409" s="25">
        <v>1446</v>
      </c>
      <c r="B409" s="3" t="s">
        <v>422</v>
      </c>
      <c r="C409" s="3" t="s">
        <v>412</v>
      </c>
      <c r="D409" s="25">
        <v>458</v>
      </c>
      <c r="E409" s="3" t="s">
        <v>425</v>
      </c>
      <c r="F409" s="2">
        <v>8693618.6961026099</v>
      </c>
      <c r="G409" s="2">
        <v>2680340</v>
      </c>
      <c r="H409" s="3">
        <v>6.1000000000000005</v>
      </c>
      <c r="I409" s="2">
        <f t="shared" si="12"/>
        <v>6013278.6961026099</v>
      </c>
      <c r="J409" s="26">
        <f t="shared" si="13"/>
        <v>0.69168880144218781</v>
      </c>
    </row>
    <row r="410" spans="1:10" x14ac:dyDescent="0.25">
      <c r="A410" s="38">
        <v>1449</v>
      </c>
      <c r="B410" s="39" t="s">
        <v>426</v>
      </c>
      <c r="C410" s="39"/>
      <c r="D410" s="38"/>
      <c r="E410" s="39"/>
      <c r="F410" s="40">
        <v>26843941.461800002</v>
      </c>
      <c r="G410" s="40">
        <v>19636822.340000004</v>
      </c>
      <c r="H410" s="39"/>
      <c r="I410" s="40">
        <f t="shared" si="12"/>
        <v>7207119.121799998</v>
      </c>
      <c r="J410" s="41">
        <f t="shared" si="13"/>
        <v>0.2684821501364103</v>
      </c>
    </row>
    <row r="411" spans="1:10" x14ac:dyDescent="0.25">
      <c r="A411" s="25">
        <v>1449</v>
      </c>
      <c r="B411" s="3" t="s">
        <v>426</v>
      </c>
      <c r="C411" s="3" t="s">
        <v>412</v>
      </c>
      <c r="D411" s="25">
        <v>130</v>
      </c>
      <c r="E411" s="3" t="s">
        <v>427</v>
      </c>
      <c r="F411" s="2">
        <v>9124451.7422313597</v>
      </c>
      <c r="G411" s="2">
        <v>3655120</v>
      </c>
      <c r="H411" s="3">
        <v>6.1000000000000005</v>
      </c>
      <c r="I411" s="2">
        <f t="shared" si="12"/>
        <v>5469331.7422313597</v>
      </c>
      <c r="J411" s="26">
        <f t="shared" si="13"/>
        <v>0.59941483573388377</v>
      </c>
    </row>
    <row r="412" spans="1:10" x14ac:dyDescent="0.25">
      <c r="A412" s="27">
        <v>1449</v>
      </c>
      <c r="B412" s="28" t="s">
        <v>426</v>
      </c>
      <c r="C412" s="28" t="s">
        <v>412</v>
      </c>
      <c r="D412" s="27">
        <v>160</v>
      </c>
      <c r="E412" s="28" t="s">
        <v>428</v>
      </c>
      <c r="F412" s="29">
        <v>15036208.347022979</v>
      </c>
      <c r="G412" s="29">
        <v>13802375.67</v>
      </c>
      <c r="H412" s="28">
        <v>5.9484879224892451</v>
      </c>
      <c r="I412" s="29">
        <f t="shared" si="12"/>
        <v>1233832.6770229787</v>
      </c>
      <c r="J412" s="30">
        <f t="shared" si="13"/>
        <v>8.2057434197981532E-2</v>
      </c>
    </row>
    <row r="413" spans="1:10" x14ac:dyDescent="0.25">
      <c r="A413" s="25">
        <v>1449</v>
      </c>
      <c r="B413" s="3" t="s">
        <v>426</v>
      </c>
      <c r="C413" s="3" t="s">
        <v>412</v>
      </c>
      <c r="D413" s="25">
        <v>354</v>
      </c>
      <c r="E413" s="3" t="s">
        <v>429</v>
      </c>
      <c r="F413" s="2">
        <v>2683281.3725456633</v>
      </c>
      <c r="G413" s="2">
        <v>2179326.67</v>
      </c>
      <c r="H413" s="3">
        <v>6.1000000036387378</v>
      </c>
      <c r="I413" s="2">
        <f t="shared" si="12"/>
        <v>503954.70254566334</v>
      </c>
      <c r="J413" s="26">
        <f t="shared" si="13"/>
        <v>0.18781284277599075</v>
      </c>
    </row>
    <row r="414" spans="1:10" x14ac:dyDescent="0.25">
      <c r="A414" s="38">
        <v>1508</v>
      </c>
      <c r="B414" s="39" t="s">
        <v>430</v>
      </c>
      <c r="C414" s="39"/>
      <c r="D414" s="38"/>
      <c r="E414" s="39"/>
      <c r="F414" s="40">
        <v>34558943.271200001</v>
      </c>
      <c r="G414" s="40">
        <v>10791602.68</v>
      </c>
      <c r="H414" s="39"/>
      <c r="I414" s="40">
        <f t="shared" si="12"/>
        <v>23767340.591200002</v>
      </c>
      <c r="J414" s="41">
        <f t="shared" si="13"/>
        <v>0.687733429945664</v>
      </c>
    </row>
    <row r="415" spans="1:10" x14ac:dyDescent="0.25">
      <c r="A415" s="25">
        <v>1508</v>
      </c>
      <c r="B415" s="3" t="s">
        <v>430</v>
      </c>
      <c r="C415" s="3" t="s">
        <v>412</v>
      </c>
      <c r="D415" s="25">
        <v>93</v>
      </c>
      <c r="E415" s="3" t="s">
        <v>431</v>
      </c>
      <c r="F415" s="2">
        <v>3335602.2825174402</v>
      </c>
      <c r="G415" s="2">
        <v>845358.33</v>
      </c>
      <c r="H415" s="3">
        <v>6.0999999906193629</v>
      </c>
      <c r="I415" s="2">
        <f t="shared" si="12"/>
        <v>2490243.9525174401</v>
      </c>
      <c r="J415" s="26">
        <f t="shared" si="13"/>
        <v>0.7465650103339081</v>
      </c>
    </row>
    <row r="416" spans="1:10" x14ac:dyDescent="0.25">
      <c r="A416" s="27">
        <v>1508</v>
      </c>
      <c r="B416" s="28" t="s">
        <v>430</v>
      </c>
      <c r="C416" s="28" t="s">
        <v>412</v>
      </c>
      <c r="D416" s="27">
        <v>153</v>
      </c>
      <c r="E416" s="28" t="s">
        <v>432</v>
      </c>
      <c r="F416" s="29">
        <v>12818362.688780639</v>
      </c>
      <c r="G416" s="29">
        <v>3848998.33</v>
      </c>
      <c r="H416" s="28">
        <v>6.0999999979397241</v>
      </c>
      <c r="I416" s="29">
        <f t="shared" si="12"/>
        <v>8969364.3587806392</v>
      </c>
      <c r="J416" s="30">
        <f t="shared" si="13"/>
        <v>0.69972777152195398</v>
      </c>
    </row>
    <row r="417" spans="1:10" x14ac:dyDescent="0.25">
      <c r="A417" s="25">
        <v>1508</v>
      </c>
      <c r="B417" s="3" t="s">
        <v>430</v>
      </c>
      <c r="C417" s="3" t="s">
        <v>412</v>
      </c>
      <c r="D417" s="25">
        <v>208</v>
      </c>
      <c r="E417" s="3" t="s">
        <v>433</v>
      </c>
      <c r="F417" s="2">
        <v>1431697.1190225603</v>
      </c>
      <c r="G417" s="2">
        <v>784460</v>
      </c>
      <c r="H417" s="3">
        <v>6.1000000000000005</v>
      </c>
      <c r="I417" s="2">
        <f t="shared" si="12"/>
        <v>647237.11902256031</v>
      </c>
      <c r="J417" s="26">
        <f t="shared" si="13"/>
        <v>0.45207684671771792</v>
      </c>
    </row>
    <row r="418" spans="1:10" x14ac:dyDescent="0.25">
      <c r="A418" s="27">
        <v>1508</v>
      </c>
      <c r="B418" s="28" t="s">
        <v>430</v>
      </c>
      <c r="C418" s="28" t="s">
        <v>412</v>
      </c>
      <c r="D418" s="27">
        <v>304</v>
      </c>
      <c r="E418" s="28" t="s">
        <v>434</v>
      </c>
      <c r="F418" s="29">
        <v>2919056.3079830399</v>
      </c>
      <c r="G418" s="29">
        <v>790560</v>
      </c>
      <c r="H418" s="28">
        <v>6.1000000000000005</v>
      </c>
      <c r="I418" s="29">
        <f t="shared" si="12"/>
        <v>2128496.3079830399</v>
      </c>
      <c r="J418" s="30">
        <f t="shared" si="13"/>
        <v>0.72917274742594884</v>
      </c>
    </row>
    <row r="419" spans="1:10" x14ac:dyDescent="0.25">
      <c r="A419" s="25">
        <v>1508</v>
      </c>
      <c r="B419" s="3" t="s">
        <v>430</v>
      </c>
      <c r="C419" s="3" t="s">
        <v>412</v>
      </c>
      <c r="D419" s="25">
        <v>306</v>
      </c>
      <c r="E419" s="3" t="s">
        <v>435</v>
      </c>
      <c r="F419" s="2">
        <v>1660889.35501648</v>
      </c>
      <c r="G419" s="2">
        <v>636026.67000000004</v>
      </c>
      <c r="H419" s="3">
        <v>6.1000000124680316</v>
      </c>
      <c r="I419" s="2">
        <f t="shared" si="12"/>
        <v>1024862.6850164799</v>
      </c>
      <c r="J419" s="26">
        <f t="shared" si="13"/>
        <v>0.61705656786891194</v>
      </c>
    </row>
    <row r="420" spans="1:10" x14ac:dyDescent="0.25">
      <c r="A420" s="27">
        <v>1508</v>
      </c>
      <c r="B420" s="28" t="s">
        <v>430</v>
      </c>
      <c r="C420" s="28" t="s">
        <v>412</v>
      </c>
      <c r="D420" s="27">
        <v>409</v>
      </c>
      <c r="E420" s="28" t="s">
        <v>436</v>
      </c>
      <c r="F420" s="29">
        <v>923360.77321488003</v>
      </c>
      <c r="G420" s="29">
        <v>431778.33</v>
      </c>
      <c r="H420" s="28">
        <v>6.0999999816340944</v>
      </c>
      <c r="I420" s="29">
        <f t="shared" si="12"/>
        <v>491582.44321488001</v>
      </c>
      <c r="J420" s="30">
        <f t="shared" si="13"/>
        <v>0.53238393645782622</v>
      </c>
    </row>
    <row r="421" spans="1:10" x14ac:dyDescent="0.25">
      <c r="A421" s="25">
        <v>1508</v>
      </c>
      <c r="B421" s="3" t="s">
        <v>430</v>
      </c>
      <c r="C421" s="3" t="s">
        <v>412</v>
      </c>
      <c r="D421" s="25">
        <v>425</v>
      </c>
      <c r="E421" s="3" t="s">
        <v>437</v>
      </c>
      <c r="F421" s="2">
        <v>814709.28346319997</v>
      </c>
      <c r="G421" s="2">
        <v>344548.33</v>
      </c>
      <c r="H421" s="3">
        <v>6.0999999769843614</v>
      </c>
      <c r="I421" s="2">
        <f t="shared" si="12"/>
        <v>470160.95346319996</v>
      </c>
      <c r="J421" s="26">
        <f t="shared" si="13"/>
        <v>0.57709045791723435</v>
      </c>
    </row>
    <row r="422" spans="1:10" x14ac:dyDescent="0.25">
      <c r="A422" s="27">
        <v>1508</v>
      </c>
      <c r="B422" s="28" t="s">
        <v>430</v>
      </c>
      <c r="C422" s="28" t="s">
        <v>412</v>
      </c>
      <c r="D422" s="27">
        <v>442</v>
      </c>
      <c r="E422" s="28" t="s">
        <v>438</v>
      </c>
      <c r="F422" s="29">
        <v>1272358.2654510401</v>
      </c>
      <c r="G422" s="29">
        <v>570350</v>
      </c>
      <c r="H422" s="28">
        <v>6.1000000000000005</v>
      </c>
      <c r="I422" s="29">
        <f t="shared" si="12"/>
        <v>702008.26545104012</v>
      </c>
      <c r="J422" s="30">
        <f t="shared" si="13"/>
        <v>0.55173789058711709</v>
      </c>
    </row>
    <row r="423" spans="1:10" x14ac:dyDescent="0.25">
      <c r="A423" s="25">
        <v>1508</v>
      </c>
      <c r="B423" s="3" t="s">
        <v>430</v>
      </c>
      <c r="C423" s="3" t="s">
        <v>412</v>
      </c>
      <c r="D423" s="25">
        <v>460</v>
      </c>
      <c r="E423" s="3" t="s">
        <v>439</v>
      </c>
      <c r="F423" s="2">
        <v>468016.66135120002</v>
      </c>
      <c r="G423" s="2">
        <v>449256.01999999996</v>
      </c>
      <c r="H423" s="3">
        <v>2.9159845458330058</v>
      </c>
      <c r="I423" s="2">
        <f t="shared" si="12"/>
        <v>18760.641351200058</v>
      </c>
      <c r="J423" s="26">
        <f t="shared" si="13"/>
        <v>4.0085413406088254E-2</v>
      </c>
    </row>
    <row r="424" spans="1:10" x14ac:dyDescent="0.25">
      <c r="A424" s="27">
        <v>1508</v>
      </c>
      <c r="B424" s="28" t="s">
        <v>430</v>
      </c>
      <c r="C424" s="28" t="s">
        <v>412</v>
      </c>
      <c r="D424" s="27">
        <v>477</v>
      </c>
      <c r="E424" s="28" t="s">
        <v>440</v>
      </c>
      <c r="F424" s="29">
        <v>8914890.5343995206</v>
      </c>
      <c r="G424" s="29">
        <v>2090266.6700000002</v>
      </c>
      <c r="H424" s="28">
        <v>6.1000000037937747</v>
      </c>
      <c r="I424" s="29">
        <f t="shared" si="12"/>
        <v>6824623.8643995207</v>
      </c>
      <c r="J424" s="30">
        <f t="shared" si="13"/>
        <v>0.76553086524906011</v>
      </c>
    </row>
    <row r="425" spans="1:10" x14ac:dyDescent="0.25">
      <c r="A425" s="38">
        <v>1450</v>
      </c>
      <c r="B425" s="39" t="s">
        <v>441</v>
      </c>
      <c r="C425" s="39"/>
      <c r="D425" s="38"/>
      <c r="E425" s="39"/>
      <c r="F425" s="40">
        <v>33533765.092900001</v>
      </c>
      <c r="G425" s="40">
        <v>8131904.5899999999</v>
      </c>
      <c r="H425" s="39"/>
      <c r="I425" s="40">
        <f t="shared" si="12"/>
        <v>25401860.502900001</v>
      </c>
      <c r="J425" s="41">
        <f t="shared" si="13"/>
        <v>0.75750099735380616</v>
      </c>
    </row>
    <row r="426" spans="1:10" x14ac:dyDescent="0.25">
      <c r="A426" s="27">
        <v>1450</v>
      </c>
      <c r="B426" s="28" t="s">
        <v>441</v>
      </c>
      <c r="C426" s="28" t="s">
        <v>412</v>
      </c>
      <c r="D426" s="27">
        <v>64</v>
      </c>
      <c r="E426" s="28" t="s">
        <v>442</v>
      </c>
      <c r="F426" s="29">
        <v>4932816.8434765907</v>
      </c>
      <c r="G426" s="29">
        <v>1115995</v>
      </c>
      <c r="H426" s="28">
        <v>6.1000000000000005</v>
      </c>
      <c r="I426" s="29">
        <f t="shared" si="12"/>
        <v>3816821.8434765907</v>
      </c>
      <c r="J426" s="30">
        <f t="shared" si="13"/>
        <v>0.77376111146801474</v>
      </c>
    </row>
    <row r="427" spans="1:10" x14ac:dyDescent="0.25">
      <c r="A427" s="25">
        <v>1450</v>
      </c>
      <c r="B427" s="3" t="s">
        <v>441</v>
      </c>
      <c r="C427" s="3" t="s">
        <v>412</v>
      </c>
      <c r="D427" s="25">
        <v>188</v>
      </c>
      <c r="E427" s="3" t="s">
        <v>443</v>
      </c>
      <c r="F427" s="2">
        <v>667321.92550771008</v>
      </c>
      <c r="G427" s="2">
        <v>348615</v>
      </c>
      <c r="H427" s="3">
        <v>6.1000000000000005</v>
      </c>
      <c r="I427" s="2">
        <f t="shared" si="12"/>
        <v>318706.92550771008</v>
      </c>
      <c r="J427" s="26">
        <f t="shared" si="13"/>
        <v>0.47759096970361392</v>
      </c>
    </row>
    <row r="428" spans="1:10" x14ac:dyDescent="0.25">
      <c r="A428" s="27">
        <v>1450</v>
      </c>
      <c r="B428" s="28" t="s">
        <v>441</v>
      </c>
      <c r="C428" s="28" t="s">
        <v>412</v>
      </c>
      <c r="D428" s="27">
        <v>193</v>
      </c>
      <c r="E428" s="28" t="s">
        <v>444</v>
      </c>
      <c r="F428" s="29">
        <v>2917437.5587523002</v>
      </c>
      <c r="G428" s="29">
        <v>944991.67</v>
      </c>
      <c r="H428" s="28">
        <v>6.1000000083916088</v>
      </c>
      <c r="I428" s="29">
        <f t="shared" si="12"/>
        <v>1972445.8887523003</v>
      </c>
      <c r="J428" s="30">
        <f t="shared" si="13"/>
        <v>0.6760884677154344</v>
      </c>
    </row>
    <row r="429" spans="1:10" x14ac:dyDescent="0.25">
      <c r="A429" s="25">
        <v>1450</v>
      </c>
      <c r="B429" s="3" t="s">
        <v>441</v>
      </c>
      <c r="C429" s="3" t="s">
        <v>412</v>
      </c>
      <c r="D429" s="25">
        <v>274</v>
      </c>
      <c r="E429" s="3" t="s">
        <v>445</v>
      </c>
      <c r="F429" s="2">
        <v>7890494.9268323705</v>
      </c>
      <c r="G429" s="2">
        <v>789035</v>
      </c>
      <c r="H429" s="3">
        <v>6.1000000000000005</v>
      </c>
      <c r="I429" s="2">
        <f t="shared" si="12"/>
        <v>7101459.9268323705</v>
      </c>
      <c r="J429" s="26">
        <f t="shared" si="13"/>
        <v>0.90000183672676703</v>
      </c>
    </row>
    <row r="430" spans="1:10" x14ac:dyDescent="0.25">
      <c r="A430" s="27">
        <v>1450</v>
      </c>
      <c r="B430" s="28" t="s">
        <v>441</v>
      </c>
      <c r="C430" s="28" t="s">
        <v>412</v>
      </c>
      <c r="D430" s="27">
        <v>372</v>
      </c>
      <c r="E430" s="28" t="s">
        <v>446</v>
      </c>
      <c r="F430" s="29">
        <v>560013.87989842996</v>
      </c>
      <c r="G430" s="29">
        <v>486774.59</v>
      </c>
      <c r="H430" s="28">
        <v>2.7972871701996227</v>
      </c>
      <c r="I430" s="29">
        <f t="shared" si="12"/>
        <v>73239.289898429939</v>
      </c>
      <c r="J430" s="30">
        <f t="shared" si="13"/>
        <v>0.13078120476534152</v>
      </c>
    </row>
    <row r="431" spans="1:10" x14ac:dyDescent="0.25">
      <c r="A431" s="25">
        <v>1450</v>
      </c>
      <c r="B431" s="3" t="s">
        <v>441</v>
      </c>
      <c r="C431" s="3" t="s">
        <v>412</v>
      </c>
      <c r="D431" s="25">
        <v>373</v>
      </c>
      <c r="E431" s="3" t="s">
        <v>447</v>
      </c>
      <c r="F431" s="2">
        <v>14446346.00264932</v>
      </c>
      <c r="G431" s="2">
        <v>3859368.33</v>
      </c>
      <c r="H431" s="3">
        <v>6.0999999979452593</v>
      </c>
      <c r="I431" s="2">
        <f t="shared" si="12"/>
        <v>10586977.67264932</v>
      </c>
      <c r="J431" s="26">
        <f t="shared" si="13"/>
        <v>0.73284813133423299</v>
      </c>
    </row>
    <row r="432" spans="1:10" x14ac:dyDescent="0.25">
      <c r="A432" s="27">
        <v>1450</v>
      </c>
      <c r="B432" s="28" t="s">
        <v>441</v>
      </c>
      <c r="C432" s="28" t="s">
        <v>412</v>
      </c>
      <c r="D432" s="27">
        <v>419</v>
      </c>
      <c r="E432" s="28" t="s">
        <v>448</v>
      </c>
      <c r="F432" s="29">
        <v>2119333.9557832782</v>
      </c>
      <c r="G432" s="29">
        <v>587125</v>
      </c>
      <c r="H432" s="28">
        <v>6.1000000000000005</v>
      </c>
      <c r="I432" s="29">
        <f t="shared" si="12"/>
        <v>1532208.9557832782</v>
      </c>
      <c r="J432" s="30">
        <f t="shared" si="13"/>
        <v>0.7229672093924403</v>
      </c>
    </row>
    <row r="433" spans="1:10" x14ac:dyDescent="0.25">
      <c r="A433" s="38">
        <v>1451</v>
      </c>
      <c r="B433" s="39" t="s">
        <v>449</v>
      </c>
      <c r="C433" s="39"/>
      <c r="D433" s="38"/>
      <c r="E433" s="39"/>
      <c r="F433" s="40">
        <v>20307827.056900002</v>
      </c>
      <c r="G433" s="40">
        <v>8947978.3499999996</v>
      </c>
      <c r="H433" s="39"/>
      <c r="I433" s="40">
        <f t="shared" si="12"/>
        <v>11359848.706900002</v>
      </c>
      <c r="J433" s="41">
        <f t="shared" si="13"/>
        <v>0.55938277763894295</v>
      </c>
    </row>
    <row r="434" spans="1:10" x14ac:dyDescent="0.25">
      <c r="A434" s="27">
        <v>1451</v>
      </c>
      <c r="B434" s="28" t="s">
        <v>449</v>
      </c>
      <c r="C434" s="28" t="s">
        <v>412</v>
      </c>
      <c r="D434" s="27">
        <v>8</v>
      </c>
      <c r="E434" s="28" t="s">
        <v>450</v>
      </c>
      <c r="F434" s="29">
        <v>1534428.9617780303</v>
      </c>
      <c r="G434" s="29">
        <v>753146.67</v>
      </c>
      <c r="H434" s="28">
        <v>6.1000000105291576</v>
      </c>
      <c r="I434" s="29">
        <f t="shared" si="12"/>
        <v>781282.29177803022</v>
      </c>
      <c r="J434" s="30">
        <f t="shared" si="13"/>
        <v>0.50916810829268622</v>
      </c>
    </row>
    <row r="435" spans="1:10" x14ac:dyDescent="0.25">
      <c r="A435" s="25">
        <v>1451</v>
      </c>
      <c r="B435" s="3" t="s">
        <v>449</v>
      </c>
      <c r="C435" s="3" t="s">
        <v>412</v>
      </c>
      <c r="D435" s="25">
        <v>90</v>
      </c>
      <c r="E435" s="3" t="s">
        <v>451</v>
      </c>
      <c r="F435" s="2">
        <v>5630319.6065274207</v>
      </c>
      <c r="G435" s="2">
        <v>1490636.67</v>
      </c>
      <c r="H435" s="3">
        <v>6.100000005319874</v>
      </c>
      <c r="I435" s="2">
        <f t="shared" si="12"/>
        <v>4139682.9365274208</v>
      </c>
      <c r="J435" s="26">
        <f t="shared" si="13"/>
        <v>0.73524830308534272</v>
      </c>
    </row>
    <row r="436" spans="1:10" x14ac:dyDescent="0.25">
      <c r="A436" s="27">
        <v>1451</v>
      </c>
      <c r="B436" s="28" t="s">
        <v>449</v>
      </c>
      <c r="C436" s="28" t="s">
        <v>412</v>
      </c>
      <c r="D436" s="27">
        <v>332</v>
      </c>
      <c r="E436" s="28" t="s">
        <v>452</v>
      </c>
      <c r="F436" s="29">
        <v>2639954.6173416702</v>
      </c>
      <c r="G436" s="29">
        <v>1507920</v>
      </c>
      <c r="H436" s="28">
        <v>6.1000000000000005</v>
      </c>
      <c r="I436" s="29">
        <f t="shared" si="12"/>
        <v>1132034.6173416702</v>
      </c>
      <c r="J436" s="30">
        <f t="shared" si="13"/>
        <v>0.42880836280495771</v>
      </c>
    </row>
    <row r="437" spans="1:10" x14ac:dyDescent="0.25">
      <c r="A437" s="25">
        <v>1451</v>
      </c>
      <c r="B437" s="3" t="s">
        <v>449</v>
      </c>
      <c r="C437" s="3" t="s">
        <v>412</v>
      </c>
      <c r="D437" s="25">
        <v>398</v>
      </c>
      <c r="E437" s="3" t="s">
        <v>453</v>
      </c>
      <c r="F437" s="2">
        <v>970523.87331655016</v>
      </c>
      <c r="G437" s="2">
        <v>434930</v>
      </c>
      <c r="H437" s="3">
        <v>6.1000000000000005</v>
      </c>
      <c r="I437" s="2">
        <f t="shared" si="12"/>
        <v>535593.87331655016</v>
      </c>
      <c r="J437" s="26">
        <f t="shared" si="13"/>
        <v>0.55186058585687014</v>
      </c>
    </row>
    <row r="438" spans="1:10" x14ac:dyDescent="0.25">
      <c r="A438" s="27">
        <v>1451</v>
      </c>
      <c r="B438" s="28" t="s">
        <v>449</v>
      </c>
      <c r="C438" s="28" t="s">
        <v>412</v>
      </c>
      <c r="D438" s="27">
        <v>472</v>
      </c>
      <c r="E438" s="28" t="s">
        <v>454</v>
      </c>
      <c r="F438" s="29">
        <v>745800.68206789007</v>
      </c>
      <c r="G438" s="29">
        <v>674446.68</v>
      </c>
      <c r="H438" s="28">
        <v>2.3026516899965861</v>
      </c>
      <c r="I438" s="29">
        <f t="shared" si="12"/>
        <v>71354.002067890018</v>
      </c>
      <c r="J438" s="30">
        <f t="shared" si="13"/>
        <v>9.5674358824727759E-2</v>
      </c>
    </row>
    <row r="439" spans="1:10" x14ac:dyDescent="0.25">
      <c r="A439" s="25">
        <v>1451</v>
      </c>
      <c r="B439" s="3" t="s">
        <v>449</v>
      </c>
      <c r="C439" s="3" t="s">
        <v>412</v>
      </c>
      <c r="D439" s="25">
        <v>473</v>
      </c>
      <c r="E439" s="3" t="s">
        <v>455</v>
      </c>
      <c r="F439" s="2">
        <v>3947307.6525312103</v>
      </c>
      <c r="G439" s="2">
        <v>1666113.33</v>
      </c>
      <c r="H439" s="3">
        <v>6.0999999952404202</v>
      </c>
      <c r="I439" s="2">
        <f t="shared" si="12"/>
        <v>2281194.3225312103</v>
      </c>
      <c r="J439" s="26">
        <f t="shared" si="13"/>
        <v>0.57791145847686709</v>
      </c>
    </row>
    <row r="440" spans="1:10" x14ac:dyDescent="0.25">
      <c r="A440" s="27">
        <v>1451</v>
      </c>
      <c r="B440" s="28" t="s">
        <v>449</v>
      </c>
      <c r="C440" s="28" t="s">
        <v>412</v>
      </c>
      <c r="D440" s="27">
        <v>479</v>
      </c>
      <c r="E440" s="28" t="s">
        <v>456</v>
      </c>
      <c r="F440" s="29">
        <v>4839491.6633372307</v>
      </c>
      <c r="G440" s="29">
        <v>2420784.9999999995</v>
      </c>
      <c r="H440" s="28">
        <v>6.0999999999999988</v>
      </c>
      <c r="I440" s="29">
        <f t="shared" si="12"/>
        <v>2418706.6633372311</v>
      </c>
      <c r="J440" s="30">
        <f t="shared" si="13"/>
        <v>0.49978527324692867</v>
      </c>
    </row>
    <row r="441" spans="1:10" x14ac:dyDescent="0.25">
      <c r="A441" s="38">
        <v>1452</v>
      </c>
      <c r="B441" s="39" t="s">
        <v>457</v>
      </c>
      <c r="C441" s="39"/>
      <c r="D441" s="38"/>
      <c r="E441" s="39"/>
      <c r="F441" s="40">
        <v>24222187.784600001</v>
      </c>
      <c r="G441" s="40">
        <v>16216678.029999999</v>
      </c>
      <c r="H441" s="39"/>
      <c r="I441" s="40">
        <f t="shared" si="12"/>
        <v>8005509.7546000015</v>
      </c>
      <c r="J441" s="41">
        <f t="shared" si="13"/>
        <v>0.33050316617930564</v>
      </c>
    </row>
    <row r="442" spans="1:10" x14ac:dyDescent="0.25">
      <c r="A442" s="27">
        <v>1452</v>
      </c>
      <c r="B442" s="28" t="s">
        <v>457</v>
      </c>
      <c r="C442" s="28" t="s">
        <v>412</v>
      </c>
      <c r="D442" s="27">
        <v>110</v>
      </c>
      <c r="E442" s="28" t="s">
        <v>458</v>
      </c>
      <c r="F442" s="29">
        <v>3257884.2570287003</v>
      </c>
      <c r="G442" s="29">
        <v>2412753.33</v>
      </c>
      <c r="H442" s="28">
        <v>6.099999996713299</v>
      </c>
      <c r="I442" s="29">
        <f t="shared" si="12"/>
        <v>845130.92702870024</v>
      </c>
      <c r="J442" s="30">
        <f t="shared" si="13"/>
        <v>0.25941097361128723</v>
      </c>
    </row>
    <row r="443" spans="1:10" x14ac:dyDescent="0.25">
      <c r="A443" s="25">
        <v>1452</v>
      </c>
      <c r="B443" s="3" t="s">
        <v>457</v>
      </c>
      <c r="C443" s="3" t="s">
        <v>412</v>
      </c>
      <c r="D443" s="25">
        <v>329</v>
      </c>
      <c r="E443" s="3" t="s">
        <v>459</v>
      </c>
      <c r="F443" s="2">
        <v>2557863.0300537599</v>
      </c>
      <c r="G443" s="2">
        <v>2557863.0299999998</v>
      </c>
      <c r="H443" s="3">
        <v>5.3414931676587125</v>
      </c>
      <c r="I443" s="2">
        <f t="shared" si="12"/>
        <v>5.376012995839119E-5</v>
      </c>
      <c r="J443" s="26">
        <f t="shared" si="13"/>
        <v>2.1017595284318756E-11</v>
      </c>
    </row>
    <row r="444" spans="1:10" x14ac:dyDescent="0.25">
      <c r="A444" s="27">
        <v>1452</v>
      </c>
      <c r="B444" s="28" t="s">
        <v>457</v>
      </c>
      <c r="C444" s="28" t="s">
        <v>412</v>
      </c>
      <c r="D444" s="27">
        <v>368</v>
      </c>
      <c r="E444" s="28" t="s">
        <v>460</v>
      </c>
      <c r="F444" s="29">
        <v>10354985.2779165</v>
      </c>
      <c r="G444" s="29">
        <v>6246603.3300000001</v>
      </c>
      <c r="H444" s="28">
        <v>6.0999999987305102</v>
      </c>
      <c r="I444" s="29">
        <f t="shared" si="12"/>
        <v>4108381.9479165003</v>
      </c>
      <c r="J444" s="30">
        <f t="shared" si="13"/>
        <v>0.39675401148838108</v>
      </c>
    </row>
    <row r="445" spans="1:10" x14ac:dyDescent="0.25">
      <c r="A445" s="25">
        <v>1452</v>
      </c>
      <c r="B445" s="3" t="s">
        <v>457</v>
      </c>
      <c r="C445" s="3" t="s">
        <v>412</v>
      </c>
      <c r="D445" s="25">
        <v>404</v>
      </c>
      <c r="E445" s="3" t="s">
        <v>461</v>
      </c>
      <c r="F445" s="2">
        <v>2911506.9717089203</v>
      </c>
      <c r="G445" s="2">
        <v>2193966.67</v>
      </c>
      <c r="H445" s="3">
        <v>6.1000000036144568</v>
      </c>
      <c r="I445" s="2">
        <f t="shared" si="12"/>
        <v>717540.30170892039</v>
      </c>
      <c r="J445" s="26">
        <f t="shared" si="13"/>
        <v>0.24644979685133891</v>
      </c>
    </row>
    <row r="446" spans="1:10" x14ac:dyDescent="0.25">
      <c r="A446" s="27">
        <v>1452</v>
      </c>
      <c r="B446" s="28" t="s">
        <v>457</v>
      </c>
      <c r="C446" s="28" t="s">
        <v>412</v>
      </c>
      <c r="D446" s="27">
        <v>427</v>
      </c>
      <c r="E446" s="28" t="s">
        <v>462</v>
      </c>
      <c r="F446" s="29">
        <v>5139948.2478921181</v>
      </c>
      <c r="G446" s="29">
        <v>2805491.67</v>
      </c>
      <c r="H446" s="28">
        <v>6.100000002826599</v>
      </c>
      <c r="I446" s="29">
        <f t="shared" si="12"/>
        <v>2334456.5778921181</v>
      </c>
      <c r="J446" s="30">
        <f t="shared" si="13"/>
        <v>0.45417900439940689</v>
      </c>
    </row>
    <row r="447" spans="1:10" x14ac:dyDescent="0.25">
      <c r="A447" s="38">
        <v>1455</v>
      </c>
      <c r="B447" s="39" t="s">
        <v>463</v>
      </c>
      <c r="C447" s="39"/>
      <c r="D447" s="38"/>
      <c r="E447" s="39"/>
      <c r="F447" s="40">
        <v>44367984.543699995</v>
      </c>
      <c r="G447" s="40">
        <v>26780656.57</v>
      </c>
      <c r="H447" s="39"/>
      <c r="I447" s="40">
        <f t="shared" si="12"/>
        <v>17587327.973699994</v>
      </c>
      <c r="J447" s="41">
        <f t="shared" si="13"/>
        <v>0.39639681979192576</v>
      </c>
    </row>
    <row r="448" spans="1:10" x14ac:dyDescent="0.25">
      <c r="A448" s="27">
        <v>1455</v>
      </c>
      <c r="B448" s="28" t="s">
        <v>463</v>
      </c>
      <c r="C448" s="28" t="s">
        <v>412</v>
      </c>
      <c r="D448" s="27">
        <v>362</v>
      </c>
      <c r="E448" s="28" t="s">
        <v>464</v>
      </c>
      <c r="F448" s="29">
        <v>8132651.5668602102</v>
      </c>
      <c r="G448" s="29">
        <v>8132651.5700000003</v>
      </c>
      <c r="H448" s="28">
        <v>5.1237370105528433</v>
      </c>
      <c r="I448" s="29">
        <f t="shared" si="12"/>
        <v>-3.1397901475429535E-3</v>
      </c>
      <c r="J448" s="30">
        <f t="shared" si="13"/>
        <v>-3.8607213425167544E-10</v>
      </c>
    </row>
    <row r="449" spans="1:10" x14ac:dyDescent="0.25">
      <c r="A449" s="25">
        <v>1455</v>
      </c>
      <c r="B449" s="3" t="s">
        <v>463</v>
      </c>
      <c r="C449" s="3" t="s">
        <v>412</v>
      </c>
      <c r="D449" s="25">
        <v>478</v>
      </c>
      <c r="E449" s="3" t="s">
        <v>465</v>
      </c>
      <c r="F449" s="2">
        <v>36235332.976839788</v>
      </c>
      <c r="G449" s="2">
        <v>18648005</v>
      </c>
      <c r="H449" s="3">
        <v>6.1000000000000005</v>
      </c>
      <c r="I449" s="2">
        <f t="shared" si="12"/>
        <v>17587327.976839788</v>
      </c>
      <c r="J449" s="26">
        <f t="shared" si="13"/>
        <v>0.4853640502787962</v>
      </c>
    </row>
    <row r="450" spans="1:10" x14ac:dyDescent="0.25">
      <c r="A450" s="38">
        <v>1456</v>
      </c>
      <c r="B450" s="39" t="s">
        <v>466</v>
      </c>
      <c r="C450" s="39"/>
      <c r="D450" s="38"/>
      <c r="E450" s="39"/>
      <c r="F450" s="40">
        <v>22821542.23</v>
      </c>
      <c r="G450" s="40">
        <v>9554938.3399999999</v>
      </c>
      <c r="H450" s="39"/>
      <c r="I450" s="40">
        <f t="shared" si="12"/>
        <v>13266603.890000001</v>
      </c>
      <c r="J450" s="41">
        <f t="shared" si="13"/>
        <v>0.58131934101107419</v>
      </c>
    </row>
    <row r="451" spans="1:10" x14ac:dyDescent="0.25">
      <c r="A451" s="25">
        <v>1456</v>
      </c>
      <c r="B451" s="3" t="s">
        <v>466</v>
      </c>
      <c r="C451" s="3" t="s">
        <v>412</v>
      </c>
      <c r="D451" s="25">
        <v>269</v>
      </c>
      <c r="E451" s="3" t="s">
        <v>467</v>
      </c>
      <c r="F451" s="2">
        <v>6431110.6004140005</v>
      </c>
      <c r="G451" s="2">
        <v>1452511.67</v>
      </c>
      <c r="H451" s="3">
        <v>6.100000005459508</v>
      </c>
      <c r="I451" s="2">
        <f t="shared" si="12"/>
        <v>4978598.9304140005</v>
      </c>
      <c r="J451" s="26">
        <f t="shared" si="13"/>
        <v>0.77414294975637721</v>
      </c>
    </row>
    <row r="452" spans="1:10" x14ac:dyDescent="0.25">
      <c r="A452" s="27">
        <v>1456</v>
      </c>
      <c r="B452" s="28" t="s">
        <v>466</v>
      </c>
      <c r="C452" s="28" t="s">
        <v>412</v>
      </c>
      <c r="D452" s="27">
        <v>279</v>
      </c>
      <c r="E452" s="28" t="s">
        <v>468</v>
      </c>
      <c r="F452" s="29">
        <v>5620945.8512490001</v>
      </c>
      <c r="G452" s="29">
        <v>1779370</v>
      </c>
      <c r="H452" s="28">
        <v>6.1000000000000005</v>
      </c>
      <c r="I452" s="29">
        <f t="shared" si="12"/>
        <v>3841575.8512490001</v>
      </c>
      <c r="J452" s="30">
        <f t="shared" si="13"/>
        <v>0.68343939844134671</v>
      </c>
    </row>
    <row r="453" spans="1:10" x14ac:dyDescent="0.25">
      <c r="A453" s="25">
        <v>1456</v>
      </c>
      <c r="B453" s="3" t="s">
        <v>466</v>
      </c>
      <c r="C453" s="3" t="s">
        <v>412</v>
      </c>
      <c r="D453" s="25">
        <v>350</v>
      </c>
      <c r="E453" s="3" t="s">
        <v>469</v>
      </c>
      <c r="F453" s="2">
        <v>10769485.778337</v>
      </c>
      <c r="G453" s="2">
        <v>6323056.6699999999</v>
      </c>
      <c r="H453" s="3">
        <v>6.1000000012541404</v>
      </c>
      <c r="I453" s="2">
        <f t="shared" si="12"/>
        <v>4446429.108337</v>
      </c>
      <c r="J453" s="26">
        <f t="shared" si="13"/>
        <v>0.41287292632681372</v>
      </c>
    </row>
    <row r="454" spans="1:10" x14ac:dyDescent="0.25">
      <c r="A454" s="38">
        <v>1457</v>
      </c>
      <c r="B454" s="39" t="s">
        <v>470</v>
      </c>
      <c r="C454" s="39"/>
      <c r="D454" s="38"/>
      <c r="E454" s="39"/>
      <c r="F454" s="40">
        <v>34649168.146199994</v>
      </c>
      <c r="G454" s="40">
        <v>19256666.969999999</v>
      </c>
      <c r="H454" s="39"/>
      <c r="I454" s="40">
        <f t="shared" si="12"/>
        <v>15392501.176199995</v>
      </c>
      <c r="J454" s="41">
        <f t="shared" si="13"/>
        <v>0.44423869315570003</v>
      </c>
    </row>
    <row r="455" spans="1:10" x14ac:dyDescent="0.25">
      <c r="A455" s="25">
        <v>1457</v>
      </c>
      <c r="B455" s="3" t="s">
        <v>470</v>
      </c>
      <c r="C455" s="3" t="s">
        <v>412</v>
      </c>
      <c r="D455" s="25">
        <v>34</v>
      </c>
      <c r="E455" s="3" t="s">
        <v>471</v>
      </c>
      <c r="F455" s="2">
        <v>5449900.3187939795</v>
      </c>
      <c r="G455" s="2">
        <v>5395958.3300000001</v>
      </c>
      <c r="H455" s="3">
        <v>6.0999999985303814</v>
      </c>
      <c r="I455" s="2">
        <f t="shared" si="12"/>
        <v>53941.988793979399</v>
      </c>
      <c r="J455" s="26">
        <f t="shared" si="13"/>
        <v>9.8977936546766673E-3</v>
      </c>
    </row>
    <row r="456" spans="1:10" x14ac:dyDescent="0.25">
      <c r="A456" s="27">
        <v>1457</v>
      </c>
      <c r="B456" s="28" t="s">
        <v>470</v>
      </c>
      <c r="C456" s="28" t="s">
        <v>412</v>
      </c>
      <c r="D456" s="27">
        <v>94</v>
      </c>
      <c r="E456" s="28" t="s">
        <v>472</v>
      </c>
      <c r="F456" s="29">
        <v>8269441.6506063389</v>
      </c>
      <c r="G456" s="29">
        <v>3728828.33</v>
      </c>
      <c r="H456" s="28">
        <v>6.0999999978733266</v>
      </c>
      <c r="I456" s="29">
        <f t="shared" si="12"/>
        <v>4540613.3206063388</v>
      </c>
      <c r="J456" s="30">
        <f t="shared" si="13"/>
        <v>0.54908342212843453</v>
      </c>
    </row>
    <row r="457" spans="1:10" x14ac:dyDescent="0.25">
      <c r="A457" s="25">
        <v>1457</v>
      </c>
      <c r="B457" s="3" t="s">
        <v>470</v>
      </c>
      <c r="C457" s="3" t="s">
        <v>412</v>
      </c>
      <c r="D457" s="25">
        <v>319</v>
      </c>
      <c r="E457" s="3" t="s">
        <v>473</v>
      </c>
      <c r="F457" s="2">
        <v>11538326.007427657</v>
      </c>
      <c r="G457" s="2">
        <v>4740310</v>
      </c>
      <c r="H457" s="3">
        <v>6.1000000000000005</v>
      </c>
      <c r="I457" s="2">
        <f t="shared" si="12"/>
        <v>6798016.007427657</v>
      </c>
      <c r="J457" s="26">
        <f t="shared" si="13"/>
        <v>0.58916830769485251</v>
      </c>
    </row>
    <row r="458" spans="1:10" x14ac:dyDescent="0.25">
      <c r="A458" s="27">
        <v>1457</v>
      </c>
      <c r="B458" s="28" t="s">
        <v>470</v>
      </c>
      <c r="C458" s="28" t="s">
        <v>412</v>
      </c>
      <c r="D458" s="27">
        <v>370</v>
      </c>
      <c r="E458" s="28" t="s">
        <v>474</v>
      </c>
      <c r="F458" s="29">
        <v>1705035.3118962797</v>
      </c>
      <c r="G458" s="29">
        <v>1705035.31</v>
      </c>
      <c r="H458" s="28">
        <v>3.8084326781326783</v>
      </c>
      <c r="I458" s="29">
        <f t="shared" si="12"/>
        <v>1.8962796311825514E-3</v>
      </c>
      <c r="J458" s="30">
        <f t="shared" si="13"/>
        <v>1.1121644331656548E-9</v>
      </c>
    </row>
    <row r="459" spans="1:10" x14ac:dyDescent="0.25">
      <c r="A459" s="25">
        <v>1457</v>
      </c>
      <c r="B459" s="3" t="s">
        <v>470</v>
      </c>
      <c r="C459" s="3" t="s">
        <v>412</v>
      </c>
      <c r="D459" s="25">
        <v>393</v>
      </c>
      <c r="E459" s="3" t="s">
        <v>475</v>
      </c>
      <c r="F459" s="2">
        <v>7686464.8574757371</v>
      </c>
      <c r="G459" s="2">
        <v>3686534.9999999986</v>
      </c>
      <c r="H459" s="3">
        <v>6.0999999999999979</v>
      </c>
      <c r="I459" s="2">
        <f t="shared" si="12"/>
        <v>3999929.8574757385</v>
      </c>
      <c r="J459" s="26">
        <f t="shared" si="13"/>
        <v>0.5203861504141879</v>
      </c>
    </row>
    <row r="460" spans="1:10" x14ac:dyDescent="0.25">
      <c r="A460" s="38">
        <v>1458</v>
      </c>
      <c r="B460" s="39" t="s">
        <v>476</v>
      </c>
      <c r="C460" s="39"/>
      <c r="D460" s="38"/>
      <c r="E460" s="39"/>
      <c r="F460" s="40">
        <v>29115684.6318</v>
      </c>
      <c r="G460" s="40">
        <v>8612996.6699999999</v>
      </c>
      <c r="H460" s="39"/>
      <c r="I460" s="40">
        <f t="shared" si="12"/>
        <v>20502687.961800002</v>
      </c>
      <c r="J460" s="41">
        <f t="shared" si="13"/>
        <v>0.70418017714778625</v>
      </c>
    </row>
    <row r="461" spans="1:10" x14ac:dyDescent="0.25">
      <c r="A461" s="25">
        <v>1458</v>
      </c>
      <c r="B461" s="3" t="s">
        <v>476</v>
      </c>
      <c r="C461" s="3" t="s">
        <v>412</v>
      </c>
      <c r="D461" s="25">
        <v>102</v>
      </c>
      <c r="E461" s="3" t="s">
        <v>477</v>
      </c>
      <c r="F461" s="2">
        <v>4597366.6050602198</v>
      </c>
      <c r="G461" s="2">
        <v>863658.33</v>
      </c>
      <c r="H461" s="3">
        <v>6.0999999908181284</v>
      </c>
      <c r="I461" s="2">
        <f t="shared" si="12"/>
        <v>3733708.2750602197</v>
      </c>
      <c r="J461" s="26">
        <f t="shared" si="13"/>
        <v>0.81214064393964347</v>
      </c>
    </row>
    <row r="462" spans="1:10" x14ac:dyDescent="0.25">
      <c r="A462" s="27">
        <v>1458</v>
      </c>
      <c r="B462" s="28" t="s">
        <v>476</v>
      </c>
      <c r="C462" s="28" t="s">
        <v>412</v>
      </c>
      <c r="D462" s="27">
        <v>126</v>
      </c>
      <c r="E462" s="28" t="s">
        <v>478</v>
      </c>
      <c r="F462" s="29">
        <v>1997335.9705074797</v>
      </c>
      <c r="G462" s="29">
        <v>764126.67</v>
      </c>
      <c r="H462" s="28">
        <v>6.1000000103778609</v>
      </c>
      <c r="I462" s="29">
        <f t="shared" si="12"/>
        <v>1233209.3005074798</v>
      </c>
      <c r="J462" s="30">
        <f t="shared" si="13"/>
        <v>0.61742707221867543</v>
      </c>
    </row>
    <row r="463" spans="1:10" x14ac:dyDescent="0.25">
      <c r="A463" s="25">
        <v>1458</v>
      </c>
      <c r="B463" s="3" t="s">
        <v>476</v>
      </c>
      <c r="C463" s="3" t="s">
        <v>412</v>
      </c>
      <c r="D463" s="25">
        <v>147</v>
      </c>
      <c r="E463" s="3" t="s">
        <v>479</v>
      </c>
      <c r="F463" s="2">
        <v>2387486.1402276</v>
      </c>
      <c r="G463" s="2">
        <v>592208.32999999996</v>
      </c>
      <c r="H463" s="3">
        <v>6.0999999866094416</v>
      </c>
      <c r="I463" s="2">
        <f t="shared" ref="I463:I526" si="14">F463-G463</f>
        <v>1795277.8102275999</v>
      </c>
      <c r="J463" s="26">
        <f t="shared" ref="J463:J526" si="15">IFERROR(I463/F463,"")</f>
        <v>0.75195318623146246</v>
      </c>
    </row>
    <row r="464" spans="1:10" x14ac:dyDescent="0.25">
      <c r="A464" s="27">
        <v>1458</v>
      </c>
      <c r="B464" s="28" t="s">
        <v>476</v>
      </c>
      <c r="C464" s="28" t="s">
        <v>412</v>
      </c>
      <c r="D464" s="27">
        <v>194</v>
      </c>
      <c r="E464" s="28" t="s">
        <v>480</v>
      </c>
      <c r="F464" s="29">
        <v>4009229.7647358598</v>
      </c>
      <c r="G464" s="29">
        <v>1026121.67</v>
      </c>
      <c r="H464" s="28">
        <v>6.100000007728128</v>
      </c>
      <c r="I464" s="29">
        <f t="shared" si="14"/>
        <v>2983108.0947358599</v>
      </c>
      <c r="J464" s="30">
        <f t="shared" si="15"/>
        <v>0.74406014865361458</v>
      </c>
    </row>
    <row r="465" spans="1:10" x14ac:dyDescent="0.25">
      <c r="A465" s="25">
        <v>1458</v>
      </c>
      <c r="B465" s="3" t="s">
        <v>476</v>
      </c>
      <c r="C465" s="3" t="s">
        <v>412</v>
      </c>
      <c r="D465" s="25">
        <v>301</v>
      </c>
      <c r="E465" s="3" t="s">
        <v>481</v>
      </c>
      <c r="F465" s="2">
        <v>6798512.3576603001</v>
      </c>
      <c r="G465" s="2">
        <v>2219180</v>
      </c>
      <c r="H465" s="3">
        <v>6.1000000000000005</v>
      </c>
      <c r="I465" s="2">
        <f t="shared" si="14"/>
        <v>4579332.3576603001</v>
      </c>
      <c r="J465" s="26">
        <f t="shared" si="15"/>
        <v>0.67357858848347696</v>
      </c>
    </row>
    <row r="466" spans="1:10" x14ac:dyDescent="0.25">
      <c r="A466" s="27">
        <v>1458</v>
      </c>
      <c r="B466" s="28" t="s">
        <v>476</v>
      </c>
      <c r="C466" s="28" t="s">
        <v>412</v>
      </c>
      <c r="D466" s="27">
        <v>333</v>
      </c>
      <c r="E466" s="28" t="s">
        <v>482</v>
      </c>
      <c r="F466" s="29">
        <v>3106643.5540400599</v>
      </c>
      <c r="G466" s="29">
        <v>1123213.33</v>
      </c>
      <c r="H466" s="28">
        <v>6.0999999929398987</v>
      </c>
      <c r="I466" s="29">
        <f t="shared" si="14"/>
        <v>1983430.2240400598</v>
      </c>
      <c r="J466" s="30">
        <f t="shared" si="15"/>
        <v>0.63844795501585361</v>
      </c>
    </row>
    <row r="467" spans="1:10" x14ac:dyDescent="0.25">
      <c r="A467" s="25">
        <v>1458</v>
      </c>
      <c r="B467" s="3" t="s">
        <v>476</v>
      </c>
      <c r="C467" s="3" t="s">
        <v>412</v>
      </c>
      <c r="D467" s="25">
        <v>349</v>
      </c>
      <c r="E467" s="3" t="s">
        <v>483</v>
      </c>
      <c r="F467" s="2">
        <v>2664085.1409246996</v>
      </c>
      <c r="G467" s="2">
        <v>642126.67000000004</v>
      </c>
      <c r="H467" s="3">
        <v>6.1000000123495886</v>
      </c>
      <c r="I467" s="2">
        <f t="shared" si="14"/>
        <v>2021958.4709246997</v>
      </c>
      <c r="J467" s="26">
        <f t="shared" si="15"/>
        <v>0.75896916350912158</v>
      </c>
    </row>
    <row r="468" spans="1:10" x14ac:dyDescent="0.25">
      <c r="A468" s="27">
        <v>1458</v>
      </c>
      <c r="B468" s="28" t="s">
        <v>476</v>
      </c>
      <c r="C468" s="28" t="s">
        <v>412</v>
      </c>
      <c r="D468" s="27">
        <v>376</v>
      </c>
      <c r="E468" s="28" t="s">
        <v>484</v>
      </c>
      <c r="F468" s="29">
        <v>3555025.0986437802</v>
      </c>
      <c r="G468" s="29">
        <v>1382361.67</v>
      </c>
      <c r="H468" s="28">
        <v>6.1000000057365593</v>
      </c>
      <c r="I468" s="29">
        <f t="shared" si="14"/>
        <v>2172663.4286437803</v>
      </c>
      <c r="J468" s="30">
        <f t="shared" si="15"/>
        <v>0.61115276780257832</v>
      </c>
    </row>
    <row r="469" spans="1:10" x14ac:dyDescent="0.25">
      <c r="A469" s="38">
        <v>1459</v>
      </c>
      <c r="B469" s="39" t="s">
        <v>485</v>
      </c>
      <c r="C469" s="39"/>
      <c r="D469" s="38"/>
      <c r="E469" s="39"/>
      <c r="F469" s="40">
        <v>7707869.7752999999</v>
      </c>
      <c r="G469" s="40">
        <v>3998346.67</v>
      </c>
      <c r="H469" s="39"/>
      <c r="I469" s="40">
        <f t="shared" si="14"/>
        <v>3709523.1052999999</v>
      </c>
      <c r="J469" s="41">
        <f t="shared" si="15"/>
        <v>0.48126437179663178</v>
      </c>
    </row>
    <row r="470" spans="1:10" x14ac:dyDescent="0.25">
      <c r="A470" s="27">
        <v>1459</v>
      </c>
      <c r="B470" s="28" t="s">
        <v>485</v>
      </c>
      <c r="C470" s="28" t="s">
        <v>412</v>
      </c>
      <c r="D470" s="27">
        <v>385</v>
      </c>
      <c r="E470" s="28" t="s">
        <v>486</v>
      </c>
      <c r="F470" s="29">
        <v>5536562.8595979903</v>
      </c>
      <c r="G470" s="29">
        <v>2350126.67</v>
      </c>
      <c r="H470" s="28">
        <v>6.1000000033742854</v>
      </c>
      <c r="I470" s="29">
        <f t="shared" si="14"/>
        <v>3186436.1895979904</v>
      </c>
      <c r="J470" s="30">
        <f t="shared" si="15"/>
        <v>0.57552605658113265</v>
      </c>
    </row>
    <row r="471" spans="1:10" x14ac:dyDescent="0.25">
      <c r="A471" s="25">
        <v>1459</v>
      </c>
      <c r="B471" s="3" t="s">
        <v>485</v>
      </c>
      <c r="C471" s="3" t="s">
        <v>412</v>
      </c>
      <c r="D471" s="25">
        <v>413</v>
      </c>
      <c r="E471" s="3" t="s">
        <v>487</v>
      </c>
      <c r="F471" s="2">
        <v>2171306.9157020096</v>
      </c>
      <c r="G471" s="2">
        <v>1648220</v>
      </c>
      <c r="H471" s="3">
        <v>6.1000000000000005</v>
      </c>
      <c r="I471" s="2">
        <f t="shared" si="14"/>
        <v>523086.91570200957</v>
      </c>
      <c r="J471" s="26">
        <f t="shared" si="15"/>
        <v>0.24090878720058298</v>
      </c>
    </row>
    <row r="472" spans="1:10" x14ac:dyDescent="0.25">
      <c r="A472" s="38">
        <v>1460</v>
      </c>
      <c r="B472" s="39" t="s">
        <v>488</v>
      </c>
      <c r="C472" s="39"/>
      <c r="D472" s="38"/>
      <c r="E472" s="39"/>
      <c r="F472" s="40">
        <v>36289627.531600006</v>
      </c>
      <c r="G472" s="40">
        <v>30943920.539999999</v>
      </c>
      <c r="H472" s="39"/>
      <c r="I472" s="40">
        <f t="shared" si="14"/>
        <v>5345706.9916000068</v>
      </c>
      <c r="J472" s="41">
        <f t="shared" si="15"/>
        <v>0.14730674727772042</v>
      </c>
    </row>
    <row r="473" spans="1:10" x14ac:dyDescent="0.25">
      <c r="A473" s="25">
        <v>1460</v>
      </c>
      <c r="B473" s="3" t="s">
        <v>488</v>
      </c>
      <c r="C473" s="3" t="s">
        <v>412</v>
      </c>
      <c r="D473" s="25">
        <v>16</v>
      </c>
      <c r="E473" s="3" t="s">
        <v>489</v>
      </c>
      <c r="F473" s="2">
        <v>9264348.7645367216</v>
      </c>
      <c r="G473" s="2">
        <v>4135495</v>
      </c>
      <c r="H473" s="3">
        <v>6.1000000000000005</v>
      </c>
      <c r="I473" s="2">
        <f t="shared" si="14"/>
        <v>5128853.7645367216</v>
      </c>
      <c r="J473" s="26">
        <f t="shared" si="15"/>
        <v>0.55361190461326482</v>
      </c>
    </row>
    <row r="474" spans="1:10" x14ac:dyDescent="0.25">
      <c r="A474" s="27">
        <v>1460</v>
      </c>
      <c r="B474" s="28" t="s">
        <v>488</v>
      </c>
      <c r="C474" s="28" t="s">
        <v>412</v>
      </c>
      <c r="D474" s="27">
        <v>219</v>
      </c>
      <c r="E474" s="28" t="s">
        <v>490</v>
      </c>
      <c r="F474" s="29">
        <v>22274656.554188523</v>
      </c>
      <c r="G474" s="29">
        <v>22057803.329999998</v>
      </c>
      <c r="H474" s="28">
        <v>6.099999999640489</v>
      </c>
      <c r="I474" s="29">
        <f t="shared" si="14"/>
        <v>216853.22418852523</v>
      </c>
      <c r="J474" s="30">
        <f t="shared" si="15"/>
        <v>9.7354239182533293E-3</v>
      </c>
    </row>
    <row r="475" spans="1:10" x14ac:dyDescent="0.25">
      <c r="A475" s="25">
        <v>1460</v>
      </c>
      <c r="B475" s="3" t="s">
        <v>488</v>
      </c>
      <c r="C475" s="3" t="s">
        <v>412</v>
      </c>
      <c r="D475" s="25">
        <v>220</v>
      </c>
      <c r="E475" s="3" t="s">
        <v>491</v>
      </c>
      <c r="F475" s="2">
        <v>4750622.2128747599</v>
      </c>
      <c r="G475" s="2">
        <v>4750622.2100000009</v>
      </c>
      <c r="H475" s="3">
        <v>1.4207397474484127</v>
      </c>
      <c r="I475" s="2">
        <f t="shared" si="14"/>
        <v>2.8747590258717537E-3</v>
      </c>
      <c r="J475" s="26">
        <f t="shared" si="15"/>
        <v>6.0513315878513966E-10</v>
      </c>
    </row>
    <row r="476" spans="1:10" x14ac:dyDescent="0.25">
      <c r="A476" s="38">
        <v>1615</v>
      </c>
      <c r="B476" s="39" t="s">
        <v>492</v>
      </c>
      <c r="C476" s="39"/>
      <c r="D476" s="38"/>
      <c r="E476" s="39"/>
      <c r="F476" s="40">
        <v>31271680.724600006</v>
      </c>
      <c r="G476" s="40">
        <v>9694425</v>
      </c>
      <c r="H476" s="39"/>
      <c r="I476" s="40">
        <f t="shared" si="14"/>
        <v>21577255.724600006</v>
      </c>
      <c r="J476" s="41">
        <f t="shared" si="15"/>
        <v>0.68999347731336236</v>
      </c>
    </row>
    <row r="477" spans="1:10" x14ac:dyDescent="0.25">
      <c r="A477" s="25">
        <v>1615</v>
      </c>
      <c r="B477" s="3" t="s">
        <v>492</v>
      </c>
      <c r="C477" s="3" t="s">
        <v>412</v>
      </c>
      <c r="D477" s="25">
        <v>157</v>
      </c>
      <c r="E477" s="3" t="s">
        <v>493</v>
      </c>
      <c r="F477" s="2">
        <v>2410530.8357829405</v>
      </c>
      <c r="G477" s="2">
        <v>746640</v>
      </c>
      <c r="H477" s="3">
        <v>6.1000000000000005</v>
      </c>
      <c r="I477" s="2">
        <f t="shared" si="14"/>
        <v>1663890.8357829405</v>
      </c>
      <c r="J477" s="26">
        <f t="shared" si="15"/>
        <v>0.69025909608101266</v>
      </c>
    </row>
    <row r="478" spans="1:10" x14ac:dyDescent="0.25">
      <c r="A478" s="27">
        <v>1615</v>
      </c>
      <c r="B478" s="28" t="s">
        <v>492</v>
      </c>
      <c r="C478" s="28" t="s">
        <v>412</v>
      </c>
      <c r="D478" s="27">
        <v>186</v>
      </c>
      <c r="E478" s="28" t="s">
        <v>494</v>
      </c>
      <c r="F478" s="29">
        <v>17711783.999692123</v>
      </c>
      <c r="G478" s="29">
        <v>5672390</v>
      </c>
      <c r="H478" s="28">
        <v>6.1000000000000005</v>
      </c>
      <c r="I478" s="29">
        <f t="shared" si="14"/>
        <v>12039393.999692123</v>
      </c>
      <c r="J478" s="30">
        <f t="shared" si="15"/>
        <v>0.67973920638945229</v>
      </c>
    </row>
    <row r="479" spans="1:10" x14ac:dyDescent="0.25">
      <c r="A479" s="25">
        <v>1615</v>
      </c>
      <c r="B479" s="3" t="s">
        <v>492</v>
      </c>
      <c r="C479" s="3" t="s">
        <v>412</v>
      </c>
      <c r="D479" s="25">
        <v>295</v>
      </c>
      <c r="E479" s="3" t="s">
        <v>495</v>
      </c>
      <c r="F479" s="2">
        <v>3298535.5098626204</v>
      </c>
      <c r="G479" s="2">
        <v>1026325</v>
      </c>
      <c r="H479" s="3">
        <v>6.1000000000000005</v>
      </c>
      <c r="I479" s="2">
        <f t="shared" si="14"/>
        <v>2272210.5098626204</v>
      </c>
      <c r="J479" s="26">
        <f t="shared" si="15"/>
        <v>0.6888543425010013</v>
      </c>
    </row>
    <row r="480" spans="1:10" x14ac:dyDescent="0.25">
      <c r="A480" s="27">
        <v>1615</v>
      </c>
      <c r="B480" s="28" t="s">
        <v>492</v>
      </c>
      <c r="C480" s="28" t="s">
        <v>412</v>
      </c>
      <c r="D480" s="27">
        <v>483</v>
      </c>
      <c r="E480" s="28" t="s">
        <v>496</v>
      </c>
      <c r="F480" s="29">
        <v>7850830.3792623207</v>
      </c>
      <c r="G480" s="29">
        <v>2249070</v>
      </c>
      <c r="H480" s="28">
        <v>6.1000000000000005</v>
      </c>
      <c r="I480" s="29">
        <f t="shared" si="14"/>
        <v>5601760.3792623207</v>
      </c>
      <c r="J480" s="30">
        <f t="shared" si="15"/>
        <v>0.71352457111532619</v>
      </c>
    </row>
    <row r="481" spans="1:10" x14ac:dyDescent="0.25">
      <c r="A481" s="38">
        <v>1461</v>
      </c>
      <c r="B481" s="39" t="s">
        <v>497</v>
      </c>
      <c r="C481" s="39"/>
      <c r="D481" s="38"/>
      <c r="E481" s="39"/>
      <c r="F481" s="40">
        <v>10819793.6109</v>
      </c>
      <c r="G481" s="40">
        <v>9043497.2199999988</v>
      </c>
      <c r="H481" s="39"/>
      <c r="I481" s="40">
        <f t="shared" si="14"/>
        <v>1776296.3909000009</v>
      </c>
      <c r="J481" s="41">
        <f t="shared" si="15"/>
        <v>0.16417100499130935</v>
      </c>
    </row>
    <row r="482" spans="1:10" x14ac:dyDescent="0.25">
      <c r="A482" s="27">
        <v>1461</v>
      </c>
      <c r="B482" s="28" t="s">
        <v>497</v>
      </c>
      <c r="C482" s="28" t="s">
        <v>412</v>
      </c>
      <c r="D482" s="27">
        <v>320</v>
      </c>
      <c r="E482" s="28" t="s">
        <v>498</v>
      </c>
      <c r="F482" s="29">
        <v>10819793.6109</v>
      </c>
      <c r="G482" s="29">
        <v>9043497.2199999988</v>
      </c>
      <c r="H482" s="28">
        <v>3.6620515021614142</v>
      </c>
      <c r="I482" s="29">
        <f t="shared" si="14"/>
        <v>1776296.3909000009</v>
      </c>
      <c r="J482" s="30">
        <f t="shared" si="15"/>
        <v>0.16417100499130935</v>
      </c>
    </row>
    <row r="483" spans="1:10" x14ac:dyDescent="0.25">
      <c r="A483" s="38">
        <v>1462</v>
      </c>
      <c r="B483" s="39" t="s">
        <v>499</v>
      </c>
      <c r="C483" s="39"/>
      <c r="D483" s="38"/>
      <c r="E483" s="39"/>
      <c r="F483" s="40">
        <v>15030486.602099996</v>
      </c>
      <c r="G483" s="40">
        <v>8526573.6300000008</v>
      </c>
      <c r="H483" s="39"/>
      <c r="I483" s="40">
        <f t="shared" si="14"/>
        <v>6503912.9720999952</v>
      </c>
      <c r="J483" s="41">
        <f t="shared" si="15"/>
        <v>0.43271473135083305</v>
      </c>
    </row>
    <row r="484" spans="1:10" x14ac:dyDescent="0.25">
      <c r="A484" s="27">
        <v>1462</v>
      </c>
      <c r="B484" s="28" t="s">
        <v>499</v>
      </c>
      <c r="C484" s="28" t="s">
        <v>412</v>
      </c>
      <c r="D484" s="27">
        <v>134</v>
      </c>
      <c r="E484" s="28" t="s">
        <v>500</v>
      </c>
      <c r="F484" s="29">
        <v>933392.01316007983</v>
      </c>
      <c r="G484" s="29">
        <v>542595</v>
      </c>
      <c r="H484" s="28">
        <v>6.1000000000000005</v>
      </c>
      <c r="I484" s="29">
        <f t="shared" si="14"/>
        <v>390797.01316007983</v>
      </c>
      <c r="J484" s="30">
        <f t="shared" si="15"/>
        <v>0.41868476229725016</v>
      </c>
    </row>
    <row r="485" spans="1:10" x14ac:dyDescent="0.25">
      <c r="A485" s="25">
        <v>1462</v>
      </c>
      <c r="B485" s="3" t="s">
        <v>499</v>
      </c>
      <c r="C485" s="3" t="s">
        <v>412</v>
      </c>
      <c r="D485" s="25">
        <v>158</v>
      </c>
      <c r="E485" s="3" t="s">
        <v>501</v>
      </c>
      <c r="F485" s="2">
        <v>2889482.0689492598</v>
      </c>
      <c r="G485" s="2">
        <v>1388563.33</v>
      </c>
      <c r="H485" s="3">
        <v>6.0999999942890621</v>
      </c>
      <c r="I485" s="2">
        <f t="shared" si="14"/>
        <v>1500918.7389492597</v>
      </c>
      <c r="J485" s="26">
        <f t="shared" si="15"/>
        <v>0.51944213638780545</v>
      </c>
    </row>
    <row r="486" spans="1:10" x14ac:dyDescent="0.25">
      <c r="A486" s="27">
        <v>1462</v>
      </c>
      <c r="B486" s="28" t="s">
        <v>499</v>
      </c>
      <c r="C486" s="28" t="s">
        <v>412</v>
      </c>
      <c r="D486" s="27">
        <v>172</v>
      </c>
      <c r="E486" s="28" t="s">
        <v>502</v>
      </c>
      <c r="F486" s="29">
        <v>3185533.8040705998</v>
      </c>
      <c r="G486" s="29">
        <v>2058985.98</v>
      </c>
      <c r="H486" s="28">
        <v>3.9977722762266339</v>
      </c>
      <c r="I486" s="29">
        <f t="shared" si="14"/>
        <v>1126547.8240705999</v>
      </c>
      <c r="J486" s="30">
        <f t="shared" si="15"/>
        <v>0.35364491270852405</v>
      </c>
    </row>
    <row r="487" spans="1:10" x14ac:dyDescent="0.25">
      <c r="A487" s="25">
        <v>1462</v>
      </c>
      <c r="B487" s="3" t="s">
        <v>499</v>
      </c>
      <c r="C487" s="3" t="s">
        <v>412</v>
      </c>
      <c r="D487" s="25">
        <v>262</v>
      </c>
      <c r="E487" s="3" t="s">
        <v>503</v>
      </c>
      <c r="F487" s="2">
        <v>807588.68230938993</v>
      </c>
      <c r="G487" s="2">
        <v>525616.67000000004</v>
      </c>
      <c r="H487" s="3">
        <v>6.1000000150870415</v>
      </c>
      <c r="I487" s="2">
        <f t="shared" si="14"/>
        <v>281972.01230938989</v>
      </c>
      <c r="J487" s="26">
        <f t="shared" si="15"/>
        <v>0.34915300138067745</v>
      </c>
    </row>
    <row r="488" spans="1:10" x14ac:dyDescent="0.25">
      <c r="A488" s="27">
        <v>1462</v>
      </c>
      <c r="B488" s="28" t="s">
        <v>499</v>
      </c>
      <c r="C488" s="28" t="s">
        <v>412</v>
      </c>
      <c r="D488" s="27">
        <v>399</v>
      </c>
      <c r="E488" s="28" t="s">
        <v>504</v>
      </c>
      <c r="F488" s="29">
        <v>576167.90528399998</v>
      </c>
      <c r="G488" s="29">
        <v>492850.84</v>
      </c>
      <c r="H488" s="28">
        <v>3.6168114392935147</v>
      </c>
      <c r="I488" s="29">
        <f t="shared" si="14"/>
        <v>83317.065283999953</v>
      </c>
      <c r="J488" s="30">
        <f t="shared" si="15"/>
        <v>0.14460552995039178</v>
      </c>
    </row>
    <row r="489" spans="1:10" x14ac:dyDescent="0.25">
      <c r="A489" s="25">
        <v>1462</v>
      </c>
      <c r="B489" s="3" t="s">
        <v>499</v>
      </c>
      <c r="C489" s="3" t="s">
        <v>412</v>
      </c>
      <c r="D489" s="25">
        <v>411</v>
      </c>
      <c r="E489" s="3" t="s">
        <v>505</v>
      </c>
      <c r="F489" s="2">
        <v>2780010.1702452996</v>
      </c>
      <c r="G489" s="2">
        <v>1398221.67</v>
      </c>
      <c r="H489" s="3">
        <v>6.1000000056714896</v>
      </c>
      <c r="I489" s="2">
        <f t="shared" si="14"/>
        <v>1381788.5002452997</v>
      </c>
      <c r="J489" s="26">
        <f t="shared" si="15"/>
        <v>0.49704440474164702</v>
      </c>
    </row>
    <row r="490" spans="1:10" x14ac:dyDescent="0.25">
      <c r="A490" s="27">
        <v>1462</v>
      </c>
      <c r="B490" s="28" t="s">
        <v>499</v>
      </c>
      <c r="C490" s="28" t="s">
        <v>412</v>
      </c>
      <c r="D490" s="27">
        <v>418</v>
      </c>
      <c r="E490" s="28" t="s">
        <v>506</v>
      </c>
      <c r="F490" s="29">
        <v>2451594.4541334198</v>
      </c>
      <c r="G490" s="29">
        <v>1361926.67</v>
      </c>
      <c r="H490" s="28">
        <v>6.1000000058226336</v>
      </c>
      <c r="I490" s="29">
        <f t="shared" si="14"/>
        <v>1089667.7841334199</v>
      </c>
      <c r="J490" s="30">
        <f t="shared" si="15"/>
        <v>0.44447309884235786</v>
      </c>
    </row>
    <row r="491" spans="1:10" x14ac:dyDescent="0.25">
      <c r="A491" s="25">
        <v>1462</v>
      </c>
      <c r="B491" s="3" t="s">
        <v>499</v>
      </c>
      <c r="C491" s="3" t="s">
        <v>412</v>
      </c>
      <c r="D491" s="25">
        <v>450</v>
      </c>
      <c r="E491" s="3" t="s">
        <v>507</v>
      </c>
      <c r="F491" s="2">
        <v>666914.36184122995</v>
      </c>
      <c r="G491" s="2">
        <v>268603.33</v>
      </c>
      <c r="H491" s="3">
        <v>6.0999999704769117</v>
      </c>
      <c r="I491" s="2">
        <f t="shared" si="14"/>
        <v>398311.03184122994</v>
      </c>
      <c r="J491" s="26">
        <f t="shared" si="15"/>
        <v>0.59724464583663361</v>
      </c>
    </row>
    <row r="492" spans="1:10" x14ac:dyDescent="0.25">
      <c r="A492" s="27">
        <v>1462</v>
      </c>
      <c r="B492" s="28" t="s">
        <v>499</v>
      </c>
      <c r="C492" s="28" t="s">
        <v>412</v>
      </c>
      <c r="D492" s="27">
        <v>482</v>
      </c>
      <c r="E492" s="28" t="s">
        <v>508</v>
      </c>
      <c r="F492" s="29">
        <v>739803.1421067199</v>
      </c>
      <c r="G492" s="29">
        <v>489210.1400000006</v>
      </c>
      <c r="H492" s="28">
        <v>2.2191432977999574</v>
      </c>
      <c r="I492" s="29">
        <f t="shared" si="14"/>
        <v>250593.0021067193</v>
      </c>
      <c r="J492" s="30">
        <f t="shared" si="15"/>
        <v>0.33872930222100917</v>
      </c>
    </row>
    <row r="493" spans="1:10" x14ac:dyDescent="0.25">
      <c r="A493" s="38">
        <v>1464</v>
      </c>
      <c r="B493" s="39" t="s">
        <v>509</v>
      </c>
      <c r="C493" s="39"/>
      <c r="D493" s="38"/>
      <c r="E493" s="39"/>
      <c r="F493" s="40">
        <v>14968112.278000003</v>
      </c>
      <c r="G493" s="40">
        <v>6193635.0099999998</v>
      </c>
      <c r="H493" s="39"/>
      <c r="I493" s="40">
        <f t="shared" si="14"/>
        <v>8774477.268000003</v>
      </c>
      <c r="J493" s="41">
        <f t="shared" si="15"/>
        <v>0.58621134749881931</v>
      </c>
    </row>
    <row r="494" spans="1:10" x14ac:dyDescent="0.25">
      <c r="A494" s="27">
        <v>1464</v>
      </c>
      <c r="B494" s="28" t="s">
        <v>509</v>
      </c>
      <c r="C494" s="28" t="s">
        <v>412</v>
      </c>
      <c r="D494" s="27">
        <v>65</v>
      </c>
      <c r="E494" s="28" t="s">
        <v>510</v>
      </c>
      <c r="F494" s="29">
        <v>9872936.8709888011</v>
      </c>
      <c r="G494" s="29">
        <v>3372486.67</v>
      </c>
      <c r="H494" s="28">
        <v>6.100000002351381</v>
      </c>
      <c r="I494" s="29">
        <f t="shared" si="14"/>
        <v>6500450.2009888012</v>
      </c>
      <c r="J494" s="30">
        <f t="shared" si="15"/>
        <v>0.65841099623457466</v>
      </c>
    </row>
    <row r="495" spans="1:10" x14ac:dyDescent="0.25">
      <c r="A495" s="25">
        <v>1464</v>
      </c>
      <c r="B495" s="3" t="s">
        <v>509</v>
      </c>
      <c r="C495" s="3" t="s">
        <v>412</v>
      </c>
      <c r="D495" s="25">
        <v>323</v>
      </c>
      <c r="E495" s="3" t="s">
        <v>511</v>
      </c>
      <c r="F495" s="2">
        <v>3209131.8690144001</v>
      </c>
      <c r="G495" s="2">
        <v>1940206.67</v>
      </c>
      <c r="H495" s="3">
        <v>6.1000000040871933</v>
      </c>
      <c r="I495" s="2">
        <f t="shared" si="14"/>
        <v>1268925.1990144001</v>
      </c>
      <c r="J495" s="26">
        <f t="shared" si="15"/>
        <v>0.39541073748524924</v>
      </c>
    </row>
    <row r="496" spans="1:10" x14ac:dyDescent="0.25">
      <c r="A496" s="27">
        <v>1464</v>
      </c>
      <c r="B496" s="28" t="s">
        <v>509</v>
      </c>
      <c r="C496" s="28" t="s">
        <v>412</v>
      </c>
      <c r="D496" s="27">
        <v>358</v>
      </c>
      <c r="E496" s="28" t="s">
        <v>512</v>
      </c>
      <c r="F496" s="29">
        <v>1186068.6166784</v>
      </c>
      <c r="G496" s="29">
        <v>459736.67</v>
      </c>
      <c r="H496" s="28">
        <v>6.1000000172490045</v>
      </c>
      <c r="I496" s="29">
        <f t="shared" si="14"/>
        <v>726331.94667840004</v>
      </c>
      <c r="J496" s="30">
        <f t="shared" si="15"/>
        <v>0.61238611026780365</v>
      </c>
    </row>
    <row r="497" spans="1:10" x14ac:dyDescent="0.25">
      <c r="A497" s="25">
        <v>1464</v>
      </c>
      <c r="B497" s="3" t="s">
        <v>509</v>
      </c>
      <c r="C497" s="3" t="s">
        <v>412</v>
      </c>
      <c r="D497" s="25">
        <v>441</v>
      </c>
      <c r="E497" s="3" t="s">
        <v>513</v>
      </c>
      <c r="F497" s="2">
        <v>699974.92131839995</v>
      </c>
      <c r="G497" s="2">
        <v>421204.99999999994</v>
      </c>
      <c r="H497" s="3">
        <v>6.1</v>
      </c>
      <c r="I497" s="2">
        <f t="shared" si="14"/>
        <v>278769.92131840001</v>
      </c>
      <c r="J497" s="26">
        <f t="shared" si="15"/>
        <v>0.39825701297031896</v>
      </c>
    </row>
    <row r="498" spans="1:10" x14ac:dyDescent="0.25">
      <c r="A498" s="38">
        <v>1465</v>
      </c>
      <c r="B498" s="39" t="s">
        <v>514</v>
      </c>
      <c r="C498" s="39"/>
      <c r="D498" s="38"/>
      <c r="E498" s="39"/>
      <c r="F498" s="40">
        <v>10403393.296700001</v>
      </c>
      <c r="G498" s="40">
        <v>3572160</v>
      </c>
      <c r="H498" s="39"/>
      <c r="I498" s="40">
        <f t="shared" si="14"/>
        <v>6831233.2967000008</v>
      </c>
      <c r="J498" s="41">
        <f t="shared" si="15"/>
        <v>0.65663510951440196</v>
      </c>
    </row>
    <row r="499" spans="1:10" x14ac:dyDescent="0.25">
      <c r="A499" s="25">
        <v>1465</v>
      </c>
      <c r="B499" s="3" t="s">
        <v>514</v>
      </c>
      <c r="C499" s="3" t="s">
        <v>412</v>
      </c>
      <c r="D499" s="25">
        <v>324</v>
      </c>
      <c r="E499" s="3" t="s">
        <v>515</v>
      </c>
      <c r="F499" s="2">
        <v>10403393.296700001</v>
      </c>
      <c r="G499" s="2">
        <v>3572160</v>
      </c>
      <c r="H499" s="3">
        <v>6.1000000000000005</v>
      </c>
      <c r="I499" s="2">
        <f t="shared" si="14"/>
        <v>6831233.2967000008</v>
      </c>
      <c r="J499" s="26">
        <f t="shared" si="15"/>
        <v>0.65663510951440196</v>
      </c>
    </row>
    <row r="500" spans="1:10" x14ac:dyDescent="0.25">
      <c r="A500" s="38">
        <v>1466</v>
      </c>
      <c r="B500" s="39" t="s">
        <v>516</v>
      </c>
      <c r="C500" s="39"/>
      <c r="D500" s="38"/>
      <c r="E500" s="39"/>
      <c r="F500" s="40">
        <v>17524094.144800004</v>
      </c>
      <c r="G500" s="40">
        <v>5030670</v>
      </c>
      <c r="H500" s="39"/>
      <c r="I500" s="40">
        <f t="shared" si="14"/>
        <v>12493424.144800004</v>
      </c>
      <c r="J500" s="41">
        <f t="shared" si="15"/>
        <v>0.71292838543139359</v>
      </c>
    </row>
    <row r="501" spans="1:10" x14ac:dyDescent="0.25">
      <c r="A501" s="25">
        <v>1466</v>
      </c>
      <c r="B501" s="3" t="s">
        <v>516</v>
      </c>
      <c r="C501" s="3" t="s">
        <v>412</v>
      </c>
      <c r="D501" s="25">
        <v>9</v>
      </c>
      <c r="E501" s="3" t="s">
        <v>517</v>
      </c>
      <c r="F501" s="2">
        <v>1544178.5675568802</v>
      </c>
      <c r="G501" s="2">
        <v>339465</v>
      </c>
      <c r="H501" s="3">
        <v>6.1000000000000005</v>
      </c>
      <c r="I501" s="2">
        <f t="shared" si="14"/>
        <v>1204713.5675568802</v>
      </c>
      <c r="J501" s="26">
        <f t="shared" si="15"/>
        <v>0.78016467322358707</v>
      </c>
    </row>
    <row r="502" spans="1:10" x14ac:dyDescent="0.25">
      <c r="A502" s="27">
        <v>1466</v>
      </c>
      <c r="B502" s="28" t="s">
        <v>516</v>
      </c>
      <c r="C502" s="28" t="s">
        <v>412</v>
      </c>
      <c r="D502" s="27">
        <v>51</v>
      </c>
      <c r="E502" s="28" t="s">
        <v>518</v>
      </c>
      <c r="F502" s="29">
        <v>3003956.5943897604</v>
      </c>
      <c r="G502" s="29">
        <v>885008.33</v>
      </c>
      <c r="H502" s="28">
        <v>6.0999999910396321</v>
      </c>
      <c r="I502" s="29">
        <f t="shared" si="14"/>
        <v>2118948.2643897603</v>
      </c>
      <c r="J502" s="30">
        <f t="shared" si="15"/>
        <v>0.70538577965711735</v>
      </c>
    </row>
    <row r="503" spans="1:10" x14ac:dyDescent="0.25">
      <c r="A503" s="25">
        <v>1466</v>
      </c>
      <c r="B503" s="3" t="s">
        <v>516</v>
      </c>
      <c r="C503" s="3" t="s">
        <v>412</v>
      </c>
      <c r="D503" s="25">
        <v>321</v>
      </c>
      <c r="E503" s="3" t="s">
        <v>519</v>
      </c>
      <c r="F503" s="2">
        <v>12975958.982853362</v>
      </c>
      <c r="G503" s="2">
        <v>3806196.67</v>
      </c>
      <c r="H503" s="3">
        <v>6.1000000020834451</v>
      </c>
      <c r="I503" s="2">
        <f t="shared" si="14"/>
        <v>9169762.3128533624</v>
      </c>
      <c r="J503" s="26">
        <f t="shared" si="15"/>
        <v>0.70667318885412878</v>
      </c>
    </row>
    <row r="504" spans="1:10" x14ac:dyDescent="0.25">
      <c r="A504" s="38">
        <v>1467</v>
      </c>
      <c r="B504" s="39" t="s">
        <v>520</v>
      </c>
      <c r="C504" s="39"/>
      <c r="D504" s="38"/>
      <c r="E504" s="39"/>
      <c r="F504" s="40">
        <v>14763285.2171</v>
      </c>
      <c r="G504" s="40">
        <v>8661898.3399999999</v>
      </c>
      <c r="H504" s="39"/>
      <c r="I504" s="40">
        <f t="shared" si="14"/>
        <v>6101386.8771000002</v>
      </c>
      <c r="J504" s="41">
        <f t="shared" si="15"/>
        <v>0.41328110832898446</v>
      </c>
    </row>
    <row r="505" spans="1:10" x14ac:dyDescent="0.25">
      <c r="A505" s="25">
        <v>1467</v>
      </c>
      <c r="B505" s="3" t="s">
        <v>520</v>
      </c>
      <c r="C505" s="3" t="s">
        <v>412</v>
      </c>
      <c r="D505" s="25">
        <v>260</v>
      </c>
      <c r="E505" s="3" t="s">
        <v>521</v>
      </c>
      <c r="F505" s="2">
        <v>4619431.9444305897</v>
      </c>
      <c r="G505" s="2">
        <v>2658990</v>
      </c>
      <c r="H505" s="3">
        <v>6.1000000000000005</v>
      </c>
      <c r="I505" s="2">
        <f t="shared" si="14"/>
        <v>1960441.9444305897</v>
      </c>
      <c r="J505" s="26">
        <f t="shared" si="15"/>
        <v>0.42439026443374561</v>
      </c>
    </row>
    <row r="506" spans="1:10" x14ac:dyDescent="0.25">
      <c r="A506" s="27">
        <v>1467</v>
      </c>
      <c r="B506" s="28" t="s">
        <v>520</v>
      </c>
      <c r="C506" s="28" t="s">
        <v>412</v>
      </c>
      <c r="D506" s="27">
        <v>292</v>
      </c>
      <c r="E506" s="28" t="s">
        <v>522</v>
      </c>
      <c r="F506" s="29">
        <v>2983659.9423759095</v>
      </c>
      <c r="G506" s="29">
        <v>2021235</v>
      </c>
      <c r="H506" s="28">
        <v>6.1000000000000005</v>
      </c>
      <c r="I506" s="29">
        <f t="shared" si="14"/>
        <v>962424.94237590954</v>
      </c>
      <c r="J506" s="30">
        <f t="shared" si="15"/>
        <v>0.32256522558315537</v>
      </c>
    </row>
    <row r="507" spans="1:10" x14ac:dyDescent="0.25">
      <c r="A507" s="25">
        <v>1467</v>
      </c>
      <c r="B507" s="3" t="s">
        <v>520</v>
      </c>
      <c r="C507" s="3" t="s">
        <v>412</v>
      </c>
      <c r="D507" s="25">
        <v>363</v>
      </c>
      <c r="E507" s="3" t="s">
        <v>523</v>
      </c>
      <c r="F507" s="2">
        <v>5254253.2087658895</v>
      </c>
      <c r="G507" s="2">
        <v>2267471.67</v>
      </c>
      <c r="H507" s="3">
        <v>6.1000000034972874</v>
      </c>
      <c r="I507" s="2">
        <f t="shared" si="14"/>
        <v>2986781.5387658896</v>
      </c>
      <c r="J507" s="26">
        <f t="shared" si="15"/>
        <v>0.56845024784548215</v>
      </c>
    </row>
    <row r="508" spans="1:10" x14ac:dyDescent="0.25">
      <c r="A508" s="27">
        <v>1467</v>
      </c>
      <c r="B508" s="28" t="s">
        <v>520</v>
      </c>
      <c r="C508" s="28" t="s">
        <v>412</v>
      </c>
      <c r="D508" s="27">
        <v>457</v>
      </c>
      <c r="E508" s="28" t="s">
        <v>524</v>
      </c>
      <c r="F508" s="29">
        <v>1905940.1215276106</v>
      </c>
      <c r="G508" s="29">
        <v>1714201.67</v>
      </c>
      <c r="H508" s="28">
        <v>6.1000000046260592</v>
      </c>
      <c r="I508" s="29">
        <f t="shared" si="14"/>
        <v>191738.45152761065</v>
      </c>
      <c r="J508" s="30">
        <f t="shared" si="15"/>
        <v>0.10060045924943976</v>
      </c>
    </row>
    <row r="509" spans="1:10" x14ac:dyDescent="0.25">
      <c r="A509" s="38">
        <v>1468</v>
      </c>
      <c r="B509" s="39" t="s">
        <v>525</v>
      </c>
      <c r="C509" s="39"/>
      <c r="D509" s="38"/>
      <c r="E509" s="39"/>
      <c r="F509" s="40">
        <v>17395022.864000004</v>
      </c>
      <c r="G509" s="40">
        <v>2813828.33</v>
      </c>
      <c r="H509" s="39"/>
      <c r="I509" s="40">
        <f t="shared" si="14"/>
        <v>14581194.534000004</v>
      </c>
      <c r="J509" s="41">
        <f t="shared" si="15"/>
        <v>0.83823945780356635</v>
      </c>
    </row>
    <row r="510" spans="1:10" x14ac:dyDescent="0.25">
      <c r="A510" s="27">
        <v>1468</v>
      </c>
      <c r="B510" s="28" t="s">
        <v>525</v>
      </c>
      <c r="C510" s="28" t="s">
        <v>412</v>
      </c>
      <c r="D510" s="27">
        <v>77</v>
      </c>
      <c r="E510" s="28" t="s">
        <v>526</v>
      </c>
      <c r="F510" s="29">
        <v>16974063.313459203</v>
      </c>
      <c r="G510" s="29">
        <v>2698945</v>
      </c>
      <c r="H510" s="28">
        <v>6.1000000000000005</v>
      </c>
      <c r="I510" s="29">
        <f t="shared" si="14"/>
        <v>14275118.313459203</v>
      </c>
      <c r="J510" s="30">
        <f t="shared" si="15"/>
        <v>0.84099593891228552</v>
      </c>
    </row>
    <row r="511" spans="1:10" x14ac:dyDescent="0.25">
      <c r="A511" s="25">
        <v>1468</v>
      </c>
      <c r="B511" s="3" t="s">
        <v>525</v>
      </c>
      <c r="C511" s="3" t="s">
        <v>412</v>
      </c>
      <c r="D511" s="25">
        <v>412</v>
      </c>
      <c r="E511" s="3" t="s">
        <v>527</v>
      </c>
      <c r="F511" s="2">
        <v>420959.55054079997</v>
      </c>
      <c r="G511" s="2">
        <v>114883.33000000007</v>
      </c>
      <c r="H511" s="3">
        <v>6.0999999309734534</v>
      </c>
      <c r="I511" s="2">
        <f t="shared" si="14"/>
        <v>306076.2205407999</v>
      </c>
      <c r="J511" s="26">
        <f t="shared" si="15"/>
        <v>0.72709176011706755</v>
      </c>
    </row>
    <row r="512" spans="1:10" x14ac:dyDescent="0.25">
      <c r="A512" s="38">
        <v>2231</v>
      </c>
      <c r="B512" s="39" t="s">
        <v>528</v>
      </c>
      <c r="C512" s="39"/>
      <c r="D512" s="38"/>
      <c r="E512" s="39"/>
      <c r="F512" s="40">
        <v>8526679.5313999988</v>
      </c>
      <c r="G512" s="40">
        <v>6285872.25</v>
      </c>
      <c r="H512" s="39"/>
      <c r="I512" s="40">
        <f t="shared" si="14"/>
        <v>2240807.2813999988</v>
      </c>
      <c r="J512" s="41">
        <f t="shared" si="15"/>
        <v>0.26279951922059391</v>
      </c>
    </row>
    <row r="513" spans="1:10" x14ac:dyDescent="0.25">
      <c r="A513" s="42">
        <v>2231</v>
      </c>
      <c r="B513" s="43" t="s">
        <v>528</v>
      </c>
      <c r="C513" s="43" t="s">
        <v>412</v>
      </c>
      <c r="D513" s="42">
        <v>52</v>
      </c>
      <c r="E513" s="43" t="s">
        <v>529</v>
      </c>
      <c r="F513" s="44">
        <v>1272180.58278888</v>
      </c>
      <c r="G513" s="44">
        <v>1272180.58</v>
      </c>
      <c r="H513" s="43">
        <v>4.6429948175182485</v>
      </c>
      <c r="I513" s="44">
        <f t="shared" si="14"/>
        <v>2.7888799086213112E-3</v>
      </c>
      <c r="J513" s="45">
        <f t="shared" si="15"/>
        <v>2.1922044294273979E-9</v>
      </c>
    </row>
    <row r="514" spans="1:10" x14ac:dyDescent="0.25">
      <c r="A514" s="25">
        <v>2231</v>
      </c>
      <c r="B514" s="3" t="s">
        <v>528</v>
      </c>
      <c r="C514" s="3" t="s">
        <v>412</v>
      </c>
      <c r="D514" s="25">
        <v>114</v>
      </c>
      <c r="E514" s="3" t="s">
        <v>530</v>
      </c>
      <c r="F514" s="2">
        <v>4043351.4344938798</v>
      </c>
      <c r="G514" s="2">
        <v>2791360</v>
      </c>
      <c r="H514" s="3">
        <v>6.1000000000000005</v>
      </c>
      <c r="I514" s="2">
        <f t="shared" si="14"/>
        <v>1251991.4344938798</v>
      </c>
      <c r="J514" s="26">
        <f t="shared" si="15"/>
        <v>0.30964200237781109</v>
      </c>
    </row>
    <row r="515" spans="1:10" x14ac:dyDescent="0.25">
      <c r="A515" s="27">
        <v>2231</v>
      </c>
      <c r="B515" s="28" t="s">
        <v>528</v>
      </c>
      <c r="C515" s="28" t="s">
        <v>412</v>
      </c>
      <c r="D515" s="27">
        <v>297</v>
      </c>
      <c r="E515" s="28" t="s">
        <v>531</v>
      </c>
      <c r="F515" s="29">
        <v>3211147.51411724</v>
      </c>
      <c r="G515" s="29">
        <v>2222331.67</v>
      </c>
      <c r="H515" s="28">
        <v>6.1000000035683239</v>
      </c>
      <c r="I515" s="29">
        <f t="shared" si="14"/>
        <v>988815.84411724005</v>
      </c>
      <c r="J515" s="30">
        <f t="shared" si="15"/>
        <v>0.30793223910458389</v>
      </c>
    </row>
    <row r="516" spans="1:10" x14ac:dyDescent="0.25">
      <c r="A516" s="38">
        <v>1500</v>
      </c>
      <c r="B516" s="39" t="s">
        <v>532</v>
      </c>
      <c r="C516" s="39"/>
      <c r="D516" s="38"/>
      <c r="E516" s="39"/>
      <c r="F516" s="40">
        <v>4706025.5</v>
      </c>
      <c r="G516" s="40">
        <v>1446281.8399999999</v>
      </c>
      <c r="H516" s="39"/>
      <c r="I516" s="40">
        <f t="shared" si="14"/>
        <v>3259743.66</v>
      </c>
      <c r="J516" s="41">
        <f t="shared" si="15"/>
        <v>0.69267445745884726</v>
      </c>
    </row>
    <row r="517" spans="1:10" x14ac:dyDescent="0.25">
      <c r="A517" s="42">
        <v>1500</v>
      </c>
      <c r="B517" s="43" t="s">
        <v>532</v>
      </c>
      <c r="C517" s="43" t="s">
        <v>412</v>
      </c>
      <c r="D517" s="42">
        <v>108</v>
      </c>
      <c r="E517" s="43" t="s">
        <v>533</v>
      </c>
      <c r="F517" s="44">
        <v>424483.5001</v>
      </c>
      <c r="G517" s="44">
        <v>118340</v>
      </c>
      <c r="H517" s="43">
        <v>6.1000000000000005</v>
      </c>
      <c r="I517" s="44">
        <f t="shared" si="14"/>
        <v>306143.5001</v>
      </c>
      <c r="J517" s="45">
        <f t="shared" si="15"/>
        <v>0.72121413441954418</v>
      </c>
    </row>
    <row r="518" spans="1:10" x14ac:dyDescent="0.25">
      <c r="A518" s="25">
        <v>1500</v>
      </c>
      <c r="B518" s="3" t="s">
        <v>532</v>
      </c>
      <c r="C518" s="3" t="s">
        <v>412</v>
      </c>
      <c r="D518" s="25">
        <v>131</v>
      </c>
      <c r="E518" s="3" t="s">
        <v>534</v>
      </c>
      <c r="F518" s="2">
        <v>395776.74454999994</v>
      </c>
      <c r="G518" s="2">
        <v>126168.33</v>
      </c>
      <c r="H518" s="3">
        <v>6.0999999371474605</v>
      </c>
      <c r="I518" s="2">
        <f t="shared" si="14"/>
        <v>269608.41454999993</v>
      </c>
      <c r="J518" s="26">
        <f t="shared" si="15"/>
        <v>0.68121338169211021</v>
      </c>
    </row>
    <row r="519" spans="1:10" x14ac:dyDescent="0.25">
      <c r="A519" s="27">
        <v>1500</v>
      </c>
      <c r="B519" s="28" t="s">
        <v>532</v>
      </c>
      <c r="C519" s="28" t="s">
        <v>412</v>
      </c>
      <c r="D519" s="27">
        <v>198</v>
      </c>
      <c r="E519" s="28" t="s">
        <v>535</v>
      </c>
      <c r="F519" s="29">
        <v>57413.511100000003</v>
      </c>
      <c r="G519" s="29">
        <v>57413.51</v>
      </c>
      <c r="H519" s="28">
        <v>5.3825163942963625</v>
      </c>
      <c r="I519" s="29">
        <f t="shared" si="14"/>
        <v>1.1000000013154931E-3</v>
      </c>
      <c r="J519" s="30">
        <f t="shared" si="15"/>
        <v>1.9159253287951118E-8</v>
      </c>
    </row>
    <row r="520" spans="1:10" x14ac:dyDescent="0.25">
      <c r="A520" s="25">
        <v>1500</v>
      </c>
      <c r="B520" s="3" t="s">
        <v>532</v>
      </c>
      <c r="C520" s="3" t="s">
        <v>412</v>
      </c>
      <c r="D520" s="25">
        <v>209</v>
      </c>
      <c r="E520" s="3" t="s">
        <v>536</v>
      </c>
      <c r="F520" s="2">
        <v>1395807.1632999999</v>
      </c>
      <c r="G520" s="2">
        <v>568011.67000000004</v>
      </c>
      <c r="H520" s="3">
        <v>6.1000000139609813</v>
      </c>
      <c r="I520" s="2">
        <f t="shared" si="14"/>
        <v>827795.49329999986</v>
      </c>
      <c r="J520" s="26">
        <f t="shared" si="15"/>
        <v>0.59305863665501357</v>
      </c>
    </row>
    <row r="521" spans="1:10" x14ac:dyDescent="0.25">
      <c r="A521" s="27">
        <v>1500</v>
      </c>
      <c r="B521" s="28" t="s">
        <v>532</v>
      </c>
      <c r="C521" s="28" t="s">
        <v>412</v>
      </c>
      <c r="D521" s="27">
        <v>273</v>
      </c>
      <c r="E521" s="28" t="s">
        <v>537</v>
      </c>
      <c r="F521" s="29">
        <v>683785.5051500001</v>
      </c>
      <c r="G521" s="29">
        <v>100853.33</v>
      </c>
      <c r="H521" s="28">
        <v>6.0999999213709666</v>
      </c>
      <c r="I521" s="29">
        <f t="shared" si="14"/>
        <v>582932.17515000014</v>
      </c>
      <c r="J521" s="30">
        <f t="shared" si="15"/>
        <v>0.85250735904693375</v>
      </c>
    </row>
    <row r="522" spans="1:10" x14ac:dyDescent="0.25">
      <c r="A522" s="25">
        <v>1500</v>
      </c>
      <c r="B522" s="3" t="s">
        <v>532</v>
      </c>
      <c r="C522" s="3" t="s">
        <v>412</v>
      </c>
      <c r="D522" s="25">
        <v>318</v>
      </c>
      <c r="E522" s="3" t="s">
        <v>538</v>
      </c>
      <c r="F522" s="2">
        <v>1288039.1793500001</v>
      </c>
      <c r="G522" s="2">
        <v>321775</v>
      </c>
      <c r="H522" s="3">
        <v>6.1000000000000005</v>
      </c>
      <c r="I522" s="2">
        <f t="shared" si="14"/>
        <v>966264.17935000011</v>
      </c>
      <c r="J522" s="26">
        <f t="shared" si="15"/>
        <v>0.750182288583503</v>
      </c>
    </row>
    <row r="523" spans="1:10" x14ac:dyDescent="0.25">
      <c r="A523" s="27">
        <v>1500</v>
      </c>
      <c r="B523" s="28" t="s">
        <v>532</v>
      </c>
      <c r="C523" s="28" t="s">
        <v>412</v>
      </c>
      <c r="D523" s="27">
        <v>396</v>
      </c>
      <c r="E523" s="28" t="s">
        <v>539</v>
      </c>
      <c r="F523" s="29">
        <v>460719.89645000017</v>
      </c>
      <c r="G523" s="29">
        <v>153720</v>
      </c>
      <c r="H523" s="28">
        <v>6.1000000000000005</v>
      </c>
      <c r="I523" s="29">
        <f t="shared" si="14"/>
        <v>306999.89645000017</v>
      </c>
      <c r="J523" s="30">
        <f t="shared" si="15"/>
        <v>0.66634824937133463</v>
      </c>
    </row>
    <row r="524" spans="1:10" x14ac:dyDescent="0.25">
      <c r="A524" s="38">
        <v>1826</v>
      </c>
      <c r="B524" s="39" t="s">
        <v>540</v>
      </c>
      <c r="C524" s="39"/>
      <c r="D524" s="38"/>
      <c r="E524" s="39"/>
      <c r="F524" s="40">
        <v>11956652.143200001</v>
      </c>
      <c r="G524" s="40">
        <v>3487370</v>
      </c>
      <c r="H524" s="39"/>
      <c r="I524" s="40">
        <f t="shared" si="14"/>
        <v>8469282.1432000007</v>
      </c>
      <c r="J524" s="41">
        <f t="shared" si="15"/>
        <v>0.70833223562639647</v>
      </c>
    </row>
    <row r="525" spans="1:10" x14ac:dyDescent="0.25">
      <c r="A525" s="42">
        <v>1826</v>
      </c>
      <c r="B525" s="43" t="s">
        <v>540</v>
      </c>
      <c r="C525" s="43" t="s">
        <v>412</v>
      </c>
      <c r="D525" s="42">
        <v>74</v>
      </c>
      <c r="E525" s="43" t="s">
        <v>541</v>
      </c>
      <c r="F525" s="44">
        <v>1883172.7070540001</v>
      </c>
      <c r="G525" s="44">
        <v>710243.33</v>
      </c>
      <c r="H525" s="43">
        <v>6.0999999888348118</v>
      </c>
      <c r="I525" s="44">
        <f t="shared" si="14"/>
        <v>1172929.3770540003</v>
      </c>
      <c r="J525" s="45">
        <f t="shared" si="15"/>
        <v>0.62284748109423749</v>
      </c>
    </row>
    <row r="526" spans="1:10" x14ac:dyDescent="0.25">
      <c r="A526" s="25">
        <v>1826</v>
      </c>
      <c r="B526" s="3" t="s">
        <v>540</v>
      </c>
      <c r="C526" s="3" t="s">
        <v>412</v>
      </c>
      <c r="D526" s="25">
        <v>80</v>
      </c>
      <c r="E526" s="3" t="s">
        <v>542</v>
      </c>
      <c r="F526" s="2">
        <v>1253057.14548736</v>
      </c>
      <c r="G526" s="2">
        <v>523481.67</v>
      </c>
      <c r="H526" s="3">
        <v>6.1000000151485718</v>
      </c>
      <c r="I526" s="2">
        <f t="shared" si="14"/>
        <v>729575.47548736003</v>
      </c>
      <c r="J526" s="26">
        <f t="shared" si="15"/>
        <v>0.5822363952951255</v>
      </c>
    </row>
    <row r="527" spans="1:10" x14ac:dyDescent="0.25">
      <c r="A527" s="27">
        <v>1826</v>
      </c>
      <c r="B527" s="28" t="s">
        <v>540</v>
      </c>
      <c r="C527" s="28" t="s">
        <v>412</v>
      </c>
      <c r="D527" s="27">
        <v>125</v>
      </c>
      <c r="E527" s="28" t="s">
        <v>543</v>
      </c>
      <c r="F527" s="29">
        <v>5356580.1589536006</v>
      </c>
      <c r="G527" s="29">
        <v>1237690</v>
      </c>
      <c r="H527" s="28">
        <v>6.1000000000000005</v>
      </c>
      <c r="I527" s="29">
        <f t="shared" ref="I527:I552" si="16">F527-G527</f>
        <v>4118890.1589536006</v>
      </c>
      <c r="J527" s="30">
        <f t="shared" ref="J527:J590" si="17">IFERROR(I527/F527,"")</f>
        <v>0.76894026351287148</v>
      </c>
    </row>
    <row r="528" spans="1:10" x14ac:dyDescent="0.25">
      <c r="A528" s="25">
        <v>1826</v>
      </c>
      <c r="B528" s="3" t="s">
        <v>540</v>
      </c>
      <c r="C528" s="3" t="s">
        <v>412</v>
      </c>
      <c r="D528" s="25">
        <v>343</v>
      </c>
      <c r="E528" s="3" t="s">
        <v>544</v>
      </c>
      <c r="F528" s="2">
        <v>3463842.1317050401</v>
      </c>
      <c r="G528" s="2">
        <v>1015955</v>
      </c>
      <c r="H528" s="3">
        <v>6.1000000000000005</v>
      </c>
      <c r="I528" s="2">
        <f t="shared" si="16"/>
        <v>2447887.1317050401</v>
      </c>
      <c r="J528" s="26">
        <f t="shared" si="17"/>
        <v>0.70669708336277248</v>
      </c>
    </row>
    <row r="529" spans="1:10" x14ac:dyDescent="0.25">
      <c r="A529" s="38">
        <v>1469</v>
      </c>
      <c r="B529" s="39" t="s">
        <v>545</v>
      </c>
      <c r="C529" s="39"/>
      <c r="D529" s="38"/>
      <c r="E529" s="39"/>
      <c r="F529" s="40">
        <v>10147315.248499999</v>
      </c>
      <c r="G529" s="40">
        <v>3725371.67</v>
      </c>
      <c r="H529" s="39"/>
      <c r="I529" s="40">
        <f t="shared" si="16"/>
        <v>6421943.5784999989</v>
      </c>
      <c r="J529" s="41">
        <f t="shared" si="17"/>
        <v>0.63287120003976483</v>
      </c>
    </row>
    <row r="530" spans="1:10" s="50" customFormat="1" x14ac:dyDescent="0.25">
      <c r="A530" s="46">
        <v>1469</v>
      </c>
      <c r="B530" s="47" t="s">
        <v>545</v>
      </c>
      <c r="C530" s="47" t="s">
        <v>412</v>
      </c>
      <c r="D530" s="46">
        <v>92</v>
      </c>
      <c r="E530" s="47" t="s">
        <v>546</v>
      </c>
      <c r="F530" s="48">
        <v>1001540.0150269498</v>
      </c>
      <c r="G530" s="48">
        <v>782426.67</v>
      </c>
      <c r="H530" s="47">
        <v>6.100000010135135</v>
      </c>
      <c r="I530" s="48">
        <f t="shared" si="16"/>
        <v>219113.34502694977</v>
      </c>
      <c r="J530" s="49">
        <f t="shared" si="17"/>
        <v>0.21877642604330072</v>
      </c>
    </row>
    <row r="531" spans="1:10" x14ac:dyDescent="0.25">
      <c r="A531" s="27">
        <v>1469</v>
      </c>
      <c r="B531" s="28" t="s">
        <v>545</v>
      </c>
      <c r="C531" s="28" t="s">
        <v>412</v>
      </c>
      <c r="D531" s="27">
        <v>238</v>
      </c>
      <c r="E531" s="28" t="s">
        <v>547</v>
      </c>
      <c r="F531" s="29">
        <v>8330945.819018499</v>
      </c>
      <c r="G531" s="29">
        <v>2595550</v>
      </c>
      <c r="H531" s="28">
        <v>6.1000000000000005</v>
      </c>
      <c r="I531" s="29">
        <f t="shared" si="16"/>
        <v>5735395.819018499</v>
      </c>
      <c r="J531" s="30">
        <f t="shared" si="17"/>
        <v>0.68844473888250646</v>
      </c>
    </row>
    <row r="532" spans="1:10" x14ac:dyDescent="0.25">
      <c r="A532" s="25">
        <v>1469</v>
      </c>
      <c r="B532" s="3" t="s">
        <v>545</v>
      </c>
      <c r="C532" s="3" t="s">
        <v>412</v>
      </c>
      <c r="D532" s="25">
        <v>267</v>
      </c>
      <c r="E532" s="3" t="s">
        <v>548</v>
      </c>
      <c r="F532" s="2">
        <v>814829.41445455025</v>
      </c>
      <c r="G532" s="2">
        <v>347395</v>
      </c>
      <c r="H532" s="3">
        <v>6.1000000000000005</v>
      </c>
      <c r="I532" s="2">
        <f t="shared" si="16"/>
        <v>467434.41445455025</v>
      </c>
      <c r="J532" s="26">
        <f t="shared" si="17"/>
        <v>0.57365922997202123</v>
      </c>
    </row>
    <row r="533" spans="1:10" x14ac:dyDescent="0.25">
      <c r="A533" s="38">
        <v>1733</v>
      </c>
      <c r="B533" s="39" t="s">
        <v>549</v>
      </c>
      <c r="C533" s="39"/>
      <c r="D533" s="38"/>
      <c r="E533" s="39"/>
      <c r="F533" s="40">
        <v>21457386.712100003</v>
      </c>
      <c r="G533" s="40">
        <v>10019961.66</v>
      </c>
      <c r="H533" s="39"/>
      <c r="I533" s="40">
        <f t="shared" si="16"/>
        <v>11437425.052100003</v>
      </c>
      <c r="J533" s="41">
        <f t="shared" si="17"/>
        <v>0.53302973030030454</v>
      </c>
    </row>
    <row r="534" spans="1:10" s="50" customFormat="1" x14ac:dyDescent="0.25">
      <c r="A534" s="46">
        <v>1733</v>
      </c>
      <c r="B534" s="47" t="s">
        <v>549</v>
      </c>
      <c r="C534" s="47" t="s">
        <v>412</v>
      </c>
      <c r="D534" s="46">
        <v>33</v>
      </c>
      <c r="E534" s="47" t="s">
        <v>550</v>
      </c>
      <c r="F534" s="48">
        <v>11554802.74446585</v>
      </c>
      <c r="G534" s="48">
        <v>6550688.3300000001</v>
      </c>
      <c r="H534" s="47">
        <v>6.09999999878944</v>
      </c>
      <c r="I534" s="48">
        <f t="shared" si="16"/>
        <v>5004114.4144658502</v>
      </c>
      <c r="J534" s="49">
        <f t="shared" si="17"/>
        <v>0.43307657647921</v>
      </c>
    </row>
    <row r="535" spans="1:10" x14ac:dyDescent="0.25">
      <c r="A535" s="27">
        <v>1733</v>
      </c>
      <c r="B535" s="28" t="s">
        <v>549</v>
      </c>
      <c r="C535" s="28" t="s">
        <v>412</v>
      </c>
      <c r="D535" s="27">
        <v>35</v>
      </c>
      <c r="E535" s="28" t="s">
        <v>551</v>
      </c>
      <c r="F535" s="29">
        <v>2047034.6923343402</v>
      </c>
      <c r="G535" s="29">
        <v>588548.32999999996</v>
      </c>
      <c r="H535" s="28">
        <v>6.0999999865261696</v>
      </c>
      <c r="I535" s="29">
        <f t="shared" si="16"/>
        <v>1458486.3623343403</v>
      </c>
      <c r="J535" s="30">
        <f t="shared" si="17"/>
        <v>0.71248736906903731</v>
      </c>
    </row>
    <row r="536" spans="1:10" x14ac:dyDescent="0.25">
      <c r="A536" s="25">
        <v>1733</v>
      </c>
      <c r="B536" s="3" t="s">
        <v>549</v>
      </c>
      <c r="C536" s="3" t="s">
        <v>412</v>
      </c>
      <c r="D536" s="25">
        <v>288</v>
      </c>
      <c r="E536" s="3" t="s">
        <v>552</v>
      </c>
      <c r="F536" s="2">
        <v>2386061.4023855203</v>
      </c>
      <c r="G536" s="2">
        <v>561708.32999999996</v>
      </c>
      <c r="H536" s="3">
        <v>6.0999999858823521</v>
      </c>
      <c r="I536" s="2">
        <f t="shared" si="16"/>
        <v>1824353.0723855202</v>
      </c>
      <c r="J536" s="26">
        <f t="shared" si="17"/>
        <v>0.76458764663875822</v>
      </c>
    </row>
    <row r="537" spans="1:10" x14ac:dyDescent="0.25">
      <c r="A537" s="27">
        <v>1733</v>
      </c>
      <c r="B537" s="28" t="s">
        <v>549</v>
      </c>
      <c r="C537" s="28" t="s">
        <v>412</v>
      </c>
      <c r="D537" s="27">
        <v>384</v>
      </c>
      <c r="E537" s="28" t="s">
        <v>553</v>
      </c>
      <c r="F537" s="29">
        <v>2746545.4991488005</v>
      </c>
      <c r="G537" s="29">
        <v>1292590</v>
      </c>
      <c r="H537" s="28">
        <v>6.1000000000000005</v>
      </c>
      <c r="I537" s="29">
        <f t="shared" si="16"/>
        <v>1453955.4991488005</v>
      </c>
      <c r="J537" s="30">
        <f t="shared" si="17"/>
        <v>0.52937608337433517</v>
      </c>
    </row>
    <row r="538" spans="1:10" x14ac:dyDescent="0.25">
      <c r="A538" s="25">
        <v>1733</v>
      </c>
      <c r="B538" s="3" t="s">
        <v>549</v>
      </c>
      <c r="C538" s="3" t="s">
        <v>412</v>
      </c>
      <c r="D538" s="25">
        <v>422</v>
      </c>
      <c r="E538" s="3" t="s">
        <v>554</v>
      </c>
      <c r="F538" s="2">
        <v>2722942.3737654905</v>
      </c>
      <c r="G538" s="2">
        <v>1026426.6699999999</v>
      </c>
      <c r="H538" s="3">
        <v>6.1000000077258321</v>
      </c>
      <c r="I538" s="2">
        <f t="shared" si="16"/>
        <v>1696515.7037654906</v>
      </c>
      <c r="J538" s="26">
        <f t="shared" si="17"/>
        <v>0.62304502662662686</v>
      </c>
    </row>
    <row r="539" spans="1:10" x14ac:dyDescent="0.25">
      <c r="A539" s="38">
        <v>1498</v>
      </c>
      <c r="B539" s="39" t="s">
        <v>555</v>
      </c>
      <c r="C539" s="39"/>
      <c r="D539" s="38"/>
      <c r="E539" s="39"/>
      <c r="F539" s="40">
        <v>20160516.425099999</v>
      </c>
      <c r="G539" s="40">
        <v>5132336.66</v>
      </c>
      <c r="H539" s="39"/>
      <c r="I539" s="40">
        <f t="shared" si="16"/>
        <v>15028179.765099999</v>
      </c>
      <c r="J539" s="41">
        <f t="shared" si="17"/>
        <v>0.74542632977346746</v>
      </c>
    </row>
    <row r="540" spans="1:10" s="50" customFormat="1" x14ac:dyDescent="0.25">
      <c r="A540" s="46">
        <v>1498</v>
      </c>
      <c r="B540" s="47" t="s">
        <v>555</v>
      </c>
      <c r="C540" s="47" t="s">
        <v>412</v>
      </c>
      <c r="D540" s="46">
        <v>214</v>
      </c>
      <c r="E540" s="47" t="s">
        <v>556</v>
      </c>
      <c r="F540" s="48">
        <v>9247628.8841933701</v>
      </c>
      <c r="G540" s="48">
        <v>2161433.33</v>
      </c>
      <c r="H540" s="47">
        <v>6.099999996331138</v>
      </c>
      <c r="I540" s="48">
        <f t="shared" si="16"/>
        <v>7086195.55419337</v>
      </c>
      <c r="J540" s="49">
        <f t="shared" si="17"/>
        <v>0.76627161869628457</v>
      </c>
    </row>
    <row r="541" spans="1:10" x14ac:dyDescent="0.25">
      <c r="A541" s="27">
        <v>1498</v>
      </c>
      <c r="B541" s="28" t="s">
        <v>555</v>
      </c>
      <c r="C541" s="28" t="s">
        <v>412</v>
      </c>
      <c r="D541" s="27">
        <v>245</v>
      </c>
      <c r="E541" s="28" t="s">
        <v>557</v>
      </c>
      <c r="F541" s="29">
        <v>3370838.3462767196</v>
      </c>
      <c r="G541" s="29">
        <v>1600945</v>
      </c>
      <c r="H541" s="28">
        <v>6.1000000000000005</v>
      </c>
      <c r="I541" s="29">
        <f t="shared" si="16"/>
        <v>1769893.3462767196</v>
      </c>
      <c r="J541" s="30">
        <f t="shared" si="17"/>
        <v>0.52506028603586585</v>
      </c>
    </row>
    <row r="542" spans="1:10" x14ac:dyDescent="0.25">
      <c r="A542" s="25">
        <v>1498</v>
      </c>
      <c r="B542" s="3" t="s">
        <v>555</v>
      </c>
      <c r="C542" s="3" t="s">
        <v>412</v>
      </c>
      <c r="D542" s="25">
        <v>246</v>
      </c>
      <c r="E542" s="3" t="s">
        <v>558</v>
      </c>
      <c r="F542" s="2">
        <v>7542049.1946299095</v>
      </c>
      <c r="G542" s="2">
        <v>1369958.33</v>
      </c>
      <c r="H542" s="3">
        <v>6.0999999942115029</v>
      </c>
      <c r="I542" s="2">
        <f t="shared" si="16"/>
        <v>6172090.8646299094</v>
      </c>
      <c r="J542" s="26">
        <f t="shared" si="17"/>
        <v>0.81835728001145391</v>
      </c>
    </row>
    <row r="543" spans="1:10" x14ac:dyDescent="0.25">
      <c r="A543" s="38">
        <v>1480</v>
      </c>
      <c r="B543" s="39" t="s">
        <v>559</v>
      </c>
      <c r="C543" s="39"/>
      <c r="D543" s="38"/>
      <c r="E543" s="39"/>
      <c r="F543" s="40">
        <v>2818276.9570000004</v>
      </c>
      <c r="G543" s="40">
        <v>2479253.33</v>
      </c>
      <c r="H543" s="39"/>
      <c r="I543" s="40">
        <f t="shared" si="16"/>
        <v>339023.62700000033</v>
      </c>
      <c r="J543" s="41">
        <f t="shared" si="17"/>
        <v>0.12029464533566786</v>
      </c>
    </row>
    <row r="544" spans="1:10" s="50" customFormat="1" x14ac:dyDescent="0.25">
      <c r="A544" s="46">
        <v>1480</v>
      </c>
      <c r="B544" s="47" t="s">
        <v>559</v>
      </c>
      <c r="C544" s="47" t="s">
        <v>412</v>
      </c>
      <c r="D544" s="46">
        <v>113</v>
      </c>
      <c r="E544" s="47" t="s">
        <v>560</v>
      </c>
      <c r="F544" s="48">
        <v>372012.5583240001</v>
      </c>
      <c r="G544" s="48">
        <v>327261.44084</v>
      </c>
      <c r="H544" s="47">
        <v>1.9866133640360448</v>
      </c>
      <c r="I544" s="48">
        <f t="shared" si="16"/>
        <v>44751.117484000104</v>
      </c>
      <c r="J544" s="49">
        <f t="shared" si="17"/>
        <v>0.12029464189492396</v>
      </c>
    </row>
    <row r="545" spans="1:10" x14ac:dyDescent="0.25">
      <c r="A545" s="27">
        <v>1480</v>
      </c>
      <c r="B545" s="28" t="s">
        <v>559</v>
      </c>
      <c r="C545" s="28" t="s">
        <v>412</v>
      </c>
      <c r="D545" s="27">
        <v>360</v>
      </c>
      <c r="E545" s="28" t="s">
        <v>561</v>
      </c>
      <c r="F545" s="29">
        <v>2200792.4757213006</v>
      </c>
      <c r="G545" s="29">
        <v>1936048.9273329999</v>
      </c>
      <c r="H545" s="28">
        <v>2.7694107925943068</v>
      </c>
      <c r="I545" s="29">
        <f t="shared" si="16"/>
        <v>264743.5483883007</v>
      </c>
      <c r="J545" s="30">
        <f t="shared" si="17"/>
        <v>0.12029464445598492</v>
      </c>
    </row>
    <row r="546" spans="1:10" x14ac:dyDescent="0.25">
      <c r="A546" s="25">
        <v>1480</v>
      </c>
      <c r="B546" s="3" t="s">
        <v>559</v>
      </c>
      <c r="C546" s="3" t="s">
        <v>412</v>
      </c>
      <c r="D546" s="25">
        <v>361</v>
      </c>
      <c r="E546" s="3" t="s">
        <v>562</v>
      </c>
      <c r="F546" s="2">
        <v>79193.582491700014</v>
      </c>
      <c r="G546" s="2">
        <v>69667.01599700001</v>
      </c>
      <c r="H546" s="3">
        <v>0.27809333738660996</v>
      </c>
      <c r="I546" s="2">
        <f t="shared" si="16"/>
        <v>9526.5664947000041</v>
      </c>
      <c r="J546" s="26">
        <f t="shared" si="17"/>
        <v>0.12029467786355603</v>
      </c>
    </row>
    <row r="547" spans="1:10" x14ac:dyDescent="0.25">
      <c r="A547" s="27">
        <v>1480</v>
      </c>
      <c r="B547" s="28" t="s">
        <v>559</v>
      </c>
      <c r="C547" s="28" t="s">
        <v>412</v>
      </c>
      <c r="D547" s="27">
        <v>380</v>
      </c>
      <c r="E547" s="28" t="s">
        <v>563</v>
      </c>
      <c r="F547" s="29">
        <v>166278.34046299988</v>
      </c>
      <c r="G547" s="29">
        <v>146275.94582999992</v>
      </c>
      <c r="H547" s="28">
        <v>0.94595352109496289</v>
      </c>
      <c r="I547" s="29">
        <f t="shared" si="16"/>
        <v>20002.39463299996</v>
      </c>
      <c r="J547" s="30">
        <f t="shared" si="17"/>
        <v>0.12029464918463555</v>
      </c>
    </row>
    <row r="548" spans="1:10" x14ac:dyDescent="0.25">
      <c r="A548" s="38">
        <v>1997</v>
      </c>
      <c r="B548" s="39" t="s">
        <v>564</v>
      </c>
      <c r="C548" s="39"/>
      <c r="D548" s="38"/>
      <c r="E548" s="39"/>
      <c r="F548" s="40">
        <v>3545801.95</v>
      </c>
      <c r="G548" s="40">
        <v>1055118.8899999999</v>
      </c>
      <c r="H548" s="39"/>
      <c r="I548" s="40">
        <f t="shared" si="16"/>
        <v>2490683.0600000005</v>
      </c>
      <c r="J548" s="41">
        <f t="shared" si="17"/>
        <v>0.70243152187335234</v>
      </c>
    </row>
    <row r="549" spans="1:10" s="50" customFormat="1" x14ac:dyDescent="0.25">
      <c r="A549" s="42">
        <v>1997</v>
      </c>
      <c r="B549" s="43" t="s">
        <v>564</v>
      </c>
      <c r="C549" s="43" t="s">
        <v>412</v>
      </c>
      <c r="D549" s="42">
        <v>290</v>
      </c>
      <c r="E549" s="43" t="s">
        <v>565</v>
      </c>
      <c r="F549" s="44">
        <v>266998.88683500001</v>
      </c>
      <c r="G549" s="44">
        <v>266998.89</v>
      </c>
      <c r="H549" s="43">
        <v>6.0044727435946577</v>
      </c>
      <c r="I549" s="44">
        <f t="shared" si="16"/>
        <v>-3.1650000018998981E-3</v>
      </c>
      <c r="J549" s="45">
        <f t="shared" si="17"/>
        <v>-1.1853982012501067E-8</v>
      </c>
    </row>
    <row r="550" spans="1:10" x14ac:dyDescent="0.25">
      <c r="A550" s="25">
        <v>1997</v>
      </c>
      <c r="B550" s="3" t="s">
        <v>564</v>
      </c>
      <c r="C550" s="3" t="s">
        <v>412</v>
      </c>
      <c r="D550" s="25">
        <v>338</v>
      </c>
      <c r="E550" s="3" t="s">
        <v>566</v>
      </c>
      <c r="F550" s="2">
        <v>1563344.0797550001</v>
      </c>
      <c r="G550" s="2">
        <v>315878.33</v>
      </c>
      <c r="H550" s="3">
        <v>6.0999999748953977</v>
      </c>
      <c r="I550" s="2">
        <f t="shared" si="16"/>
        <v>1247465.749755</v>
      </c>
      <c r="J550" s="26">
        <f t="shared" si="17"/>
        <v>0.79794702005107987</v>
      </c>
    </row>
    <row r="551" spans="1:10" x14ac:dyDescent="0.25">
      <c r="A551" s="27">
        <v>1997</v>
      </c>
      <c r="B551" s="28" t="s">
        <v>564</v>
      </c>
      <c r="C551" s="28" t="s">
        <v>412</v>
      </c>
      <c r="D551" s="27">
        <v>391</v>
      </c>
      <c r="E551" s="28" t="s">
        <v>567</v>
      </c>
      <c r="F551" s="29">
        <v>1159122.6574550001</v>
      </c>
      <c r="G551" s="29">
        <v>335805</v>
      </c>
      <c r="H551" s="28">
        <v>6.1000000000000005</v>
      </c>
      <c r="I551" s="29">
        <f t="shared" si="16"/>
        <v>823317.6574550001</v>
      </c>
      <c r="J551" s="30">
        <f t="shared" si="17"/>
        <v>0.71029381762124966</v>
      </c>
    </row>
    <row r="552" spans="1:10" x14ac:dyDescent="0.25">
      <c r="A552" s="25">
        <v>1997</v>
      </c>
      <c r="B552" s="3" t="s">
        <v>564</v>
      </c>
      <c r="C552" s="3" t="s">
        <v>412</v>
      </c>
      <c r="D552" s="25">
        <v>407</v>
      </c>
      <c r="E552" s="3" t="s">
        <v>568</v>
      </c>
      <c r="F552" s="2">
        <v>556336.32595499977</v>
      </c>
      <c r="G552" s="2">
        <v>136436.66999999987</v>
      </c>
      <c r="H552" s="3">
        <v>6.1000000581221991</v>
      </c>
      <c r="I552" s="2">
        <f t="shared" si="16"/>
        <v>419899.65595499991</v>
      </c>
      <c r="J552" s="26">
        <f t="shared" si="17"/>
        <v>0.75475865293211897</v>
      </c>
    </row>
    <row r="553" spans="1:10" x14ac:dyDescent="0.25">
      <c r="A553" s="51"/>
      <c r="B553" s="52" t="s">
        <v>569</v>
      </c>
      <c r="C553" s="52"/>
      <c r="D553" s="51"/>
      <c r="E553" s="52"/>
      <c r="F553" s="52"/>
      <c r="G553" s="52"/>
      <c r="H553" s="52"/>
      <c r="I553" s="52"/>
      <c r="J553" s="53" t="str">
        <f t="shared" si="17"/>
        <v/>
      </c>
    </row>
    <row r="554" spans="1:10" x14ac:dyDescent="0.25">
      <c r="A554" s="25">
        <v>1009</v>
      </c>
      <c r="B554" s="3" t="s">
        <v>570</v>
      </c>
      <c r="C554" s="3" t="s">
        <v>571</v>
      </c>
      <c r="D554" s="25">
        <v>791</v>
      </c>
      <c r="E554" s="3" t="s">
        <v>570</v>
      </c>
      <c r="F554" s="2">
        <v>1671035.1099999999</v>
      </c>
      <c r="G554" s="2">
        <v>76148.33</v>
      </c>
      <c r="H554" s="3">
        <v>6.0999998958611457</v>
      </c>
      <c r="I554" s="2">
        <f t="shared" ref="I554:I601" si="18">F554-G554</f>
        <v>1594886.7799999998</v>
      </c>
      <c r="J554" s="26">
        <f t="shared" si="17"/>
        <v>0.95443044281696743</v>
      </c>
    </row>
    <row r="555" spans="1:10" x14ac:dyDescent="0.25">
      <c r="A555" s="25">
        <v>1011</v>
      </c>
      <c r="B555" s="3" t="s">
        <v>572</v>
      </c>
      <c r="C555" s="3" t="s">
        <v>571</v>
      </c>
      <c r="D555" s="25">
        <v>792</v>
      </c>
      <c r="E555" s="3" t="s">
        <v>572</v>
      </c>
      <c r="F555" s="2">
        <v>2610414.39</v>
      </c>
      <c r="G555" s="2">
        <v>24095</v>
      </c>
      <c r="H555" s="3">
        <v>6.1000000000000005</v>
      </c>
      <c r="I555" s="2">
        <f t="shared" si="18"/>
        <v>2586319.39</v>
      </c>
      <c r="J555" s="26">
        <f t="shared" si="17"/>
        <v>0.99076966473510741</v>
      </c>
    </row>
    <row r="556" spans="1:10" x14ac:dyDescent="0.25">
      <c r="A556" s="25">
        <v>1013</v>
      </c>
      <c r="B556" s="3" t="s">
        <v>573</v>
      </c>
      <c r="C556" s="3" t="s">
        <v>571</v>
      </c>
      <c r="D556" s="25">
        <v>793</v>
      </c>
      <c r="E556" s="3" t="s">
        <v>573</v>
      </c>
      <c r="F556" s="2">
        <v>3365831.51</v>
      </c>
      <c r="G556" s="2">
        <v>14436.67</v>
      </c>
      <c r="H556" s="3">
        <v>6.1000005492956966</v>
      </c>
      <c r="I556" s="2">
        <f t="shared" si="18"/>
        <v>3351394.84</v>
      </c>
      <c r="J556" s="26">
        <f t="shared" si="17"/>
        <v>0.9957108161959064</v>
      </c>
    </row>
    <row r="557" spans="1:10" x14ac:dyDescent="0.25">
      <c r="A557" s="54">
        <v>616</v>
      </c>
      <c r="B557" s="55" t="s">
        <v>574</v>
      </c>
      <c r="C557" s="55"/>
      <c r="D557" s="54"/>
      <c r="E557" s="55"/>
      <c r="F557" s="56">
        <v>351088.47</v>
      </c>
      <c r="G557" s="56">
        <v>205265</v>
      </c>
      <c r="H557" s="55"/>
      <c r="I557" s="56">
        <f t="shared" si="18"/>
        <v>145823.46999999997</v>
      </c>
      <c r="J557" s="57">
        <f t="shared" si="17"/>
        <v>0.41534679278986286</v>
      </c>
    </row>
    <row r="558" spans="1:10" x14ac:dyDescent="0.25">
      <c r="A558" s="27">
        <v>616</v>
      </c>
      <c r="B558" s="28" t="s">
        <v>574</v>
      </c>
      <c r="C558" s="28" t="s">
        <v>575</v>
      </c>
      <c r="D558" s="27">
        <v>7</v>
      </c>
      <c r="E558" s="28" t="s">
        <v>576</v>
      </c>
      <c r="F558" s="29">
        <v>351088.47</v>
      </c>
      <c r="G558" s="29">
        <v>205265</v>
      </c>
      <c r="H558" s="28">
        <v>6.1000000000000005</v>
      </c>
      <c r="I558" s="29">
        <f t="shared" si="18"/>
        <v>145823.46999999997</v>
      </c>
      <c r="J558" s="30">
        <f t="shared" si="17"/>
        <v>0.41534679278986286</v>
      </c>
    </row>
    <row r="559" spans="1:10" x14ac:dyDescent="0.25">
      <c r="A559" s="54">
        <v>696</v>
      </c>
      <c r="B559" s="55" t="s">
        <v>577</v>
      </c>
      <c r="C559" s="55"/>
      <c r="D559" s="54"/>
      <c r="E559" s="55"/>
      <c r="F559" s="56">
        <v>9676029.8893999998</v>
      </c>
      <c r="G559" s="56">
        <v>2621780</v>
      </c>
      <c r="H559" s="55"/>
      <c r="I559" s="56">
        <f t="shared" si="18"/>
        <v>7054249.8893999998</v>
      </c>
      <c r="J559" s="57">
        <f t="shared" si="17"/>
        <v>0.72904382996252048</v>
      </c>
    </row>
    <row r="560" spans="1:10" x14ac:dyDescent="0.25">
      <c r="A560" s="27">
        <v>696</v>
      </c>
      <c r="B560" s="28" t="s">
        <v>577</v>
      </c>
      <c r="C560" s="28" t="s">
        <v>575</v>
      </c>
      <c r="D560" s="27">
        <v>156</v>
      </c>
      <c r="E560" s="28" t="s">
        <v>578</v>
      </c>
      <c r="F560" s="29">
        <v>6990931.5999999996</v>
      </c>
      <c r="G560" s="29">
        <v>1800720</v>
      </c>
      <c r="H560" s="28">
        <v>6.1000000000000005</v>
      </c>
      <c r="I560" s="29">
        <f t="shared" si="18"/>
        <v>5190211.5999999996</v>
      </c>
      <c r="J560" s="30">
        <f t="shared" si="17"/>
        <v>0.74242059527517046</v>
      </c>
    </row>
    <row r="561" spans="1:10" x14ac:dyDescent="0.25">
      <c r="A561" s="25">
        <v>696</v>
      </c>
      <c r="B561" s="3" t="s">
        <v>577</v>
      </c>
      <c r="C561" s="3" t="s">
        <v>575</v>
      </c>
      <c r="D561" s="25">
        <v>296</v>
      </c>
      <c r="E561" s="3" t="s">
        <v>579</v>
      </c>
      <c r="F561" s="2">
        <v>474125.46</v>
      </c>
      <c r="G561" s="2">
        <v>184931.67</v>
      </c>
      <c r="H561" s="3">
        <v>6.100000042880704</v>
      </c>
      <c r="I561" s="2">
        <f t="shared" si="18"/>
        <v>289193.79000000004</v>
      </c>
      <c r="J561" s="26">
        <f t="shared" si="17"/>
        <v>0.60995203674571707</v>
      </c>
    </row>
    <row r="562" spans="1:10" x14ac:dyDescent="0.25">
      <c r="A562" s="27">
        <v>696</v>
      </c>
      <c r="B562" s="28" t="s">
        <v>577</v>
      </c>
      <c r="C562" s="28" t="s">
        <v>575</v>
      </c>
      <c r="D562" s="27">
        <v>377</v>
      </c>
      <c r="E562" s="28" t="s">
        <v>580</v>
      </c>
      <c r="F562" s="29">
        <v>559274.53</v>
      </c>
      <c r="G562" s="29">
        <v>191336.67</v>
      </c>
      <c r="H562" s="28">
        <v>6.1000000414452709</v>
      </c>
      <c r="I562" s="29">
        <f t="shared" si="18"/>
        <v>367937.86</v>
      </c>
      <c r="J562" s="30">
        <f t="shared" si="17"/>
        <v>0.6578841700515129</v>
      </c>
    </row>
    <row r="563" spans="1:10" x14ac:dyDescent="0.25">
      <c r="A563" s="25">
        <v>696</v>
      </c>
      <c r="B563" s="3" t="s">
        <v>577</v>
      </c>
      <c r="C563" s="3" t="s">
        <v>575</v>
      </c>
      <c r="D563" s="25">
        <v>379</v>
      </c>
      <c r="E563" s="3" t="s">
        <v>581</v>
      </c>
      <c r="F563" s="2">
        <v>389944</v>
      </c>
      <c r="G563" s="2">
        <v>139893.32999999999</v>
      </c>
      <c r="H563" s="3">
        <v>6.0999999433139518</v>
      </c>
      <c r="I563" s="2">
        <f t="shared" si="18"/>
        <v>250050.67</v>
      </c>
      <c r="J563" s="26">
        <f t="shared" si="17"/>
        <v>0.6412476406868679</v>
      </c>
    </row>
    <row r="564" spans="1:10" x14ac:dyDescent="0.25">
      <c r="A564" s="27">
        <v>696</v>
      </c>
      <c r="B564" s="28" t="s">
        <v>577</v>
      </c>
      <c r="C564" s="28" t="s">
        <v>575</v>
      </c>
      <c r="D564" s="27">
        <v>449</v>
      </c>
      <c r="E564" s="28" t="s">
        <v>582</v>
      </c>
      <c r="F564" s="29">
        <v>1261754.2994000001</v>
      </c>
      <c r="G564" s="29">
        <v>304898.32999999996</v>
      </c>
      <c r="H564" s="28">
        <v>6.0999999739913298</v>
      </c>
      <c r="I564" s="29">
        <f t="shared" si="18"/>
        <v>956855.96940000018</v>
      </c>
      <c r="J564" s="30">
        <f t="shared" si="17"/>
        <v>0.75835364290417895</v>
      </c>
    </row>
    <row r="565" spans="1:10" x14ac:dyDescent="0.25">
      <c r="A565" s="54">
        <v>798</v>
      </c>
      <c r="B565" s="55" t="s">
        <v>583</v>
      </c>
      <c r="C565" s="55"/>
      <c r="D565" s="54"/>
      <c r="E565" s="55"/>
      <c r="F565" s="56">
        <v>12270659.5372</v>
      </c>
      <c r="G565" s="56">
        <v>3028141.66</v>
      </c>
      <c r="H565" s="55"/>
      <c r="I565" s="56">
        <f t="shared" si="18"/>
        <v>9242517.8772</v>
      </c>
      <c r="J565" s="57">
        <f t="shared" si="17"/>
        <v>0.75322095354207985</v>
      </c>
    </row>
    <row r="566" spans="1:10" x14ac:dyDescent="0.25">
      <c r="A566" s="27">
        <v>798</v>
      </c>
      <c r="B566" s="28" t="s">
        <v>583</v>
      </c>
      <c r="C566" s="28" t="s">
        <v>575</v>
      </c>
      <c r="D566" s="27">
        <v>124</v>
      </c>
      <c r="E566" s="28" t="s">
        <v>584</v>
      </c>
      <c r="F566" s="29">
        <v>8037282</v>
      </c>
      <c r="G566" s="29">
        <v>1666825</v>
      </c>
      <c r="H566" s="28">
        <v>6.1000000000000005</v>
      </c>
      <c r="I566" s="29">
        <f t="shared" si="18"/>
        <v>6370457</v>
      </c>
      <c r="J566" s="30">
        <f t="shared" si="17"/>
        <v>0.79261334864199118</v>
      </c>
    </row>
    <row r="567" spans="1:10" x14ac:dyDescent="0.25">
      <c r="A567" s="25">
        <v>798</v>
      </c>
      <c r="B567" s="3" t="s">
        <v>583</v>
      </c>
      <c r="C567" s="3" t="s">
        <v>575</v>
      </c>
      <c r="D567" s="25">
        <v>149</v>
      </c>
      <c r="E567" s="3" t="s">
        <v>585</v>
      </c>
      <c r="F567" s="2">
        <v>1249153.1399999999</v>
      </c>
      <c r="G567" s="2">
        <v>531920</v>
      </c>
      <c r="H567" s="3">
        <v>6.1000000000000005</v>
      </c>
      <c r="I567" s="2">
        <f t="shared" si="18"/>
        <v>717233.1399999999</v>
      </c>
      <c r="J567" s="26">
        <f t="shared" si="17"/>
        <v>0.57417550901725301</v>
      </c>
    </row>
    <row r="568" spans="1:10" x14ac:dyDescent="0.25">
      <c r="A568" s="27">
        <v>798</v>
      </c>
      <c r="B568" s="28" t="s">
        <v>583</v>
      </c>
      <c r="C568" s="28" t="s">
        <v>575</v>
      </c>
      <c r="D568" s="27">
        <v>166</v>
      </c>
      <c r="E568" s="28" t="s">
        <v>586</v>
      </c>
      <c r="F568" s="29">
        <v>1946126.6</v>
      </c>
      <c r="G568" s="29">
        <v>519923.33</v>
      </c>
      <c r="H568" s="28">
        <v>6.0999999847477513</v>
      </c>
      <c r="I568" s="29">
        <f t="shared" si="18"/>
        <v>1426203.27</v>
      </c>
      <c r="J568" s="30">
        <f t="shared" si="17"/>
        <v>0.73284197955055952</v>
      </c>
    </row>
    <row r="569" spans="1:10" x14ac:dyDescent="0.25">
      <c r="A569" s="25">
        <v>798</v>
      </c>
      <c r="B569" s="3" t="s">
        <v>583</v>
      </c>
      <c r="C569" s="3" t="s">
        <v>575</v>
      </c>
      <c r="D569" s="25">
        <v>366</v>
      </c>
      <c r="E569" s="3" t="s">
        <v>587</v>
      </c>
      <c r="F569" s="2">
        <v>1038097.8</v>
      </c>
      <c r="G569" s="2">
        <v>309473.33000000013</v>
      </c>
      <c r="H569" s="3">
        <v>6.099999974375824</v>
      </c>
      <c r="I569" s="2">
        <f t="shared" si="18"/>
        <v>728624.47</v>
      </c>
      <c r="J569" s="26">
        <f t="shared" si="17"/>
        <v>0.70188422516645343</v>
      </c>
    </row>
    <row r="570" spans="1:10" x14ac:dyDescent="0.25">
      <c r="A570" s="54">
        <v>994</v>
      </c>
      <c r="B570" s="55" t="s">
        <v>588</v>
      </c>
      <c r="C570" s="55"/>
      <c r="D570" s="54"/>
      <c r="E570" s="55"/>
      <c r="F570" s="56">
        <v>634326.29</v>
      </c>
      <c r="G570" s="56">
        <v>585119.82000000007</v>
      </c>
      <c r="H570" s="55"/>
      <c r="I570" s="56">
        <f t="shared" si="18"/>
        <v>49206.469999999972</v>
      </c>
      <c r="J570" s="57">
        <f t="shared" si="17"/>
        <v>7.757280562973351E-2</v>
      </c>
    </row>
    <row r="571" spans="1:10" x14ac:dyDescent="0.25">
      <c r="A571" s="46">
        <v>994</v>
      </c>
      <c r="B571" s="47" t="s">
        <v>588</v>
      </c>
      <c r="C571" s="47" t="s">
        <v>575</v>
      </c>
      <c r="D571" s="46">
        <v>421</v>
      </c>
      <c r="E571" s="47" t="s">
        <v>589</v>
      </c>
      <c r="F571" s="48">
        <v>634326.29</v>
      </c>
      <c r="G571" s="48">
        <v>585119.82000000007</v>
      </c>
      <c r="H571" s="47">
        <v>3.431452363539337</v>
      </c>
      <c r="I571" s="48">
        <f t="shared" si="18"/>
        <v>49206.469999999972</v>
      </c>
      <c r="J571" s="49">
        <f t="shared" si="17"/>
        <v>7.757280562973351E-2</v>
      </c>
    </row>
    <row r="572" spans="1:10" x14ac:dyDescent="0.25">
      <c r="A572" s="58">
        <v>1031</v>
      </c>
      <c r="B572" s="59" t="s">
        <v>590</v>
      </c>
      <c r="C572" s="59"/>
      <c r="D572" s="58"/>
      <c r="E572" s="59"/>
      <c r="F572" s="60">
        <v>6460635.4685000004</v>
      </c>
      <c r="G572" s="60">
        <v>5682863.4199999999</v>
      </c>
      <c r="H572" s="59"/>
      <c r="I572" s="60">
        <f t="shared" si="18"/>
        <v>777772.0485000005</v>
      </c>
      <c r="J572" s="61">
        <f t="shared" si="17"/>
        <v>0.12038630755320728</v>
      </c>
    </row>
    <row r="573" spans="1:10" x14ac:dyDescent="0.25">
      <c r="A573" s="27">
        <v>1031</v>
      </c>
      <c r="B573" s="28" t="s">
        <v>590</v>
      </c>
      <c r="C573" s="28" t="s">
        <v>591</v>
      </c>
      <c r="D573" s="27">
        <v>45</v>
      </c>
      <c r="E573" s="28" t="s">
        <v>592</v>
      </c>
      <c r="F573" s="29">
        <v>4260789.09</v>
      </c>
      <c r="G573" s="29">
        <v>3747848.4230249999</v>
      </c>
      <c r="H573" s="28">
        <v>3.0014803166240043</v>
      </c>
      <c r="I573" s="29">
        <f t="shared" si="18"/>
        <v>512940.66697499994</v>
      </c>
      <c r="J573" s="30">
        <f t="shared" si="17"/>
        <v>0.12038630782707904</v>
      </c>
    </row>
    <row r="574" spans="1:10" x14ac:dyDescent="0.25">
      <c r="A574" s="25">
        <v>1031</v>
      </c>
      <c r="B574" s="3" t="s">
        <v>590</v>
      </c>
      <c r="C574" s="3" t="s">
        <v>591</v>
      </c>
      <c r="D574" s="25">
        <v>46</v>
      </c>
      <c r="E574" s="3" t="s">
        <v>593</v>
      </c>
      <c r="F574" s="2">
        <v>2199846.3785000006</v>
      </c>
      <c r="G574" s="2">
        <v>1935014.9969749998</v>
      </c>
      <c r="H574" s="3">
        <v>1.945618618445528</v>
      </c>
      <c r="I574" s="2">
        <f t="shared" si="18"/>
        <v>264831.38152500079</v>
      </c>
      <c r="J574" s="26">
        <f t="shared" si="17"/>
        <v>0.12038630702275682</v>
      </c>
    </row>
    <row r="575" spans="1:10" x14ac:dyDescent="0.25">
      <c r="A575" s="58">
        <v>1036</v>
      </c>
      <c r="B575" s="59" t="s">
        <v>594</v>
      </c>
      <c r="C575" s="59"/>
      <c r="D575" s="58"/>
      <c r="E575" s="59"/>
      <c r="F575" s="60">
        <v>5815859.3364999993</v>
      </c>
      <c r="G575" s="60">
        <v>4920518.8599999994</v>
      </c>
      <c r="H575" s="59"/>
      <c r="I575" s="60">
        <f t="shared" si="18"/>
        <v>895340.47649999987</v>
      </c>
      <c r="J575" s="61">
        <f t="shared" si="17"/>
        <v>0.15394809686694011</v>
      </c>
    </row>
    <row r="576" spans="1:10" x14ac:dyDescent="0.25">
      <c r="A576" s="25">
        <v>1036</v>
      </c>
      <c r="B576" s="3" t="s">
        <v>594</v>
      </c>
      <c r="C576" s="3" t="s">
        <v>591</v>
      </c>
      <c r="D576" s="25">
        <v>28</v>
      </c>
      <c r="E576" s="3" t="s">
        <v>34</v>
      </c>
      <c r="F576" s="2">
        <v>2689253.36</v>
      </c>
      <c r="G576" s="2">
        <v>2275247.9220479997</v>
      </c>
      <c r="H576" s="3">
        <v>3.3699275816275627</v>
      </c>
      <c r="I576" s="2">
        <f t="shared" si="18"/>
        <v>414005.43795200018</v>
      </c>
      <c r="J576" s="26">
        <f t="shared" si="17"/>
        <v>0.15394809730831766</v>
      </c>
    </row>
    <row r="577" spans="1:10" x14ac:dyDescent="0.25">
      <c r="A577" s="27">
        <v>1036</v>
      </c>
      <c r="B577" s="28" t="s">
        <v>594</v>
      </c>
      <c r="C577" s="28" t="s">
        <v>591</v>
      </c>
      <c r="D577" s="27">
        <v>291</v>
      </c>
      <c r="E577" s="28" t="s">
        <v>122</v>
      </c>
      <c r="F577" s="29">
        <v>1277744.3</v>
      </c>
      <c r="G577" s="29">
        <v>1081037.996544</v>
      </c>
      <c r="H577" s="28">
        <v>1.2943546366508754</v>
      </c>
      <c r="I577" s="29">
        <f t="shared" si="18"/>
        <v>196706.30345600005</v>
      </c>
      <c r="J577" s="30">
        <f t="shared" si="17"/>
        <v>0.15394809701440268</v>
      </c>
    </row>
    <row r="578" spans="1:10" x14ac:dyDescent="0.25">
      <c r="A578" s="25">
        <v>1036</v>
      </c>
      <c r="B578" s="3" t="s">
        <v>594</v>
      </c>
      <c r="C578" s="3" t="s">
        <v>591</v>
      </c>
      <c r="D578" s="25">
        <v>405</v>
      </c>
      <c r="E578" s="3" t="s">
        <v>155</v>
      </c>
      <c r="F578" s="2">
        <v>1098615.83</v>
      </c>
      <c r="G578" s="2">
        <v>929486.01332800009</v>
      </c>
      <c r="H578" s="3">
        <v>3.3768622942935851</v>
      </c>
      <c r="I578" s="2">
        <f t="shared" si="18"/>
        <v>169129.81667199999</v>
      </c>
      <c r="J578" s="26">
        <f t="shared" si="17"/>
        <v>0.15394809728164938</v>
      </c>
    </row>
    <row r="579" spans="1:10" x14ac:dyDescent="0.25">
      <c r="A579" s="27">
        <v>1036</v>
      </c>
      <c r="B579" s="28" t="s">
        <v>594</v>
      </c>
      <c r="C579" s="28" t="s">
        <v>591</v>
      </c>
      <c r="D579" s="27">
        <v>430</v>
      </c>
      <c r="E579" s="28" t="s">
        <v>159</v>
      </c>
      <c r="F579" s="29">
        <v>750245.85</v>
      </c>
      <c r="G579" s="29">
        <v>634746.92807999975</v>
      </c>
      <c r="H579" s="28">
        <v>3.7304606185840639</v>
      </c>
      <c r="I579" s="29">
        <f t="shared" si="18"/>
        <v>115498.92192000023</v>
      </c>
      <c r="J579" s="30">
        <f t="shared" si="17"/>
        <v>0.15394809837335352</v>
      </c>
    </row>
    <row r="580" spans="1:10" x14ac:dyDescent="0.25">
      <c r="A580" s="58">
        <v>1038</v>
      </c>
      <c r="B580" s="59" t="s">
        <v>595</v>
      </c>
      <c r="C580" s="59"/>
      <c r="D580" s="58"/>
      <c r="E580" s="59"/>
      <c r="F580" s="60">
        <v>747234.99999999988</v>
      </c>
      <c r="G580" s="60">
        <v>441567.45000000007</v>
      </c>
      <c r="H580" s="59"/>
      <c r="I580" s="60">
        <f t="shared" si="18"/>
        <v>305667.54999999981</v>
      </c>
      <c r="J580" s="61">
        <f t="shared" si="17"/>
        <v>0.40906481896592084</v>
      </c>
    </row>
    <row r="581" spans="1:10" x14ac:dyDescent="0.25">
      <c r="A581" s="27">
        <v>1038</v>
      </c>
      <c r="B581" s="28" t="s">
        <v>595</v>
      </c>
      <c r="C581" s="28" t="s">
        <v>591</v>
      </c>
      <c r="D581" s="27">
        <v>10</v>
      </c>
      <c r="E581" s="28" t="s">
        <v>596</v>
      </c>
      <c r="F581" s="29">
        <v>495566.25</v>
      </c>
      <c r="G581" s="29">
        <v>191031.67</v>
      </c>
      <c r="H581" s="28">
        <v>6.1000000415114419</v>
      </c>
      <c r="I581" s="29">
        <f t="shared" si="18"/>
        <v>304534.57999999996</v>
      </c>
      <c r="J581" s="30">
        <f t="shared" si="17"/>
        <v>0.61451840192910623</v>
      </c>
    </row>
    <row r="582" spans="1:10" x14ac:dyDescent="0.25">
      <c r="A582" s="25">
        <v>1038</v>
      </c>
      <c r="B582" s="3" t="s">
        <v>595</v>
      </c>
      <c r="C582" s="3" t="s">
        <v>591</v>
      </c>
      <c r="D582" s="25">
        <v>22</v>
      </c>
      <c r="E582" s="3" t="s">
        <v>597</v>
      </c>
      <c r="F582" s="2">
        <v>157292.97</v>
      </c>
      <c r="G582" s="2">
        <v>156160</v>
      </c>
      <c r="H582" s="3">
        <v>6.1000000000000005</v>
      </c>
      <c r="I582" s="2">
        <f t="shared" si="18"/>
        <v>1132.9700000000012</v>
      </c>
      <c r="J582" s="26">
        <f t="shared" si="17"/>
        <v>7.2029283953377009E-3</v>
      </c>
    </row>
    <row r="583" spans="1:10" x14ac:dyDescent="0.25">
      <c r="A583" s="27">
        <v>1038</v>
      </c>
      <c r="B583" s="28" t="s">
        <v>595</v>
      </c>
      <c r="C583" s="28" t="s">
        <v>591</v>
      </c>
      <c r="D583" s="27">
        <v>317</v>
      </c>
      <c r="E583" s="28" t="s">
        <v>598</v>
      </c>
      <c r="F583" s="29">
        <v>47225.25</v>
      </c>
      <c r="G583" s="29">
        <v>47225.25</v>
      </c>
      <c r="H583" s="28">
        <v>1.6521953545445522</v>
      </c>
      <c r="I583" s="29">
        <f t="shared" si="18"/>
        <v>0</v>
      </c>
      <c r="J583" s="30">
        <f t="shared" si="17"/>
        <v>0</v>
      </c>
    </row>
    <row r="584" spans="1:10" x14ac:dyDescent="0.25">
      <c r="A584" s="25">
        <v>1038</v>
      </c>
      <c r="B584" s="3" t="s">
        <v>595</v>
      </c>
      <c r="C584" s="3" t="s">
        <v>591</v>
      </c>
      <c r="D584" s="25">
        <v>326</v>
      </c>
      <c r="E584" s="3" t="s">
        <v>599</v>
      </c>
      <c r="F584" s="2">
        <v>47150.529999999882</v>
      </c>
      <c r="G584" s="2">
        <v>47150.53</v>
      </c>
      <c r="H584" s="3">
        <v>0.71045499392036671</v>
      </c>
      <c r="I584" s="2">
        <f t="shared" si="18"/>
        <v>-1.1641532182693481E-10</v>
      </c>
      <c r="J584" s="26">
        <f t="shared" si="17"/>
        <v>-2.4690140667970243E-15</v>
      </c>
    </row>
    <row r="585" spans="1:10" x14ac:dyDescent="0.25">
      <c r="A585" s="58">
        <v>1047</v>
      </c>
      <c r="B585" s="59" t="s">
        <v>600</v>
      </c>
      <c r="C585" s="59"/>
      <c r="D585" s="58"/>
      <c r="E585" s="59"/>
      <c r="F585" s="60">
        <v>152194.32</v>
      </c>
      <c r="G585" s="60">
        <v>142231.67000000001</v>
      </c>
      <c r="H585" s="59"/>
      <c r="I585" s="60">
        <f t="shared" si="18"/>
        <v>9962.6499999999942</v>
      </c>
      <c r="J585" s="61">
        <f t="shared" si="17"/>
        <v>6.54600644754679E-2</v>
      </c>
    </row>
    <row r="586" spans="1:10" x14ac:dyDescent="0.25">
      <c r="A586" s="25">
        <v>1047</v>
      </c>
      <c r="B586" s="3" t="s">
        <v>600</v>
      </c>
      <c r="C586" s="3" t="s">
        <v>591</v>
      </c>
      <c r="D586" s="25">
        <v>428</v>
      </c>
      <c r="E586" s="3" t="s">
        <v>601</v>
      </c>
      <c r="F586" s="2">
        <v>152194.32</v>
      </c>
      <c r="G586" s="2">
        <v>142231.67000000001</v>
      </c>
      <c r="H586" s="3">
        <v>6.1000000557541103</v>
      </c>
      <c r="I586" s="2">
        <f t="shared" si="18"/>
        <v>9962.6499999999942</v>
      </c>
      <c r="J586" s="26">
        <f t="shared" si="17"/>
        <v>6.54600644754679E-2</v>
      </c>
    </row>
    <row r="587" spans="1:10" x14ac:dyDescent="0.25">
      <c r="A587" s="58">
        <v>1049</v>
      </c>
      <c r="B587" s="59" t="s">
        <v>602</v>
      </c>
      <c r="C587" s="59"/>
      <c r="D587" s="58"/>
      <c r="E587" s="59"/>
      <c r="F587" s="60">
        <v>4656852.1099999994</v>
      </c>
      <c r="G587" s="60">
        <v>3914541.2200000007</v>
      </c>
      <c r="H587" s="59"/>
      <c r="I587" s="60">
        <f t="shared" si="18"/>
        <v>742310.88999999873</v>
      </c>
      <c r="J587" s="61">
        <f t="shared" si="17"/>
        <v>0.15940186041252635</v>
      </c>
    </row>
    <row r="588" spans="1:10" x14ac:dyDescent="0.25">
      <c r="A588" s="25">
        <v>1049</v>
      </c>
      <c r="B588" s="3" t="s">
        <v>602</v>
      </c>
      <c r="C588" s="3" t="s">
        <v>591</v>
      </c>
      <c r="D588" s="25">
        <v>119</v>
      </c>
      <c r="E588" s="3" t="s">
        <v>603</v>
      </c>
      <c r="F588" s="2">
        <v>3208571.1</v>
      </c>
      <c r="G588" s="2">
        <v>2697118.8967900001</v>
      </c>
      <c r="H588" s="3">
        <v>4.0059195952055449</v>
      </c>
      <c r="I588" s="2">
        <f t="shared" si="18"/>
        <v>511452.20320999995</v>
      </c>
      <c r="J588" s="26">
        <f t="shared" si="17"/>
        <v>0.15940186060081385</v>
      </c>
    </row>
    <row r="589" spans="1:10" x14ac:dyDescent="0.25">
      <c r="A589" s="27">
        <v>1049</v>
      </c>
      <c r="B589" s="28" t="s">
        <v>602</v>
      </c>
      <c r="C589" s="28" t="s">
        <v>591</v>
      </c>
      <c r="D589" s="27">
        <v>415</v>
      </c>
      <c r="E589" s="28" t="s">
        <v>604</v>
      </c>
      <c r="F589" s="29">
        <v>1448281.0099999993</v>
      </c>
      <c r="G589" s="29">
        <v>1217422.3232100003</v>
      </c>
      <c r="H589" s="28">
        <v>3.3924084769065508</v>
      </c>
      <c r="I589" s="29">
        <f t="shared" si="18"/>
        <v>230858.68678999902</v>
      </c>
      <c r="J589" s="30">
        <f t="shared" si="17"/>
        <v>0.159401859995388</v>
      </c>
    </row>
    <row r="590" spans="1:10" x14ac:dyDescent="0.25">
      <c r="A590" s="58">
        <v>1058</v>
      </c>
      <c r="B590" s="59" t="s">
        <v>605</v>
      </c>
      <c r="C590" s="59"/>
      <c r="D590" s="58"/>
      <c r="E590" s="59"/>
      <c r="F590" s="60">
        <v>878012.17999999993</v>
      </c>
      <c r="G590" s="60">
        <v>503792.23</v>
      </c>
      <c r="H590" s="59"/>
      <c r="I590" s="60">
        <f t="shared" si="18"/>
        <v>374219.94999999995</v>
      </c>
      <c r="J590" s="61">
        <f t="shared" si="17"/>
        <v>0.42621270925877131</v>
      </c>
    </row>
    <row r="591" spans="1:10" x14ac:dyDescent="0.25">
      <c r="A591" s="27">
        <v>1058</v>
      </c>
      <c r="B591" s="28" t="s">
        <v>605</v>
      </c>
      <c r="C591" s="28" t="s">
        <v>591</v>
      </c>
      <c r="D591" s="27">
        <v>31</v>
      </c>
      <c r="E591" s="28" t="s">
        <v>35</v>
      </c>
      <c r="F591" s="29">
        <v>281315.09999999998</v>
      </c>
      <c r="G591" s="29">
        <v>187494.74</v>
      </c>
      <c r="H591" s="28">
        <v>6.1000001236301369</v>
      </c>
      <c r="I591" s="29">
        <f t="shared" si="18"/>
        <v>93820.359999999986</v>
      </c>
      <c r="J591" s="30">
        <f t="shared" ref="J591:J611" si="19">IFERROR(I591/F591,"")</f>
        <v>0.33350630662911446</v>
      </c>
    </row>
    <row r="592" spans="1:10" x14ac:dyDescent="0.25">
      <c r="A592" s="25">
        <v>1058</v>
      </c>
      <c r="B592" s="3" t="s">
        <v>605</v>
      </c>
      <c r="C592" s="3" t="s">
        <v>591</v>
      </c>
      <c r="D592" s="25">
        <v>217</v>
      </c>
      <c r="E592" s="3" t="s">
        <v>98</v>
      </c>
      <c r="F592" s="2">
        <v>596697.07999999996</v>
      </c>
      <c r="G592" s="2">
        <v>316297.49</v>
      </c>
      <c r="H592" s="3">
        <v>6.1000000636426179</v>
      </c>
      <c r="I592" s="2">
        <f t="shared" si="18"/>
        <v>280399.58999999997</v>
      </c>
      <c r="J592" s="26">
        <f t="shared" si="19"/>
        <v>0.46991949415941503</v>
      </c>
    </row>
    <row r="593" spans="1:10" x14ac:dyDescent="0.25">
      <c r="A593" s="58">
        <v>1060</v>
      </c>
      <c r="B593" s="59" t="s">
        <v>606</v>
      </c>
      <c r="C593" s="59"/>
      <c r="D593" s="58"/>
      <c r="E593" s="59"/>
      <c r="F593" s="60">
        <v>19690129.271599997</v>
      </c>
      <c r="G593" s="60">
        <v>17663028.199999999</v>
      </c>
      <c r="H593" s="59"/>
      <c r="I593" s="60">
        <f t="shared" si="18"/>
        <v>2027101.0715999976</v>
      </c>
      <c r="J593" s="61">
        <f t="shared" si="19"/>
        <v>0.10295011493519148</v>
      </c>
    </row>
    <row r="594" spans="1:10" x14ac:dyDescent="0.25">
      <c r="A594" s="25">
        <v>1060</v>
      </c>
      <c r="B594" s="3" t="s">
        <v>606</v>
      </c>
      <c r="C594" s="3" t="s">
        <v>591</v>
      </c>
      <c r="D594" s="25">
        <v>462</v>
      </c>
      <c r="E594" s="3" t="s">
        <v>607</v>
      </c>
      <c r="F594" s="2">
        <v>19077766.25</v>
      </c>
      <c r="G594" s="2">
        <v>17113708.023277</v>
      </c>
      <c r="H594" s="3">
        <v>3.6690707868006336</v>
      </c>
      <c r="I594" s="2">
        <f t="shared" si="18"/>
        <v>1964058.2267230004</v>
      </c>
      <c r="J594" s="26">
        <f t="shared" si="19"/>
        <v>0.10295011486069552</v>
      </c>
    </row>
    <row r="595" spans="1:10" x14ac:dyDescent="0.25">
      <c r="A595" s="27">
        <v>1060</v>
      </c>
      <c r="B595" s="28" t="s">
        <v>606</v>
      </c>
      <c r="C595" s="28" t="s">
        <v>591</v>
      </c>
      <c r="D595" s="27">
        <v>498</v>
      </c>
      <c r="E595" s="28" t="s">
        <v>608</v>
      </c>
      <c r="F595" s="29">
        <v>612363.02159999683</v>
      </c>
      <c r="G595" s="29">
        <v>549320.17672299955</v>
      </c>
      <c r="H595" s="28">
        <v>0.2752449839523986</v>
      </c>
      <c r="I595" s="29">
        <f t="shared" si="18"/>
        <v>63042.844876997289</v>
      </c>
      <c r="J595" s="30">
        <f t="shared" si="19"/>
        <v>0.10295011725606394</v>
      </c>
    </row>
    <row r="596" spans="1:10" x14ac:dyDescent="0.25">
      <c r="A596" s="58">
        <v>1065</v>
      </c>
      <c r="B596" s="59" t="s">
        <v>609</v>
      </c>
      <c r="C596" s="59"/>
      <c r="D596" s="58"/>
      <c r="E596" s="59"/>
      <c r="F596" s="60">
        <v>9721742.3219000008</v>
      </c>
      <c r="G596" s="60">
        <v>7997587.6300000008</v>
      </c>
      <c r="H596" s="59"/>
      <c r="I596" s="60">
        <f t="shared" si="18"/>
        <v>1724154.6919</v>
      </c>
      <c r="J596" s="61">
        <f t="shared" si="19"/>
        <v>0.17735037967587625</v>
      </c>
    </row>
    <row r="597" spans="1:10" x14ac:dyDescent="0.25">
      <c r="A597" s="27">
        <v>1065</v>
      </c>
      <c r="B597" s="28" t="s">
        <v>609</v>
      </c>
      <c r="C597" s="28" t="s">
        <v>591</v>
      </c>
      <c r="D597" s="27">
        <v>14</v>
      </c>
      <c r="E597" s="28" t="s">
        <v>27</v>
      </c>
      <c r="F597" s="29">
        <v>1036337.732</v>
      </c>
      <c r="G597" s="29">
        <v>354340.08</v>
      </c>
      <c r="H597" s="28">
        <v>6.1000000740249325</v>
      </c>
      <c r="I597" s="29">
        <f t="shared" si="18"/>
        <v>681997.652</v>
      </c>
      <c r="J597" s="30">
        <f t="shared" si="19"/>
        <v>0.65808435893174644</v>
      </c>
    </row>
    <row r="598" spans="1:10" x14ac:dyDescent="0.25">
      <c r="A598" s="25">
        <v>1065</v>
      </c>
      <c r="B598" s="3" t="s">
        <v>609</v>
      </c>
      <c r="C598" s="3" t="s">
        <v>591</v>
      </c>
      <c r="D598" s="25">
        <v>72</v>
      </c>
      <c r="E598" s="3" t="s">
        <v>262</v>
      </c>
      <c r="F598" s="2">
        <v>3028322.733</v>
      </c>
      <c r="G598" s="2">
        <v>3028322.73</v>
      </c>
      <c r="H598" s="3">
        <v>5.0863789505609036</v>
      </c>
      <c r="I598" s="2">
        <f t="shared" si="18"/>
        <v>3.0000000260770321E-3</v>
      </c>
      <c r="J598" s="26">
        <f t="shared" si="19"/>
        <v>9.9064739480560239E-10</v>
      </c>
    </row>
    <row r="599" spans="1:10" x14ac:dyDescent="0.25">
      <c r="A599" s="27">
        <v>1065</v>
      </c>
      <c r="B599" s="28" t="s">
        <v>609</v>
      </c>
      <c r="C599" s="28" t="s">
        <v>591</v>
      </c>
      <c r="D599" s="27">
        <v>204</v>
      </c>
      <c r="E599" s="28" t="s">
        <v>93</v>
      </c>
      <c r="F599" s="29">
        <v>1140360.3740000001</v>
      </c>
      <c r="G599" s="29">
        <v>577070.72</v>
      </c>
      <c r="H599" s="28">
        <v>6.100000024312445</v>
      </c>
      <c r="I599" s="29">
        <f t="shared" si="18"/>
        <v>563289.6540000001</v>
      </c>
      <c r="J599" s="30">
        <f t="shared" si="19"/>
        <v>0.49395758292106356</v>
      </c>
    </row>
    <row r="600" spans="1:10" x14ac:dyDescent="0.25">
      <c r="A600" s="25">
        <v>1065</v>
      </c>
      <c r="B600" s="3" t="s">
        <v>609</v>
      </c>
      <c r="C600" s="3" t="s">
        <v>591</v>
      </c>
      <c r="D600" s="25">
        <v>240</v>
      </c>
      <c r="E600" s="3" t="s">
        <v>107</v>
      </c>
      <c r="F600" s="2">
        <v>1539923.9839999999</v>
      </c>
      <c r="G600" s="2">
        <v>1231011.3400000001</v>
      </c>
      <c r="H600" s="3">
        <v>6.1000000213076842</v>
      </c>
      <c r="I600" s="2">
        <f t="shared" si="18"/>
        <v>308912.64399999985</v>
      </c>
      <c r="J600" s="26">
        <f t="shared" si="19"/>
        <v>0.20060252792322239</v>
      </c>
    </row>
    <row r="601" spans="1:10" x14ac:dyDescent="0.25">
      <c r="A601" s="27">
        <v>1065</v>
      </c>
      <c r="B601" s="28" t="s">
        <v>609</v>
      </c>
      <c r="C601" s="28" t="s">
        <v>591</v>
      </c>
      <c r="D601" s="27">
        <v>369</v>
      </c>
      <c r="E601" s="28" t="s">
        <v>263</v>
      </c>
      <c r="F601" s="29">
        <v>2976797.4889000002</v>
      </c>
      <c r="G601" s="29">
        <v>2806842.7600000007</v>
      </c>
      <c r="H601" s="28">
        <v>6.1000000049984999</v>
      </c>
      <c r="I601" s="29">
        <f t="shared" si="18"/>
        <v>169954.72889999952</v>
      </c>
      <c r="J601" s="30">
        <f t="shared" si="19"/>
        <v>5.7093144405601461E-2</v>
      </c>
    </row>
    <row r="602" spans="1:10" x14ac:dyDescent="0.25">
      <c r="A602" s="62"/>
      <c r="B602" s="63" t="s">
        <v>610</v>
      </c>
      <c r="C602" s="63"/>
      <c r="D602" s="62"/>
      <c r="E602" s="63"/>
      <c r="F602" s="64"/>
      <c r="G602" s="64"/>
      <c r="H602" s="63"/>
      <c r="I602" s="64"/>
      <c r="J602" s="65" t="str">
        <f t="shared" si="19"/>
        <v/>
      </c>
    </row>
    <row r="603" spans="1:10" x14ac:dyDescent="0.25">
      <c r="A603" s="27">
        <v>1761</v>
      </c>
      <c r="B603" s="28" t="s">
        <v>611</v>
      </c>
      <c r="C603" s="28" t="s">
        <v>612</v>
      </c>
      <c r="D603" s="27"/>
      <c r="E603" s="28"/>
      <c r="F603" s="29">
        <v>3221657.1422999999</v>
      </c>
      <c r="G603" s="29"/>
      <c r="H603" s="28"/>
      <c r="I603" s="29">
        <f t="shared" ref="I603:I611" si="20">F603-G603</f>
        <v>3221657.1422999999</v>
      </c>
      <c r="J603" s="30">
        <f t="shared" si="19"/>
        <v>1</v>
      </c>
    </row>
    <row r="604" spans="1:10" x14ac:dyDescent="0.25">
      <c r="A604" s="25">
        <v>1630</v>
      </c>
      <c r="B604" s="3" t="s">
        <v>613</v>
      </c>
      <c r="C604" s="3" t="s">
        <v>612</v>
      </c>
      <c r="D604" s="25"/>
      <c r="E604" s="3"/>
      <c r="F604" s="2">
        <v>5049904.1341000004</v>
      </c>
      <c r="I604" s="2">
        <f t="shared" si="20"/>
        <v>5049904.1341000004</v>
      </c>
      <c r="J604" s="26">
        <f t="shared" si="19"/>
        <v>1</v>
      </c>
    </row>
    <row r="605" spans="1:10" x14ac:dyDescent="0.25">
      <c r="A605" s="27">
        <v>1510</v>
      </c>
      <c r="B605" s="28" t="s">
        <v>614</v>
      </c>
      <c r="C605" s="28" t="s">
        <v>612</v>
      </c>
      <c r="D605" s="27"/>
      <c r="E605" s="28"/>
      <c r="F605" s="29">
        <v>4924218.0607000003</v>
      </c>
      <c r="G605" s="29"/>
      <c r="H605" s="28"/>
      <c r="I605" s="29">
        <f t="shared" si="20"/>
        <v>4924218.0607000003</v>
      </c>
      <c r="J605" s="30">
        <f t="shared" si="19"/>
        <v>1</v>
      </c>
    </row>
    <row r="606" spans="1:10" x14ac:dyDescent="0.25">
      <c r="A606" s="25">
        <v>2071</v>
      </c>
      <c r="B606" s="3" t="s">
        <v>615</v>
      </c>
      <c r="C606" s="3" t="s">
        <v>612</v>
      </c>
      <c r="D606" s="25"/>
      <c r="E606" s="3"/>
      <c r="F606" s="2">
        <v>1544895.5259999998</v>
      </c>
      <c r="I606" s="2">
        <f t="shared" si="20"/>
        <v>1544895.5259999998</v>
      </c>
      <c r="J606" s="26">
        <f t="shared" si="19"/>
        <v>1</v>
      </c>
    </row>
    <row r="607" spans="1:10" x14ac:dyDescent="0.25">
      <c r="A607" s="27">
        <v>1631</v>
      </c>
      <c r="B607" s="28" t="s">
        <v>616</v>
      </c>
      <c r="C607" s="28" t="s">
        <v>612</v>
      </c>
      <c r="D607" s="27"/>
      <c r="E607" s="28"/>
      <c r="F607" s="29">
        <v>2506672.0847</v>
      </c>
      <c r="G607" s="29"/>
      <c r="H607" s="28"/>
      <c r="I607" s="29">
        <f t="shared" si="20"/>
        <v>2506672.0847</v>
      </c>
      <c r="J607" s="30">
        <f t="shared" si="19"/>
        <v>1</v>
      </c>
    </row>
    <row r="608" spans="1:10" x14ac:dyDescent="0.25">
      <c r="A608" s="25">
        <v>1501</v>
      </c>
      <c r="B608" s="3" t="s">
        <v>617</v>
      </c>
      <c r="C608" s="3" t="s">
        <v>612</v>
      </c>
      <c r="D608" s="25"/>
      <c r="E608" s="3"/>
      <c r="F608" s="2">
        <v>2344230.6540999999</v>
      </c>
      <c r="I608" s="2">
        <f t="shared" si="20"/>
        <v>2344230.6540999999</v>
      </c>
      <c r="J608" s="26">
        <f t="shared" si="19"/>
        <v>1</v>
      </c>
    </row>
    <row r="609" spans="1:10" x14ac:dyDescent="0.25">
      <c r="A609" s="27">
        <v>1672</v>
      </c>
      <c r="B609" s="28" t="s">
        <v>618</v>
      </c>
      <c r="C609" s="28" t="s">
        <v>612</v>
      </c>
      <c r="D609" s="27"/>
      <c r="E609" s="28"/>
      <c r="F609" s="29">
        <v>5957681.4804999996</v>
      </c>
      <c r="G609" s="29"/>
      <c r="H609" s="28"/>
      <c r="I609" s="29">
        <f t="shared" si="20"/>
        <v>5957681.4804999996</v>
      </c>
      <c r="J609" s="30">
        <f t="shared" si="19"/>
        <v>1</v>
      </c>
    </row>
    <row r="610" spans="1:10" x14ac:dyDescent="0.25">
      <c r="A610" s="25">
        <v>1739</v>
      </c>
      <c r="B610" s="3" t="s">
        <v>619</v>
      </c>
      <c r="C610" s="3" t="s">
        <v>612</v>
      </c>
      <c r="D610" s="25"/>
      <c r="E610" s="3"/>
      <c r="F610" s="2">
        <v>5507134.2313000001</v>
      </c>
      <c r="I610" s="2">
        <f t="shared" si="20"/>
        <v>5507134.2313000001</v>
      </c>
      <c r="J610" s="26">
        <f t="shared" si="19"/>
        <v>1</v>
      </c>
    </row>
    <row r="611" spans="1:10" x14ac:dyDescent="0.25">
      <c r="A611" s="27">
        <v>1762</v>
      </c>
      <c r="B611" s="28" t="s">
        <v>620</v>
      </c>
      <c r="C611" s="28" t="s">
        <v>612</v>
      </c>
      <c r="D611" s="27"/>
      <c r="E611" s="28"/>
      <c r="F611" s="29">
        <v>3692736.5887000002</v>
      </c>
      <c r="G611" s="29"/>
      <c r="H611" s="28"/>
      <c r="I611" s="29">
        <f t="shared" si="20"/>
        <v>3692736.5887000002</v>
      </c>
      <c r="J611" s="30">
        <f t="shared" si="19"/>
        <v>1</v>
      </c>
    </row>
    <row r="612" spans="1:10" x14ac:dyDescent="0.25">
      <c r="A612" s="66"/>
      <c r="B612" s="67"/>
      <c r="C612" s="67"/>
      <c r="D612" s="68"/>
      <c r="H612" s="2"/>
      <c r="J612" s="69"/>
    </row>
    <row r="613" spans="1:10" x14ac:dyDescent="0.25">
      <c r="A613" s="66"/>
      <c r="B613" s="67"/>
      <c r="C613" s="67"/>
      <c r="D613" s="68"/>
      <c r="J613" s="69"/>
    </row>
  </sheetData>
  <autoFilter ref="A12:J611" xr:uid="{00000000-0001-0000-2700-000000000000}"/>
  <mergeCells count="4">
    <mergeCell ref="A4:I4"/>
    <mergeCell ref="A6:I6"/>
    <mergeCell ref="A8:I8"/>
    <mergeCell ref="A10:I10"/>
  </mergeCells>
  <printOptions horizontalCentered="1" gridLines="1"/>
  <pageMargins left="0.25" right="0.25" top="0.53" bottom="0.53" header="0.25" footer="0.25"/>
  <pageSetup scale="87" fitToHeight="0" orientation="portrait" r:id="rId1"/>
  <headerFooter>
    <oddHeader>&amp;CMaine Department of Education&amp;R&amp;D &amp;T</oddHeader>
    <oddFooter>&amp;L&amp;8&amp;F &amp;A</oddFooter>
  </headerFooter>
  <rowBreaks count="8" manualBreakCount="8">
    <brk id="198" max="9" man="1"/>
    <brk id="280" max="9" man="1"/>
    <brk id="318" max="9" man="1"/>
    <brk id="405" max="9" man="1"/>
    <brk id="449" max="9" man="1"/>
    <brk id="492" max="9" man="1"/>
    <brk id="542" max="9" man="1"/>
    <brk id="60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5" ma:contentTypeDescription="Create a new document." ma:contentTypeScope="" ma:versionID="75c33628d7a4d1bcacd8a1e1e48187b3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fc6ad1969b9e8901f2998d86ed5c32ad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57433A-1456-4D7D-8250-67D89A599411}"/>
</file>

<file path=customXml/itemProps2.xml><?xml version="1.0" encoding="utf-8"?>
<ds:datastoreItem xmlns:ds="http://schemas.openxmlformats.org/officeDocument/2006/customXml" ds:itemID="{C0B1A311-BDE0-49F4-ACDE-71D0727E18FF}"/>
</file>

<file path=customXml/itemProps3.xml><?xml version="1.0" encoding="utf-8"?>
<ds:datastoreItem xmlns:ds="http://schemas.openxmlformats.org/officeDocument/2006/customXml" ds:itemID="{396AE897-B9F9-41AC-8C36-466A7DB19C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Warrant Article Sec F</vt:lpstr>
      <vt:lpstr>'Warrant Article Sec F'!Print_Area</vt:lpstr>
      <vt:lpstr>'Warrant Article Sec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Tiner, Donna</dc:creator>
  <cp:lastModifiedBy>Tiner, Donna</cp:lastModifiedBy>
  <dcterms:created xsi:type="dcterms:W3CDTF">2025-05-28T12:43:43Z</dcterms:created>
  <dcterms:modified xsi:type="dcterms:W3CDTF">2025-05-28T12:46:58Z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</Properties>
</file>