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Posted\"/>
    </mc:Choice>
  </mc:AlternateContent>
  <xr:revisionPtr revIDLastSave="0" documentId="13_ncr:1_{045BAD67-2837-4561-90BE-84BFB35931B4}" xr6:coauthVersionLast="41" xr6:coauthVersionMax="41" xr10:uidLastSave="{00000000-0000-0000-0000-000000000000}"/>
  <bookViews>
    <workbookView xWindow="-120" yWindow="-120" windowWidth="29040" windowHeight="15840" xr2:uid="{75DEBD7E-2F37-4AFF-8D4C-C6BD259948CF}"/>
  </bookViews>
  <sheets>
    <sheet name="Year to Year" sheetId="4" r:id="rId1"/>
    <sheet name="2018" sheetId="1" r:id="rId2"/>
    <sheet name="2019" sheetId="2" r:id="rId3"/>
    <sheet name="2020" sheetId="3" r:id="rId4"/>
  </sheets>
  <definedNames>
    <definedName name="_xlnm.Print_Titles" localSheetId="0">'Year to Year'!$1:$3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4" l="1"/>
  <c r="J106" i="4"/>
  <c r="G106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85" i="4"/>
  <c r="F85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G71" i="4"/>
  <c r="F71" i="4"/>
  <c r="F65" i="4"/>
  <c r="G65" i="4"/>
  <c r="F66" i="4"/>
  <c r="G66" i="4"/>
  <c r="F67" i="4"/>
  <c r="G67" i="4"/>
  <c r="F68" i="4"/>
  <c r="G68" i="4"/>
  <c r="F69" i="4"/>
  <c r="G69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K58" i="4"/>
  <c r="K59" i="4"/>
  <c r="K60" i="4"/>
  <c r="K61" i="4"/>
  <c r="K62" i="4"/>
  <c r="K63" i="4"/>
  <c r="K64" i="4"/>
  <c r="K65" i="4"/>
  <c r="K66" i="4"/>
  <c r="K67" i="4"/>
  <c r="K68" i="4"/>
  <c r="K69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6" i="4"/>
  <c r="K7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5" i="4"/>
  <c r="G5" i="4"/>
  <c r="F5" i="4"/>
</calcChain>
</file>

<file path=xl/sharedStrings.xml><?xml version="1.0" encoding="utf-8"?>
<sst xmlns="http://schemas.openxmlformats.org/spreadsheetml/2006/main" count="473" uniqueCount="117">
  <si>
    <t>YearCode</t>
  </si>
  <si>
    <t>Title</t>
  </si>
  <si>
    <t>Average Salary</t>
  </si>
  <si>
    <t>Count of Staff</t>
  </si>
  <si>
    <t>Ed Tech II - Library/Media</t>
  </si>
  <si>
    <t>Career Technical Educ Asst Director</t>
  </si>
  <si>
    <t>Director of Guidance</t>
  </si>
  <si>
    <t>Career Technical Educ Director</t>
  </si>
  <si>
    <t>Director School Performance Management</t>
  </si>
  <si>
    <t>Ed Tech Support Team Member</t>
  </si>
  <si>
    <t>Special Education Asst Director</t>
  </si>
  <si>
    <t>Physical Therapist</t>
  </si>
  <si>
    <t>Director of Operations</t>
  </si>
  <si>
    <t>Ed Tech III</t>
  </si>
  <si>
    <t>Special Education Consultant</t>
  </si>
  <si>
    <t>Athletic Director</t>
  </si>
  <si>
    <t>Physical Therapists Assistant</t>
  </si>
  <si>
    <t>Licensed Clinical Professional Counselors</t>
  </si>
  <si>
    <t>Substitute Teacher - Longterm</t>
  </si>
  <si>
    <t>Librarian/Media Specialist</t>
  </si>
  <si>
    <t>Career Technical Educ Evaluator</t>
  </si>
  <si>
    <t>Speech - Language Pathology Aides and Assistants</t>
  </si>
  <si>
    <t>School Security</t>
  </si>
  <si>
    <t>Occupational Therapy Aides</t>
  </si>
  <si>
    <t>Director of Student Activities</t>
  </si>
  <si>
    <t>Literacy Specialist</t>
  </si>
  <si>
    <t>Director of Technology</t>
  </si>
  <si>
    <t>Curriculum Coordinator</t>
  </si>
  <si>
    <t>Interpreter</t>
  </si>
  <si>
    <t>Administrative Assistant/Secretary</t>
  </si>
  <si>
    <t>Athletic Trainer</t>
  </si>
  <si>
    <t>Assistant Dean</t>
  </si>
  <si>
    <t>Principal</t>
  </si>
  <si>
    <t>Dir/Sup of Transportation</t>
  </si>
  <si>
    <t>School Psychologist</t>
  </si>
  <si>
    <t>Ed Tech III - Library/Media</t>
  </si>
  <si>
    <t>Talent Development Strategy Coordinator</t>
  </si>
  <si>
    <t>Van Driver</t>
  </si>
  <si>
    <t>Special Education Teacher</t>
  </si>
  <si>
    <t>Ed Tech I - Library/Media</t>
  </si>
  <si>
    <t>Bus Mechanic</t>
  </si>
  <si>
    <t>Speech - Language Pathologist</t>
  </si>
  <si>
    <t>Assistant Principal</t>
  </si>
  <si>
    <t>Teacher Support Team Member</t>
  </si>
  <si>
    <t>School Resource Officer</t>
  </si>
  <si>
    <t>Ed Tech I</t>
  </si>
  <si>
    <t>Dean</t>
  </si>
  <si>
    <t>Sign Language Interpreter</t>
  </si>
  <si>
    <t>Attendance Coordinator</t>
  </si>
  <si>
    <t>Occupational Therapist</t>
  </si>
  <si>
    <t>Nurse</t>
  </si>
  <si>
    <t>Business Administrator/Manager</t>
  </si>
  <si>
    <t>Audiologist</t>
  </si>
  <si>
    <t>Bookkeeper</t>
  </si>
  <si>
    <t>Computer/Technical Coordinator</t>
  </si>
  <si>
    <t>Classroom Teacher</t>
  </si>
  <si>
    <t>Data Specialist</t>
  </si>
  <si>
    <t>Supervisor of Instruction</t>
  </si>
  <si>
    <t>Facilities-Custodial/Maintenance</t>
  </si>
  <si>
    <t>School Social Worker</t>
  </si>
  <si>
    <t>Guidance Counselor</t>
  </si>
  <si>
    <t>Co-Op Director</t>
  </si>
  <si>
    <t>Ed Tech II</t>
  </si>
  <si>
    <t>Speech &amp; Hearing Clinician</t>
  </si>
  <si>
    <t>Board Certified Behavior Analyst</t>
  </si>
  <si>
    <t>Bus Driver</t>
  </si>
  <si>
    <t>Employment Coordinator</t>
  </si>
  <si>
    <t>English Language Learner Teacher</t>
  </si>
  <si>
    <t>Gifted and Talented (GT) Teacher</t>
  </si>
  <si>
    <t>Special Education Director</t>
  </si>
  <si>
    <t>Co-Curric (Non-Athletic)</t>
  </si>
  <si>
    <t>Health Assistant</t>
  </si>
  <si>
    <t>Title I Teacher</t>
  </si>
  <si>
    <t>Chemical Hygiene Officer (CHO)</t>
  </si>
  <si>
    <t>Interpreter or Transliterator for the Deaf</t>
  </si>
  <si>
    <t>Student Monitor</t>
  </si>
  <si>
    <t>Teaching Principal</t>
  </si>
  <si>
    <t>Security Director</t>
  </si>
  <si>
    <t>Director of Health Services</t>
  </si>
  <si>
    <t>Teachers</t>
  </si>
  <si>
    <t>Maine Statewide AVERAGE Salaries* - 2017-2018</t>
  </si>
  <si>
    <t>* in public schools w/ salary &gt; $1000.00 &amp; &lt;$250,000.00</t>
  </si>
  <si>
    <t>Maine Statewide AVERAGE Salaries* - 2018-2019</t>
  </si>
  <si>
    <t>Adult Education Assistant Director</t>
  </si>
  <si>
    <t>Adult Education Director</t>
  </si>
  <si>
    <t>Asst Superintendent of Schools</t>
  </si>
  <si>
    <t>Coach (Athletic)</t>
  </si>
  <si>
    <t>Computer Maintenance</t>
  </si>
  <si>
    <t>Counselor or Rehabilitation Counselor</t>
  </si>
  <si>
    <t>Department Head</t>
  </si>
  <si>
    <t>Director of Data Services</t>
  </si>
  <si>
    <t>Director/Supervisor Assistant of Food Service</t>
  </si>
  <si>
    <t>Director/Supervisor of Food Service I</t>
  </si>
  <si>
    <t>Director/Supervisor of Food Service II</t>
  </si>
  <si>
    <t>Dropout Prevention Coordinator</t>
  </si>
  <si>
    <t>English Language Learners Program Director/Coordinator</t>
  </si>
  <si>
    <t>Facilities-Buildings &amp; Grounds Supervisor</t>
  </si>
  <si>
    <t>Facilities-Director/Manager</t>
  </si>
  <si>
    <t>Food Service Manager I</t>
  </si>
  <si>
    <t>Food Service Manager II</t>
  </si>
  <si>
    <t>Food Service Staff</t>
  </si>
  <si>
    <t>Instructional Coach</t>
  </si>
  <si>
    <t>Integrated Pest Management Coordinator</t>
  </si>
  <si>
    <t>McKinney-Vento Liaison</t>
  </si>
  <si>
    <t>Physician/Doctor</t>
  </si>
  <si>
    <t>Psychometrics/Psychological Ex</t>
  </si>
  <si>
    <t>Referee</t>
  </si>
  <si>
    <t>Superintendent of Schools</t>
  </si>
  <si>
    <t>Technology Integration Coordinator</t>
  </si>
  <si>
    <t>Title I Coordinator</t>
  </si>
  <si>
    <t>Maine Statewide AVERAGE Salaries* - 2019-2020</t>
  </si>
  <si>
    <t>JMG Skills Instructor</t>
  </si>
  <si>
    <t>Substitute Teacher</t>
  </si>
  <si>
    <t xml:space="preserve"> </t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</si>
  <si>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Salary</t>
    </r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</si>
  <si>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Staffing</t>
    </r>
  </si>
  <si>
    <t xml:space="preserve">Maine Statewide AVERAGE Salaries Year to Year*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</si>
</sst>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NSimSun"/>
      <family val="3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Fill="1"/>
    <xf numFmtId="44" fontId="0" fillId="0" borderId="0" xfId="1" applyFont="1" applyFill="1"/>
    <xf numFmtId="0" fontId="2" fillId="0" borderId="0" xfId="0" applyFont="1"/>
    <xf numFmtId="44" fontId="2" fillId="0" borderId="0" xfId="1" applyFont="1"/>
    <xf numFmtId="0" fontId="4" fillId="0" borderId="0" xfId="0" applyFont="1"/>
    <xf numFmtId="44" fontId="4" fillId="0" borderId="0" xfId="1" applyFont="1"/>
    <xf numFmtId="0" fontId="0" fillId="4" borderId="1" xfId="0" applyFont="1" applyFill="1" applyBorder="1"/>
    <xf numFmtId="0" fontId="0" fillId="4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44" fontId="0" fillId="4" borderId="2" xfId="1" applyFont="1" applyFill="1" applyBorder="1"/>
    <xf numFmtId="44" fontId="0" fillId="0" borderId="2" xfId="1" applyFont="1" applyBorder="1"/>
    <xf numFmtId="44" fontId="0" fillId="0" borderId="0" xfId="1" applyFont="1"/>
    <xf numFmtId="0" fontId="5" fillId="3" borderId="4" xfId="0" applyFont="1" applyFill="1" applyBorder="1"/>
    <xf numFmtId="0" fontId="5" fillId="3" borderId="3" xfId="0" applyFont="1" applyFill="1" applyBorder="1"/>
    <xf numFmtId="44" fontId="5" fillId="3" borderId="3" xfId="1" applyFont="1" applyFill="1" applyBorder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44" fontId="0" fillId="0" borderId="2" xfId="1" applyFont="1" applyFill="1" applyBorder="1"/>
    <xf numFmtId="44" fontId="0" fillId="0" borderId="0" xfId="1" applyFont="1" applyFill="1" applyBorder="1"/>
    <xf numFmtId="0" fontId="3" fillId="2" borderId="0" xfId="0" applyFont="1" applyFill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/>
    <xf numFmtId="0" fontId="8" fillId="5" borderId="0" xfId="3" applyFont="1" applyFill="1" applyAlignment="1">
      <alignment wrapText="1"/>
    </xf>
    <xf numFmtId="0" fontId="8" fillId="5" borderId="0" xfId="3" applyFont="1" applyFill="1" applyAlignment="1">
      <alignment horizontal="center"/>
    </xf>
    <xf numFmtId="0" fontId="8" fillId="5" borderId="0" xfId="3" applyFont="1" applyFill="1" applyAlignment="1">
      <alignment horizontal="center" wrapText="1"/>
    </xf>
    <xf numFmtId="0" fontId="8" fillId="0" borderId="0" xfId="3" applyFont="1" applyAlignment="1">
      <alignment wrapText="1"/>
    </xf>
    <xf numFmtId="0" fontId="6" fillId="0" borderId="0" xfId="3" applyAlignment="1">
      <alignment horizontal="center"/>
    </xf>
    <xf numFmtId="0" fontId="10" fillId="0" borderId="0" xfId="3" applyFont="1" applyAlignment="1">
      <alignment horizontal="center"/>
    </xf>
    <xf numFmtId="0" fontId="8" fillId="0" borderId="0" xfId="3" applyFont="1"/>
    <xf numFmtId="0" fontId="9" fillId="6" borderId="0" xfId="3" applyFont="1" applyFill="1" applyAlignment="1">
      <alignment wrapText="1"/>
    </xf>
    <xf numFmtId="0" fontId="9" fillId="6" borderId="0" xfId="3" applyFont="1" applyFill="1" applyAlignment="1">
      <alignment horizontal="center"/>
    </xf>
    <xf numFmtId="0" fontId="11" fillId="0" borderId="0" xfId="3" applyFont="1"/>
    <xf numFmtId="0" fontId="9" fillId="6" borderId="0" xfId="3" applyFont="1" applyFill="1" applyAlignment="1"/>
    <xf numFmtId="0" fontId="0" fillId="0" borderId="0" xfId="0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9" fillId="6" borderId="0" xfId="3" applyFont="1" applyFill="1" applyAlignment="1">
      <alignment horizontal="center" wrapText="1"/>
    </xf>
    <xf numFmtId="0" fontId="6" fillId="0" borderId="0" xfId="3" applyAlignment="1"/>
    <xf numFmtId="44" fontId="6" fillId="0" borderId="0" xfId="1" applyFont="1"/>
    <xf numFmtId="0" fontId="8" fillId="5" borderId="0" xfId="3" applyFont="1" applyFill="1" applyAlignment="1">
      <alignment horizontal="center"/>
    </xf>
    <xf numFmtId="44" fontId="10" fillId="0" borderId="0" xfId="1" applyFont="1"/>
    <xf numFmtId="44" fontId="6" fillId="7" borderId="0" xfId="1" applyFont="1" applyFill="1"/>
    <xf numFmtId="0" fontId="6" fillId="7" borderId="0" xfId="3" applyFill="1" applyAlignment="1">
      <alignment horizontal="center"/>
    </xf>
    <xf numFmtId="0" fontId="8" fillId="5" borderId="0" xfId="3" applyFont="1" applyFill="1" applyAlignment="1">
      <alignment horizontal="center" wrapText="1"/>
    </xf>
    <xf numFmtId="10" fontId="8" fillId="5" borderId="0" xfId="2" applyNumberFormat="1" applyFont="1" applyFill="1" applyAlignment="1">
      <alignment horizontal="center"/>
    </xf>
    <xf numFmtId="10" fontId="9" fillId="6" borderId="0" xfId="2" applyNumberFormat="1" applyFont="1" applyFill="1" applyAlignment="1">
      <alignment horizontal="center" wrapText="1"/>
    </xf>
    <xf numFmtId="10" fontId="10" fillId="0" borderId="0" xfId="2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10" fontId="9" fillId="6" borderId="0" xfId="2" applyNumberFormat="1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3" xr:uid="{06FDCD71-27D9-42D9-A8E4-416CCAE20736}"/>
    <cellStyle name="Percent" xfId="2" builtinId="5"/>
  </cellStyles>
  <dxfs count="23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rgb="FF8EA9DB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8F15BA-BD8D-4BB2-B267-9914ABAFB7BB}" name="Table1" displayName="Table1" ref="A2:D103" totalsRowShown="0" headerRowDxfId="22" dataDxfId="21">
  <autoFilter ref="A2:D103" xr:uid="{2C9AD5B5-C233-47D1-B868-C7D583DBB1F9}"/>
  <sortState xmlns:xlrd2="http://schemas.microsoft.com/office/spreadsheetml/2017/richdata2" ref="A3:D103">
    <sortCondition ref="B2:B103"/>
  </sortState>
  <tableColumns count="4">
    <tableColumn id="1" xr3:uid="{97079956-DD68-491B-80D1-A2167F11E9A1}" name="YearCode" dataDxfId="20"/>
    <tableColumn id="2" xr3:uid="{8C61B926-6FEB-4FF1-A713-7EBC83E43D80}" name="Title" dataDxfId="19"/>
    <tableColumn id="3" xr3:uid="{921A0D50-4ACC-485D-9784-D7BB257B1B40}" name="Average Salary" dataDxfId="18" dataCellStyle="Currency"/>
    <tableColumn id="4" xr3:uid="{D4F8E0BB-ED6A-4792-A3FA-072751BE1788}" name="Count of Staff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ACF71C-BCCA-4B47-AB66-64AE2C0F7B24}" name="Table4" displayName="Table4" ref="F2:I9" totalsRowShown="0" headerRowDxfId="16" headerRowBorderDxfId="15" tableBorderDxfId="14" headerRowCellStyle="Currency">
  <autoFilter ref="F2:I9" xr:uid="{9FCA5672-34CF-46F1-A574-7CC2A92C3C74}"/>
  <tableColumns count="4">
    <tableColumn id="1" xr3:uid="{3F6D6501-745B-4797-9491-8F7CC924C9A8}" name="YearCode"/>
    <tableColumn id="2" xr3:uid="{6DB2B3FE-5D95-4D23-A0BA-41B1B282BEF2}" name="Teachers"/>
    <tableColumn id="3" xr3:uid="{C7823D4D-6DB8-43D2-9389-05906524B7E8}" name="Average Salary"/>
    <tableColumn id="4" xr3:uid="{7B3A8994-4EA7-463B-A37B-079F232E439B}" name="Count of Staff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64D17B-4100-4337-BC58-2AF96E56ACB4}" name="Table2" displayName="Table2" ref="A2:D104" totalsRowShown="0" headerRowDxfId="12" tableBorderDxfId="11">
  <autoFilter ref="A2:D104" xr:uid="{7584B437-E767-49F1-9ABD-279CC54948DB}"/>
  <sortState xmlns:xlrd2="http://schemas.microsoft.com/office/spreadsheetml/2017/richdata2" ref="A3:D104">
    <sortCondition ref="B2:B104"/>
  </sortState>
  <tableColumns count="4">
    <tableColumn id="1" xr3:uid="{8F069231-4F88-45BA-B9C1-AE40129FC65C}" name="YearCode" dataDxfId="10"/>
    <tableColumn id="2" xr3:uid="{ED25CAC8-B81A-4E4F-99D9-72423F6598D5}" name="Title" dataDxfId="9"/>
    <tableColumn id="3" xr3:uid="{D3DABE5E-0F4D-482C-A1AA-1A11E165D143}" name="Average Salary" dataDxfId="8" dataCellStyle="Currency"/>
    <tableColumn id="4" xr3:uid="{40C26AB7-ED32-42E4-BE6A-118400A50FEF}" name="Count of Staff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86B033-C9D8-46E2-AF94-7CD979E4FC75}" name="Table3" displayName="Table3" ref="F2:I9" totalsRowShown="0">
  <autoFilter ref="F2:I9" xr:uid="{A9207858-2403-4CAB-97B6-720DFCD5FD8F}"/>
  <sortState xmlns:xlrd2="http://schemas.microsoft.com/office/spreadsheetml/2017/richdata2" ref="F3:I8">
    <sortCondition ref="F2:F8"/>
  </sortState>
  <tableColumns count="4">
    <tableColumn id="1" xr3:uid="{4F0724D5-708E-4EA1-8FD7-113E46ADDAE8}" name="YearCode"/>
    <tableColumn id="2" xr3:uid="{77ACC3BA-5287-4C3B-AD77-2EBDD7BC82D3}" name="Teachers"/>
    <tableColumn id="3" xr3:uid="{2885AEF0-D209-4571-BE33-A769AF9F4FF4}" name="Average Salary" dataCellStyle="Currency"/>
    <tableColumn id="4" xr3:uid="{9C6A3FA5-3C9A-4F0D-A467-EB143506A210}" name="Count of Staff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13154E-3189-4142-BB04-8D6A7127E082}" name="Table26" displayName="Table26" ref="A2:D105" totalsRowShown="0" headerRowDxfId="6" tableBorderDxfId="5">
  <autoFilter ref="A2:D105" xr:uid="{7584B437-E767-49F1-9ABD-279CC54948DB}"/>
  <sortState xmlns:xlrd2="http://schemas.microsoft.com/office/spreadsheetml/2017/richdata2" ref="A3:D105">
    <sortCondition ref="B2:B105"/>
  </sortState>
  <tableColumns count="4">
    <tableColumn id="1" xr3:uid="{8131889C-EA32-43B5-BEA4-598C1EC72043}" name="YearCode" dataDxfId="4"/>
    <tableColumn id="2" xr3:uid="{AA60E141-DC14-464F-A0C8-82B9C20B345E}" name="Title" dataDxfId="3"/>
    <tableColumn id="3" xr3:uid="{4D68E29B-591A-46C5-A42D-7DCA2BDC8D79}" name="Average Salary" dataDxfId="2" dataCellStyle="Currency"/>
    <tableColumn id="4" xr3:uid="{595EDF55-4F8B-41E5-8573-BDF85E9AA170}" name="Count of Staff" dataDxfId="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AC972A-8B85-4697-87AE-9DD6B4F1294E}" name="Table37" displayName="Table37" ref="F2:I9" totalsRowShown="0">
  <autoFilter ref="F2:I9" xr:uid="{A9207858-2403-4CAB-97B6-720DFCD5FD8F}"/>
  <sortState xmlns:xlrd2="http://schemas.microsoft.com/office/spreadsheetml/2017/richdata2" ref="F3:I9">
    <sortCondition descending="1" ref="H2:H9"/>
  </sortState>
  <tableColumns count="4">
    <tableColumn id="1" xr3:uid="{DEEE8303-613A-488A-9EEA-DC05B4567385}" name="YearCode"/>
    <tableColumn id="2" xr3:uid="{FDBAF57B-CAEF-4305-A569-AC3349046091}" name="Title"/>
    <tableColumn id="3" xr3:uid="{065A90F9-971F-4847-86F6-5B13F28F0889}" name="Average Salary" dataCellStyle="Currency"/>
    <tableColumn id="4" xr3:uid="{6300AEFE-FF46-4467-9D76-4B45B42CF400}" name="Count of Staf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3814-21C5-4B75-9220-DC43525778AE}">
  <sheetPr>
    <pageSetUpPr fitToPage="1"/>
  </sheetPr>
  <dimension ref="A1:O598"/>
  <sheetViews>
    <sheetView tabSelected="1" zoomScaleNormal="100" workbookViewId="0">
      <selection activeCell="Q7" sqref="Q6:Q7"/>
    </sheetView>
  </sheetViews>
  <sheetFormatPr defaultRowHeight="15.75" x14ac:dyDescent="0.25"/>
  <cols>
    <col min="1" max="1" width="68.85546875" style="28" bestFit="1" customWidth="1"/>
    <col min="2" max="2" width="12.7109375" style="29" bestFit="1" customWidth="1"/>
    <col min="3" max="3" width="11" style="29" customWidth="1"/>
    <col min="4" max="4" width="12.7109375" style="29" bestFit="1" customWidth="1"/>
    <col min="5" max="5" width="11" style="29" customWidth="1"/>
    <col min="6" max="6" width="11" style="51" customWidth="1"/>
    <col min="7" max="7" width="11.7109375" style="29" customWidth="1"/>
    <col min="8" max="8" width="12.7109375" style="29" bestFit="1" customWidth="1"/>
    <col min="9" max="10" width="11" style="29" customWidth="1"/>
    <col min="11" max="11" width="11.42578125" style="29" customWidth="1"/>
    <col min="12" max="12" width="9.140625" style="24"/>
    <col min="13" max="13" width="30.7109375" style="24" bestFit="1" customWidth="1"/>
    <col min="14" max="16384" width="9.140625" style="24"/>
  </cols>
  <sheetData>
    <row r="1" spans="1:11" ht="25.5" x14ac:dyDescent="0.35">
      <c r="A1" s="23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47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25" t="s">
        <v>113</v>
      </c>
      <c r="B3" s="43">
        <v>2018</v>
      </c>
      <c r="C3" s="43"/>
      <c r="D3" s="43">
        <v>2019</v>
      </c>
      <c r="E3" s="43"/>
      <c r="F3" s="48"/>
      <c r="G3" s="26"/>
      <c r="H3" s="43">
        <v>2020</v>
      </c>
      <c r="I3" s="43"/>
      <c r="J3" s="26"/>
      <c r="K3" s="27"/>
    </row>
    <row r="4" spans="1:11" ht="41.25" x14ac:dyDescent="0.3">
      <c r="A4" s="35" t="s">
        <v>1</v>
      </c>
      <c r="B4" s="32" t="s">
        <v>2</v>
      </c>
      <c r="C4" s="40" t="s">
        <v>3</v>
      </c>
      <c r="D4" s="32" t="s">
        <v>2</v>
      </c>
      <c r="E4" s="40" t="s">
        <v>3</v>
      </c>
      <c r="F4" s="49" t="s">
        <v>114</v>
      </c>
      <c r="G4" s="40" t="s">
        <v>115</v>
      </c>
      <c r="H4" s="32" t="s">
        <v>2</v>
      </c>
      <c r="I4" s="40" t="s">
        <v>3</v>
      </c>
      <c r="J4" s="40" t="s">
        <v>114</v>
      </c>
      <c r="K4" s="40" t="s">
        <v>115</v>
      </c>
    </row>
    <row r="5" spans="1:11" x14ac:dyDescent="0.25">
      <c r="A5" s="28" t="s">
        <v>29</v>
      </c>
      <c r="B5" s="44">
        <v>30069.83</v>
      </c>
      <c r="C5" s="30">
        <v>1703</v>
      </c>
      <c r="D5" s="44">
        <v>30770.71</v>
      </c>
      <c r="E5" s="30">
        <v>1754</v>
      </c>
      <c r="F5" s="50">
        <f>SUM((D5-B5)/D5)</f>
        <v>2.2777504971448412E-2</v>
      </c>
      <c r="G5" s="50">
        <f>SUM((E5-C5)/E5)</f>
        <v>2.9076396807297605E-2</v>
      </c>
      <c r="H5" s="44">
        <v>31597.86</v>
      </c>
      <c r="I5" s="30">
        <v>1743</v>
      </c>
      <c r="J5" s="50">
        <f>SUM((H5-D5)/H5)</f>
        <v>2.6177405685068593E-2</v>
      </c>
      <c r="K5" s="50">
        <f>SUM((I5-E5)/I5)</f>
        <v>-6.3109581181870341E-3</v>
      </c>
    </row>
    <row r="6" spans="1:11" x14ac:dyDescent="0.25">
      <c r="A6" s="28" t="s">
        <v>83</v>
      </c>
      <c r="B6" s="44">
        <v>37072.53</v>
      </c>
      <c r="C6" s="30">
        <v>13</v>
      </c>
      <c r="D6" s="44">
        <v>43306.86</v>
      </c>
      <c r="E6" s="30">
        <v>16</v>
      </c>
      <c r="F6" s="50">
        <f t="shared" ref="F6:F28" si="0">SUM((D6-B6)/D6)</f>
        <v>0.14395710056097352</v>
      </c>
      <c r="G6" s="50">
        <f t="shared" ref="G6:G28" si="1">SUM((E6-C6)/E6)</f>
        <v>0.1875</v>
      </c>
      <c r="H6" s="44">
        <v>47626.97</v>
      </c>
      <c r="I6" s="30">
        <v>10</v>
      </c>
      <c r="J6" s="50">
        <f t="shared" ref="J6:J71" si="2">SUM((H6-D6)/H6)</f>
        <v>9.0707219039968326E-2</v>
      </c>
      <c r="K6" s="50">
        <f t="shared" ref="K6:K69" si="3">SUM((I6-E6)/I6)</f>
        <v>-0.6</v>
      </c>
    </row>
    <row r="7" spans="1:11" x14ac:dyDescent="0.25">
      <c r="A7" s="28" t="s">
        <v>84</v>
      </c>
      <c r="B7" s="44">
        <v>57523.89</v>
      </c>
      <c r="C7" s="30">
        <v>57</v>
      </c>
      <c r="D7" s="44">
        <v>57613.23</v>
      </c>
      <c r="E7" s="30">
        <v>57</v>
      </c>
      <c r="F7" s="50">
        <f t="shared" si="0"/>
        <v>1.5506854935924228E-3</v>
      </c>
      <c r="G7" s="50">
        <f t="shared" si="1"/>
        <v>0</v>
      </c>
      <c r="H7" s="44">
        <v>57274.33</v>
      </c>
      <c r="I7" s="30">
        <v>58</v>
      </c>
      <c r="J7" s="50">
        <f t="shared" si="2"/>
        <v>-5.9171360014163669E-3</v>
      </c>
      <c r="K7" s="50">
        <f t="shared" si="3"/>
        <v>1.7241379310344827E-2</v>
      </c>
    </row>
    <row r="8" spans="1:11" x14ac:dyDescent="0.25">
      <c r="A8" s="28" t="s">
        <v>31</v>
      </c>
      <c r="B8" s="44">
        <v>35403.33</v>
      </c>
      <c r="C8" s="30">
        <v>3</v>
      </c>
      <c r="D8" s="44">
        <v>28427.5</v>
      </c>
      <c r="E8" s="30">
        <v>4</v>
      </c>
      <c r="F8" s="50">
        <f t="shared" si="0"/>
        <v>-0.24539020314835994</v>
      </c>
      <c r="G8" s="50">
        <f t="shared" si="1"/>
        <v>0.25</v>
      </c>
      <c r="H8" s="44">
        <v>25742</v>
      </c>
      <c r="I8" s="30">
        <v>5</v>
      </c>
      <c r="J8" s="50">
        <f t="shared" si="2"/>
        <v>-0.10432367337425219</v>
      </c>
      <c r="K8" s="50">
        <f>SUM((I8-E8)/I8)</f>
        <v>0.2</v>
      </c>
    </row>
    <row r="9" spans="1:11" x14ac:dyDescent="0.25">
      <c r="A9" s="28" t="s">
        <v>42</v>
      </c>
      <c r="B9" s="44">
        <v>70764.800000000003</v>
      </c>
      <c r="C9" s="30">
        <v>259</v>
      </c>
      <c r="D9" s="44">
        <v>72810.94</v>
      </c>
      <c r="E9" s="30">
        <v>269</v>
      </c>
      <c r="F9" s="50">
        <f t="shared" si="0"/>
        <v>2.8102095646615734E-2</v>
      </c>
      <c r="G9" s="50">
        <f t="shared" si="1"/>
        <v>3.717472118959108E-2</v>
      </c>
      <c r="H9" s="44">
        <v>74027.81</v>
      </c>
      <c r="I9" s="30">
        <v>282</v>
      </c>
      <c r="J9" s="50">
        <f t="shared" si="2"/>
        <v>1.6438011606719087E-2</v>
      </c>
      <c r="K9" s="50">
        <f t="shared" si="3"/>
        <v>4.6099290780141841E-2</v>
      </c>
    </row>
    <row r="10" spans="1:11" x14ac:dyDescent="0.25">
      <c r="A10" s="28" t="s">
        <v>85</v>
      </c>
      <c r="B10" s="44">
        <v>88494.18</v>
      </c>
      <c r="C10" s="30">
        <v>35</v>
      </c>
      <c r="D10" s="44">
        <v>86691.63</v>
      </c>
      <c r="E10" s="30">
        <v>39</v>
      </c>
      <c r="F10" s="50">
        <f t="shared" si="0"/>
        <v>-2.0792664758985249E-2</v>
      </c>
      <c r="G10" s="50">
        <f t="shared" si="1"/>
        <v>0.10256410256410256</v>
      </c>
      <c r="H10" s="44">
        <v>87980.02</v>
      </c>
      <c r="I10" s="30">
        <v>38</v>
      </c>
      <c r="J10" s="50">
        <f t="shared" si="2"/>
        <v>1.4644120335503439E-2</v>
      </c>
      <c r="K10" s="50">
        <f t="shared" si="3"/>
        <v>-2.6315789473684209E-2</v>
      </c>
    </row>
    <row r="11" spans="1:11" x14ac:dyDescent="0.25">
      <c r="A11" s="28" t="s">
        <v>15</v>
      </c>
      <c r="B11" s="44">
        <v>31787.62</v>
      </c>
      <c r="C11" s="30">
        <v>156</v>
      </c>
      <c r="D11" s="44">
        <v>31636.15</v>
      </c>
      <c r="E11" s="30">
        <v>165</v>
      </c>
      <c r="F11" s="50">
        <f t="shared" si="0"/>
        <v>-4.7878771595152225E-3</v>
      </c>
      <c r="G11" s="50">
        <f t="shared" si="1"/>
        <v>5.4545454545454543E-2</v>
      </c>
      <c r="H11" s="44">
        <v>35022.22</v>
      </c>
      <c r="I11" s="30">
        <v>159</v>
      </c>
      <c r="J11" s="50">
        <f t="shared" si="2"/>
        <v>9.6683476946921115E-2</v>
      </c>
      <c r="K11" s="50">
        <f t="shared" si="3"/>
        <v>-3.7735849056603772E-2</v>
      </c>
    </row>
    <row r="12" spans="1:11" x14ac:dyDescent="0.25">
      <c r="A12" s="28" t="s">
        <v>30</v>
      </c>
      <c r="B12" s="44">
        <v>32741.74</v>
      </c>
      <c r="C12" s="30">
        <v>25</v>
      </c>
      <c r="D12" s="44">
        <v>33849.25</v>
      </c>
      <c r="E12" s="30">
        <v>26</v>
      </c>
      <c r="F12" s="50">
        <f t="shared" si="0"/>
        <v>3.271889332850797E-2</v>
      </c>
      <c r="G12" s="50">
        <f t="shared" si="1"/>
        <v>3.8461538461538464E-2</v>
      </c>
      <c r="H12" s="44">
        <v>34950.120000000003</v>
      </c>
      <c r="I12" s="30">
        <v>23</v>
      </c>
      <c r="J12" s="50">
        <f t="shared" si="2"/>
        <v>3.1498318174587168E-2</v>
      </c>
      <c r="K12" s="50">
        <f t="shared" si="3"/>
        <v>-0.13043478260869565</v>
      </c>
    </row>
    <row r="13" spans="1:11" x14ac:dyDescent="0.25">
      <c r="A13" s="28" t="s">
        <v>48</v>
      </c>
      <c r="B13" s="44">
        <v>26623.439999999999</v>
      </c>
      <c r="C13" s="30">
        <v>15</v>
      </c>
      <c r="D13" s="44">
        <v>25607.45</v>
      </c>
      <c r="E13" s="30">
        <v>16</v>
      </c>
      <c r="F13" s="50">
        <f t="shared" si="0"/>
        <v>-3.9675563166187887E-2</v>
      </c>
      <c r="G13" s="50">
        <f t="shared" si="1"/>
        <v>6.25E-2</v>
      </c>
      <c r="H13" s="44">
        <v>30393.56</v>
      </c>
      <c r="I13" s="30">
        <v>18</v>
      </c>
      <c r="J13" s="50">
        <f t="shared" si="2"/>
        <v>0.15747118797534743</v>
      </c>
      <c r="K13" s="50">
        <f t="shared" si="3"/>
        <v>0.1111111111111111</v>
      </c>
    </row>
    <row r="14" spans="1:11" x14ac:dyDescent="0.25">
      <c r="A14" s="28" t="s">
        <v>52</v>
      </c>
      <c r="B14" s="44">
        <v>6131.5</v>
      </c>
      <c r="C14" s="30">
        <v>6</v>
      </c>
      <c r="D14" s="44">
        <v>6606.5</v>
      </c>
      <c r="E14" s="30">
        <v>5</v>
      </c>
      <c r="F14" s="50">
        <f t="shared" si="0"/>
        <v>7.1898887459320368E-2</v>
      </c>
      <c r="G14" s="50">
        <f t="shared" si="1"/>
        <v>-0.2</v>
      </c>
      <c r="H14" s="44">
        <v>6650</v>
      </c>
      <c r="I14" s="30">
        <v>4</v>
      </c>
      <c r="J14" s="50">
        <f t="shared" si="2"/>
        <v>6.5413533834586465E-3</v>
      </c>
      <c r="K14" s="50">
        <f t="shared" si="3"/>
        <v>-0.25</v>
      </c>
    </row>
    <row r="15" spans="1:11" x14ac:dyDescent="0.25">
      <c r="A15" s="28" t="s">
        <v>64</v>
      </c>
      <c r="B15" s="44">
        <v>29593.200000000001</v>
      </c>
      <c r="C15" s="30">
        <v>28</v>
      </c>
      <c r="D15" s="44">
        <v>31240.19</v>
      </c>
      <c r="E15" s="30">
        <v>34</v>
      </c>
      <c r="F15" s="50">
        <f t="shared" si="0"/>
        <v>5.2720229934581003E-2</v>
      </c>
      <c r="G15" s="50">
        <f t="shared" si="1"/>
        <v>0.17647058823529413</v>
      </c>
      <c r="H15" s="44">
        <v>37419.54</v>
      </c>
      <c r="I15" s="30">
        <v>34</v>
      </c>
      <c r="J15" s="50">
        <f t="shared" si="2"/>
        <v>0.16513698458078324</v>
      </c>
      <c r="K15" s="50">
        <f t="shared" si="3"/>
        <v>0</v>
      </c>
    </row>
    <row r="16" spans="1:11" x14ac:dyDescent="0.25">
      <c r="A16" s="28" t="s">
        <v>53</v>
      </c>
      <c r="B16" s="44">
        <v>35750.639999999999</v>
      </c>
      <c r="C16" s="30">
        <v>141</v>
      </c>
      <c r="D16" s="44">
        <v>36957.08</v>
      </c>
      <c r="E16" s="30">
        <v>152</v>
      </c>
      <c r="F16" s="50">
        <f t="shared" si="0"/>
        <v>3.2644353937053533E-2</v>
      </c>
      <c r="G16" s="50">
        <f t="shared" si="1"/>
        <v>7.2368421052631582E-2</v>
      </c>
      <c r="H16" s="44">
        <v>33759.83</v>
      </c>
      <c r="I16" s="30">
        <v>154</v>
      </c>
      <c r="J16" s="50">
        <f t="shared" si="2"/>
        <v>-9.4705749406913481E-2</v>
      </c>
      <c r="K16" s="50">
        <f t="shared" si="3"/>
        <v>1.2987012987012988E-2</v>
      </c>
    </row>
    <row r="17" spans="1:15" x14ac:dyDescent="0.25">
      <c r="A17" s="28" t="s">
        <v>65</v>
      </c>
      <c r="B17" s="44">
        <v>20376.509999999998</v>
      </c>
      <c r="C17" s="30">
        <v>1634</v>
      </c>
      <c r="D17" s="44">
        <v>20771.349999999999</v>
      </c>
      <c r="E17" s="30">
        <v>1697</v>
      </c>
      <c r="F17" s="50">
        <f t="shared" si="0"/>
        <v>1.9008875205511446E-2</v>
      </c>
      <c r="G17" s="50">
        <f t="shared" si="1"/>
        <v>3.7124337065409546E-2</v>
      </c>
      <c r="H17" s="44">
        <v>21054.45</v>
      </c>
      <c r="I17" s="30">
        <v>1577</v>
      </c>
      <c r="J17" s="50">
        <f t="shared" si="2"/>
        <v>1.3446088594097788E-2</v>
      </c>
      <c r="K17" s="50">
        <f t="shared" si="3"/>
        <v>-7.6093849080532655E-2</v>
      </c>
    </row>
    <row r="18" spans="1:15" x14ac:dyDescent="0.25">
      <c r="A18" s="28" t="s">
        <v>40</v>
      </c>
      <c r="B18" s="44">
        <v>39473.53</v>
      </c>
      <c r="C18" s="30">
        <v>91</v>
      </c>
      <c r="D18" s="44">
        <v>40956.42</v>
      </c>
      <c r="E18" s="30">
        <v>93</v>
      </c>
      <c r="F18" s="50">
        <f t="shared" si="0"/>
        <v>3.6206533676527382E-2</v>
      </c>
      <c r="G18" s="50">
        <f t="shared" si="1"/>
        <v>2.1505376344086023E-2</v>
      </c>
      <c r="H18" s="44">
        <v>41774.269999999997</v>
      </c>
      <c r="I18" s="30">
        <v>90</v>
      </c>
      <c r="J18" s="50">
        <f t="shared" si="2"/>
        <v>1.957784061816038E-2</v>
      </c>
      <c r="K18" s="50">
        <f t="shared" si="3"/>
        <v>-3.3333333333333333E-2</v>
      </c>
    </row>
    <row r="19" spans="1:15" x14ac:dyDescent="0.25">
      <c r="A19" s="28" t="s">
        <v>51</v>
      </c>
      <c r="B19" s="44">
        <v>57435.45</v>
      </c>
      <c r="C19" s="30">
        <v>122</v>
      </c>
      <c r="D19" s="44">
        <v>59755.98</v>
      </c>
      <c r="E19" s="30">
        <v>123</v>
      </c>
      <c r="F19" s="50">
        <f t="shared" si="0"/>
        <v>3.8833435582514182E-2</v>
      </c>
      <c r="G19" s="50">
        <f t="shared" si="1"/>
        <v>8.130081300813009E-3</v>
      </c>
      <c r="H19" s="44">
        <v>58262.34</v>
      </c>
      <c r="I19" s="30">
        <v>126</v>
      </c>
      <c r="J19" s="50">
        <f t="shared" si="2"/>
        <v>-2.5636457444036864E-2</v>
      </c>
      <c r="K19" s="50">
        <f t="shared" si="3"/>
        <v>2.3809523809523808E-2</v>
      </c>
    </row>
    <row r="20" spans="1:15" x14ac:dyDescent="0.25">
      <c r="A20" s="28" t="s">
        <v>5</v>
      </c>
      <c r="B20" s="44">
        <v>74433.03</v>
      </c>
      <c r="C20" s="30">
        <v>6</v>
      </c>
      <c r="D20" s="44">
        <v>76835.27</v>
      </c>
      <c r="E20" s="30">
        <v>7</v>
      </c>
      <c r="F20" s="50">
        <f t="shared" si="0"/>
        <v>3.1264808466216168E-2</v>
      </c>
      <c r="G20" s="50">
        <f t="shared" si="1"/>
        <v>0.14285714285714285</v>
      </c>
      <c r="H20" s="44">
        <v>72068.09</v>
      </c>
      <c r="I20" s="30">
        <v>10</v>
      </c>
      <c r="J20" s="50">
        <f t="shared" si="2"/>
        <v>-6.6148277275004899E-2</v>
      </c>
      <c r="K20" s="50">
        <f t="shared" si="3"/>
        <v>0.3</v>
      </c>
    </row>
    <row r="21" spans="1:15" s="31" customFormat="1" x14ac:dyDescent="0.25">
      <c r="A21" s="28" t="s">
        <v>7</v>
      </c>
      <c r="B21" s="44">
        <v>82330.39</v>
      </c>
      <c r="C21" s="30">
        <v>26</v>
      </c>
      <c r="D21" s="44">
        <v>84342.96</v>
      </c>
      <c r="E21" s="30">
        <v>26</v>
      </c>
      <c r="F21" s="50">
        <f t="shared" si="0"/>
        <v>2.3861742580530809E-2</v>
      </c>
      <c r="G21" s="50">
        <f t="shared" si="1"/>
        <v>0</v>
      </c>
      <c r="H21" s="44">
        <v>86499.41</v>
      </c>
      <c r="I21" s="30">
        <v>26</v>
      </c>
      <c r="J21" s="50">
        <f t="shared" si="2"/>
        <v>2.4930227847796846E-2</v>
      </c>
      <c r="K21" s="50">
        <f t="shared" si="3"/>
        <v>0</v>
      </c>
      <c r="M21" s="24"/>
    </row>
    <row r="22" spans="1:15" x14ac:dyDescent="0.25">
      <c r="A22" s="28" t="s">
        <v>20</v>
      </c>
      <c r="B22" s="44">
        <v>28423.33</v>
      </c>
      <c r="C22" s="30">
        <v>3</v>
      </c>
      <c r="D22" s="44">
        <v>30154</v>
      </c>
      <c r="E22" s="30">
        <v>2</v>
      </c>
      <c r="F22" s="50">
        <f t="shared" si="0"/>
        <v>5.7394375538900255E-2</v>
      </c>
      <c r="G22" s="50">
        <f t="shared" si="1"/>
        <v>-0.5</v>
      </c>
      <c r="H22" s="44">
        <v>30772.5</v>
      </c>
      <c r="I22" s="30">
        <v>4</v>
      </c>
      <c r="J22" s="50">
        <f t="shared" si="2"/>
        <v>2.0099114469087659E-2</v>
      </c>
      <c r="K22" s="50">
        <f t="shared" si="3"/>
        <v>0.5</v>
      </c>
      <c r="N22" s="31"/>
      <c r="O22" s="31"/>
    </row>
    <row r="23" spans="1:15" x14ac:dyDescent="0.25">
      <c r="A23" s="28" t="s">
        <v>73</v>
      </c>
      <c r="B23" s="44">
        <v>7434.75</v>
      </c>
      <c r="C23" s="30">
        <v>20</v>
      </c>
      <c r="D23" s="44">
        <v>6761.7</v>
      </c>
      <c r="E23" s="30">
        <v>22</v>
      </c>
      <c r="F23" s="50">
        <f t="shared" si="0"/>
        <v>-9.9538577576644957E-2</v>
      </c>
      <c r="G23" s="50">
        <f t="shared" si="1"/>
        <v>9.0909090909090912E-2</v>
      </c>
      <c r="H23" s="44">
        <v>4817.1499999999996</v>
      </c>
      <c r="I23" s="30">
        <v>25</v>
      </c>
      <c r="J23" s="50">
        <f t="shared" si="2"/>
        <v>-0.40367229585958508</v>
      </c>
      <c r="K23" s="50">
        <f t="shared" si="3"/>
        <v>0.12</v>
      </c>
      <c r="N23" s="31"/>
      <c r="O23" s="31"/>
    </row>
    <row r="24" spans="1:15" x14ac:dyDescent="0.25">
      <c r="A24" s="28" t="s">
        <v>55</v>
      </c>
      <c r="B24" s="42">
        <v>46743.88</v>
      </c>
      <c r="C24" s="29">
        <v>11894</v>
      </c>
      <c r="D24" s="42">
        <v>47767.51</v>
      </c>
      <c r="E24" s="29">
        <v>12611</v>
      </c>
      <c r="F24" s="50">
        <f t="shared" si="0"/>
        <v>2.1429419285200434E-2</v>
      </c>
      <c r="G24" s="50">
        <f t="shared" si="1"/>
        <v>5.6855126476885259E-2</v>
      </c>
      <c r="H24" s="42">
        <v>49096.79</v>
      </c>
      <c r="I24" s="29">
        <v>12559</v>
      </c>
      <c r="J24" s="50">
        <f t="shared" si="2"/>
        <v>2.7074682479241489E-2</v>
      </c>
      <c r="K24" s="50">
        <f t="shared" si="3"/>
        <v>-4.1404570427581817E-3</v>
      </c>
      <c r="N24" s="31"/>
      <c r="O24" s="31"/>
    </row>
    <row r="25" spans="1:15" x14ac:dyDescent="0.25">
      <c r="A25" s="28" t="s">
        <v>86</v>
      </c>
      <c r="B25" s="42">
        <v>3709.68</v>
      </c>
      <c r="C25" s="29">
        <v>3026</v>
      </c>
      <c r="D25" s="42">
        <v>3612.9</v>
      </c>
      <c r="E25" s="29">
        <v>2933</v>
      </c>
      <c r="F25" s="50">
        <f t="shared" si="0"/>
        <v>-2.6787345345843986E-2</v>
      </c>
      <c r="G25" s="50">
        <f t="shared" si="1"/>
        <v>-3.1708148653256052E-2</v>
      </c>
      <c r="H25" s="42">
        <v>3621.38</v>
      </c>
      <c r="I25" s="29">
        <v>3000</v>
      </c>
      <c r="J25" s="50">
        <f t="shared" si="2"/>
        <v>2.3416487637309582E-3</v>
      </c>
      <c r="K25" s="50">
        <f t="shared" si="3"/>
        <v>2.2333333333333334E-2</v>
      </c>
    </row>
    <row r="26" spans="1:15" x14ac:dyDescent="0.25">
      <c r="A26" s="28" t="s">
        <v>70</v>
      </c>
      <c r="B26" s="42">
        <v>3139.18</v>
      </c>
      <c r="C26" s="29">
        <v>2607</v>
      </c>
      <c r="D26" s="42">
        <v>3136.78</v>
      </c>
      <c r="E26" s="29">
        <v>2762</v>
      </c>
      <c r="F26" s="50">
        <f t="shared" si="0"/>
        <v>-7.6511581940704669E-4</v>
      </c>
      <c r="G26" s="50">
        <f t="shared" si="1"/>
        <v>5.6118754525706013E-2</v>
      </c>
      <c r="H26" s="42">
        <v>3093.95</v>
      </c>
      <c r="I26" s="29">
        <v>2766</v>
      </c>
      <c r="J26" s="50">
        <f t="shared" si="2"/>
        <v>-1.3843145493624779E-2</v>
      </c>
      <c r="K26" s="50">
        <f t="shared" si="3"/>
        <v>1.4461315979754157E-3</v>
      </c>
    </row>
    <row r="27" spans="1:15" x14ac:dyDescent="0.25">
      <c r="A27" s="28" t="s">
        <v>87</v>
      </c>
      <c r="B27" s="42">
        <v>40128.050000000003</v>
      </c>
      <c r="C27" s="29">
        <v>211</v>
      </c>
      <c r="D27" s="42">
        <v>42227.8</v>
      </c>
      <c r="E27" s="29">
        <v>214</v>
      </c>
      <c r="F27" s="50">
        <f t="shared" si="0"/>
        <v>4.9724352203998311E-2</v>
      </c>
      <c r="G27" s="50">
        <f t="shared" si="1"/>
        <v>1.4018691588785047E-2</v>
      </c>
      <c r="H27" s="42">
        <v>43168.88</v>
      </c>
      <c r="I27" s="29">
        <v>216</v>
      </c>
      <c r="J27" s="50">
        <f t="shared" si="2"/>
        <v>2.1799963306900583E-2</v>
      </c>
      <c r="K27" s="50">
        <f t="shared" si="3"/>
        <v>9.2592592592592587E-3</v>
      </c>
    </row>
    <row r="28" spans="1:15" x14ac:dyDescent="0.25">
      <c r="A28" s="28" t="s">
        <v>54</v>
      </c>
      <c r="B28" s="42">
        <v>41104.550000000003</v>
      </c>
      <c r="C28" s="29">
        <v>122</v>
      </c>
      <c r="D28" s="42">
        <v>40486.269999999997</v>
      </c>
      <c r="E28" s="29">
        <v>116</v>
      </c>
      <c r="F28" s="50">
        <f t="shared" si="0"/>
        <v>-1.5271350015696832E-2</v>
      </c>
      <c r="G28" s="50">
        <f t="shared" si="1"/>
        <v>-5.1724137931034482E-2</v>
      </c>
      <c r="H28" s="42">
        <v>36808.19</v>
      </c>
      <c r="I28" s="29">
        <v>101</v>
      </c>
      <c r="J28" s="50">
        <f t="shared" si="2"/>
        <v>-9.9925587213063022E-2</v>
      </c>
      <c r="K28" s="50">
        <f t="shared" si="3"/>
        <v>-0.14851485148514851</v>
      </c>
    </row>
    <row r="29" spans="1:15" x14ac:dyDescent="0.25">
      <c r="A29" s="28" t="s">
        <v>61</v>
      </c>
      <c r="B29" s="42">
        <v>22022.400000000001</v>
      </c>
      <c r="C29" s="29">
        <v>2</v>
      </c>
      <c r="D29" s="42">
        <v>37851.96</v>
      </c>
      <c r="E29" s="29">
        <v>3</v>
      </c>
      <c r="F29" s="50">
        <f>SUM((D29-B29)/D29)</f>
        <v>0.41819657423287981</v>
      </c>
      <c r="G29" s="50">
        <f>SUM((E29-C29)/E29)</f>
        <v>0.33333333333333331</v>
      </c>
      <c r="H29" s="42">
        <v>44670.06</v>
      </c>
      <c r="I29" s="29">
        <v>4</v>
      </c>
      <c r="J29" s="50">
        <f t="shared" si="2"/>
        <v>0.15263243434192833</v>
      </c>
      <c r="K29" s="50">
        <f t="shared" si="3"/>
        <v>0.25</v>
      </c>
    </row>
    <row r="30" spans="1:15" x14ac:dyDescent="0.25">
      <c r="A30" s="28" t="s">
        <v>88</v>
      </c>
      <c r="B30" s="42">
        <v>28351.72</v>
      </c>
      <c r="C30" s="29">
        <v>13</v>
      </c>
      <c r="D30" s="42">
        <v>35176.75</v>
      </c>
      <c r="E30" s="29">
        <v>14</v>
      </c>
      <c r="F30" s="50">
        <f t="shared" ref="F30:F45" si="4">SUM((D30-B30)/D30)</f>
        <v>0.19402105083613463</v>
      </c>
      <c r="G30" s="50">
        <f t="shared" ref="G30:G45" si="5">SUM((E30-C30)/E30)</f>
        <v>7.1428571428571425E-2</v>
      </c>
      <c r="H30" s="42">
        <v>40353.730000000003</v>
      </c>
      <c r="I30" s="29">
        <v>14</v>
      </c>
      <c r="J30" s="50">
        <f t="shared" si="2"/>
        <v>0.12828999946225547</v>
      </c>
      <c r="K30" s="50">
        <f t="shared" si="3"/>
        <v>0</v>
      </c>
    </row>
    <row r="31" spans="1:15" x14ac:dyDescent="0.25">
      <c r="A31" s="28" t="s">
        <v>27</v>
      </c>
      <c r="B31" s="42">
        <v>54060.3</v>
      </c>
      <c r="C31" s="29">
        <v>76</v>
      </c>
      <c r="D31" s="42">
        <v>54488.44</v>
      </c>
      <c r="E31" s="29">
        <v>83</v>
      </c>
      <c r="F31" s="50">
        <f t="shared" si="4"/>
        <v>7.857446460203291E-3</v>
      </c>
      <c r="G31" s="50">
        <f t="shared" si="5"/>
        <v>8.4337349397590355E-2</v>
      </c>
      <c r="H31" s="42">
        <v>48803.75</v>
      </c>
      <c r="I31" s="29">
        <v>80</v>
      </c>
      <c r="J31" s="50">
        <f t="shared" si="2"/>
        <v>-0.11648059831467873</v>
      </c>
      <c r="K31" s="50">
        <f t="shared" si="3"/>
        <v>-3.7499999999999999E-2</v>
      </c>
    </row>
    <row r="32" spans="1:15" x14ac:dyDescent="0.25">
      <c r="A32" s="28" t="s">
        <v>56</v>
      </c>
      <c r="B32" s="42">
        <v>40522.74</v>
      </c>
      <c r="C32" s="29">
        <v>57</v>
      </c>
      <c r="D32" s="42">
        <v>43881.97</v>
      </c>
      <c r="E32" s="29">
        <v>62</v>
      </c>
      <c r="F32" s="50">
        <f t="shared" si="4"/>
        <v>7.6551485724091303E-2</v>
      </c>
      <c r="G32" s="50">
        <f t="shared" si="5"/>
        <v>8.0645161290322578E-2</v>
      </c>
      <c r="H32" s="42">
        <v>42411.97</v>
      </c>
      <c r="I32" s="29">
        <v>60</v>
      </c>
      <c r="J32" s="50">
        <f t="shared" si="2"/>
        <v>-3.4660026402923511E-2</v>
      </c>
      <c r="K32" s="50">
        <f t="shared" si="3"/>
        <v>-3.3333333333333333E-2</v>
      </c>
    </row>
    <row r="33" spans="1:11" x14ac:dyDescent="0.25">
      <c r="A33" s="28" t="s">
        <v>46</v>
      </c>
      <c r="B33" s="42">
        <v>47718.38</v>
      </c>
      <c r="C33" s="29">
        <v>21</v>
      </c>
      <c r="D33" s="42">
        <v>43314.81</v>
      </c>
      <c r="E33" s="29">
        <v>24</v>
      </c>
      <c r="F33" s="50">
        <f t="shared" si="4"/>
        <v>-0.10166430373352671</v>
      </c>
      <c r="G33" s="50">
        <f t="shared" si="5"/>
        <v>0.125</v>
      </c>
      <c r="H33" s="42">
        <v>40187.65</v>
      </c>
      <c r="I33" s="29">
        <v>31</v>
      </c>
      <c r="J33" s="50">
        <f t="shared" si="2"/>
        <v>-7.7813955282281896E-2</v>
      </c>
      <c r="K33" s="50">
        <f t="shared" si="3"/>
        <v>0.22580645161290322</v>
      </c>
    </row>
    <row r="34" spans="1:11" x14ac:dyDescent="0.25">
      <c r="A34" s="28" t="s">
        <v>89</v>
      </c>
      <c r="B34" s="42">
        <v>4580.8999999999996</v>
      </c>
      <c r="C34" s="29">
        <v>500</v>
      </c>
      <c r="D34" s="42">
        <v>4999.58</v>
      </c>
      <c r="E34" s="29">
        <v>515</v>
      </c>
      <c r="F34" s="50">
        <f t="shared" si="4"/>
        <v>8.3743034414890907E-2</v>
      </c>
      <c r="G34" s="50">
        <f t="shared" si="5"/>
        <v>2.9126213592233011E-2</v>
      </c>
      <c r="H34" s="42">
        <v>5277.15</v>
      </c>
      <c r="I34" s="29">
        <v>534</v>
      </c>
      <c r="J34" s="50">
        <f t="shared" si="2"/>
        <v>5.259846697554546E-2</v>
      </c>
      <c r="K34" s="50">
        <f t="shared" si="3"/>
        <v>3.5580524344569285E-2</v>
      </c>
    </row>
    <row r="35" spans="1:11" x14ac:dyDescent="0.25">
      <c r="A35" s="28" t="s">
        <v>33</v>
      </c>
      <c r="B35" s="42">
        <v>42020.11</v>
      </c>
      <c r="C35" s="29">
        <v>82</v>
      </c>
      <c r="D35" s="42">
        <v>41805.17</v>
      </c>
      <c r="E35" s="29">
        <v>86</v>
      </c>
      <c r="F35" s="50">
        <f t="shared" si="4"/>
        <v>-5.1414693445811207E-3</v>
      </c>
      <c r="G35" s="50">
        <f t="shared" si="5"/>
        <v>4.6511627906976744E-2</v>
      </c>
      <c r="H35" s="42">
        <v>43514.77</v>
      </c>
      <c r="I35" s="29">
        <v>88</v>
      </c>
      <c r="J35" s="50">
        <f t="shared" si="2"/>
        <v>3.9287809633372729E-2</v>
      </c>
      <c r="K35" s="50">
        <f t="shared" si="3"/>
        <v>2.2727272727272728E-2</v>
      </c>
    </row>
    <row r="36" spans="1:11" x14ac:dyDescent="0.25">
      <c r="A36" s="28" t="s">
        <v>90</v>
      </c>
      <c r="B36" s="42">
        <v>65794.63</v>
      </c>
      <c r="C36" s="29">
        <v>10</v>
      </c>
      <c r="D36" s="42">
        <v>60274.559999999998</v>
      </c>
      <c r="E36" s="29">
        <v>7</v>
      </c>
      <c r="F36" s="50">
        <f t="shared" si="4"/>
        <v>-9.1582087036388274E-2</v>
      </c>
      <c r="G36" s="50">
        <f t="shared" si="5"/>
        <v>-0.42857142857142855</v>
      </c>
      <c r="H36" s="42">
        <v>54488.43</v>
      </c>
      <c r="I36" s="29">
        <v>8</v>
      </c>
      <c r="J36" s="50">
        <f t="shared" si="2"/>
        <v>-0.10619006640492298</v>
      </c>
      <c r="K36" s="50">
        <f t="shared" si="3"/>
        <v>0.125</v>
      </c>
    </row>
    <row r="37" spans="1:11" x14ac:dyDescent="0.25">
      <c r="A37" s="28" t="s">
        <v>6</v>
      </c>
      <c r="B37" s="42">
        <v>44840.15</v>
      </c>
      <c r="C37" s="29">
        <v>24</v>
      </c>
      <c r="D37" s="42">
        <v>52432.54</v>
      </c>
      <c r="E37" s="29">
        <v>23</v>
      </c>
      <c r="F37" s="50">
        <f t="shared" si="4"/>
        <v>0.1448030173628819</v>
      </c>
      <c r="G37" s="50">
        <f t="shared" si="5"/>
        <v>-4.3478260869565216E-2</v>
      </c>
      <c r="H37" s="42">
        <v>53354.96</v>
      </c>
      <c r="I37" s="29">
        <v>24</v>
      </c>
      <c r="J37" s="50">
        <f t="shared" si="2"/>
        <v>1.7288364568167576E-2</v>
      </c>
      <c r="K37" s="50">
        <f t="shared" si="3"/>
        <v>4.1666666666666664E-2</v>
      </c>
    </row>
    <row r="38" spans="1:11" x14ac:dyDescent="0.25">
      <c r="A38" s="28" t="s">
        <v>78</v>
      </c>
      <c r="B38" s="42">
        <v>36863.379999999997</v>
      </c>
      <c r="C38" s="29">
        <v>4</v>
      </c>
      <c r="D38" s="42">
        <v>37132.5</v>
      </c>
      <c r="E38" s="29">
        <v>4</v>
      </c>
      <c r="F38" s="50">
        <f t="shared" si="4"/>
        <v>7.2475594156063451E-3</v>
      </c>
      <c r="G38" s="50">
        <f t="shared" si="5"/>
        <v>0</v>
      </c>
      <c r="H38" s="42">
        <v>35434.800000000003</v>
      </c>
      <c r="I38" s="29">
        <v>4</v>
      </c>
      <c r="J38" s="50">
        <f t="shared" si="2"/>
        <v>-4.7910528632869299E-2</v>
      </c>
      <c r="K38" s="50">
        <f t="shared" si="3"/>
        <v>0</v>
      </c>
    </row>
    <row r="39" spans="1:11" x14ac:dyDescent="0.25">
      <c r="A39" s="28" t="s">
        <v>12</v>
      </c>
      <c r="B39" s="42">
        <v>58117.4</v>
      </c>
      <c r="C39" s="29">
        <v>19</v>
      </c>
      <c r="D39" s="42">
        <v>63779.41</v>
      </c>
      <c r="E39" s="29">
        <v>23</v>
      </c>
      <c r="F39" s="50">
        <f t="shared" si="4"/>
        <v>8.8774888322109002E-2</v>
      </c>
      <c r="G39" s="50">
        <f t="shared" si="5"/>
        <v>0.17391304347826086</v>
      </c>
      <c r="H39" s="42">
        <v>65642.720000000001</v>
      </c>
      <c r="I39" s="29">
        <v>21</v>
      </c>
      <c r="J39" s="50">
        <f t="shared" si="2"/>
        <v>2.8385630577160693E-2</v>
      </c>
      <c r="K39" s="50">
        <f t="shared" si="3"/>
        <v>-9.5238095238095233E-2</v>
      </c>
    </row>
    <row r="40" spans="1:11" x14ac:dyDescent="0.25">
      <c r="A40" s="28" t="s">
        <v>24</v>
      </c>
      <c r="B40" s="42">
        <v>24832.27</v>
      </c>
      <c r="C40" s="29">
        <v>27</v>
      </c>
      <c r="D40" s="42">
        <v>27707.87</v>
      </c>
      <c r="E40" s="29">
        <v>30</v>
      </c>
      <c r="F40" s="50">
        <f t="shared" si="4"/>
        <v>0.1037827880670726</v>
      </c>
      <c r="G40" s="50">
        <f t="shared" si="5"/>
        <v>0.1</v>
      </c>
      <c r="H40" s="42">
        <v>34015.4</v>
      </c>
      <c r="I40" s="29">
        <v>31</v>
      </c>
      <c r="J40" s="50">
        <f t="shared" si="2"/>
        <v>0.18543159862885641</v>
      </c>
      <c r="K40" s="50">
        <f t="shared" si="3"/>
        <v>3.2258064516129031E-2</v>
      </c>
    </row>
    <row r="41" spans="1:11" x14ac:dyDescent="0.25">
      <c r="A41" s="28" t="s">
        <v>26</v>
      </c>
      <c r="B41" s="42">
        <v>57658.83</v>
      </c>
      <c r="C41" s="29">
        <v>67</v>
      </c>
      <c r="D41" s="42">
        <v>61887.78</v>
      </c>
      <c r="E41" s="29">
        <v>71</v>
      </c>
      <c r="F41" s="50">
        <f t="shared" si="4"/>
        <v>6.8332552888470025E-2</v>
      </c>
      <c r="G41" s="50">
        <f t="shared" si="5"/>
        <v>5.6338028169014086E-2</v>
      </c>
      <c r="H41" s="42">
        <v>65003.61</v>
      </c>
      <c r="I41" s="29">
        <v>75</v>
      </c>
      <c r="J41" s="50">
        <f t="shared" si="2"/>
        <v>4.7933184018549152E-2</v>
      </c>
      <c r="K41" s="50">
        <f t="shared" si="3"/>
        <v>5.3333333333333337E-2</v>
      </c>
    </row>
    <row r="42" spans="1:11" x14ac:dyDescent="0.25">
      <c r="A42" s="28" t="s">
        <v>8</v>
      </c>
      <c r="B42" s="42">
        <v>52143</v>
      </c>
      <c r="C42" s="29">
        <v>4</v>
      </c>
      <c r="D42" s="42">
        <v>49654.41</v>
      </c>
      <c r="E42" s="29">
        <v>6</v>
      </c>
      <c r="F42" s="50">
        <f t="shared" si="4"/>
        <v>-5.0118207023303593E-2</v>
      </c>
      <c r="G42" s="50">
        <f t="shared" si="5"/>
        <v>0.33333333333333331</v>
      </c>
      <c r="H42" s="42">
        <v>57146.99</v>
      </c>
      <c r="I42" s="29">
        <v>7</v>
      </c>
      <c r="J42" s="50">
        <f t="shared" si="2"/>
        <v>0.13111066742097868</v>
      </c>
      <c r="K42" s="50">
        <f t="shared" si="3"/>
        <v>0.14285714285714285</v>
      </c>
    </row>
    <row r="43" spans="1:11" x14ac:dyDescent="0.25">
      <c r="A43" s="28" t="s">
        <v>91</v>
      </c>
      <c r="B43" s="42">
        <v>36422.26</v>
      </c>
      <c r="C43" s="29">
        <v>17</v>
      </c>
      <c r="D43" s="42">
        <v>37388.94</v>
      </c>
      <c r="E43" s="29">
        <v>19</v>
      </c>
      <c r="F43" s="50">
        <f t="shared" si="4"/>
        <v>2.5854704626555345E-2</v>
      </c>
      <c r="G43" s="50">
        <f t="shared" si="5"/>
        <v>0.10526315789473684</v>
      </c>
      <c r="H43" s="42">
        <v>41132.870000000003</v>
      </c>
      <c r="I43" s="29">
        <v>16</v>
      </c>
      <c r="J43" s="50">
        <f t="shared" si="2"/>
        <v>9.1020393179469361E-2</v>
      </c>
      <c r="K43" s="50">
        <f t="shared" si="3"/>
        <v>-0.1875</v>
      </c>
    </row>
    <row r="44" spans="1:11" x14ac:dyDescent="0.25">
      <c r="A44" s="28" t="s">
        <v>92</v>
      </c>
      <c r="B44" s="42">
        <v>37174.28</v>
      </c>
      <c r="C44" s="29">
        <v>80</v>
      </c>
      <c r="D44" s="42">
        <v>36237.58</v>
      </c>
      <c r="E44" s="29">
        <v>84</v>
      </c>
      <c r="F44" s="50">
        <f t="shared" si="4"/>
        <v>-2.5848856352990376E-2</v>
      </c>
      <c r="G44" s="50">
        <f t="shared" si="5"/>
        <v>4.7619047619047616E-2</v>
      </c>
      <c r="H44" s="42">
        <v>37505.300000000003</v>
      </c>
      <c r="I44" s="29">
        <v>83</v>
      </c>
      <c r="J44" s="50">
        <f t="shared" si="2"/>
        <v>3.3801089446024987E-2</v>
      </c>
      <c r="K44" s="50">
        <f t="shared" si="3"/>
        <v>-1.2048192771084338E-2</v>
      </c>
    </row>
    <row r="45" spans="1:11" x14ac:dyDescent="0.25">
      <c r="A45" s="28" t="s">
        <v>93</v>
      </c>
      <c r="B45" s="42">
        <v>53144.69</v>
      </c>
      <c r="C45" s="29">
        <v>11</v>
      </c>
      <c r="D45" s="42">
        <v>55038.48</v>
      </c>
      <c r="E45" s="29">
        <v>12</v>
      </c>
      <c r="F45" s="50">
        <f t="shared" si="4"/>
        <v>3.4408472036291715E-2</v>
      </c>
      <c r="G45" s="50">
        <f t="shared" si="5"/>
        <v>8.3333333333333329E-2</v>
      </c>
      <c r="H45" s="42">
        <v>63054.3</v>
      </c>
      <c r="I45" s="29">
        <v>12</v>
      </c>
      <c r="J45" s="50">
        <f t="shared" si="2"/>
        <v>0.12712566787673479</v>
      </c>
      <c r="K45" s="50">
        <f t="shared" si="3"/>
        <v>0</v>
      </c>
    </row>
    <row r="46" spans="1:11" x14ac:dyDescent="0.25">
      <c r="A46" s="28" t="s">
        <v>94</v>
      </c>
      <c r="B46" s="42">
        <v>42495.51</v>
      </c>
      <c r="C46" s="29">
        <v>6</v>
      </c>
      <c r="D46" s="42">
        <v>39444.25</v>
      </c>
      <c r="E46" s="29">
        <v>9</v>
      </c>
      <c r="F46" s="50">
        <f t="shared" ref="F46:F64" si="6">SUM((D46-B46)/D46)</f>
        <v>-7.7356268657662444E-2</v>
      </c>
      <c r="G46" s="50">
        <f t="shared" ref="G46:G64" si="7">SUM((E46-C46)/E46)</f>
        <v>0.33333333333333331</v>
      </c>
      <c r="H46" s="42">
        <v>46273.2</v>
      </c>
      <c r="I46" s="29">
        <v>7</v>
      </c>
      <c r="J46" s="50">
        <f t="shared" si="2"/>
        <v>0.14757894418367429</v>
      </c>
      <c r="K46" s="50">
        <f t="shared" si="3"/>
        <v>-0.2857142857142857</v>
      </c>
    </row>
    <row r="47" spans="1:11" x14ac:dyDescent="0.25">
      <c r="A47" s="28" t="s">
        <v>45</v>
      </c>
      <c r="B47" s="42">
        <v>17118.669999999998</v>
      </c>
      <c r="C47" s="29">
        <v>1137</v>
      </c>
      <c r="D47" s="42">
        <v>17335.25</v>
      </c>
      <c r="E47" s="29">
        <v>1140</v>
      </c>
      <c r="F47" s="50">
        <f t="shared" si="6"/>
        <v>1.2493618494108925E-2</v>
      </c>
      <c r="G47" s="50">
        <f t="shared" si="7"/>
        <v>2.631578947368421E-3</v>
      </c>
      <c r="H47" s="42">
        <v>18023.57</v>
      </c>
      <c r="I47" s="29">
        <v>1179</v>
      </c>
      <c r="J47" s="50">
        <f t="shared" si="2"/>
        <v>3.8189992326714391E-2</v>
      </c>
      <c r="K47" s="50">
        <f t="shared" si="3"/>
        <v>3.3078880407124679E-2</v>
      </c>
    </row>
    <row r="48" spans="1:11" x14ac:dyDescent="0.25">
      <c r="A48" s="28" t="s">
        <v>39</v>
      </c>
      <c r="B48" s="42">
        <v>13830.24</v>
      </c>
      <c r="C48" s="29">
        <v>32</v>
      </c>
      <c r="D48" s="42">
        <v>14636.65</v>
      </c>
      <c r="E48" s="29">
        <v>32</v>
      </c>
      <c r="F48" s="50">
        <f t="shared" si="6"/>
        <v>5.5095257453037401E-2</v>
      </c>
      <c r="G48" s="50">
        <f t="shared" si="7"/>
        <v>0</v>
      </c>
      <c r="H48" s="42">
        <v>16031.64</v>
      </c>
      <c r="I48" s="29">
        <v>29</v>
      </c>
      <c r="J48" s="50">
        <f t="shared" si="2"/>
        <v>8.701480322661935E-2</v>
      </c>
      <c r="K48" s="50">
        <f t="shared" si="3"/>
        <v>-0.10344827586206896</v>
      </c>
    </row>
    <row r="49" spans="1:11" x14ac:dyDescent="0.25">
      <c r="A49" s="28" t="s">
        <v>62</v>
      </c>
      <c r="B49" s="42">
        <v>19783.5</v>
      </c>
      <c r="C49" s="29">
        <v>1706</v>
      </c>
      <c r="D49" s="42">
        <v>20565.97</v>
      </c>
      <c r="E49" s="29">
        <v>1650</v>
      </c>
      <c r="F49" s="50">
        <f t="shared" si="6"/>
        <v>3.8046831732225665E-2</v>
      </c>
      <c r="G49" s="50">
        <f t="shared" si="7"/>
        <v>-3.3939393939393943E-2</v>
      </c>
      <c r="H49" s="42">
        <v>21301.39</v>
      </c>
      <c r="I49" s="29">
        <v>1617</v>
      </c>
      <c r="J49" s="50">
        <f t="shared" si="2"/>
        <v>3.4524507555610137E-2</v>
      </c>
      <c r="K49" s="50">
        <f t="shared" si="3"/>
        <v>-2.0408163265306121E-2</v>
      </c>
    </row>
    <row r="50" spans="1:11" x14ac:dyDescent="0.25">
      <c r="A50" s="28" t="s">
        <v>4</v>
      </c>
      <c r="B50" s="42">
        <v>19260.810000000001</v>
      </c>
      <c r="C50" s="29">
        <v>64</v>
      </c>
      <c r="D50" s="42">
        <v>16808.21</v>
      </c>
      <c r="E50" s="29">
        <v>56</v>
      </c>
      <c r="F50" s="50">
        <f t="shared" si="6"/>
        <v>-0.14591678709392625</v>
      </c>
      <c r="G50" s="50">
        <f t="shared" si="7"/>
        <v>-0.14285714285714285</v>
      </c>
      <c r="H50" s="42">
        <v>18266.150000000001</v>
      </c>
      <c r="I50" s="29">
        <v>48</v>
      </c>
      <c r="J50" s="50">
        <f t="shared" si="2"/>
        <v>7.9816491159877823E-2</v>
      </c>
      <c r="K50" s="50">
        <f t="shared" si="3"/>
        <v>-0.16666666666666666</v>
      </c>
    </row>
    <row r="51" spans="1:11" x14ac:dyDescent="0.25">
      <c r="A51" s="28" t="s">
        <v>13</v>
      </c>
      <c r="B51" s="42">
        <v>21802.67</v>
      </c>
      <c r="C51" s="29">
        <v>3718</v>
      </c>
      <c r="D51" s="42">
        <v>22817.26</v>
      </c>
      <c r="E51" s="29">
        <v>3752</v>
      </c>
      <c r="F51" s="50">
        <f t="shared" si="6"/>
        <v>4.4465899937152852E-2</v>
      </c>
      <c r="G51" s="50">
        <f t="shared" si="7"/>
        <v>9.0618336886993597E-3</v>
      </c>
      <c r="H51" s="42">
        <v>23523.62</v>
      </c>
      <c r="I51" s="29">
        <v>3918</v>
      </c>
      <c r="J51" s="50">
        <f t="shared" si="2"/>
        <v>3.0027691316217513E-2</v>
      </c>
      <c r="K51" s="50">
        <f t="shared" si="3"/>
        <v>4.2368555385400714E-2</v>
      </c>
    </row>
    <row r="52" spans="1:11" x14ac:dyDescent="0.25">
      <c r="A52" s="28" t="s">
        <v>35</v>
      </c>
      <c r="B52" s="42">
        <v>19641</v>
      </c>
      <c r="C52" s="29">
        <v>228</v>
      </c>
      <c r="D52" s="42">
        <v>20147.169999999998</v>
      </c>
      <c r="E52" s="29">
        <v>256</v>
      </c>
      <c r="F52" s="50">
        <f t="shared" si="6"/>
        <v>2.51236277849444E-2</v>
      </c>
      <c r="G52" s="50">
        <f t="shared" si="7"/>
        <v>0.109375</v>
      </c>
      <c r="H52" s="42">
        <v>21005.67</v>
      </c>
      <c r="I52" s="29">
        <v>264</v>
      </c>
      <c r="J52" s="50">
        <f t="shared" si="2"/>
        <v>4.0869917503226515E-2</v>
      </c>
      <c r="K52" s="50">
        <f t="shared" si="3"/>
        <v>3.0303030303030304E-2</v>
      </c>
    </row>
    <row r="53" spans="1:11" x14ac:dyDescent="0.25">
      <c r="A53" s="28" t="s">
        <v>9</v>
      </c>
      <c r="B53" s="42">
        <v>20168.099999999999</v>
      </c>
      <c r="C53" s="29">
        <v>8</v>
      </c>
      <c r="D53" s="42">
        <v>11861.13</v>
      </c>
      <c r="E53" s="29">
        <v>3</v>
      </c>
      <c r="F53" s="50">
        <f t="shared" si="6"/>
        <v>-0.7003523273077692</v>
      </c>
      <c r="G53" s="50">
        <f t="shared" si="7"/>
        <v>-1.6666666666666667</v>
      </c>
      <c r="H53" s="42">
        <v>13631</v>
      </c>
      <c r="I53" s="29">
        <v>2</v>
      </c>
      <c r="J53" s="50">
        <f t="shared" si="2"/>
        <v>0.12984153767148418</v>
      </c>
      <c r="K53" s="50">
        <f t="shared" si="3"/>
        <v>-0.5</v>
      </c>
    </row>
    <row r="54" spans="1:11" x14ac:dyDescent="0.25">
      <c r="A54" s="28" t="s">
        <v>66</v>
      </c>
      <c r="B54" s="42">
        <v>44244.06</v>
      </c>
      <c r="C54" s="29">
        <v>20</v>
      </c>
      <c r="D54" s="42">
        <v>49254.91</v>
      </c>
      <c r="E54" s="29">
        <v>21</v>
      </c>
      <c r="F54" s="50">
        <f t="shared" si="6"/>
        <v>0.10173300489230425</v>
      </c>
      <c r="G54" s="50">
        <f t="shared" si="7"/>
        <v>4.7619047619047616E-2</v>
      </c>
      <c r="H54" s="42">
        <v>54860.08</v>
      </c>
      <c r="I54" s="29">
        <v>21</v>
      </c>
      <c r="J54" s="50">
        <f t="shared" si="2"/>
        <v>0.102172107660069</v>
      </c>
      <c r="K54" s="50">
        <f t="shared" si="3"/>
        <v>0</v>
      </c>
    </row>
    <row r="55" spans="1:11" x14ac:dyDescent="0.25">
      <c r="A55" s="28" t="s">
        <v>67</v>
      </c>
      <c r="B55" s="42">
        <v>37072.54</v>
      </c>
      <c r="C55" s="29">
        <v>164</v>
      </c>
      <c r="D55" s="42">
        <v>35768.53</v>
      </c>
      <c r="E55" s="29">
        <v>190</v>
      </c>
      <c r="F55" s="50">
        <f t="shared" si="6"/>
        <v>-3.6456907790172036E-2</v>
      </c>
      <c r="G55" s="50">
        <f t="shared" si="7"/>
        <v>0.1368421052631579</v>
      </c>
      <c r="H55" s="42">
        <v>37861.730000000003</v>
      </c>
      <c r="I55" s="29">
        <v>192</v>
      </c>
      <c r="J55" s="50">
        <f t="shared" si="2"/>
        <v>5.5285376553052497E-2</v>
      </c>
      <c r="K55" s="50">
        <f t="shared" si="3"/>
        <v>1.0416666666666666E-2</v>
      </c>
    </row>
    <row r="56" spans="1:11" x14ac:dyDescent="0.25">
      <c r="A56" s="28" t="s">
        <v>95</v>
      </c>
      <c r="B56" s="42">
        <v>39441.870000000003</v>
      </c>
      <c r="C56" s="29">
        <v>13</v>
      </c>
      <c r="D56" s="42">
        <v>41821.050000000003</v>
      </c>
      <c r="E56" s="29">
        <v>14</v>
      </c>
      <c r="F56" s="50">
        <f t="shared" si="6"/>
        <v>5.6889532902688958E-2</v>
      </c>
      <c r="G56" s="50">
        <f t="shared" si="7"/>
        <v>7.1428571428571425E-2</v>
      </c>
      <c r="H56" s="42">
        <v>28710.25</v>
      </c>
      <c r="I56" s="29">
        <v>16</v>
      </c>
      <c r="J56" s="50">
        <f t="shared" si="2"/>
        <v>-0.45665920707761176</v>
      </c>
      <c r="K56" s="50">
        <f t="shared" si="3"/>
        <v>0.125</v>
      </c>
    </row>
    <row r="57" spans="1:11" x14ac:dyDescent="0.25">
      <c r="A57" s="28" t="s">
        <v>96</v>
      </c>
      <c r="B57" s="42">
        <v>46234.8</v>
      </c>
      <c r="C57" s="29">
        <v>67</v>
      </c>
      <c r="D57" s="42">
        <v>45496.160000000003</v>
      </c>
      <c r="E57" s="29">
        <v>80</v>
      </c>
      <c r="F57" s="50">
        <f t="shared" si="6"/>
        <v>-1.6235216334741204E-2</v>
      </c>
      <c r="G57" s="50">
        <f t="shared" si="7"/>
        <v>0.16250000000000001</v>
      </c>
      <c r="H57" s="42">
        <v>47116.14</v>
      </c>
      <c r="I57" s="29">
        <v>79</v>
      </c>
      <c r="J57" s="50">
        <f t="shared" si="2"/>
        <v>3.438269773372768E-2</v>
      </c>
      <c r="K57" s="50">
        <f t="shared" si="3"/>
        <v>-1.2658227848101266E-2</v>
      </c>
    </row>
    <row r="58" spans="1:11" x14ac:dyDescent="0.25">
      <c r="A58" s="28" t="s">
        <v>58</v>
      </c>
      <c r="B58" s="42">
        <v>29339.31</v>
      </c>
      <c r="C58" s="29">
        <v>2074</v>
      </c>
      <c r="D58" s="42">
        <v>30338.57</v>
      </c>
      <c r="E58" s="29">
        <v>2127</v>
      </c>
      <c r="F58" s="50">
        <f t="shared" si="6"/>
        <v>3.293695121424637E-2</v>
      </c>
      <c r="G58" s="50">
        <f t="shared" si="7"/>
        <v>2.4917724494593323E-2</v>
      </c>
      <c r="H58" s="42">
        <v>31272.2</v>
      </c>
      <c r="I58" s="29">
        <v>2115</v>
      </c>
      <c r="J58" s="50">
        <f t="shared" si="2"/>
        <v>2.9854951042779243E-2</v>
      </c>
      <c r="K58" s="50">
        <f t="shared" si="3"/>
        <v>-5.6737588652482273E-3</v>
      </c>
    </row>
    <row r="59" spans="1:11" x14ac:dyDescent="0.25">
      <c r="A59" s="28" t="s">
        <v>97</v>
      </c>
      <c r="B59" s="42">
        <v>48053.16</v>
      </c>
      <c r="C59" s="29">
        <v>68</v>
      </c>
      <c r="D59" s="42">
        <v>48667.199999999997</v>
      </c>
      <c r="E59" s="29">
        <v>76</v>
      </c>
      <c r="F59" s="50">
        <f t="shared" si="6"/>
        <v>1.261712200414229E-2</v>
      </c>
      <c r="G59" s="50">
        <f t="shared" si="7"/>
        <v>0.10526315789473684</v>
      </c>
      <c r="H59" s="42">
        <v>50086.33</v>
      </c>
      <c r="I59" s="29">
        <v>72</v>
      </c>
      <c r="J59" s="50">
        <f t="shared" si="2"/>
        <v>2.8333679069718315E-2</v>
      </c>
      <c r="K59" s="50">
        <f t="shared" si="3"/>
        <v>-5.5555555555555552E-2</v>
      </c>
    </row>
    <row r="60" spans="1:11" x14ac:dyDescent="0.25">
      <c r="A60" s="28" t="s">
        <v>98</v>
      </c>
      <c r="B60" s="42">
        <v>23722.75</v>
      </c>
      <c r="C60" s="29">
        <v>295</v>
      </c>
      <c r="D60" s="42">
        <v>24326.28</v>
      </c>
      <c r="E60" s="29">
        <v>303</v>
      </c>
      <c r="F60" s="50">
        <f t="shared" si="6"/>
        <v>2.4809794181436653E-2</v>
      </c>
      <c r="G60" s="50">
        <f t="shared" si="7"/>
        <v>2.6402640264026403E-2</v>
      </c>
      <c r="H60" s="42">
        <v>25202.59</v>
      </c>
      <c r="I60" s="29">
        <v>299</v>
      </c>
      <c r="J60" s="50">
        <f t="shared" si="2"/>
        <v>3.4770632700845482E-2</v>
      </c>
      <c r="K60" s="50">
        <f t="shared" si="3"/>
        <v>-1.3377926421404682E-2</v>
      </c>
    </row>
    <row r="61" spans="1:11" x14ac:dyDescent="0.25">
      <c r="A61" s="28" t="s">
        <v>99</v>
      </c>
      <c r="B61" s="42">
        <v>24343.75</v>
      </c>
      <c r="C61" s="29">
        <v>33</v>
      </c>
      <c r="D61" s="42">
        <v>23737.200000000001</v>
      </c>
      <c r="E61" s="29">
        <v>30</v>
      </c>
      <c r="F61" s="50">
        <f t="shared" si="6"/>
        <v>-2.5552718939049226E-2</v>
      </c>
      <c r="G61" s="50">
        <f t="shared" si="7"/>
        <v>-0.1</v>
      </c>
      <c r="H61" s="42">
        <v>24717.42</v>
      </c>
      <c r="I61" s="29">
        <v>35</v>
      </c>
      <c r="J61" s="50">
        <f t="shared" si="2"/>
        <v>3.9657051585480912E-2</v>
      </c>
      <c r="K61" s="50">
        <f t="shared" si="3"/>
        <v>0.14285714285714285</v>
      </c>
    </row>
    <row r="62" spans="1:11" x14ac:dyDescent="0.25">
      <c r="A62" s="28" t="s">
        <v>100</v>
      </c>
      <c r="B62" s="42">
        <v>14525.24</v>
      </c>
      <c r="C62" s="29">
        <v>1242</v>
      </c>
      <c r="D62" s="42">
        <v>14996.66</v>
      </c>
      <c r="E62" s="29">
        <v>1287</v>
      </c>
      <c r="F62" s="50">
        <f t="shared" si="6"/>
        <v>3.1434999526561251E-2</v>
      </c>
      <c r="G62" s="50">
        <f t="shared" si="7"/>
        <v>3.4965034965034968E-2</v>
      </c>
      <c r="H62" s="42">
        <v>15751.45</v>
      </c>
      <c r="I62" s="29">
        <v>1286</v>
      </c>
      <c r="J62" s="50">
        <f t="shared" si="2"/>
        <v>4.7918763034514339E-2</v>
      </c>
      <c r="K62" s="50">
        <f t="shared" si="3"/>
        <v>-7.776049766718507E-4</v>
      </c>
    </row>
    <row r="63" spans="1:11" x14ac:dyDescent="0.25">
      <c r="A63" s="28" t="s">
        <v>68</v>
      </c>
      <c r="B63" s="42">
        <v>26329.09</v>
      </c>
      <c r="C63" s="29">
        <v>119</v>
      </c>
      <c r="D63" s="42">
        <v>24431.82</v>
      </c>
      <c r="E63" s="29">
        <v>165</v>
      </c>
      <c r="F63" s="50">
        <f t="shared" si="6"/>
        <v>-7.7655696546552827E-2</v>
      </c>
      <c r="G63" s="50">
        <f t="shared" si="7"/>
        <v>0.27878787878787881</v>
      </c>
      <c r="H63" s="42">
        <v>25775.07</v>
      </c>
      <c r="I63" s="29">
        <v>185</v>
      </c>
      <c r="J63" s="50">
        <f t="shared" si="2"/>
        <v>5.2114310455800894E-2</v>
      </c>
      <c r="K63" s="50">
        <f t="shared" si="3"/>
        <v>0.10810810810810811</v>
      </c>
    </row>
    <row r="64" spans="1:11" x14ac:dyDescent="0.25">
      <c r="A64" s="28" t="s">
        <v>60</v>
      </c>
      <c r="B64" s="42">
        <v>49289.73</v>
      </c>
      <c r="C64" s="29">
        <v>569</v>
      </c>
      <c r="D64" s="42">
        <v>50147.93</v>
      </c>
      <c r="E64" s="29">
        <v>590</v>
      </c>
      <c r="F64" s="50">
        <f t="shared" si="6"/>
        <v>1.7113368388286358E-2</v>
      </c>
      <c r="G64" s="50">
        <f t="shared" si="7"/>
        <v>3.5593220338983052E-2</v>
      </c>
      <c r="H64" s="42">
        <v>51631.79</v>
      </c>
      <c r="I64" s="29">
        <v>587</v>
      </c>
      <c r="J64" s="50">
        <f t="shared" si="2"/>
        <v>2.8739270902674505E-2</v>
      </c>
      <c r="K64" s="50">
        <f t="shared" si="3"/>
        <v>-5.1107325383304937E-3</v>
      </c>
    </row>
    <row r="65" spans="1:11" x14ac:dyDescent="0.25">
      <c r="A65" s="28" t="s">
        <v>71</v>
      </c>
      <c r="B65" s="42">
        <v>26135.61</v>
      </c>
      <c r="C65" s="29">
        <v>9</v>
      </c>
      <c r="D65" s="42">
        <v>22481.93</v>
      </c>
      <c r="E65" s="29">
        <v>18</v>
      </c>
      <c r="F65" s="50">
        <f t="shared" ref="F65:F69" si="8">SUM((D65-B65)/D65)</f>
        <v>-0.16251629642117027</v>
      </c>
      <c r="G65" s="50">
        <f t="shared" ref="G65:G69" si="9">SUM((E65-C65)/E65)</f>
        <v>0.5</v>
      </c>
      <c r="H65" s="42">
        <v>20713.759999999998</v>
      </c>
      <c r="I65" s="29">
        <v>28</v>
      </c>
      <c r="J65" s="50">
        <f t="shared" si="2"/>
        <v>-8.5362097465646117E-2</v>
      </c>
      <c r="K65" s="50">
        <f t="shared" si="3"/>
        <v>0.35714285714285715</v>
      </c>
    </row>
    <row r="66" spans="1:11" x14ac:dyDescent="0.25">
      <c r="A66" s="28" t="s">
        <v>101</v>
      </c>
      <c r="B66" s="42">
        <v>44793.09</v>
      </c>
      <c r="C66" s="29">
        <v>141</v>
      </c>
      <c r="D66" s="42">
        <v>46121.11</v>
      </c>
      <c r="E66" s="29">
        <v>185</v>
      </c>
      <c r="F66" s="50">
        <f t="shared" si="8"/>
        <v>2.8794189905663677E-2</v>
      </c>
      <c r="G66" s="50">
        <f t="shared" si="9"/>
        <v>0.23783783783783785</v>
      </c>
      <c r="H66" s="42">
        <v>48311.839999999997</v>
      </c>
      <c r="I66" s="29">
        <v>226</v>
      </c>
      <c r="J66" s="50">
        <f t="shared" si="2"/>
        <v>4.5345613000870928E-2</v>
      </c>
      <c r="K66" s="50">
        <f t="shared" si="3"/>
        <v>0.18141592920353983</v>
      </c>
    </row>
    <row r="67" spans="1:11" x14ac:dyDescent="0.25">
      <c r="A67" s="28" t="s">
        <v>102</v>
      </c>
      <c r="B67" s="42">
        <v>14124.93</v>
      </c>
      <c r="C67" s="29">
        <v>7</v>
      </c>
      <c r="D67" s="42">
        <v>13027.19</v>
      </c>
      <c r="E67" s="29">
        <v>8</v>
      </c>
      <c r="F67" s="50">
        <f t="shared" si="8"/>
        <v>-8.4265294357417045E-2</v>
      </c>
      <c r="G67" s="50">
        <f t="shared" si="9"/>
        <v>0.125</v>
      </c>
      <c r="H67" s="42">
        <v>11724.52</v>
      </c>
      <c r="I67" s="29">
        <v>8</v>
      </c>
      <c r="J67" s="50">
        <f t="shared" si="2"/>
        <v>-0.11110646747158946</v>
      </c>
      <c r="K67" s="50">
        <f t="shared" si="3"/>
        <v>0</v>
      </c>
    </row>
    <row r="68" spans="1:11" x14ac:dyDescent="0.25">
      <c r="A68" s="28" t="s">
        <v>28</v>
      </c>
      <c r="B68" s="42">
        <v>23693.59</v>
      </c>
      <c r="C68" s="29">
        <v>24</v>
      </c>
      <c r="D68" s="42">
        <v>23333.85</v>
      </c>
      <c r="E68" s="29">
        <v>27</v>
      </c>
      <c r="F68" s="50">
        <f t="shared" si="8"/>
        <v>-1.5417087193069366E-2</v>
      </c>
      <c r="G68" s="50">
        <f t="shared" si="9"/>
        <v>0.1111111111111111</v>
      </c>
      <c r="H68" s="42">
        <v>29537.87</v>
      </c>
      <c r="I68" s="29">
        <v>25</v>
      </c>
      <c r="J68" s="50">
        <f t="shared" si="2"/>
        <v>0.21003613327568985</v>
      </c>
      <c r="K68" s="50">
        <f t="shared" si="3"/>
        <v>-0.08</v>
      </c>
    </row>
    <row r="69" spans="1:11" x14ac:dyDescent="0.25">
      <c r="A69" s="28" t="s">
        <v>74</v>
      </c>
      <c r="B69" s="42">
        <v>32333.25</v>
      </c>
      <c r="C69" s="29">
        <v>2</v>
      </c>
      <c r="D69" s="42">
        <v>36190</v>
      </c>
      <c r="E69" s="29">
        <v>2</v>
      </c>
      <c r="F69" s="50">
        <f t="shared" si="8"/>
        <v>0.10656949433545178</v>
      </c>
      <c r="G69" s="50">
        <f t="shared" si="9"/>
        <v>0</v>
      </c>
      <c r="H69" s="42">
        <v>46483.5</v>
      </c>
      <c r="I69" s="29">
        <v>2</v>
      </c>
      <c r="J69" s="50">
        <f t="shared" si="2"/>
        <v>0.22144416836081621</v>
      </c>
      <c r="K69" s="50">
        <f t="shared" si="3"/>
        <v>0</v>
      </c>
    </row>
    <row r="70" spans="1:11" x14ac:dyDescent="0.25">
      <c r="A70" s="28" t="s">
        <v>111</v>
      </c>
      <c r="B70" s="45"/>
      <c r="C70" s="46"/>
      <c r="D70" s="45"/>
      <c r="E70" s="46"/>
      <c r="F70" s="46"/>
      <c r="G70" s="46"/>
      <c r="H70" s="42">
        <v>31173.14</v>
      </c>
      <c r="I70" s="29">
        <v>7</v>
      </c>
      <c r="J70" s="46"/>
      <c r="K70" s="46"/>
    </row>
    <row r="71" spans="1:11" x14ac:dyDescent="0.25">
      <c r="A71" s="28" t="s">
        <v>19</v>
      </c>
      <c r="B71" s="42">
        <v>42321.19</v>
      </c>
      <c r="C71" s="29">
        <v>200</v>
      </c>
      <c r="D71" s="42">
        <v>42318.720000000001</v>
      </c>
      <c r="E71" s="29">
        <v>211</v>
      </c>
      <c r="F71" s="50">
        <f t="shared" ref="F71" si="10">SUM((D71-B71)/D71)</f>
        <v>-5.8366604661038046E-5</v>
      </c>
      <c r="G71" s="50">
        <f t="shared" ref="G71" si="11">SUM((E71-C71)/E71)</f>
        <v>5.2132701421800945E-2</v>
      </c>
      <c r="H71" s="42">
        <v>44900.800000000003</v>
      </c>
      <c r="I71" s="29">
        <v>203</v>
      </c>
      <c r="J71" s="50">
        <f t="shared" si="2"/>
        <v>5.7506325054342049E-2</v>
      </c>
      <c r="K71" s="50">
        <f t="shared" ref="K70:K106" si="12">SUM((I71-E71)/I71)</f>
        <v>-3.9408866995073892E-2</v>
      </c>
    </row>
    <row r="72" spans="1:11" x14ac:dyDescent="0.25">
      <c r="A72" s="28" t="s">
        <v>17</v>
      </c>
      <c r="B72" s="42">
        <v>40358.370000000003</v>
      </c>
      <c r="C72" s="29">
        <v>13</v>
      </c>
      <c r="D72" s="42">
        <v>38086.839999999997</v>
      </c>
      <c r="E72" s="29">
        <v>16</v>
      </c>
      <c r="F72" s="50">
        <f t="shared" ref="F72:F83" si="13">SUM((D72-B72)/D72)</f>
        <v>-5.9640810316634471E-2</v>
      </c>
      <c r="G72" s="50">
        <f t="shared" ref="G72:G83" si="14">SUM((E72-C72)/E72)</f>
        <v>0.1875</v>
      </c>
      <c r="H72" s="42">
        <v>40335.06</v>
      </c>
      <c r="I72" s="29">
        <v>18</v>
      </c>
      <c r="J72" s="50">
        <f t="shared" ref="J72:J106" si="15">SUM((H72-D72)/H72)</f>
        <v>5.5738605570439248E-2</v>
      </c>
      <c r="K72" s="50">
        <f t="shared" si="12"/>
        <v>0.1111111111111111</v>
      </c>
    </row>
    <row r="73" spans="1:11" x14ac:dyDescent="0.25">
      <c r="A73" s="28" t="s">
        <v>25</v>
      </c>
      <c r="B73" s="42">
        <v>49025.26</v>
      </c>
      <c r="C73" s="29">
        <v>170</v>
      </c>
      <c r="D73" s="42">
        <v>50826.84</v>
      </c>
      <c r="E73" s="29">
        <v>168</v>
      </c>
      <c r="F73" s="50">
        <f t="shared" si="13"/>
        <v>3.5445445752677024E-2</v>
      </c>
      <c r="G73" s="50">
        <f t="shared" si="14"/>
        <v>-1.1904761904761904E-2</v>
      </c>
      <c r="H73" s="42">
        <v>53060.2</v>
      </c>
      <c r="I73" s="29">
        <v>165</v>
      </c>
      <c r="J73" s="50">
        <f t="shared" si="15"/>
        <v>4.2091058835059057E-2</v>
      </c>
      <c r="K73" s="50">
        <f t="shared" si="12"/>
        <v>-1.8181818181818181E-2</v>
      </c>
    </row>
    <row r="74" spans="1:11" x14ac:dyDescent="0.25">
      <c r="A74" s="28" t="s">
        <v>103</v>
      </c>
      <c r="B74" s="42">
        <v>11554.97</v>
      </c>
      <c r="C74" s="29">
        <v>17</v>
      </c>
      <c r="D74" s="42">
        <v>14503.24</v>
      </c>
      <c r="E74" s="29">
        <v>18</v>
      </c>
      <c r="F74" s="50">
        <f t="shared" si="13"/>
        <v>0.20328354216023459</v>
      </c>
      <c r="G74" s="50">
        <f t="shared" si="14"/>
        <v>5.5555555555555552E-2</v>
      </c>
      <c r="H74" s="42">
        <v>16220.96</v>
      </c>
      <c r="I74" s="29">
        <v>18</v>
      </c>
      <c r="J74" s="50">
        <f t="shared" si="15"/>
        <v>0.10589508882334951</v>
      </c>
      <c r="K74" s="50">
        <f t="shared" si="12"/>
        <v>0</v>
      </c>
    </row>
    <row r="75" spans="1:11" x14ac:dyDescent="0.25">
      <c r="A75" s="28" t="s">
        <v>50</v>
      </c>
      <c r="B75" s="42">
        <v>38645.94</v>
      </c>
      <c r="C75" s="29">
        <v>378</v>
      </c>
      <c r="D75" s="42">
        <v>40109.589999999997</v>
      </c>
      <c r="E75" s="29">
        <v>378</v>
      </c>
      <c r="F75" s="50">
        <f t="shared" si="13"/>
        <v>3.649127303470303E-2</v>
      </c>
      <c r="G75" s="50">
        <f t="shared" si="14"/>
        <v>0</v>
      </c>
      <c r="H75" s="42">
        <v>41728.65</v>
      </c>
      <c r="I75" s="29">
        <v>389</v>
      </c>
      <c r="J75" s="50">
        <f t="shared" si="15"/>
        <v>3.8799721534245775E-2</v>
      </c>
      <c r="K75" s="50">
        <f t="shared" si="12"/>
        <v>2.8277634961439587E-2</v>
      </c>
    </row>
    <row r="76" spans="1:11" x14ac:dyDescent="0.25">
      <c r="A76" s="28" t="s">
        <v>49</v>
      </c>
      <c r="B76" s="42">
        <v>36992.18</v>
      </c>
      <c r="C76" s="29">
        <v>187</v>
      </c>
      <c r="D76" s="42">
        <v>35846.04</v>
      </c>
      <c r="E76" s="29">
        <v>196</v>
      </c>
      <c r="F76" s="50">
        <f t="shared" si="13"/>
        <v>-3.1973964209156699E-2</v>
      </c>
      <c r="G76" s="50">
        <f t="shared" si="14"/>
        <v>4.5918367346938778E-2</v>
      </c>
      <c r="H76" s="42">
        <v>37051.9</v>
      </c>
      <c r="I76" s="29">
        <v>189</v>
      </c>
      <c r="J76" s="50">
        <f t="shared" si="15"/>
        <v>3.2545159627441519E-2</v>
      </c>
      <c r="K76" s="50">
        <f t="shared" si="12"/>
        <v>-3.7037037037037035E-2</v>
      </c>
    </row>
    <row r="77" spans="1:11" x14ac:dyDescent="0.25">
      <c r="A77" s="28" t="s">
        <v>23</v>
      </c>
      <c r="B77" s="42">
        <v>23681.94</v>
      </c>
      <c r="C77" s="29">
        <v>15</v>
      </c>
      <c r="D77" s="42">
        <v>22794.84</v>
      </c>
      <c r="E77" s="29">
        <v>13</v>
      </c>
      <c r="F77" s="50">
        <f t="shared" si="13"/>
        <v>-3.8916702201024375E-2</v>
      </c>
      <c r="G77" s="50">
        <f t="shared" si="14"/>
        <v>-0.15384615384615385</v>
      </c>
      <c r="H77" s="42">
        <v>23757.759999999998</v>
      </c>
      <c r="I77" s="29">
        <v>10</v>
      </c>
      <c r="J77" s="50">
        <f t="shared" si="15"/>
        <v>4.0530757108414188E-2</v>
      </c>
      <c r="K77" s="50">
        <f t="shared" si="12"/>
        <v>-0.3</v>
      </c>
    </row>
    <row r="78" spans="1:11" x14ac:dyDescent="0.25">
      <c r="A78" s="28" t="s">
        <v>11</v>
      </c>
      <c r="B78" s="42">
        <v>27742.14</v>
      </c>
      <c r="C78" s="29">
        <v>55</v>
      </c>
      <c r="D78" s="42">
        <v>31370.25</v>
      </c>
      <c r="E78" s="29">
        <v>61</v>
      </c>
      <c r="F78" s="50">
        <f t="shared" si="13"/>
        <v>0.11565448155497647</v>
      </c>
      <c r="G78" s="50">
        <f t="shared" si="14"/>
        <v>9.8360655737704916E-2</v>
      </c>
      <c r="H78" s="42">
        <v>33240.660000000003</v>
      </c>
      <c r="I78" s="29">
        <v>52</v>
      </c>
      <c r="J78" s="50">
        <f t="shared" si="15"/>
        <v>5.626873834635062E-2</v>
      </c>
      <c r="K78" s="50">
        <f t="shared" si="12"/>
        <v>-0.17307692307692307</v>
      </c>
    </row>
    <row r="79" spans="1:11" x14ac:dyDescent="0.25">
      <c r="A79" s="28" t="s">
        <v>16</v>
      </c>
      <c r="B79" s="42">
        <v>8416.67</v>
      </c>
      <c r="C79" s="29">
        <v>6</v>
      </c>
      <c r="D79" s="42">
        <v>6566.14</v>
      </c>
      <c r="E79" s="29">
        <v>7</v>
      </c>
      <c r="F79" s="50">
        <f t="shared" si="13"/>
        <v>-0.28182920254517868</v>
      </c>
      <c r="G79" s="50">
        <f t="shared" si="14"/>
        <v>0.14285714285714285</v>
      </c>
      <c r="H79" s="42">
        <v>5660.5</v>
      </c>
      <c r="I79" s="29">
        <v>6</v>
      </c>
      <c r="J79" s="50">
        <f t="shared" si="15"/>
        <v>-0.1599929334864412</v>
      </c>
      <c r="K79" s="50">
        <f t="shared" si="12"/>
        <v>-0.16666666666666666</v>
      </c>
    </row>
    <row r="80" spans="1:11" x14ac:dyDescent="0.25">
      <c r="A80" s="28" t="s">
        <v>104</v>
      </c>
      <c r="B80" s="42">
        <v>14150</v>
      </c>
      <c r="C80" s="29">
        <v>4</v>
      </c>
      <c r="D80" s="42">
        <v>14150</v>
      </c>
      <c r="E80" s="29">
        <v>4</v>
      </c>
      <c r="F80" s="50">
        <f t="shared" si="13"/>
        <v>0</v>
      </c>
      <c r="G80" s="50">
        <f t="shared" si="14"/>
        <v>0</v>
      </c>
      <c r="H80" s="42">
        <v>18200</v>
      </c>
      <c r="I80" s="29">
        <v>3</v>
      </c>
      <c r="J80" s="50">
        <f t="shared" si="15"/>
        <v>0.22252747252747251</v>
      </c>
      <c r="K80" s="50">
        <f t="shared" si="12"/>
        <v>-0.33333333333333331</v>
      </c>
    </row>
    <row r="81" spans="1:11" x14ac:dyDescent="0.25">
      <c r="A81" s="28" t="s">
        <v>32</v>
      </c>
      <c r="B81" s="42">
        <v>80083.31</v>
      </c>
      <c r="C81" s="29">
        <v>480</v>
      </c>
      <c r="D81" s="42">
        <v>80917.36</v>
      </c>
      <c r="E81" s="29">
        <v>506</v>
      </c>
      <c r="F81" s="50">
        <f t="shared" si="13"/>
        <v>1.0307429703588982E-2</v>
      </c>
      <c r="G81" s="50">
        <f t="shared" si="14"/>
        <v>5.1383399209486168E-2</v>
      </c>
      <c r="H81" s="42">
        <v>83516.77</v>
      </c>
      <c r="I81" s="29">
        <v>507</v>
      </c>
      <c r="J81" s="50">
        <f t="shared" si="15"/>
        <v>3.1124407708775177E-2</v>
      </c>
      <c r="K81" s="50">
        <f t="shared" si="12"/>
        <v>1.9723865877712033E-3</v>
      </c>
    </row>
    <row r="82" spans="1:11" x14ac:dyDescent="0.25">
      <c r="A82" s="28" t="s">
        <v>105</v>
      </c>
      <c r="B82" s="42">
        <v>39176.85</v>
      </c>
      <c r="C82" s="29">
        <v>63</v>
      </c>
      <c r="D82" s="42">
        <v>47782.46</v>
      </c>
      <c r="E82" s="29">
        <v>55</v>
      </c>
      <c r="F82" s="50">
        <f t="shared" si="13"/>
        <v>0.18009976882730611</v>
      </c>
      <c r="G82" s="50">
        <f t="shared" si="14"/>
        <v>-0.14545454545454545</v>
      </c>
      <c r="H82" s="42">
        <v>53448.51</v>
      </c>
      <c r="I82" s="29">
        <v>42</v>
      </c>
      <c r="J82" s="50">
        <f t="shared" si="15"/>
        <v>0.10600950335191762</v>
      </c>
      <c r="K82" s="50">
        <f t="shared" si="12"/>
        <v>-0.30952380952380953</v>
      </c>
    </row>
    <row r="83" spans="1:11" x14ac:dyDescent="0.25">
      <c r="A83" s="28" t="s">
        <v>34</v>
      </c>
      <c r="B83" s="42">
        <v>49566.41</v>
      </c>
      <c r="C83" s="29">
        <v>106</v>
      </c>
      <c r="D83" s="42">
        <v>48026.76</v>
      </c>
      <c r="E83" s="29">
        <v>107</v>
      </c>
      <c r="F83" s="50">
        <f t="shared" si="13"/>
        <v>-3.2058169237316893E-2</v>
      </c>
      <c r="G83" s="50">
        <f t="shared" si="14"/>
        <v>9.3457943925233638E-3</v>
      </c>
      <c r="H83" s="42">
        <v>47265.07</v>
      </c>
      <c r="I83" s="29">
        <v>94</v>
      </c>
      <c r="J83" s="50">
        <f t="shared" si="15"/>
        <v>-1.6115283442931585E-2</v>
      </c>
      <c r="K83" s="50">
        <f t="shared" si="12"/>
        <v>-0.13829787234042554</v>
      </c>
    </row>
    <row r="84" spans="1:11" x14ac:dyDescent="0.25">
      <c r="A84" s="28" t="s">
        <v>44</v>
      </c>
      <c r="B84" s="45"/>
      <c r="C84" s="46"/>
      <c r="D84" s="42">
        <v>28446.73</v>
      </c>
      <c r="E84" s="29">
        <v>16</v>
      </c>
      <c r="F84" s="46"/>
      <c r="G84" s="46"/>
      <c r="H84" s="42">
        <v>29769.68</v>
      </c>
      <c r="I84" s="29">
        <v>10</v>
      </c>
      <c r="J84" s="50">
        <f t="shared" si="15"/>
        <v>4.4439510266821837E-2</v>
      </c>
      <c r="K84" s="50">
        <f t="shared" si="12"/>
        <v>-0.6</v>
      </c>
    </row>
    <row r="85" spans="1:11" x14ac:dyDescent="0.25">
      <c r="A85" s="28" t="s">
        <v>22</v>
      </c>
      <c r="B85" s="42">
        <v>34368.25</v>
      </c>
      <c r="C85" s="29">
        <v>7</v>
      </c>
      <c r="D85" s="42">
        <v>34980.06</v>
      </c>
      <c r="E85" s="29">
        <v>5</v>
      </c>
      <c r="F85" s="50">
        <f t="shared" ref="F85" si="16">SUM((D85-B85)/D85)</f>
        <v>1.7490250159662324E-2</v>
      </c>
      <c r="G85" s="50">
        <f t="shared" ref="G85" si="17">SUM((E85-C85)/E85)</f>
        <v>-0.4</v>
      </c>
      <c r="H85" s="42">
        <v>36233.69</v>
      </c>
      <c r="I85" s="29">
        <v>5</v>
      </c>
      <c r="J85" s="50">
        <f t="shared" si="15"/>
        <v>3.4598463474186721E-2</v>
      </c>
      <c r="K85" s="50">
        <f t="shared" si="12"/>
        <v>0</v>
      </c>
    </row>
    <row r="86" spans="1:11" x14ac:dyDescent="0.25">
      <c r="A86" s="28" t="s">
        <v>59</v>
      </c>
      <c r="B86" s="42">
        <v>43813.82</v>
      </c>
      <c r="C86" s="29">
        <v>371</v>
      </c>
      <c r="D86" s="42">
        <v>45730.52</v>
      </c>
      <c r="E86" s="29">
        <v>390</v>
      </c>
      <c r="F86" s="50">
        <f t="shared" ref="F86:F106" si="18">SUM((D86-B86)/D86)</f>
        <v>4.1912928171383076E-2</v>
      </c>
      <c r="G86" s="50">
        <f t="shared" ref="G86:G106" si="19">SUM((E86-C86)/E86)</f>
        <v>4.8717948717948718E-2</v>
      </c>
      <c r="H86" s="42">
        <v>46416.62</v>
      </c>
      <c r="I86" s="29">
        <v>416</v>
      </c>
      <c r="J86" s="50">
        <f t="shared" si="15"/>
        <v>1.4781343406736763E-2</v>
      </c>
      <c r="K86" s="50">
        <f t="shared" si="12"/>
        <v>6.25E-2</v>
      </c>
    </row>
    <row r="87" spans="1:11" x14ac:dyDescent="0.25">
      <c r="A87" s="28" t="s">
        <v>77</v>
      </c>
      <c r="B87" s="42">
        <v>35445.14</v>
      </c>
      <c r="C87" s="29">
        <v>2</v>
      </c>
      <c r="D87" s="42">
        <v>39187.43</v>
      </c>
      <c r="E87" s="29">
        <v>3</v>
      </c>
      <c r="F87" s="50">
        <f t="shared" si="18"/>
        <v>9.5497204077940323E-2</v>
      </c>
      <c r="G87" s="50">
        <f t="shared" si="19"/>
        <v>0.33333333333333331</v>
      </c>
      <c r="H87" s="42">
        <v>57966.62</v>
      </c>
      <c r="I87" s="29">
        <v>4</v>
      </c>
      <c r="J87" s="50">
        <f t="shared" si="15"/>
        <v>0.32396558571122486</v>
      </c>
      <c r="K87" s="50">
        <f t="shared" si="12"/>
        <v>0.25</v>
      </c>
    </row>
    <row r="88" spans="1:11" x14ac:dyDescent="0.25">
      <c r="A88" s="28" t="s">
        <v>47</v>
      </c>
      <c r="B88" s="42">
        <v>32130</v>
      </c>
      <c r="C88" s="29">
        <v>3</v>
      </c>
      <c r="D88" s="42">
        <v>39871.25</v>
      </c>
      <c r="E88" s="29">
        <v>4</v>
      </c>
      <c r="F88" s="50">
        <f t="shared" si="18"/>
        <v>0.19415619023732639</v>
      </c>
      <c r="G88" s="50">
        <f t="shared" si="19"/>
        <v>0.25</v>
      </c>
      <c r="H88" s="42">
        <v>40725.75</v>
      </c>
      <c r="I88" s="29">
        <v>4</v>
      </c>
      <c r="J88" s="50">
        <f t="shared" si="15"/>
        <v>2.0981811261916599E-2</v>
      </c>
      <c r="K88" s="50">
        <f t="shared" si="12"/>
        <v>0</v>
      </c>
    </row>
    <row r="89" spans="1:11" x14ac:dyDescent="0.25">
      <c r="A89" s="28" t="s">
        <v>10</v>
      </c>
      <c r="B89" s="42">
        <v>60263.519999999997</v>
      </c>
      <c r="C89" s="29">
        <v>40</v>
      </c>
      <c r="D89" s="42">
        <v>66417.52</v>
      </c>
      <c r="E89" s="29">
        <v>48</v>
      </c>
      <c r="F89" s="50">
        <f t="shared" si="18"/>
        <v>9.2656275031046134E-2</v>
      </c>
      <c r="G89" s="50">
        <f t="shared" si="19"/>
        <v>0.16666666666666666</v>
      </c>
      <c r="H89" s="42">
        <v>53149.81</v>
      </c>
      <c r="I89" s="29">
        <v>56</v>
      </c>
      <c r="J89" s="50">
        <f t="shared" si="15"/>
        <v>-0.2496285499421354</v>
      </c>
      <c r="K89" s="50">
        <f t="shared" si="12"/>
        <v>0.14285714285714285</v>
      </c>
    </row>
    <row r="90" spans="1:11" x14ac:dyDescent="0.25">
      <c r="A90" s="28" t="s">
        <v>14</v>
      </c>
      <c r="B90" s="42">
        <v>46894.22</v>
      </c>
      <c r="C90" s="29">
        <v>73</v>
      </c>
      <c r="D90" s="42">
        <v>44652.87</v>
      </c>
      <c r="E90" s="29">
        <v>69</v>
      </c>
      <c r="F90" s="50">
        <f t="shared" si="18"/>
        <v>-5.0194981867906774E-2</v>
      </c>
      <c r="G90" s="50">
        <f t="shared" si="19"/>
        <v>-5.7971014492753624E-2</v>
      </c>
      <c r="H90" s="42">
        <v>56139.45</v>
      </c>
      <c r="I90" s="29">
        <v>45</v>
      </c>
      <c r="J90" s="50">
        <f t="shared" si="15"/>
        <v>0.20460798956883253</v>
      </c>
      <c r="K90" s="50">
        <f t="shared" si="12"/>
        <v>-0.53333333333333333</v>
      </c>
    </row>
    <row r="91" spans="1:11" x14ac:dyDescent="0.25">
      <c r="A91" s="28" t="s">
        <v>69</v>
      </c>
      <c r="B91" s="42">
        <v>58882.21</v>
      </c>
      <c r="C91" s="29">
        <v>120</v>
      </c>
      <c r="D91" s="42">
        <v>61467.34</v>
      </c>
      <c r="E91" s="29">
        <v>123</v>
      </c>
      <c r="F91" s="50">
        <f t="shared" si="18"/>
        <v>4.2056968790255077E-2</v>
      </c>
      <c r="G91" s="50">
        <f t="shared" si="19"/>
        <v>2.4390243902439025E-2</v>
      </c>
      <c r="H91" s="42">
        <v>62221.49</v>
      </c>
      <c r="I91" s="29">
        <v>125</v>
      </c>
      <c r="J91" s="50">
        <f t="shared" si="15"/>
        <v>1.2120410488402022E-2</v>
      </c>
      <c r="K91" s="50">
        <f t="shared" si="12"/>
        <v>1.6E-2</v>
      </c>
    </row>
    <row r="92" spans="1:11" x14ac:dyDescent="0.25">
      <c r="A92" s="28" t="s">
        <v>38</v>
      </c>
      <c r="B92" s="42">
        <v>47924.25</v>
      </c>
      <c r="C92" s="29">
        <v>2089</v>
      </c>
      <c r="D92" s="42">
        <v>50015.5</v>
      </c>
      <c r="E92" s="29">
        <v>2061</v>
      </c>
      <c r="F92" s="50">
        <f t="shared" si="18"/>
        <v>4.1812038268136877E-2</v>
      </c>
      <c r="G92" s="50">
        <f t="shared" si="19"/>
        <v>-1.3585638039786511E-2</v>
      </c>
      <c r="H92" s="42">
        <v>51111.6</v>
      </c>
      <c r="I92" s="29">
        <v>2067</v>
      </c>
      <c r="J92" s="50">
        <f t="shared" si="15"/>
        <v>2.1445229654325017E-2</v>
      </c>
      <c r="K92" s="50">
        <f t="shared" si="12"/>
        <v>2.9027576197387518E-3</v>
      </c>
    </row>
    <row r="93" spans="1:11" x14ac:dyDescent="0.25">
      <c r="A93" s="28" t="s">
        <v>41</v>
      </c>
      <c r="B93" s="42">
        <v>38584.89</v>
      </c>
      <c r="C93" s="29">
        <v>223</v>
      </c>
      <c r="D93" s="42">
        <v>40560.35</v>
      </c>
      <c r="E93" s="29">
        <v>239</v>
      </c>
      <c r="F93" s="50">
        <f t="shared" si="18"/>
        <v>4.8704214830493309E-2</v>
      </c>
      <c r="G93" s="50">
        <f t="shared" si="19"/>
        <v>6.6945606694560664E-2</v>
      </c>
      <c r="H93" s="42">
        <v>45546.66</v>
      </c>
      <c r="I93" s="29">
        <v>243</v>
      </c>
      <c r="J93" s="50">
        <f t="shared" si="15"/>
        <v>0.10947696274545718</v>
      </c>
      <c r="K93" s="50">
        <f t="shared" si="12"/>
        <v>1.646090534979424E-2</v>
      </c>
    </row>
    <row r="94" spans="1:11" x14ac:dyDescent="0.25">
      <c r="A94" s="28" t="s">
        <v>21</v>
      </c>
      <c r="B94" s="42">
        <v>32665.11</v>
      </c>
      <c r="C94" s="29">
        <v>14</v>
      </c>
      <c r="D94" s="42">
        <v>28684.85</v>
      </c>
      <c r="E94" s="29">
        <v>15</v>
      </c>
      <c r="F94" s="50">
        <f t="shared" si="18"/>
        <v>-0.13875826437997765</v>
      </c>
      <c r="G94" s="50">
        <f t="shared" si="19"/>
        <v>6.6666666666666666E-2</v>
      </c>
      <c r="H94" s="42">
        <v>31250.76</v>
      </c>
      <c r="I94" s="29">
        <v>9</v>
      </c>
      <c r="J94" s="50">
        <f t="shared" si="15"/>
        <v>8.2107123154764872E-2</v>
      </c>
      <c r="K94" s="50">
        <f t="shared" si="12"/>
        <v>-0.66666666666666663</v>
      </c>
    </row>
    <row r="95" spans="1:11" x14ac:dyDescent="0.25">
      <c r="A95" s="28" t="s">
        <v>63</v>
      </c>
      <c r="B95" s="42">
        <v>48607.91</v>
      </c>
      <c r="C95" s="29">
        <v>160</v>
      </c>
      <c r="D95" s="42">
        <v>51705.4</v>
      </c>
      <c r="E95" s="29">
        <v>134</v>
      </c>
      <c r="F95" s="50">
        <f t="shared" si="18"/>
        <v>5.9906508797920484E-2</v>
      </c>
      <c r="G95" s="50">
        <f t="shared" si="19"/>
        <v>-0.19402985074626866</v>
      </c>
      <c r="H95" s="42">
        <v>53207.45</v>
      </c>
      <c r="I95" s="29">
        <v>108</v>
      </c>
      <c r="J95" s="50">
        <f t="shared" si="15"/>
        <v>2.823006928541014E-2</v>
      </c>
      <c r="K95" s="50">
        <f t="shared" si="12"/>
        <v>-0.24074074074074073</v>
      </c>
    </row>
    <row r="96" spans="1:11" x14ac:dyDescent="0.25">
      <c r="A96" s="28" t="s">
        <v>75</v>
      </c>
      <c r="B96" s="42">
        <v>9300.0300000000007</v>
      </c>
      <c r="C96" s="29">
        <v>479</v>
      </c>
      <c r="D96" s="42">
        <v>10830.99</v>
      </c>
      <c r="E96" s="29">
        <v>457</v>
      </c>
      <c r="F96" s="50">
        <f t="shared" si="18"/>
        <v>0.14134995969897482</v>
      </c>
      <c r="G96" s="50">
        <f t="shared" si="19"/>
        <v>-4.8140043763676151E-2</v>
      </c>
      <c r="H96" s="42">
        <v>11236.02</v>
      </c>
      <c r="I96" s="29">
        <v>435</v>
      </c>
      <c r="J96" s="50">
        <f t="shared" si="15"/>
        <v>3.6047461645671748E-2</v>
      </c>
      <c r="K96" s="50">
        <f t="shared" si="12"/>
        <v>-5.057471264367816E-2</v>
      </c>
    </row>
    <row r="97" spans="1:15" x14ac:dyDescent="0.25">
      <c r="A97" s="28" t="s">
        <v>18</v>
      </c>
      <c r="B97" s="42">
        <v>10308.57</v>
      </c>
      <c r="C97" s="29">
        <v>6</v>
      </c>
      <c r="D97" s="42">
        <v>15938.93</v>
      </c>
      <c r="E97" s="29">
        <v>22</v>
      </c>
      <c r="F97" s="50">
        <f t="shared" si="18"/>
        <v>0.35324579504395842</v>
      </c>
      <c r="G97" s="50">
        <f t="shared" si="19"/>
        <v>0.72727272727272729</v>
      </c>
      <c r="H97" s="42">
        <v>21140.36</v>
      </c>
      <c r="I97" s="29">
        <v>34</v>
      </c>
      <c r="J97" s="50">
        <f t="shared" si="15"/>
        <v>0.2460426407118895</v>
      </c>
      <c r="K97" s="50">
        <f t="shared" si="12"/>
        <v>0.35294117647058826</v>
      </c>
    </row>
    <row r="98" spans="1:15" x14ac:dyDescent="0.25">
      <c r="A98" s="28" t="s">
        <v>107</v>
      </c>
      <c r="B98" s="42">
        <v>71144.31</v>
      </c>
      <c r="C98" s="29">
        <v>140</v>
      </c>
      <c r="D98" s="42">
        <v>72006.47</v>
      </c>
      <c r="E98" s="29">
        <v>145</v>
      </c>
      <c r="F98" s="50">
        <f t="shared" si="18"/>
        <v>1.1973368504246958E-2</v>
      </c>
      <c r="G98" s="50">
        <f t="shared" si="19"/>
        <v>3.4482758620689655E-2</v>
      </c>
      <c r="H98" s="42">
        <v>68249.679999999993</v>
      </c>
      <c r="I98" s="29">
        <v>144</v>
      </c>
      <c r="J98" s="50">
        <f t="shared" si="15"/>
        <v>-5.504480021005239E-2</v>
      </c>
      <c r="K98" s="50">
        <f t="shared" si="12"/>
        <v>-6.9444444444444441E-3</v>
      </c>
    </row>
    <row r="99" spans="1:15" x14ac:dyDescent="0.25">
      <c r="A99" s="28" t="s">
        <v>57</v>
      </c>
      <c r="B99" s="42">
        <v>21583.33</v>
      </c>
      <c r="C99" s="29">
        <v>3</v>
      </c>
      <c r="D99" s="42">
        <v>9446.02</v>
      </c>
      <c r="E99" s="29">
        <v>19</v>
      </c>
      <c r="F99" s="50">
        <f t="shared" si="18"/>
        <v>-1.2849125875236345</v>
      </c>
      <c r="G99" s="50">
        <f t="shared" si="19"/>
        <v>0.84210526315789469</v>
      </c>
      <c r="H99" s="42">
        <v>17703.18</v>
      </c>
      <c r="I99" s="29">
        <v>7</v>
      </c>
      <c r="J99" s="50">
        <f t="shared" si="15"/>
        <v>0.4664224167635419</v>
      </c>
      <c r="K99" s="50">
        <f t="shared" si="12"/>
        <v>-1.7142857142857142</v>
      </c>
    </row>
    <row r="100" spans="1:15" x14ac:dyDescent="0.25">
      <c r="A100" s="28" t="s">
        <v>36</v>
      </c>
      <c r="B100" s="42">
        <v>32152.81</v>
      </c>
      <c r="C100" s="29">
        <v>9</v>
      </c>
      <c r="D100" s="42">
        <v>38202.51</v>
      </c>
      <c r="E100" s="29">
        <v>10</v>
      </c>
      <c r="F100" s="50">
        <f t="shared" si="18"/>
        <v>0.15835870470291089</v>
      </c>
      <c r="G100" s="50">
        <f t="shared" si="19"/>
        <v>0.1</v>
      </c>
      <c r="H100" s="42">
        <v>32861.99</v>
      </c>
      <c r="I100" s="29">
        <v>9</v>
      </c>
      <c r="J100" s="50">
        <f t="shared" si="15"/>
        <v>-0.16251359092982515</v>
      </c>
      <c r="K100" s="50">
        <f t="shared" si="12"/>
        <v>-0.1111111111111111</v>
      </c>
    </row>
    <row r="101" spans="1:15" x14ac:dyDescent="0.25">
      <c r="A101" s="28" t="s">
        <v>43</v>
      </c>
      <c r="B101" s="42">
        <v>4990.68</v>
      </c>
      <c r="C101" s="29">
        <v>409</v>
      </c>
      <c r="D101" s="42">
        <v>5330.07</v>
      </c>
      <c r="E101" s="29">
        <v>422</v>
      </c>
      <c r="F101" s="50">
        <f t="shared" si="18"/>
        <v>6.3674585887239649E-2</v>
      </c>
      <c r="G101" s="50">
        <f t="shared" si="19"/>
        <v>3.0805687203791468E-2</v>
      </c>
      <c r="H101" s="42">
        <v>4073.96</v>
      </c>
      <c r="I101" s="29">
        <v>414</v>
      </c>
      <c r="J101" s="50">
        <f t="shared" si="15"/>
        <v>-0.30832654223409156</v>
      </c>
      <c r="K101" s="50">
        <f t="shared" si="12"/>
        <v>-1.932367149758454E-2</v>
      </c>
    </row>
    <row r="102" spans="1:15" x14ac:dyDescent="0.25">
      <c r="A102" s="28" t="s">
        <v>76</v>
      </c>
      <c r="B102" s="42">
        <v>27930.1</v>
      </c>
      <c r="C102" s="29">
        <v>20</v>
      </c>
      <c r="D102" s="42">
        <v>29964.7</v>
      </c>
      <c r="E102" s="29">
        <v>21</v>
      </c>
      <c r="F102" s="50">
        <f t="shared" si="18"/>
        <v>6.7899895543756555E-2</v>
      </c>
      <c r="G102" s="50">
        <f t="shared" si="19"/>
        <v>4.7619047619047616E-2</v>
      </c>
      <c r="H102" s="42">
        <v>35112.129999999997</v>
      </c>
      <c r="I102" s="29">
        <v>21</v>
      </c>
      <c r="J102" s="50">
        <f t="shared" si="15"/>
        <v>0.14659976481062234</v>
      </c>
      <c r="K102" s="50">
        <f t="shared" si="12"/>
        <v>0</v>
      </c>
    </row>
    <row r="103" spans="1:15" x14ac:dyDescent="0.25">
      <c r="A103" s="28" t="s">
        <v>108</v>
      </c>
      <c r="B103" s="42">
        <v>42702.69</v>
      </c>
      <c r="C103" s="29">
        <v>70</v>
      </c>
      <c r="D103" s="42">
        <v>42692.81</v>
      </c>
      <c r="E103" s="29">
        <v>79</v>
      </c>
      <c r="F103" s="50">
        <f t="shared" si="18"/>
        <v>-2.3142070058177611E-4</v>
      </c>
      <c r="G103" s="50">
        <f t="shared" si="19"/>
        <v>0.11392405063291139</v>
      </c>
      <c r="H103" s="42">
        <v>46528.59</v>
      </c>
      <c r="I103" s="29">
        <v>77</v>
      </c>
      <c r="J103" s="50">
        <f t="shared" si="15"/>
        <v>8.2439205658284484E-2</v>
      </c>
      <c r="K103" s="50">
        <f t="shared" si="12"/>
        <v>-2.5974025974025976E-2</v>
      </c>
    </row>
    <row r="104" spans="1:15" x14ac:dyDescent="0.25">
      <c r="A104" s="28" t="s">
        <v>109</v>
      </c>
      <c r="B104" s="42">
        <v>17135.91</v>
      </c>
      <c r="C104" s="29">
        <v>41</v>
      </c>
      <c r="D104" s="42">
        <v>17679.09</v>
      </c>
      <c r="E104" s="29">
        <v>41</v>
      </c>
      <c r="F104" s="50">
        <f t="shared" si="18"/>
        <v>3.0724432083325572E-2</v>
      </c>
      <c r="G104" s="50">
        <f t="shared" si="19"/>
        <v>0</v>
      </c>
      <c r="H104" s="42">
        <v>18347.03</v>
      </c>
      <c r="I104" s="29">
        <v>46</v>
      </c>
      <c r="J104" s="50">
        <f t="shared" si="15"/>
        <v>3.6405892397843066E-2</v>
      </c>
      <c r="K104" s="50">
        <f t="shared" si="12"/>
        <v>0.10869565217391304</v>
      </c>
    </row>
    <row r="105" spans="1:15" x14ac:dyDescent="0.25">
      <c r="A105" s="28" t="s">
        <v>72</v>
      </c>
      <c r="B105" s="42">
        <v>44345.17</v>
      </c>
      <c r="C105" s="29">
        <v>214</v>
      </c>
      <c r="D105" s="42">
        <v>44654.3</v>
      </c>
      <c r="E105" s="29">
        <v>240</v>
      </c>
      <c r="F105" s="50">
        <f t="shared" si="18"/>
        <v>6.9227375639077235E-3</v>
      </c>
      <c r="G105" s="50">
        <f t="shared" si="19"/>
        <v>0.10833333333333334</v>
      </c>
      <c r="H105" s="42">
        <v>47839.91</v>
      </c>
      <c r="I105" s="29">
        <v>249</v>
      </c>
      <c r="J105" s="50">
        <f t="shared" si="15"/>
        <v>6.658896306452082E-2</v>
      </c>
      <c r="K105" s="50">
        <f t="shared" si="12"/>
        <v>3.614457831325301E-2</v>
      </c>
    </row>
    <row r="106" spans="1:15" x14ac:dyDescent="0.25">
      <c r="A106" s="28" t="s">
        <v>37</v>
      </c>
      <c r="B106" s="42">
        <v>13471.15</v>
      </c>
      <c r="C106" s="29">
        <v>199</v>
      </c>
      <c r="D106" s="42">
        <v>14174.99</v>
      </c>
      <c r="E106" s="29">
        <v>207</v>
      </c>
      <c r="F106" s="50">
        <f t="shared" si="18"/>
        <v>4.9653650549312568E-2</v>
      </c>
      <c r="G106" s="50">
        <f>SUM((E106-C106)/E106)</f>
        <v>3.864734299516908E-2</v>
      </c>
      <c r="H106" s="42">
        <v>14191.02</v>
      </c>
      <c r="I106" s="29">
        <v>222</v>
      </c>
      <c r="J106" s="50">
        <f>SUM((H106-D106)/H106)</f>
        <v>1.1295875842610788E-3</v>
      </c>
      <c r="K106" s="50">
        <f t="shared" si="12"/>
        <v>6.7567567567567571E-2</v>
      </c>
    </row>
    <row r="107" spans="1:15" s="34" customFormat="1" ht="20.25" x14ac:dyDescent="0.3">
      <c r="A107" s="32"/>
      <c r="B107" s="33"/>
      <c r="C107" s="33"/>
      <c r="D107" s="33"/>
      <c r="E107" s="33"/>
      <c r="F107" s="52"/>
      <c r="G107" s="33"/>
      <c r="H107" s="33"/>
      <c r="I107" s="33"/>
      <c r="J107" s="33"/>
      <c r="K107" s="33"/>
      <c r="M107" s="24"/>
      <c r="N107" s="24"/>
      <c r="O107" s="24"/>
    </row>
    <row r="109" spans="1:15" ht="20.25" x14ac:dyDescent="0.3">
      <c r="O109" s="34"/>
    </row>
    <row r="130" spans="2:11" x14ac:dyDescent="0.25">
      <c r="B130" s="41"/>
      <c r="D130" s="41"/>
      <c r="H130" s="41"/>
      <c r="K130" s="41"/>
    </row>
    <row r="162" spans="2:11" x14ac:dyDescent="0.25">
      <c r="B162" s="41"/>
      <c r="D162" s="41"/>
      <c r="H162" s="41"/>
      <c r="K162" s="41"/>
    </row>
    <row r="205" spans="2:11" x14ac:dyDescent="0.25">
      <c r="B205" s="41"/>
      <c r="D205" s="41"/>
      <c r="H205" s="41"/>
      <c r="K205" s="41"/>
    </row>
    <row r="223" spans="13:14" ht="20.25" x14ac:dyDescent="0.3">
      <c r="M223" s="34"/>
      <c r="N223" s="34"/>
    </row>
    <row r="237" spans="2:11" x14ac:dyDescent="0.25">
      <c r="B237" s="41"/>
      <c r="D237" s="41"/>
      <c r="H237" s="41"/>
      <c r="K237" s="41"/>
    </row>
    <row r="257" spans="2:11" x14ac:dyDescent="0.25">
      <c r="B257" s="41"/>
      <c r="D257" s="41"/>
      <c r="H257" s="41"/>
      <c r="K257" s="41"/>
    </row>
    <row r="278" spans="2:11" x14ac:dyDescent="0.25">
      <c r="B278" s="41"/>
      <c r="D278" s="41"/>
      <c r="H278" s="41"/>
      <c r="K278" s="41"/>
    </row>
    <row r="283" spans="2:11" x14ac:dyDescent="0.25">
      <c r="B283" s="41"/>
      <c r="D283" s="41"/>
      <c r="H283" s="41"/>
      <c r="K283" s="41"/>
    </row>
    <row r="327" spans="2:11" x14ac:dyDescent="0.25">
      <c r="B327" s="41"/>
      <c r="D327" s="41"/>
      <c r="H327" s="41"/>
      <c r="K327" s="41"/>
    </row>
    <row r="406" spans="2:11" x14ac:dyDescent="0.25">
      <c r="B406" s="41"/>
      <c r="D406" s="41"/>
      <c r="H406" s="41"/>
      <c r="K406" s="41"/>
    </row>
    <row r="442" spans="2:11" x14ac:dyDescent="0.25">
      <c r="B442" s="41"/>
      <c r="D442" s="41"/>
      <c r="H442" s="41"/>
      <c r="K442" s="41"/>
    </row>
    <row r="454" spans="2:11" x14ac:dyDescent="0.25">
      <c r="B454" s="41"/>
      <c r="D454" s="41"/>
      <c r="H454" s="41"/>
      <c r="K454" s="41"/>
    </row>
    <row r="506" spans="2:11" x14ac:dyDescent="0.25">
      <c r="B506" s="41"/>
      <c r="D506" s="41"/>
      <c r="H506" s="41"/>
      <c r="K506" s="41"/>
    </row>
    <row r="534" spans="2:11" x14ac:dyDescent="0.25">
      <c r="B534" s="41"/>
      <c r="D534" s="41"/>
      <c r="H534" s="41"/>
      <c r="K534" s="41"/>
    </row>
    <row r="598" spans="2:11" x14ac:dyDescent="0.25">
      <c r="B598" s="41"/>
      <c r="D598" s="41"/>
      <c r="H598" s="41"/>
      <c r="K598" s="41"/>
    </row>
  </sheetData>
  <mergeCells count="5">
    <mergeCell ref="A2:K2"/>
    <mergeCell ref="H3:I3"/>
    <mergeCell ref="B3:C3"/>
    <mergeCell ref="D3:E3"/>
    <mergeCell ref="A1:K1"/>
  </mergeCells>
  <pageMargins left="0.7" right="0.7" top="0.75" bottom="0.75" header="0.3" footer="0.3"/>
  <pageSetup scale="91" fitToHeight="0" orientation="landscape" r:id="rId1"/>
  <headerFooter>
    <oddHeader>&amp;CMaine Department of Education
Data Warehouse</oddHeader>
    <oddFooter>Page &amp;P of &amp;N</oddFooter>
  </headerFooter>
  <rowBreaks count="2" manualBreakCount="2">
    <brk id="19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1322-51EC-486F-B1A3-07620D121D04}">
  <dimension ref="A1:I103"/>
  <sheetViews>
    <sheetView topLeftCell="A64" workbookViewId="0">
      <selection activeCell="G81" sqref="G81"/>
    </sheetView>
  </sheetViews>
  <sheetFormatPr defaultRowHeight="15" x14ac:dyDescent="0.25"/>
  <cols>
    <col min="1" max="1" width="11.7109375" style="3" customWidth="1"/>
    <col min="2" max="2" width="46.28515625" style="3" bestFit="1" customWidth="1"/>
    <col min="3" max="3" width="17" style="4" customWidth="1"/>
    <col min="4" max="4" width="15.28515625" style="19" customWidth="1"/>
    <col min="5" max="6" width="9.140625" style="3"/>
    <col min="7" max="7" width="31.28515625" style="3" bestFit="1" customWidth="1"/>
    <col min="8" max="8" width="17.85546875" style="3" bestFit="1" customWidth="1"/>
    <col min="9" max="9" width="15.5703125" style="3" bestFit="1" customWidth="1"/>
    <col min="10" max="16384" width="9.140625" style="3"/>
  </cols>
  <sheetData>
    <row r="1" spans="1:9" s="5" customFormat="1" ht="14.25" x14ac:dyDescent="0.2">
      <c r="A1" s="22" t="s">
        <v>80</v>
      </c>
      <c r="B1" s="22"/>
      <c r="C1" s="22"/>
      <c r="D1" s="22"/>
    </row>
    <row r="2" spans="1:9" s="5" customFormat="1" x14ac:dyDescent="0.25">
      <c r="A2" s="5" t="s">
        <v>0</v>
      </c>
      <c r="B2" s="5" t="s">
        <v>1</v>
      </c>
      <c r="C2" s="6" t="s">
        <v>2</v>
      </c>
      <c r="D2" s="17" t="s">
        <v>3</v>
      </c>
      <c r="F2" s="14" t="s">
        <v>0</v>
      </c>
      <c r="G2" s="15" t="s">
        <v>79</v>
      </c>
      <c r="H2" s="16" t="s">
        <v>2</v>
      </c>
      <c r="I2" s="15" t="s">
        <v>3</v>
      </c>
    </row>
    <row r="3" spans="1:9" x14ac:dyDescent="0.25">
      <c r="A3" s="1">
        <v>2018</v>
      </c>
      <c r="B3" s="1" t="s">
        <v>29</v>
      </c>
      <c r="C3" s="2">
        <v>30069.83</v>
      </c>
      <c r="D3" s="18">
        <v>1703</v>
      </c>
      <c r="F3" s="7">
        <v>2018</v>
      </c>
      <c r="G3" s="8" t="s">
        <v>38</v>
      </c>
      <c r="H3" s="11">
        <v>47924.25</v>
      </c>
      <c r="I3" s="8">
        <v>2089</v>
      </c>
    </row>
    <row r="4" spans="1:9" x14ac:dyDescent="0.25">
      <c r="A4" s="1">
        <v>2018</v>
      </c>
      <c r="B4" s="1" t="s">
        <v>83</v>
      </c>
      <c r="C4" s="2">
        <v>37072.53</v>
      </c>
      <c r="D4" s="18">
        <v>13</v>
      </c>
      <c r="F4" s="9">
        <v>2018</v>
      </c>
      <c r="G4" s="10" t="s">
        <v>55</v>
      </c>
      <c r="H4" s="12">
        <v>46746.15</v>
      </c>
      <c r="I4" s="10">
        <v>11893</v>
      </c>
    </row>
    <row r="5" spans="1:9" x14ac:dyDescent="0.25">
      <c r="A5" s="1">
        <v>2018</v>
      </c>
      <c r="B5" s="1" t="s">
        <v>84</v>
      </c>
      <c r="C5" s="2">
        <v>57523.89</v>
      </c>
      <c r="D5" s="18">
        <v>57</v>
      </c>
      <c r="F5" s="7">
        <v>2018</v>
      </c>
      <c r="G5" s="8" t="s">
        <v>68</v>
      </c>
      <c r="H5" s="11">
        <v>26329.09</v>
      </c>
      <c r="I5" s="8">
        <v>119</v>
      </c>
    </row>
    <row r="6" spans="1:9" x14ac:dyDescent="0.25">
      <c r="A6" s="1">
        <v>2018</v>
      </c>
      <c r="B6" s="1" t="s">
        <v>31</v>
      </c>
      <c r="C6" s="2">
        <v>35403.33</v>
      </c>
      <c r="D6" s="18">
        <v>3</v>
      </c>
      <c r="F6" s="9">
        <v>2018</v>
      </c>
      <c r="G6" s="10" t="s">
        <v>67</v>
      </c>
      <c r="H6" s="12">
        <v>37072.54</v>
      </c>
      <c r="I6" s="10">
        <v>164</v>
      </c>
    </row>
    <row r="7" spans="1:9" x14ac:dyDescent="0.25">
      <c r="A7" s="1">
        <v>2018</v>
      </c>
      <c r="B7" s="1" t="s">
        <v>42</v>
      </c>
      <c r="C7" s="2">
        <v>70764.800000000003</v>
      </c>
      <c r="D7" s="18">
        <v>259</v>
      </c>
      <c r="F7" s="7">
        <v>2018</v>
      </c>
      <c r="G7" s="8" t="s">
        <v>72</v>
      </c>
      <c r="H7" s="11">
        <v>44345.17</v>
      </c>
      <c r="I7" s="8">
        <v>214</v>
      </c>
    </row>
    <row r="8" spans="1:9" x14ac:dyDescent="0.25">
      <c r="A8" s="1">
        <v>2018</v>
      </c>
      <c r="B8" s="1" t="s">
        <v>85</v>
      </c>
      <c r="C8" s="2">
        <v>88494.18</v>
      </c>
      <c r="D8" s="18">
        <v>35</v>
      </c>
      <c r="F8" s="9">
        <v>2018</v>
      </c>
      <c r="G8" s="10" t="s">
        <v>18</v>
      </c>
      <c r="H8" s="12">
        <v>10308.57</v>
      </c>
      <c r="I8" s="10">
        <v>6</v>
      </c>
    </row>
    <row r="9" spans="1:9" x14ac:dyDescent="0.25">
      <c r="A9" s="1">
        <v>2018</v>
      </c>
      <c r="B9" s="1" t="s">
        <v>15</v>
      </c>
      <c r="C9" s="2">
        <v>31787.62</v>
      </c>
      <c r="D9" s="18">
        <v>156</v>
      </c>
      <c r="F9" s="3">
        <v>2018</v>
      </c>
      <c r="G9" s="3" t="s">
        <v>25</v>
      </c>
      <c r="H9" s="4">
        <v>49025.26</v>
      </c>
      <c r="I9" s="10">
        <v>170</v>
      </c>
    </row>
    <row r="10" spans="1:9" x14ac:dyDescent="0.25">
      <c r="A10" s="1">
        <v>2018</v>
      </c>
      <c r="B10" s="1" t="s">
        <v>30</v>
      </c>
      <c r="C10" s="2">
        <v>32741.74</v>
      </c>
      <c r="D10" s="18">
        <v>25</v>
      </c>
      <c r="F10" s="1" t="s">
        <v>81</v>
      </c>
      <c r="H10" s="4"/>
    </row>
    <row r="11" spans="1:9" x14ac:dyDescent="0.25">
      <c r="A11" s="1">
        <v>2018</v>
      </c>
      <c r="B11" s="1" t="s">
        <v>48</v>
      </c>
      <c r="C11" s="2">
        <v>26623.439999999999</v>
      </c>
      <c r="D11" s="18">
        <v>15</v>
      </c>
    </row>
    <row r="12" spans="1:9" x14ac:dyDescent="0.25">
      <c r="A12" s="1">
        <v>2018</v>
      </c>
      <c r="B12" s="1" t="s">
        <v>52</v>
      </c>
      <c r="C12" s="2">
        <v>6131.5</v>
      </c>
      <c r="D12" s="18">
        <v>6</v>
      </c>
    </row>
    <row r="13" spans="1:9" x14ac:dyDescent="0.25">
      <c r="A13" s="1">
        <v>2018</v>
      </c>
      <c r="B13" s="1" t="s">
        <v>64</v>
      </c>
      <c r="C13" s="2">
        <v>29593.200000000001</v>
      </c>
      <c r="D13" s="18">
        <v>28</v>
      </c>
    </row>
    <row r="14" spans="1:9" x14ac:dyDescent="0.25">
      <c r="A14" s="1">
        <v>2018</v>
      </c>
      <c r="B14" s="1" t="s">
        <v>53</v>
      </c>
      <c r="C14" s="2">
        <v>35750.639999999999</v>
      </c>
      <c r="D14" s="18">
        <v>141</v>
      </c>
    </row>
    <row r="15" spans="1:9" x14ac:dyDescent="0.25">
      <c r="A15" s="1">
        <v>2018</v>
      </c>
      <c r="B15" s="1" t="s">
        <v>65</v>
      </c>
      <c r="C15" s="2">
        <v>20376.509999999998</v>
      </c>
      <c r="D15" s="18">
        <v>1634</v>
      </c>
    </row>
    <row r="16" spans="1:9" x14ac:dyDescent="0.25">
      <c r="A16" s="1">
        <v>2018</v>
      </c>
      <c r="B16" s="1" t="s">
        <v>40</v>
      </c>
      <c r="C16" s="2">
        <v>39473.53</v>
      </c>
      <c r="D16" s="18">
        <v>91</v>
      </c>
    </row>
    <row r="17" spans="1:4" x14ac:dyDescent="0.25">
      <c r="A17" s="1">
        <v>2018</v>
      </c>
      <c r="B17" s="1" t="s">
        <v>51</v>
      </c>
      <c r="C17" s="2">
        <v>57435.45</v>
      </c>
      <c r="D17" s="18">
        <v>122</v>
      </c>
    </row>
    <row r="18" spans="1:4" x14ac:dyDescent="0.25">
      <c r="A18" s="1">
        <v>2018</v>
      </c>
      <c r="B18" s="1" t="s">
        <v>5</v>
      </c>
      <c r="C18" s="2">
        <v>74433.03</v>
      </c>
      <c r="D18" s="18">
        <v>6</v>
      </c>
    </row>
    <row r="19" spans="1:4" x14ac:dyDescent="0.25">
      <c r="A19" s="1">
        <v>2018</v>
      </c>
      <c r="B19" s="1" t="s">
        <v>7</v>
      </c>
      <c r="C19" s="2">
        <v>82330.39</v>
      </c>
      <c r="D19" s="18">
        <v>26</v>
      </c>
    </row>
    <row r="20" spans="1:4" x14ac:dyDescent="0.25">
      <c r="A20" s="1">
        <v>2018</v>
      </c>
      <c r="B20" s="1" t="s">
        <v>20</v>
      </c>
      <c r="C20" s="2">
        <v>28423.33</v>
      </c>
      <c r="D20" s="18">
        <v>3</v>
      </c>
    </row>
    <row r="21" spans="1:4" x14ac:dyDescent="0.25">
      <c r="A21" s="1">
        <v>2018</v>
      </c>
      <c r="B21" s="1" t="s">
        <v>73</v>
      </c>
      <c r="C21" s="2">
        <v>7434.75</v>
      </c>
      <c r="D21" s="18">
        <v>20</v>
      </c>
    </row>
    <row r="22" spans="1:4" x14ac:dyDescent="0.25">
      <c r="A22" s="1">
        <v>2018</v>
      </c>
      <c r="B22" s="1" t="s">
        <v>55</v>
      </c>
      <c r="C22" s="2">
        <v>46743.88</v>
      </c>
      <c r="D22" s="18">
        <v>11894</v>
      </c>
    </row>
    <row r="23" spans="1:4" x14ac:dyDescent="0.25">
      <c r="A23" s="1">
        <v>2018</v>
      </c>
      <c r="B23" s="1" t="s">
        <v>86</v>
      </c>
      <c r="C23" s="2">
        <v>3709.68</v>
      </c>
      <c r="D23" s="18">
        <v>3026</v>
      </c>
    </row>
    <row r="24" spans="1:4" x14ac:dyDescent="0.25">
      <c r="A24" s="1">
        <v>2018</v>
      </c>
      <c r="B24" s="1" t="s">
        <v>70</v>
      </c>
      <c r="C24" s="2">
        <v>3139.18</v>
      </c>
      <c r="D24" s="18">
        <v>2607</v>
      </c>
    </row>
    <row r="25" spans="1:4" x14ac:dyDescent="0.25">
      <c r="A25" s="1">
        <v>2018</v>
      </c>
      <c r="B25" s="1" t="s">
        <v>87</v>
      </c>
      <c r="C25" s="2">
        <v>40128.050000000003</v>
      </c>
      <c r="D25" s="18">
        <v>211</v>
      </c>
    </row>
    <row r="26" spans="1:4" x14ac:dyDescent="0.25">
      <c r="A26" s="1">
        <v>2018</v>
      </c>
      <c r="B26" s="1" t="s">
        <v>54</v>
      </c>
      <c r="C26" s="2">
        <v>41104.550000000003</v>
      </c>
      <c r="D26" s="18">
        <v>122</v>
      </c>
    </row>
    <row r="27" spans="1:4" x14ac:dyDescent="0.25">
      <c r="A27" s="1">
        <v>2018</v>
      </c>
      <c r="B27" s="1" t="s">
        <v>61</v>
      </c>
      <c r="C27" s="2">
        <v>22022.400000000001</v>
      </c>
      <c r="D27" s="18">
        <v>2</v>
      </c>
    </row>
    <row r="28" spans="1:4" x14ac:dyDescent="0.25">
      <c r="A28" s="1">
        <v>2018</v>
      </c>
      <c r="B28" s="1" t="s">
        <v>88</v>
      </c>
      <c r="C28" s="2">
        <v>28351.72</v>
      </c>
      <c r="D28" s="18">
        <v>13</v>
      </c>
    </row>
    <row r="29" spans="1:4" x14ac:dyDescent="0.25">
      <c r="A29" s="1">
        <v>2018</v>
      </c>
      <c r="B29" s="1" t="s">
        <v>27</v>
      </c>
      <c r="C29" s="2">
        <v>54060.3</v>
      </c>
      <c r="D29" s="18">
        <v>76</v>
      </c>
    </row>
    <row r="30" spans="1:4" x14ac:dyDescent="0.25">
      <c r="A30" s="1">
        <v>2018</v>
      </c>
      <c r="B30" s="1" t="s">
        <v>56</v>
      </c>
      <c r="C30" s="2">
        <v>40522.74</v>
      </c>
      <c r="D30" s="18">
        <v>57</v>
      </c>
    </row>
    <row r="31" spans="1:4" x14ac:dyDescent="0.25">
      <c r="A31" s="1">
        <v>2018</v>
      </c>
      <c r="B31" s="1" t="s">
        <v>46</v>
      </c>
      <c r="C31" s="2">
        <v>47718.38</v>
      </c>
      <c r="D31" s="18">
        <v>21</v>
      </c>
    </row>
    <row r="32" spans="1:4" x14ac:dyDescent="0.25">
      <c r="A32" s="1">
        <v>2018</v>
      </c>
      <c r="B32" s="1" t="s">
        <v>89</v>
      </c>
      <c r="C32" s="2">
        <v>4580.8999999999996</v>
      </c>
      <c r="D32" s="18">
        <v>500</v>
      </c>
    </row>
    <row r="33" spans="1:4" x14ac:dyDescent="0.25">
      <c r="A33" s="1">
        <v>2018</v>
      </c>
      <c r="B33" s="1" t="s">
        <v>33</v>
      </c>
      <c r="C33" s="2">
        <v>42020.11</v>
      </c>
      <c r="D33" s="18">
        <v>82</v>
      </c>
    </row>
    <row r="34" spans="1:4" x14ac:dyDescent="0.25">
      <c r="A34" s="1">
        <v>2018</v>
      </c>
      <c r="B34" s="1" t="s">
        <v>90</v>
      </c>
      <c r="C34" s="2">
        <v>65794.63</v>
      </c>
      <c r="D34" s="18">
        <v>10</v>
      </c>
    </row>
    <row r="35" spans="1:4" x14ac:dyDescent="0.25">
      <c r="A35" s="1">
        <v>2018</v>
      </c>
      <c r="B35" s="1" t="s">
        <v>6</v>
      </c>
      <c r="C35" s="2">
        <v>44840.15</v>
      </c>
      <c r="D35" s="18">
        <v>24</v>
      </c>
    </row>
    <row r="36" spans="1:4" x14ac:dyDescent="0.25">
      <c r="A36" s="1">
        <v>2018</v>
      </c>
      <c r="B36" s="1" t="s">
        <v>78</v>
      </c>
      <c r="C36" s="2">
        <v>36863.379999999997</v>
      </c>
      <c r="D36" s="18">
        <v>4</v>
      </c>
    </row>
    <row r="37" spans="1:4" x14ac:dyDescent="0.25">
      <c r="A37" s="1">
        <v>2018</v>
      </c>
      <c r="B37" s="1" t="s">
        <v>12</v>
      </c>
      <c r="C37" s="2">
        <v>58117.4</v>
      </c>
      <c r="D37" s="18">
        <v>19</v>
      </c>
    </row>
    <row r="38" spans="1:4" x14ac:dyDescent="0.25">
      <c r="A38" s="1">
        <v>2018</v>
      </c>
      <c r="B38" s="1" t="s">
        <v>24</v>
      </c>
      <c r="C38" s="2">
        <v>24832.27</v>
      </c>
      <c r="D38" s="18">
        <v>27</v>
      </c>
    </row>
    <row r="39" spans="1:4" x14ac:dyDescent="0.25">
      <c r="A39" s="1">
        <v>2018</v>
      </c>
      <c r="B39" s="1" t="s">
        <v>26</v>
      </c>
      <c r="C39" s="2">
        <v>57658.83</v>
      </c>
      <c r="D39" s="18">
        <v>67</v>
      </c>
    </row>
    <row r="40" spans="1:4" x14ac:dyDescent="0.25">
      <c r="A40" s="1">
        <v>2018</v>
      </c>
      <c r="B40" s="1" t="s">
        <v>8</v>
      </c>
      <c r="C40" s="2">
        <v>52143</v>
      </c>
      <c r="D40" s="18">
        <v>4</v>
      </c>
    </row>
    <row r="41" spans="1:4" x14ac:dyDescent="0.25">
      <c r="A41" s="1">
        <v>2018</v>
      </c>
      <c r="B41" s="1" t="s">
        <v>91</v>
      </c>
      <c r="C41" s="2">
        <v>36422.26</v>
      </c>
      <c r="D41" s="18">
        <v>17</v>
      </c>
    </row>
    <row r="42" spans="1:4" x14ac:dyDescent="0.25">
      <c r="A42" s="1">
        <v>2018</v>
      </c>
      <c r="B42" s="1" t="s">
        <v>92</v>
      </c>
      <c r="C42" s="2">
        <v>37174.28</v>
      </c>
      <c r="D42" s="18">
        <v>80</v>
      </c>
    </row>
    <row r="43" spans="1:4" x14ac:dyDescent="0.25">
      <c r="A43" s="1">
        <v>2018</v>
      </c>
      <c r="B43" s="1" t="s">
        <v>93</v>
      </c>
      <c r="C43" s="2">
        <v>53144.69</v>
      </c>
      <c r="D43" s="18">
        <v>11</v>
      </c>
    </row>
    <row r="44" spans="1:4" x14ac:dyDescent="0.25">
      <c r="A44" s="1">
        <v>2018</v>
      </c>
      <c r="B44" s="1" t="s">
        <v>94</v>
      </c>
      <c r="C44" s="2">
        <v>42495.51</v>
      </c>
      <c r="D44" s="18">
        <v>6</v>
      </c>
    </row>
    <row r="45" spans="1:4" x14ac:dyDescent="0.25">
      <c r="A45" s="1">
        <v>2018</v>
      </c>
      <c r="B45" s="1" t="s">
        <v>45</v>
      </c>
      <c r="C45" s="2">
        <v>17118.669999999998</v>
      </c>
      <c r="D45" s="18">
        <v>1137</v>
      </c>
    </row>
    <row r="46" spans="1:4" x14ac:dyDescent="0.25">
      <c r="A46" s="1">
        <v>2018</v>
      </c>
      <c r="B46" s="1" t="s">
        <v>39</v>
      </c>
      <c r="C46" s="2">
        <v>13830.24</v>
      </c>
      <c r="D46" s="18">
        <v>32</v>
      </c>
    </row>
    <row r="47" spans="1:4" x14ac:dyDescent="0.25">
      <c r="A47" s="1">
        <v>2018</v>
      </c>
      <c r="B47" s="1" t="s">
        <v>62</v>
      </c>
      <c r="C47" s="2">
        <v>19783.5</v>
      </c>
      <c r="D47" s="18">
        <v>1706</v>
      </c>
    </row>
    <row r="48" spans="1:4" x14ac:dyDescent="0.25">
      <c r="A48" s="1">
        <v>2018</v>
      </c>
      <c r="B48" s="1" t="s">
        <v>4</v>
      </c>
      <c r="C48" s="2">
        <v>19260.810000000001</v>
      </c>
      <c r="D48" s="18">
        <v>64</v>
      </c>
    </row>
    <row r="49" spans="1:4" x14ac:dyDescent="0.25">
      <c r="A49" s="1">
        <v>2018</v>
      </c>
      <c r="B49" s="1" t="s">
        <v>13</v>
      </c>
      <c r="C49" s="2">
        <v>21802.67</v>
      </c>
      <c r="D49" s="18">
        <v>3718</v>
      </c>
    </row>
    <row r="50" spans="1:4" x14ac:dyDescent="0.25">
      <c r="A50" s="1">
        <v>2018</v>
      </c>
      <c r="B50" s="1" t="s">
        <v>35</v>
      </c>
      <c r="C50" s="2">
        <v>19641</v>
      </c>
      <c r="D50" s="18">
        <v>228</v>
      </c>
    </row>
    <row r="51" spans="1:4" x14ac:dyDescent="0.25">
      <c r="A51" s="1">
        <v>2018</v>
      </c>
      <c r="B51" s="1" t="s">
        <v>9</v>
      </c>
      <c r="C51" s="2">
        <v>20168.099999999999</v>
      </c>
      <c r="D51" s="18">
        <v>8</v>
      </c>
    </row>
    <row r="52" spans="1:4" x14ac:dyDescent="0.25">
      <c r="A52" s="1">
        <v>2018</v>
      </c>
      <c r="B52" s="1" t="s">
        <v>66</v>
      </c>
      <c r="C52" s="2">
        <v>44244.06</v>
      </c>
      <c r="D52" s="18">
        <v>20</v>
      </c>
    </row>
    <row r="53" spans="1:4" x14ac:dyDescent="0.25">
      <c r="A53" s="1">
        <v>2018</v>
      </c>
      <c r="B53" s="1" t="s">
        <v>67</v>
      </c>
      <c r="C53" s="2">
        <v>37072.54</v>
      </c>
      <c r="D53" s="18">
        <v>164</v>
      </c>
    </row>
    <row r="54" spans="1:4" x14ac:dyDescent="0.25">
      <c r="A54" s="1">
        <v>2018</v>
      </c>
      <c r="B54" s="1" t="s">
        <v>95</v>
      </c>
      <c r="C54" s="2">
        <v>39441.870000000003</v>
      </c>
      <c r="D54" s="18">
        <v>13</v>
      </c>
    </row>
    <row r="55" spans="1:4" x14ac:dyDescent="0.25">
      <c r="A55" s="1">
        <v>2018</v>
      </c>
      <c r="B55" s="1" t="s">
        <v>96</v>
      </c>
      <c r="C55" s="2">
        <v>46234.8</v>
      </c>
      <c r="D55" s="18">
        <v>67</v>
      </c>
    </row>
    <row r="56" spans="1:4" x14ac:dyDescent="0.25">
      <c r="A56" s="1">
        <v>2018</v>
      </c>
      <c r="B56" s="1" t="s">
        <v>58</v>
      </c>
      <c r="C56" s="2">
        <v>29339.31</v>
      </c>
      <c r="D56" s="18">
        <v>2074</v>
      </c>
    </row>
    <row r="57" spans="1:4" x14ac:dyDescent="0.25">
      <c r="A57" s="1">
        <v>2018</v>
      </c>
      <c r="B57" s="1" t="s">
        <v>97</v>
      </c>
      <c r="C57" s="2">
        <v>48053.16</v>
      </c>
      <c r="D57" s="18">
        <v>68</v>
      </c>
    </row>
    <row r="58" spans="1:4" x14ac:dyDescent="0.25">
      <c r="A58" s="1">
        <v>2018</v>
      </c>
      <c r="B58" s="1" t="s">
        <v>98</v>
      </c>
      <c r="C58" s="2">
        <v>23722.75</v>
      </c>
      <c r="D58" s="18">
        <v>295</v>
      </c>
    </row>
    <row r="59" spans="1:4" x14ac:dyDescent="0.25">
      <c r="A59" s="1">
        <v>2018</v>
      </c>
      <c r="B59" s="1" t="s">
        <v>99</v>
      </c>
      <c r="C59" s="2">
        <v>24343.75</v>
      </c>
      <c r="D59" s="18">
        <v>33</v>
      </c>
    </row>
    <row r="60" spans="1:4" x14ac:dyDescent="0.25">
      <c r="A60" s="1">
        <v>2018</v>
      </c>
      <c r="B60" s="1" t="s">
        <v>100</v>
      </c>
      <c r="C60" s="2">
        <v>14525.24</v>
      </c>
      <c r="D60" s="18">
        <v>1242</v>
      </c>
    </row>
    <row r="61" spans="1:4" x14ac:dyDescent="0.25">
      <c r="A61" s="1">
        <v>2018</v>
      </c>
      <c r="B61" s="1" t="s">
        <v>68</v>
      </c>
      <c r="C61" s="2">
        <v>26329.09</v>
      </c>
      <c r="D61" s="18">
        <v>119</v>
      </c>
    </row>
    <row r="62" spans="1:4" x14ac:dyDescent="0.25">
      <c r="A62" s="1">
        <v>2018</v>
      </c>
      <c r="B62" s="1" t="s">
        <v>60</v>
      </c>
      <c r="C62" s="2">
        <v>49289.73</v>
      </c>
      <c r="D62" s="18">
        <v>569</v>
      </c>
    </row>
    <row r="63" spans="1:4" x14ac:dyDescent="0.25">
      <c r="A63" s="1">
        <v>2018</v>
      </c>
      <c r="B63" s="1" t="s">
        <v>71</v>
      </c>
      <c r="C63" s="2">
        <v>26135.61</v>
      </c>
      <c r="D63" s="18">
        <v>9</v>
      </c>
    </row>
    <row r="64" spans="1:4" x14ac:dyDescent="0.25">
      <c r="A64" s="1">
        <v>2018</v>
      </c>
      <c r="B64" s="1" t="s">
        <v>101</v>
      </c>
      <c r="C64" s="2">
        <v>44793.09</v>
      </c>
      <c r="D64" s="18">
        <v>141</v>
      </c>
    </row>
    <row r="65" spans="1:4" x14ac:dyDescent="0.25">
      <c r="A65" s="1">
        <v>2018</v>
      </c>
      <c r="B65" s="1" t="s">
        <v>102</v>
      </c>
      <c r="C65" s="2">
        <v>14124.93</v>
      </c>
      <c r="D65" s="18">
        <v>7</v>
      </c>
    </row>
    <row r="66" spans="1:4" x14ac:dyDescent="0.25">
      <c r="A66" s="1">
        <v>2018</v>
      </c>
      <c r="B66" s="1" t="s">
        <v>28</v>
      </c>
      <c r="C66" s="2">
        <v>23693.59</v>
      </c>
      <c r="D66" s="18">
        <v>24</v>
      </c>
    </row>
    <row r="67" spans="1:4" x14ac:dyDescent="0.25">
      <c r="A67" s="1">
        <v>2018</v>
      </c>
      <c r="B67" s="1" t="s">
        <v>74</v>
      </c>
      <c r="C67" s="2">
        <v>32333.25</v>
      </c>
      <c r="D67" s="18">
        <v>2</v>
      </c>
    </row>
    <row r="68" spans="1:4" x14ac:dyDescent="0.25">
      <c r="A68" s="1">
        <v>2018</v>
      </c>
      <c r="B68" s="1" t="s">
        <v>19</v>
      </c>
      <c r="C68" s="2">
        <v>42321.19</v>
      </c>
      <c r="D68" s="18">
        <v>200</v>
      </c>
    </row>
    <row r="69" spans="1:4" x14ac:dyDescent="0.25">
      <c r="A69" s="1">
        <v>2018</v>
      </c>
      <c r="B69" s="1" t="s">
        <v>17</v>
      </c>
      <c r="C69" s="2">
        <v>40358.370000000003</v>
      </c>
      <c r="D69" s="18">
        <v>13</v>
      </c>
    </row>
    <row r="70" spans="1:4" x14ac:dyDescent="0.25">
      <c r="A70" s="1">
        <v>2018</v>
      </c>
      <c r="B70" s="1" t="s">
        <v>25</v>
      </c>
      <c r="C70" s="2">
        <v>49025.26</v>
      </c>
      <c r="D70" s="18">
        <v>170</v>
      </c>
    </row>
    <row r="71" spans="1:4" x14ac:dyDescent="0.25">
      <c r="A71" s="1">
        <v>2018</v>
      </c>
      <c r="B71" s="1" t="s">
        <v>103</v>
      </c>
      <c r="C71" s="2">
        <v>11554.97</v>
      </c>
      <c r="D71" s="18">
        <v>17</v>
      </c>
    </row>
    <row r="72" spans="1:4" x14ac:dyDescent="0.25">
      <c r="A72" s="1">
        <v>2018</v>
      </c>
      <c r="B72" s="1" t="s">
        <v>50</v>
      </c>
      <c r="C72" s="2">
        <v>38645.94</v>
      </c>
      <c r="D72" s="18">
        <v>378</v>
      </c>
    </row>
    <row r="73" spans="1:4" x14ac:dyDescent="0.25">
      <c r="A73" s="1">
        <v>2018</v>
      </c>
      <c r="B73" s="1" t="s">
        <v>49</v>
      </c>
      <c r="C73" s="2">
        <v>36992.18</v>
      </c>
      <c r="D73" s="18">
        <v>187</v>
      </c>
    </row>
    <row r="74" spans="1:4" x14ac:dyDescent="0.25">
      <c r="A74" s="1">
        <v>2018</v>
      </c>
      <c r="B74" s="1" t="s">
        <v>23</v>
      </c>
      <c r="C74" s="2">
        <v>23681.94</v>
      </c>
      <c r="D74" s="18">
        <v>15</v>
      </c>
    </row>
    <row r="75" spans="1:4" x14ac:dyDescent="0.25">
      <c r="A75" s="1">
        <v>2018</v>
      </c>
      <c r="B75" s="1" t="s">
        <v>11</v>
      </c>
      <c r="C75" s="2">
        <v>27742.14</v>
      </c>
      <c r="D75" s="18">
        <v>55</v>
      </c>
    </row>
    <row r="76" spans="1:4" x14ac:dyDescent="0.25">
      <c r="A76" s="1">
        <v>2018</v>
      </c>
      <c r="B76" s="1" t="s">
        <v>16</v>
      </c>
      <c r="C76" s="2">
        <v>8416.67</v>
      </c>
      <c r="D76" s="18">
        <v>6</v>
      </c>
    </row>
    <row r="77" spans="1:4" x14ac:dyDescent="0.25">
      <c r="A77" s="1">
        <v>2018</v>
      </c>
      <c r="B77" s="1" t="s">
        <v>104</v>
      </c>
      <c r="C77" s="2">
        <v>14150</v>
      </c>
      <c r="D77" s="18">
        <v>4</v>
      </c>
    </row>
    <row r="78" spans="1:4" x14ac:dyDescent="0.25">
      <c r="A78" s="1">
        <v>2018</v>
      </c>
      <c r="B78" s="1" t="s">
        <v>32</v>
      </c>
      <c r="C78" s="2">
        <v>80083.31</v>
      </c>
      <c r="D78" s="18">
        <v>480</v>
      </c>
    </row>
    <row r="79" spans="1:4" x14ac:dyDescent="0.25">
      <c r="A79" s="1">
        <v>2018</v>
      </c>
      <c r="B79" s="1" t="s">
        <v>105</v>
      </c>
      <c r="C79" s="2">
        <v>39176.85</v>
      </c>
      <c r="D79" s="18">
        <v>63</v>
      </c>
    </row>
    <row r="80" spans="1:4" x14ac:dyDescent="0.25">
      <c r="A80" s="1">
        <v>2018</v>
      </c>
      <c r="B80" s="1" t="s">
        <v>106</v>
      </c>
      <c r="C80" s="2">
        <v>1200</v>
      </c>
      <c r="D80" s="18">
        <v>1</v>
      </c>
    </row>
    <row r="81" spans="1:4" x14ac:dyDescent="0.25">
      <c r="A81" s="1">
        <v>2018</v>
      </c>
      <c r="B81" s="1" t="s">
        <v>34</v>
      </c>
      <c r="C81" s="2">
        <v>49566.41</v>
      </c>
      <c r="D81" s="18">
        <v>106</v>
      </c>
    </row>
    <row r="82" spans="1:4" x14ac:dyDescent="0.25">
      <c r="A82" s="1">
        <v>2018</v>
      </c>
      <c r="B82" s="1" t="s">
        <v>22</v>
      </c>
      <c r="C82" s="2">
        <v>34368.25</v>
      </c>
      <c r="D82" s="18">
        <v>7</v>
      </c>
    </row>
    <row r="83" spans="1:4" x14ac:dyDescent="0.25">
      <c r="A83" s="1">
        <v>2018</v>
      </c>
      <c r="B83" s="1" t="s">
        <v>59</v>
      </c>
      <c r="C83" s="2">
        <v>43813.82</v>
      </c>
      <c r="D83" s="18">
        <v>371</v>
      </c>
    </row>
    <row r="84" spans="1:4" x14ac:dyDescent="0.25">
      <c r="A84" s="1">
        <v>2018</v>
      </c>
      <c r="B84" s="1" t="s">
        <v>77</v>
      </c>
      <c r="C84" s="2">
        <v>35445.14</v>
      </c>
      <c r="D84" s="18">
        <v>2</v>
      </c>
    </row>
    <row r="85" spans="1:4" x14ac:dyDescent="0.25">
      <c r="A85" s="1">
        <v>2018</v>
      </c>
      <c r="B85" s="1" t="s">
        <v>47</v>
      </c>
      <c r="C85" s="2">
        <v>32130</v>
      </c>
      <c r="D85" s="18">
        <v>3</v>
      </c>
    </row>
    <row r="86" spans="1:4" x14ac:dyDescent="0.25">
      <c r="A86" s="1">
        <v>2018</v>
      </c>
      <c r="B86" s="1" t="s">
        <v>10</v>
      </c>
      <c r="C86" s="2">
        <v>60263.519999999997</v>
      </c>
      <c r="D86" s="18">
        <v>40</v>
      </c>
    </row>
    <row r="87" spans="1:4" x14ac:dyDescent="0.25">
      <c r="A87" s="1">
        <v>2018</v>
      </c>
      <c r="B87" s="1" t="s">
        <v>14</v>
      </c>
      <c r="C87" s="2">
        <v>46894.22</v>
      </c>
      <c r="D87" s="18">
        <v>73</v>
      </c>
    </row>
    <row r="88" spans="1:4" x14ac:dyDescent="0.25">
      <c r="A88" s="1">
        <v>2018</v>
      </c>
      <c r="B88" s="1" t="s">
        <v>69</v>
      </c>
      <c r="C88" s="2">
        <v>58882.21</v>
      </c>
      <c r="D88" s="18">
        <v>120</v>
      </c>
    </row>
    <row r="89" spans="1:4" x14ac:dyDescent="0.25">
      <c r="A89" s="1">
        <v>2018</v>
      </c>
      <c r="B89" s="1" t="s">
        <v>38</v>
      </c>
      <c r="C89" s="2">
        <v>47924.25</v>
      </c>
      <c r="D89" s="18">
        <v>2089</v>
      </c>
    </row>
    <row r="90" spans="1:4" x14ac:dyDescent="0.25">
      <c r="A90" s="1">
        <v>2018</v>
      </c>
      <c r="B90" s="1" t="s">
        <v>41</v>
      </c>
      <c r="C90" s="2">
        <v>38584.89</v>
      </c>
      <c r="D90" s="18">
        <v>223</v>
      </c>
    </row>
    <row r="91" spans="1:4" x14ac:dyDescent="0.25">
      <c r="A91" s="1">
        <v>2018</v>
      </c>
      <c r="B91" s="1" t="s">
        <v>21</v>
      </c>
      <c r="C91" s="2">
        <v>32665.11</v>
      </c>
      <c r="D91" s="18">
        <v>14</v>
      </c>
    </row>
    <row r="92" spans="1:4" x14ac:dyDescent="0.25">
      <c r="A92" s="1">
        <v>2018</v>
      </c>
      <c r="B92" s="1" t="s">
        <v>63</v>
      </c>
      <c r="C92" s="2">
        <v>48607.91</v>
      </c>
      <c r="D92" s="18">
        <v>160</v>
      </c>
    </row>
    <row r="93" spans="1:4" x14ac:dyDescent="0.25">
      <c r="A93" s="1">
        <v>2018</v>
      </c>
      <c r="B93" s="1" t="s">
        <v>75</v>
      </c>
      <c r="C93" s="2">
        <v>9300.0300000000007</v>
      </c>
      <c r="D93" s="18">
        <v>479</v>
      </c>
    </row>
    <row r="94" spans="1:4" x14ac:dyDescent="0.25">
      <c r="A94" s="1">
        <v>2018</v>
      </c>
      <c r="B94" s="1" t="s">
        <v>18</v>
      </c>
      <c r="C94" s="2">
        <v>10308.57</v>
      </c>
      <c r="D94" s="18">
        <v>6</v>
      </c>
    </row>
    <row r="95" spans="1:4" x14ac:dyDescent="0.25">
      <c r="A95" s="1">
        <v>2018</v>
      </c>
      <c r="B95" s="1" t="s">
        <v>107</v>
      </c>
      <c r="C95" s="2">
        <v>71144.31</v>
      </c>
      <c r="D95" s="18">
        <v>140</v>
      </c>
    </row>
    <row r="96" spans="1:4" x14ac:dyDescent="0.25">
      <c r="A96" s="1">
        <v>2018</v>
      </c>
      <c r="B96" s="1" t="s">
        <v>57</v>
      </c>
      <c r="C96" s="2">
        <v>21583.33</v>
      </c>
      <c r="D96" s="18">
        <v>3</v>
      </c>
    </row>
    <row r="97" spans="1:4" x14ac:dyDescent="0.25">
      <c r="A97" s="1">
        <v>2018</v>
      </c>
      <c r="B97" s="1" t="s">
        <v>36</v>
      </c>
      <c r="C97" s="2">
        <v>32152.81</v>
      </c>
      <c r="D97" s="18">
        <v>9</v>
      </c>
    </row>
    <row r="98" spans="1:4" x14ac:dyDescent="0.25">
      <c r="A98" s="1">
        <v>2018</v>
      </c>
      <c r="B98" s="1" t="s">
        <v>43</v>
      </c>
      <c r="C98" s="2">
        <v>4990.68</v>
      </c>
      <c r="D98" s="18">
        <v>409</v>
      </c>
    </row>
    <row r="99" spans="1:4" x14ac:dyDescent="0.25">
      <c r="A99" s="1">
        <v>2018</v>
      </c>
      <c r="B99" s="1" t="s">
        <v>76</v>
      </c>
      <c r="C99" s="2">
        <v>27930.1</v>
      </c>
      <c r="D99" s="18">
        <v>20</v>
      </c>
    </row>
    <row r="100" spans="1:4" x14ac:dyDescent="0.25">
      <c r="A100" s="1">
        <v>2018</v>
      </c>
      <c r="B100" s="1" t="s">
        <v>108</v>
      </c>
      <c r="C100" s="2">
        <v>42702.69</v>
      </c>
      <c r="D100" s="18">
        <v>70</v>
      </c>
    </row>
    <row r="101" spans="1:4" x14ac:dyDescent="0.25">
      <c r="A101" s="1">
        <v>2018</v>
      </c>
      <c r="B101" s="1" t="s">
        <v>109</v>
      </c>
      <c r="C101" s="2">
        <v>17135.91</v>
      </c>
      <c r="D101" s="18">
        <v>41</v>
      </c>
    </row>
    <row r="102" spans="1:4" x14ac:dyDescent="0.25">
      <c r="A102" s="1">
        <v>2018</v>
      </c>
      <c r="B102" s="1" t="s">
        <v>72</v>
      </c>
      <c r="C102" s="2">
        <v>44345.17</v>
      </c>
      <c r="D102" s="18">
        <v>214</v>
      </c>
    </row>
    <row r="103" spans="1:4" x14ac:dyDescent="0.25">
      <c r="A103" s="1">
        <v>2018</v>
      </c>
      <c r="B103" s="1" t="s">
        <v>37</v>
      </c>
      <c r="C103" s="2">
        <v>13471.15</v>
      </c>
      <c r="D103" s="18">
        <v>199</v>
      </c>
    </row>
  </sheetData>
  <mergeCells count="1">
    <mergeCell ref="A1:D1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E4C5-D2ED-4456-8EDB-4373BA1B9DC4}">
  <dimension ref="A1:I104"/>
  <sheetViews>
    <sheetView workbookViewId="0">
      <selection activeCell="F10" sqref="F10"/>
    </sheetView>
  </sheetViews>
  <sheetFormatPr defaultRowHeight="15" x14ac:dyDescent="0.25"/>
  <cols>
    <col min="1" max="1" width="11.85546875" style="1" bestFit="1" customWidth="1"/>
    <col min="2" max="2" width="46.28515625" style="1" bestFit="1" customWidth="1"/>
    <col min="3" max="3" width="17" style="2" customWidth="1"/>
    <col min="4" max="4" width="15.28515625" style="1" customWidth="1"/>
    <col min="5" max="6" width="9.140625" style="1"/>
    <col min="7" max="7" width="31.28515625" style="1" bestFit="1" customWidth="1"/>
    <col min="8" max="8" width="16.42578125" style="1" bestFit="1" customWidth="1"/>
    <col min="9" max="12" width="9.140625" style="1"/>
    <col min="13" max="13" width="31.28515625" style="1" bestFit="1" customWidth="1"/>
    <col min="14" max="16384" width="9.140625" style="1"/>
  </cols>
  <sheetData>
    <row r="1" spans="1:9" s="5" customFormat="1" ht="14.25" x14ac:dyDescent="0.2">
      <c r="A1" s="22" t="s">
        <v>82</v>
      </c>
      <c r="B1" s="22"/>
      <c r="C1" s="22"/>
      <c r="D1" s="22"/>
    </row>
    <row r="2" spans="1:9" x14ac:dyDescent="0.25">
      <c r="A2" s="1" t="s">
        <v>0</v>
      </c>
      <c r="B2" s="1" t="s">
        <v>1</v>
      </c>
      <c r="C2" s="2" t="s">
        <v>2</v>
      </c>
      <c r="D2" s="1" t="s">
        <v>3</v>
      </c>
      <c r="F2" t="s">
        <v>0</v>
      </c>
      <c r="G2" t="s">
        <v>79</v>
      </c>
      <c r="H2" t="s">
        <v>2</v>
      </c>
      <c r="I2" t="s">
        <v>3</v>
      </c>
    </row>
    <row r="3" spans="1:9" x14ac:dyDescent="0.25">
      <c r="A3" s="1">
        <v>2019</v>
      </c>
      <c r="B3" s="1" t="s">
        <v>29</v>
      </c>
      <c r="C3" s="2">
        <v>30770.71</v>
      </c>
      <c r="D3" s="1">
        <v>1754</v>
      </c>
      <c r="F3">
        <v>2019</v>
      </c>
      <c r="G3" t="s">
        <v>18</v>
      </c>
      <c r="H3" s="13">
        <v>15938.93</v>
      </c>
      <c r="I3">
        <v>22</v>
      </c>
    </row>
    <row r="4" spans="1:9" x14ac:dyDescent="0.25">
      <c r="A4" s="1">
        <v>2019</v>
      </c>
      <c r="B4" s="1" t="s">
        <v>83</v>
      </c>
      <c r="C4" s="2">
        <v>43306.86</v>
      </c>
      <c r="D4" s="1">
        <v>16</v>
      </c>
      <c r="F4">
        <v>2019</v>
      </c>
      <c r="G4" t="s">
        <v>67</v>
      </c>
      <c r="H4" s="13">
        <v>35768.53</v>
      </c>
      <c r="I4">
        <v>190</v>
      </c>
    </row>
    <row r="5" spans="1:9" x14ac:dyDescent="0.25">
      <c r="A5" s="1">
        <v>2019</v>
      </c>
      <c r="B5" s="1" t="s">
        <v>84</v>
      </c>
      <c r="C5" s="2">
        <v>57613.23</v>
      </c>
      <c r="D5" s="1">
        <v>57</v>
      </c>
      <c r="F5">
        <v>2019</v>
      </c>
      <c r="G5" t="s">
        <v>68</v>
      </c>
      <c r="H5" s="13">
        <v>24431.82</v>
      </c>
      <c r="I5">
        <v>165</v>
      </c>
    </row>
    <row r="6" spans="1:9" x14ac:dyDescent="0.25">
      <c r="A6" s="1">
        <v>2019</v>
      </c>
      <c r="B6" s="1" t="s">
        <v>31</v>
      </c>
      <c r="C6" s="2">
        <v>28427.5</v>
      </c>
      <c r="D6" s="1">
        <v>4</v>
      </c>
      <c r="F6">
        <v>2019</v>
      </c>
      <c r="G6" t="s">
        <v>72</v>
      </c>
      <c r="H6" s="13">
        <v>44654.3</v>
      </c>
      <c r="I6">
        <v>240</v>
      </c>
    </row>
    <row r="7" spans="1:9" x14ac:dyDescent="0.25">
      <c r="A7" s="1">
        <v>2019</v>
      </c>
      <c r="B7" s="1" t="s">
        <v>42</v>
      </c>
      <c r="C7" s="2">
        <v>72810.94</v>
      </c>
      <c r="D7" s="1">
        <v>269</v>
      </c>
      <c r="F7">
        <v>2019</v>
      </c>
      <c r="G7" t="s">
        <v>55</v>
      </c>
      <c r="H7" s="13">
        <v>47767.51</v>
      </c>
      <c r="I7">
        <v>12611</v>
      </c>
    </row>
    <row r="8" spans="1:9" x14ac:dyDescent="0.25">
      <c r="A8" s="1">
        <v>2019</v>
      </c>
      <c r="B8" s="1" t="s">
        <v>85</v>
      </c>
      <c r="C8" s="2">
        <v>86691.63</v>
      </c>
      <c r="D8" s="1">
        <v>39</v>
      </c>
      <c r="F8">
        <v>2019</v>
      </c>
      <c r="G8" t="s">
        <v>38</v>
      </c>
      <c r="H8" s="13">
        <v>50015.5</v>
      </c>
      <c r="I8">
        <v>2061</v>
      </c>
    </row>
    <row r="9" spans="1:9" x14ac:dyDescent="0.25">
      <c r="A9" s="1">
        <v>2019</v>
      </c>
      <c r="B9" s="1" t="s">
        <v>15</v>
      </c>
      <c r="C9" s="2">
        <v>31636.15</v>
      </c>
      <c r="D9" s="1">
        <v>165</v>
      </c>
      <c r="F9" s="1">
        <v>2019</v>
      </c>
      <c r="G9" s="1" t="s">
        <v>25</v>
      </c>
      <c r="H9" s="2">
        <v>50826.84</v>
      </c>
      <c r="I9" s="1">
        <v>168</v>
      </c>
    </row>
    <row r="10" spans="1:9" x14ac:dyDescent="0.25">
      <c r="A10" s="1">
        <v>2019</v>
      </c>
      <c r="B10" s="1" t="s">
        <v>30</v>
      </c>
      <c r="C10" s="2">
        <v>33849.25</v>
      </c>
      <c r="D10" s="1">
        <v>26</v>
      </c>
      <c r="F10" s="1" t="s">
        <v>81</v>
      </c>
    </row>
    <row r="11" spans="1:9" x14ac:dyDescent="0.25">
      <c r="A11" s="1">
        <v>2019</v>
      </c>
      <c r="B11" s="1" t="s">
        <v>48</v>
      </c>
      <c r="C11" s="2">
        <v>25607.45</v>
      </c>
      <c r="D11" s="1">
        <v>16</v>
      </c>
    </row>
    <row r="12" spans="1:9" x14ac:dyDescent="0.25">
      <c r="A12" s="1">
        <v>2019</v>
      </c>
      <c r="B12" s="1" t="s">
        <v>52</v>
      </c>
      <c r="C12" s="2">
        <v>6606.5</v>
      </c>
      <c r="D12" s="1">
        <v>5</v>
      </c>
    </row>
    <row r="13" spans="1:9" x14ac:dyDescent="0.25">
      <c r="A13" s="1">
        <v>2019</v>
      </c>
      <c r="B13" s="1" t="s">
        <v>64</v>
      </c>
      <c r="C13" s="2">
        <v>31240.19</v>
      </c>
      <c r="D13" s="1">
        <v>34</v>
      </c>
    </row>
    <row r="14" spans="1:9" x14ac:dyDescent="0.25">
      <c r="A14" s="1">
        <v>2019</v>
      </c>
      <c r="B14" s="1" t="s">
        <v>53</v>
      </c>
      <c r="C14" s="2">
        <v>36957.08</v>
      </c>
      <c r="D14" s="1">
        <v>152</v>
      </c>
    </row>
    <row r="15" spans="1:9" x14ac:dyDescent="0.25">
      <c r="A15" s="1">
        <v>2019</v>
      </c>
      <c r="B15" s="1" t="s">
        <v>65</v>
      </c>
      <c r="C15" s="2">
        <v>20771.349999999999</v>
      </c>
      <c r="D15" s="1">
        <v>1697</v>
      </c>
    </row>
    <row r="16" spans="1:9" x14ac:dyDescent="0.25">
      <c r="A16" s="1">
        <v>2019</v>
      </c>
      <c r="B16" s="1" t="s">
        <v>40</v>
      </c>
      <c r="C16" s="2">
        <v>40956.42</v>
      </c>
      <c r="D16" s="1">
        <v>93</v>
      </c>
    </row>
    <row r="17" spans="1:4" x14ac:dyDescent="0.25">
      <c r="A17" s="1">
        <v>2019</v>
      </c>
      <c r="B17" s="1" t="s">
        <v>51</v>
      </c>
      <c r="C17" s="2">
        <v>59755.98</v>
      </c>
      <c r="D17" s="1">
        <v>123</v>
      </c>
    </row>
    <row r="18" spans="1:4" x14ac:dyDescent="0.25">
      <c r="A18" s="1">
        <v>2019</v>
      </c>
      <c r="B18" s="1" t="s">
        <v>5</v>
      </c>
      <c r="C18" s="2">
        <v>76835.27</v>
      </c>
      <c r="D18" s="1">
        <v>7</v>
      </c>
    </row>
    <row r="19" spans="1:4" x14ac:dyDescent="0.25">
      <c r="A19" s="1">
        <v>2019</v>
      </c>
      <c r="B19" s="1" t="s">
        <v>7</v>
      </c>
      <c r="C19" s="2">
        <v>84342.96</v>
      </c>
      <c r="D19" s="1">
        <v>26</v>
      </c>
    </row>
    <row r="20" spans="1:4" x14ac:dyDescent="0.25">
      <c r="A20" s="1">
        <v>2019</v>
      </c>
      <c r="B20" s="1" t="s">
        <v>20</v>
      </c>
      <c r="C20" s="2">
        <v>30154</v>
      </c>
      <c r="D20" s="1">
        <v>2</v>
      </c>
    </row>
    <row r="21" spans="1:4" x14ac:dyDescent="0.25">
      <c r="A21" s="1">
        <v>2019</v>
      </c>
      <c r="B21" s="1" t="s">
        <v>73</v>
      </c>
      <c r="C21" s="2">
        <v>6761.7</v>
      </c>
      <c r="D21" s="1">
        <v>22</v>
      </c>
    </row>
    <row r="22" spans="1:4" x14ac:dyDescent="0.25">
      <c r="A22" s="1">
        <v>2019</v>
      </c>
      <c r="B22" s="1" t="s">
        <v>55</v>
      </c>
      <c r="C22" s="2">
        <v>47767.51</v>
      </c>
      <c r="D22" s="1">
        <v>12611</v>
      </c>
    </row>
    <row r="23" spans="1:4" x14ac:dyDescent="0.25">
      <c r="A23" s="1">
        <v>2019</v>
      </c>
      <c r="B23" s="1" t="s">
        <v>86</v>
      </c>
      <c r="C23" s="2">
        <v>3612.9</v>
      </c>
      <c r="D23" s="1">
        <v>2933</v>
      </c>
    </row>
    <row r="24" spans="1:4" x14ac:dyDescent="0.25">
      <c r="A24" s="1">
        <v>2019</v>
      </c>
      <c r="B24" s="1" t="s">
        <v>70</v>
      </c>
      <c r="C24" s="2">
        <v>3136.78</v>
      </c>
      <c r="D24" s="1">
        <v>2762</v>
      </c>
    </row>
    <row r="25" spans="1:4" x14ac:dyDescent="0.25">
      <c r="A25" s="1">
        <v>2019</v>
      </c>
      <c r="B25" s="1" t="s">
        <v>87</v>
      </c>
      <c r="C25" s="2">
        <v>42227.8</v>
      </c>
      <c r="D25" s="1">
        <v>214</v>
      </c>
    </row>
    <row r="26" spans="1:4" x14ac:dyDescent="0.25">
      <c r="A26" s="1">
        <v>2019</v>
      </c>
      <c r="B26" s="1" t="s">
        <v>54</v>
      </c>
      <c r="C26" s="2">
        <v>40486.269999999997</v>
      </c>
      <c r="D26" s="1">
        <v>116</v>
      </c>
    </row>
    <row r="27" spans="1:4" x14ac:dyDescent="0.25">
      <c r="A27" s="1">
        <v>2019</v>
      </c>
      <c r="B27" s="1" t="s">
        <v>61</v>
      </c>
      <c r="C27" s="2">
        <v>37851.96</v>
      </c>
      <c r="D27" s="1">
        <v>3</v>
      </c>
    </row>
    <row r="28" spans="1:4" x14ac:dyDescent="0.25">
      <c r="A28" s="1">
        <v>2019</v>
      </c>
      <c r="B28" s="1" t="s">
        <v>88</v>
      </c>
      <c r="C28" s="2">
        <v>35176.75</v>
      </c>
      <c r="D28" s="1">
        <v>14</v>
      </c>
    </row>
    <row r="29" spans="1:4" x14ac:dyDescent="0.25">
      <c r="A29" s="1">
        <v>2019</v>
      </c>
      <c r="B29" s="1" t="s">
        <v>27</v>
      </c>
      <c r="C29" s="2">
        <v>54488.44</v>
      </c>
      <c r="D29" s="1">
        <v>83</v>
      </c>
    </row>
    <row r="30" spans="1:4" x14ac:dyDescent="0.25">
      <c r="A30" s="1">
        <v>2019</v>
      </c>
      <c r="B30" s="1" t="s">
        <v>56</v>
      </c>
      <c r="C30" s="2">
        <v>43881.97</v>
      </c>
      <c r="D30" s="1">
        <v>62</v>
      </c>
    </row>
    <row r="31" spans="1:4" x14ac:dyDescent="0.25">
      <c r="A31" s="1">
        <v>2019</v>
      </c>
      <c r="B31" s="1" t="s">
        <v>46</v>
      </c>
      <c r="C31" s="2">
        <v>43314.81</v>
      </c>
      <c r="D31" s="1">
        <v>24</v>
      </c>
    </row>
    <row r="32" spans="1:4" x14ac:dyDescent="0.25">
      <c r="A32" s="1">
        <v>2019</v>
      </c>
      <c r="B32" s="1" t="s">
        <v>89</v>
      </c>
      <c r="C32" s="2">
        <v>4999.58</v>
      </c>
      <c r="D32" s="1">
        <v>515</v>
      </c>
    </row>
    <row r="33" spans="1:4" x14ac:dyDescent="0.25">
      <c r="A33" s="1">
        <v>2019</v>
      </c>
      <c r="B33" s="1" t="s">
        <v>33</v>
      </c>
      <c r="C33" s="2">
        <v>41805.17</v>
      </c>
      <c r="D33" s="1">
        <v>86</v>
      </c>
    </row>
    <row r="34" spans="1:4" x14ac:dyDescent="0.25">
      <c r="A34" s="1">
        <v>2019</v>
      </c>
      <c r="B34" s="1" t="s">
        <v>90</v>
      </c>
      <c r="C34" s="2">
        <v>60274.559999999998</v>
      </c>
      <c r="D34" s="1">
        <v>7</v>
      </c>
    </row>
    <row r="35" spans="1:4" x14ac:dyDescent="0.25">
      <c r="A35" s="1">
        <v>2019</v>
      </c>
      <c r="B35" s="1" t="s">
        <v>6</v>
      </c>
      <c r="C35" s="2">
        <v>52432.54</v>
      </c>
      <c r="D35" s="1">
        <v>23</v>
      </c>
    </row>
    <row r="36" spans="1:4" x14ac:dyDescent="0.25">
      <c r="A36" s="1">
        <v>2019</v>
      </c>
      <c r="B36" s="1" t="s">
        <v>78</v>
      </c>
      <c r="C36" s="2">
        <v>37132.5</v>
      </c>
      <c r="D36" s="1">
        <v>4</v>
      </c>
    </row>
    <row r="37" spans="1:4" x14ac:dyDescent="0.25">
      <c r="A37" s="1">
        <v>2019</v>
      </c>
      <c r="B37" s="1" t="s">
        <v>12</v>
      </c>
      <c r="C37" s="2">
        <v>63779.41</v>
      </c>
      <c r="D37" s="1">
        <v>23</v>
      </c>
    </row>
    <row r="38" spans="1:4" x14ac:dyDescent="0.25">
      <c r="A38" s="1">
        <v>2019</v>
      </c>
      <c r="B38" s="1" t="s">
        <v>24</v>
      </c>
      <c r="C38" s="2">
        <v>27707.87</v>
      </c>
      <c r="D38" s="1">
        <v>30</v>
      </c>
    </row>
    <row r="39" spans="1:4" x14ac:dyDescent="0.25">
      <c r="A39" s="1">
        <v>2019</v>
      </c>
      <c r="B39" s="1" t="s">
        <v>26</v>
      </c>
      <c r="C39" s="2">
        <v>61887.78</v>
      </c>
      <c r="D39" s="1">
        <v>71</v>
      </c>
    </row>
    <row r="40" spans="1:4" x14ac:dyDescent="0.25">
      <c r="A40" s="1">
        <v>2019</v>
      </c>
      <c r="B40" s="1" t="s">
        <v>8</v>
      </c>
      <c r="C40" s="2">
        <v>49654.41</v>
      </c>
      <c r="D40" s="1">
        <v>6</v>
      </c>
    </row>
    <row r="41" spans="1:4" x14ac:dyDescent="0.25">
      <c r="A41" s="1">
        <v>2019</v>
      </c>
      <c r="B41" s="1" t="s">
        <v>91</v>
      </c>
      <c r="C41" s="2">
        <v>37388.94</v>
      </c>
      <c r="D41" s="1">
        <v>19</v>
      </c>
    </row>
    <row r="42" spans="1:4" x14ac:dyDescent="0.25">
      <c r="A42" s="1">
        <v>2019</v>
      </c>
      <c r="B42" s="1" t="s">
        <v>92</v>
      </c>
      <c r="C42" s="2">
        <v>36237.58</v>
      </c>
      <c r="D42" s="1">
        <v>84</v>
      </c>
    </row>
    <row r="43" spans="1:4" x14ac:dyDescent="0.25">
      <c r="A43" s="1">
        <v>2019</v>
      </c>
      <c r="B43" s="1" t="s">
        <v>93</v>
      </c>
      <c r="C43" s="2">
        <v>55038.48</v>
      </c>
      <c r="D43" s="1">
        <v>12</v>
      </c>
    </row>
    <row r="44" spans="1:4" x14ac:dyDescent="0.25">
      <c r="A44" s="1">
        <v>2019</v>
      </c>
      <c r="B44" s="1" t="s">
        <v>94</v>
      </c>
      <c r="C44" s="2">
        <v>39444.25</v>
      </c>
      <c r="D44" s="1">
        <v>9</v>
      </c>
    </row>
    <row r="45" spans="1:4" x14ac:dyDescent="0.25">
      <c r="A45" s="1">
        <v>2019</v>
      </c>
      <c r="B45" s="1" t="s">
        <v>45</v>
      </c>
      <c r="C45" s="2">
        <v>17335.25</v>
      </c>
      <c r="D45" s="1">
        <v>1140</v>
      </c>
    </row>
    <row r="46" spans="1:4" x14ac:dyDescent="0.25">
      <c r="A46" s="1">
        <v>2019</v>
      </c>
      <c r="B46" s="1" t="s">
        <v>39</v>
      </c>
      <c r="C46" s="2">
        <v>14636.65</v>
      </c>
      <c r="D46" s="1">
        <v>32</v>
      </c>
    </row>
    <row r="47" spans="1:4" x14ac:dyDescent="0.25">
      <c r="A47" s="1">
        <v>2019</v>
      </c>
      <c r="B47" s="1" t="s">
        <v>62</v>
      </c>
      <c r="C47" s="2">
        <v>20565.97</v>
      </c>
      <c r="D47" s="1">
        <v>1650</v>
      </c>
    </row>
    <row r="48" spans="1:4" x14ac:dyDescent="0.25">
      <c r="A48" s="1">
        <v>2019</v>
      </c>
      <c r="B48" s="1" t="s">
        <v>4</v>
      </c>
      <c r="C48" s="2">
        <v>16808.21</v>
      </c>
      <c r="D48" s="1">
        <v>56</v>
      </c>
    </row>
    <row r="49" spans="1:4" x14ac:dyDescent="0.25">
      <c r="A49" s="1">
        <v>2019</v>
      </c>
      <c r="B49" s="1" t="s">
        <v>13</v>
      </c>
      <c r="C49" s="2">
        <v>22817.26</v>
      </c>
      <c r="D49" s="1">
        <v>3752</v>
      </c>
    </row>
    <row r="50" spans="1:4" x14ac:dyDescent="0.25">
      <c r="A50" s="1">
        <v>2019</v>
      </c>
      <c r="B50" s="1" t="s">
        <v>35</v>
      </c>
      <c r="C50" s="2">
        <v>20147.169999999998</v>
      </c>
      <c r="D50" s="1">
        <v>256</v>
      </c>
    </row>
    <row r="51" spans="1:4" x14ac:dyDescent="0.25">
      <c r="A51" s="1">
        <v>2019</v>
      </c>
      <c r="B51" s="1" t="s">
        <v>9</v>
      </c>
      <c r="C51" s="2">
        <v>11861.13</v>
      </c>
      <c r="D51" s="1">
        <v>3</v>
      </c>
    </row>
    <row r="52" spans="1:4" x14ac:dyDescent="0.25">
      <c r="A52" s="1">
        <v>2019</v>
      </c>
      <c r="B52" s="1" t="s">
        <v>66</v>
      </c>
      <c r="C52" s="2">
        <v>49254.91</v>
      </c>
      <c r="D52" s="1">
        <v>21</v>
      </c>
    </row>
    <row r="53" spans="1:4" x14ac:dyDescent="0.25">
      <c r="A53" s="1">
        <v>2019</v>
      </c>
      <c r="B53" s="1" t="s">
        <v>67</v>
      </c>
      <c r="C53" s="2">
        <v>35768.53</v>
      </c>
      <c r="D53" s="1">
        <v>190</v>
      </c>
    </row>
    <row r="54" spans="1:4" x14ac:dyDescent="0.25">
      <c r="A54" s="1">
        <v>2019</v>
      </c>
      <c r="B54" s="1" t="s">
        <v>95</v>
      </c>
      <c r="C54" s="2">
        <v>41821.050000000003</v>
      </c>
      <c r="D54" s="1">
        <v>14</v>
      </c>
    </row>
    <row r="55" spans="1:4" x14ac:dyDescent="0.25">
      <c r="A55" s="1">
        <v>2019</v>
      </c>
      <c r="B55" s="1" t="s">
        <v>96</v>
      </c>
      <c r="C55" s="2">
        <v>45496.160000000003</v>
      </c>
      <c r="D55" s="1">
        <v>80</v>
      </c>
    </row>
    <row r="56" spans="1:4" x14ac:dyDescent="0.25">
      <c r="A56" s="1">
        <v>2019</v>
      </c>
      <c r="B56" s="1" t="s">
        <v>58</v>
      </c>
      <c r="C56" s="2">
        <v>30338.57</v>
      </c>
      <c r="D56" s="1">
        <v>2127</v>
      </c>
    </row>
    <row r="57" spans="1:4" x14ac:dyDescent="0.25">
      <c r="A57" s="1">
        <v>2019</v>
      </c>
      <c r="B57" s="1" t="s">
        <v>97</v>
      </c>
      <c r="C57" s="2">
        <v>48667.199999999997</v>
      </c>
      <c r="D57" s="1">
        <v>76</v>
      </c>
    </row>
    <row r="58" spans="1:4" x14ac:dyDescent="0.25">
      <c r="A58" s="1">
        <v>2019</v>
      </c>
      <c r="B58" s="1" t="s">
        <v>98</v>
      </c>
      <c r="C58" s="2">
        <v>24326.28</v>
      </c>
      <c r="D58" s="1">
        <v>303</v>
      </c>
    </row>
    <row r="59" spans="1:4" x14ac:dyDescent="0.25">
      <c r="A59" s="1">
        <v>2019</v>
      </c>
      <c r="B59" s="1" t="s">
        <v>99</v>
      </c>
      <c r="C59" s="2">
        <v>23737.200000000001</v>
      </c>
      <c r="D59" s="1">
        <v>30</v>
      </c>
    </row>
    <row r="60" spans="1:4" x14ac:dyDescent="0.25">
      <c r="A60" s="1">
        <v>2019</v>
      </c>
      <c r="B60" s="1" t="s">
        <v>100</v>
      </c>
      <c r="C60" s="2">
        <v>14996.66</v>
      </c>
      <c r="D60" s="1">
        <v>1287</v>
      </c>
    </row>
    <row r="61" spans="1:4" x14ac:dyDescent="0.25">
      <c r="A61" s="1">
        <v>2019</v>
      </c>
      <c r="B61" s="1" t="s">
        <v>68</v>
      </c>
      <c r="C61" s="2">
        <v>24431.82</v>
      </c>
      <c r="D61" s="1">
        <v>165</v>
      </c>
    </row>
    <row r="62" spans="1:4" x14ac:dyDescent="0.25">
      <c r="A62" s="1">
        <v>2019</v>
      </c>
      <c r="B62" s="1" t="s">
        <v>60</v>
      </c>
      <c r="C62" s="2">
        <v>50147.93</v>
      </c>
      <c r="D62" s="1">
        <v>590</v>
      </c>
    </row>
    <row r="63" spans="1:4" x14ac:dyDescent="0.25">
      <c r="A63" s="1">
        <v>2019</v>
      </c>
      <c r="B63" s="1" t="s">
        <v>71</v>
      </c>
      <c r="C63" s="2">
        <v>22481.93</v>
      </c>
      <c r="D63" s="1">
        <v>18</v>
      </c>
    </row>
    <row r="64" spans="1:4" x14ac:dyDescent="0.25">
      <c r="A64" s="1">
        <v>2019</v>
      </c>
      <c r="B64" s="1" t="s">
        <v>101</v>
      </c>
      <c r="C64" s="2">
        <v>46121.11</v>
      </c>
      <c r="D64" s="1">
        <v>185</v>
      </c>
    </row>
    <row r="65" spans="1:4" x14ac:dyDescent="0.25">
      <c r="A65" s="1">
        <v>2019</v>
      </c>
      <c r="B65" s="1" t="s">
        <v>102</v>
      </c>
      <c r="C65" s="2">
        <v>13027.19</v>
      </c>
      <c r="D65" s="1">
        <v>8</v>
      </c>
    </row>
    <row r="66" spans="1:4" x14ac:dyDescent="0.25">
      <c r="A66" s="1">
        <v>2019</v>
      </c>
      <c r="B66" s="1" t="s">
        <v>28</v>
      </c>
      <c r="C66" s="2">
        <v>23333.85</v>
      </c>
      <c r="D66" s="1">
        <v>27</v>
      </c>
    </row>
    <row r="67" spans="1:4" x14ac:dyDescent="0.25">
      <c r="A67" s="1">
        <v>2019</v>
      </c>
      <c r="B67" s="1" t="s">
        <v>74</v>
      </c>
      <c r="C67" s="2">
        <v>36190</v>
      </c>
      <c r="D67" s="1">
        <v>2</v>
      </c>
    </row>
    <row r="68" spans="1:4" x14ac:dyDescent="0.25">
      <c r="A68" s="1">
        <v>2019</v>
      </c>
      <c r="B68" s="1" t="s">
        <v>19</v>
      </c>
      <c r="C68" s="2">
        <v>42318.720000000001</v>
      </c>
      <c r="D68" s="1">
        <v>211</v>
      </c>
    </row>
    <row r="69" spans="1:4" x14ac:dyDescent="0.25">
      <c r="A69" s="1">
        <v>2019</v>
      </c>
      <c r="B69" s="1" t="s">
        <v>17</v>
      </c>
      <c r="C69" s="2">
        <v>38086.839999999997</v>
      </c>
      <c r="D69" s="1">
        <v>16</v>
      </c>
    </row>
    <row r="70" spans="1:4" x14ac:dyDescent="0.25">
      <c r="A70" s="1">
        <v>2019</v>
      </c>
      <c r="B70" s="1" t="s">
        <v>25</v>
      </c>
      <c r="C70" s="2">
        <v>50826.84</v>
      </c>
      <c r="D70" s="1">
        <v>168</v>
      </c>
    </row>
    <row r="71" spans="1:4" x14ac:dyDescent="0.25">
      <c r="A71" s="1">
        <v>2019</v>
      </c>
      <c r="B71" s="1" t="s">
        <v>103</v>
      </c>
      <c r="C71" s="2">
        <v>14503.24</v>
      </c>
      <c r="D71" s="1">
        <v>18</v>
      </c>
    </row>
    <row r="72" spans="1:4" x14ac:dyDescent="0.25">
      <c r="A72" s="1">
        <v>2019</v>
      </c>
      <c r="B72" s="1" t="s">
        <v>50</v>
      </c>
      <c r="C72" s="2">
        <v>40109.589999999997</v>
      </c>
      <c r="D72" s="1">
        <v>378</v>
      </c>
    </row>
    <row r="73" spans="1:4" x14ac:dyDescent="0.25">
      <c r="A73" s="1">
        <v>2019</v>
      </c>
      <c r="B73" s="1" t="s">
        <v>49</v>
      </c>
      <c r="C73" s="2">
        <v>35846.04</v>
      </c>
      <c r="D73" s="1">
        <v>196</v>
      </c>
    </row>
    <row r="74" spans="1:4" x14ac:dyDescent="0.25">
      <c r="A74" s="1">
        <v>2019</v>
      </c>
      <c r="B74" s="1" t="s">
        <v>23</v>
      </c>
      <c r="C74" s="2">
        <v>22794.84</v>
      </c>
      <c r="D74" s="1">
        <v>13</v>
      </c>
    </row>
    <row r="75" spans="1:4" x14ac:dyDescent="0.25">
      <c r="A75" s="1">
        <v>2019</v>
      </c>
      <c r="B75" s="1" t="s">
        <v>11</v>
      </c>
      <c r="C75" s="2">
        <v>31370.25</v>
      </c>
      <c r="D75" s="1">
        <v>61</v>
      </c>
    </row>
    <row r="76" spans="1:4" x14ac:dyDescent="0.25">
      <c r="A76" s="1">
        <v>2019</v>
      </c>
      <c r="B76" s="1" t="s">
        <v>16</v>
      </c>
      <c r="C76" s="2">
        <v>6566.14</v>
      </c>
      <c r="D76" s="1">
        <v>7</v>
      </c>
    </row>
    <row r="77" spans="1:4" x14ac:dyDescent="0.25">
      <c r="A77" s="1">
        <v>2019</v>
      </c>
      <c r="B77" s="1" t="s">
        <v>104</v>
      </c>
      <c r="C77" s="2">
        <v>14150</v>
      </c>
      <c r="D77" s="1">
        <v>4</v>
      </c>
    </row>
    <row r="78" spans="1:4" x14ac:dyDescent="0.25">
      <c r="A78" s="1">
        <v>2019</v>
      </c>
      <c r="B78" s="1" t="s">
        <v>32</v>
      </c>
      <c r="C78" s="2">
        <v>80917.36</v>
      </c>
      <c r="D78" s="1">
        <v>506</v>
      </c>
    </row>
    <row r="79" spans="1:4" x14ac:dyDescent="0.25">
      <c r="A79" s="1">
        <v>2019</v>
      </c>
      <c r="B79" s="1" t="s">
        <v>105</v>
      </c>
      <c r="C79" s="2">
        <v>47782.46</v>
      </c>
      <c r="D79" s="1">
        <v>55</v>
      </c>
    </row>
    <row r="80" spans="1:4" x14ac:dyDescent="0.25">
      <c r="A80" s="1">
        <v>2019</v>
      </c>
      <c r="B80" s="1" t="s">
        <v>106</v>
      </c>
      <c r="C80" s="2">
        <v>1200</v>
      </c>
      <c r="D80" s="1">
        <v>1</v>
      </c>
    </row>
    <row r="81" spans="1:4" x14ac:dyDescent="0.25">
      <c r="A81" s="1">
        <v>2019</v>
      </c>
      <c r="B81" s="1" t="s">
        <v>34</v>
      </c>
      <c r="C81" s="2">
        <v>48026.76</v>
      </c>
      <c r="D81" s="1">
        <v>107</v>
      </c>
    </row>
    <row r="82" spans="1:4" x14ac:dyDescent="0.25">
      <c r="A82" s="1">
        <v>2019</v>
      </c>
      <c r="B82" s="1" t="s">
        <v>44</v>
      </c>
      <c r="C82" s="2">
        <v>28446.73</v>
      </c>
      <c r="D82" s="1">
        <v>16</v>
      </c>
    </row>
    <row r="83" spans="1:4" x14ac:dyDescent="0.25">
      <c r="A83" s="1">
        <v>2019</v>
      </c>
      <c r="B83" s="1" t="s">
        <v>22</v>
      </c>
      <c r="C83" s="2">
        <v>34980.06</v>
      </c>
      <c r="D83" s="1">
        <v>5</v>
      </c>
    </row>
    <row r="84" spans="1:4" x14ac:dyDescent="0.25">
      <c r="A84" s="1">
        <v>2019</v>
      </c>
      <c r="B84" s="1" t="s">
        <v>59</v>
      </c>
      <c r="C84" s="2">
        <v>45730.52</v>
      </c>
      <c r="D84" s="1">
        <v>390</v>
      </c>
    </row>
    <row r="85" spans="1:4" x14ac:dyDescent="0.25">
      <c r="A85" s="1">
        <v>2019</v>
      </c>
      <c r="B85" s="1" t="s">
        <v>77</v>
      </c>
      <c r="C85" s="2">
        <v>39187.43</v>
      </c>
      <c r="D85" s="1">
        <v>3</v>
      </c>
    </row>
    <row r="86" spans="1:4" x14ac:dyDescent="0.25">
      <c r="A86" s="1">
        <v>2019</v>
      </c>
      <c r="B86" s="1" t="s">
        <v>47</v>
      </c>
      <c r="C86" s="2">
        <v>39871.25</v>
      </c>
      <c r="D86" s="1">
        <v>4</v>
      </c>
    </row>
    <row r="87" spans="1:4" x14ac:dyDescent="0.25">
      <c r="A87" s="1">
        <v>2019</v>
      </c>
      <c r="B87" s="1" t="s">
        <v>10</v>
      </c>
      <c r="C87" s="2">
        <v>66417.52</v>
      </c>
      <c r="D87" s="1">
        <v>48</v>
      </c>
    </row>
    <row r="88" spans="1:4" x14ac:dyDescent="0.25">
      <c r="A88" s="1">
        <v>2019</v>
      </c>
      <c r="B88" s="1" t="s">
        <v>14</v>
      </c>
      <c r="C88" s="2">
        <v>44652.87</v>
      </c>
      <c r="D88" s="1">
        <v>69</v>
      </c>
    </row>
    <row r="89" spans="1:4" x14ac:dyDescent="0.25">
      <c r="A89" s="1">
        <v>2019</v>
      </c>
      <c r="B89" s="1" t="s">
        <v>69</v>
      </c>
      <c r="C89" s="2">
        <v>61467.34</v>
      </c>
      <c r="D89" s="1">
        <v>123</v>
      </c>
    </row>
    <row r="90" spans="1:4" x14ac:dyDescent="0.25">
      <c r="A90" s="1">
        <v>2019</v>
      </c>
      <c r="B90" s="1" t="s">
        <v>38</v>
      </c>
      <c r="C90" s="2">
        <v>50015.5</v>
      </c>
      <c r="D90" s="1">
        <v>2061</v>
      </c>
    </row>
    <row r="91" spans="1:4" x14ac:dyDescent="0.25">
      <c r="A91" s="1">
        <v>2019</v>
      </c>
      <c r="B91" s="1" t="s">
        <v>41</v>
      </c>
      <c r="C91" s="2">
        <v>40560.35</v>
      </c>
      <c r="D91" s="1">
        <v>239</v>
      </c>
    </row>
    <row r="92" spans="1:4" x14ac:dyDescent="0.25">
      <c r="A92" s="1">
        <v>2019</v>
      </c>
      <c r="B92" s="1" t="s">
        <v>21</v>
      </c>
      <c r="C92" s="2">
        <v>28684.85</v>
      </c>
      <c r="D92" s="1">
        <v>15</v>
      </c>
    </row>
    <row r="93" spans="1:4" x14ac:dyDescent="0.25">
      <c r="A93" s="1">
        <v>2019</v>
      </c>
      <c r="B93" s="1" t="s">
        <v>63</v>
      </c>
      <c r="C93" s="2">
        <v>51705.4</v>
      </c>
      <c r="D93" s="1">
        <v>134</v>
      </c>
    </row>
    <row r="94" spans="1:4" x14ac:dyDescent="0.25">
      <c r="A94" s="1">
        <v>2019</v>
      </c>
      <c r="B94" s="1" t="s">
        <v>75</v>
      </c>
      <c r="C94" s="2">
        <v>10830.99</v>
      </c>
      <c r="D94" s="1">
        <v>457</v>
      </c>
    </row>
    <row r="95" spans="1:4" x14ac:dyDescent="0.25">
      <c r="A95" s="1">
        <v>2019</v>
      </c>
      <c r="B95" s="1" t="s">
        <v>18</v>
      </c>
      <c r="C95" s="2">
        <v>15938.93</v>
      </c>
      <c r="D95" s="1">
        <v>22</v>
      </c>
    </row>
    <row r="96" spans="1:4" x14ac:dyDescent="0.25">
      <c r="A96" s="1">
        <v>2019</v>
      </c>
      <c r="B96" s="1" t="s">
        <v>107</v>
      </c>
      <c r="C96" s="2">
        <v>72006.47</v>
      </c>
      <c r="D96" s="1">
        <v>145</v>
      </c>
    </row>
    <row r="97" spans="1:4" x14ac:dyDescent="0.25">
      <c r="A97" s="1">
        <v>2019</v>
      </c>
      <c r="B97" s="1" t="s">
        <v>57</v>
      </c>
      <c r="C97" s="2">
        <v>9446.02</v>
      </c>
      <c r="D97" s="1">
        <v>19</v>
      </c>
    </row>
    <row r="98" spans="1:4" x14ac:dyDescent="0.25">
      <c r="A98" s="1">
        <v>2019</v>
      </c>
      <c r="B98" s="1" t="s">
        <v>36</v>
      </c>
      <c r="C98" s="2">
        <v>38202.51</v>
      </c>
      <c r="D98" s="1">
        <v>10</v>
      </c>
    </row>
    <row r="99" spans="1:4" x14ac:dyDescent="0.25">
      <c r="A99" s="1">
        <v>2019</v>
      </c>
      <c r="B99" s="1" t="s">
        <v>43</v>
      </c>
      <c r="C99" s="2">
        <v>5330.07</v>
      </c>
      <c r="D99" s="1">
        <v>422</v>
      </c>
    </row>
    <row r="100" spans="1:4" x14ac:dyDescent="0.25">
      <c r="A100" s="1">
        <v>2019</v>
      </c>
      <c r="B100" s="1" t="s">
        <v>76</v>
      </c>
      <c r="C100" s="2">
        <v>29964.7</v>
      </c>
      <c r="D100" s="1">
        <v>21</v>
      </c>
    </row>
    <row r="101" spans="1:4" x14ac:dyDescent="0.25">
      <c r="A101" s="1">
        <v>2019</v>
      </c>
      <c r="B101" s="1" t="s">
        <v>108</v>
      </c>
      <c r="C101" s="2">
        <v>42692.81</v>
      </c>
      <c r="D101" s="1">
        <v>79</v>
      </c>
    </row>
    <row r="102" spans="1:4" x14ac:dyDescent="0.25">
      <c r="A102" s="1">
        <v>2019</v>
      </c>
      <c r="B102" s="1" t="s">
        <v>109</v>
      </c>
      <c r="C102" s="2">
        <v>17679.09</v>
      </c>
      <c r="D102" s="1">
        <v>41</v>
      </c>
    </row>
    <row r="103" spans="1:4" x14ac:dyDescent="0.25">
      <c r="A103" s="1">
        <v>2019</v>
      </c>
      <c r="B103" s="1" t="s">
        <v>72</v>
      </c>
      <c r="C103" s="2">
        <v>44654.3</v>
      </c>
      <c r="D103" s="1">
        <v>240</v>
      </c>
    </row>
    <row r="104" spans="1:4" x14ac:dyDescent="0.25">
      <c r="A104" s="1">
        <v>2019</v>
      </c>
      <c r="B104" s="1" t="s">
        <v>37</v>
      </c>
      <c r="C104" s="2">
        <v>14174.99</v>
      </c>
      <c r="D104" s="1">
        <v>207</v>
      </c>
    </row>
  </sheetData>
  <mergeCells count="1">
    <mergeCell ref="A1:D1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8B02-2851-4C93-A1A8-21C2FD1CDAB3}">
  <dimension ref="A1:I105"/>
  <sheetViews>
    <sheetView topLeftCell="A52" workbookViewId="0">
      <selection activeCell="D68" sqref="D68"/>
    </sheetView>
  </sheetViews>
  <sheetFormatPr defaultRowHeight="15" x14ac:dyDescent="0.25"/>
  <cols>
    <col min="1" max="1" width="11.85546875" style="1" bestFit="1" customWidth="1"/>
    <col min="2" max="2" width="46.28515625" style="1" bestFit="1" customWidth="1"/>
    <col min="3" max="3" width="17" style="2" customWidth="1"/>
    <col min="4" max="4" width="15.28515625" style="1" customWidth="1"/>
    <col min="5" max="6" width="9.140625" style="1"/>
    <col min="7" max="7" width="31.28515625" style="1" bestFit="1" customWidth="1"/>
    <col min="8" max="8" width="16.42578125" style="1" bestFit="1" customWidth="1"/>
    <col min="9" max="9" width="15.5703125" style="1" bestFit="1" customWidth="1"/>
    <col min="10" max="12" width="9.140625" style="1"/>
    <col min="13" max="13" width="31.28515625" style="1" bestFit="1" customWidth="1"/>
    <col min="14" max="16384" width="9.140625" style="1"/>
  </cols>
  <sheetData>
    <row r="1" spans="1:9" s="5" customFormat="1" ht="14.25" x14ac:dyDescent="0.2">
      <c r="A1" s="22" t="s">
        <v>110</v>
      </c>
      <c r="B1" s="22"/>
      <c r="C1" s="22"/>
      <c r="D1" s="22"/>
    </row>
    <row r="2" spans="1:9" x14ac:dyDescent="0.25">
      <c r="A2" s="1" t="s">
        <v>0</v>
      </c>
      <c r="B2" s="1" t="s">
        <v>1</v>
      </c>
      <c r="C2" s="2" t="s">
        <v>2</v>
      </c>
      <c r="D2" s="1" t="s">
        <v>3</v>
      </c>
      <c r="F2" t="s">
        <v>0</v>
      </c>
      <c r="G2" t="s">
        <v>1</v>
      </c>
      <c r="H2" t="s">
        <v>2</v>
      </c>
      <c r="I2" t="s">
        <v>3</v>
      </c>
    </row>
    <row r="3" spans="1:9" x14ac:dyDescent="0.25">
      <c r="A3" s="1">
        <v>2020</v>
      </c>
      <c r="B3" s="1" t="s">
        <v>29</v>
      </c>
      <c r="C3" s="2">
        <v>31597.86</v>
      </c>
      <c r="D3" s="1">
        <v>1743</v>
      </c>
      <c r="F3">
        <v>2020</v>
      </c>
      <c r="G3" t="s">
        <v>25</v>
      </c>
      <c r="H3" s="13">
        <v>53060.2</v>
      </c>
      <c r="I3">
        <v>165</v>
      </c>
    </row>
    <row r="4" spans="1:9" x14ac:dyDescent="0.25">
      <c r="A4" s="1">
        <v>2020</v>
      </c>
      <c r="B4" s="1" t="s">
        <v>83</v>
      </c>
      <c r="C4" s="2">
        <v>47626.97</v>
      </c>
      <c r="D4" s="1">
        <v>10</v>
      </c>
      <c r="F4">
        <v>2020</v>
      </c>
      <c r="G4" t="s">
        <v>38</v>
      </c>
      <c r="H4" s="13">
        <v>51111.6</v>
      </c>
      <c r="I4">
        <v>2067</v>
      </c>
    </row>
    <row r="5" spans="1:9" x14ac:dyDescent="0.25">
      <c r="A5" s="1">
        <v>2020</v>
      </c>
      <c r="B5" s="1" t="s">
        <v>84</v>
      </c>
      <c r="C5" s="2">
        <v>57274.33</v>
      </c>
      <c r="D5" s="1">
        <v>58</v>
      </c>
      <c r="F5">
        <v>2020</v>
      </c>
      <c r="G5" t="s">
        <v>55</v>
      </c>
      <c r="H5" s="13">
        <v>49096.79</v>
      </c>
      <c r="I5">
        <v>12559</v>
      </c>
    </row>
    <row r="6" spans="1:9" x14ac:dyDescent="0.25">
      <c r="A6" s="1">
        <v>2020</v>
      </c>
      <c r="B6" s="1" t="s">
        <v>31</v>
      </c>
      <c r="C6" s="2">
        <v>25742</v>
      </c>
      <c r="D6" s="1">
        <v>5</v>
      </c>
      <c r="F6" s="1">
        <v>2020</v>
      </c>
      <c r="G6" s="1" t="s">
        <v>72</v>
      </c>
      <c r="H6" s="2">
        <v>47839.91</v>
      </c>
      <c r="I6" s="1">
        <v>249</v>
      </c>
    </row>
    <row r="7" spans="1:9" x14ac:dyDescent="0.25">
      <c r="A7" s="1">
        <v>2020</v>
      </c>
      <c r="B7" s="1" t="s">
        <v>42</v>
      </c>
      <c r="C7" s="2">
        <v>74027.81</v>
      </c>
      <c r="D7" s="1">
        <v>282</v>
      </c>
      <c r="F7">
        <v>2020</v>
      </c>
      <c r="G7" t="s">
        <v>67</v>
      </c>
      <c r="H7" s="13">
        <v>37861.730000000003</v>
      </c>
      <c r="I7">
        <v>192</v>
      </c>
    </row>
    <row r="8" spans="1:9" x14ac:dyDescent="0.25">
      <c r="A8" s="1">
        <v>2020</v>
      </c>
      <c r="B8" s="1" t="s">
        <v>85</v>
      </c>
      <c r="C8" s="2">
        <v>87980.02</v>
      </c>
      <c r="D8" s="1">
        <v>38</v>
      </c>
      <c r="F8">
        <v>2020</v>
      </c>
      <c r="G8" t="s">
        <v>68</v>
      </c>
      <c r="H8" s="13">
        <v>25775.07</v>
      </c>
      <c r="I8">
        <v>185</v>
      </c>
    </row>
    <row r="9" spans="1:9" x14ac:dyDescent="0.25">
      <c r="A9" s="1">
        <v>2020</v>
      </c>
      <c r="B9" s="1" t="s">
        <v>15</v>
      </c>
      <c r="C9" s="2">
        <v>35022.22</v>
      </c>
      <c r="D9" s="1">
        <v>159</v>
      </c>
      <c r="F9">
        <v>2020</v>
      </c>
      <c r="G9" t="s">
        <v>18</v>
      </c>
      <c r="H9" s="13">
        <v>21140.36</v>
      </c>
      <c r="I9">
        <v>34</v>
      </c>
    </row>
    <row r="10" spans="1:9" x14ac:dyDescent="0.25">
      <c r="A10" s="1">
        <v>2020</v>
      </c>
      <c r="B10" s="1" t="s">
        <v>30</v>
      </c>
      <c r="C10" s="2">
        <v>34950.120000000003</v>
      </c>
      <c r="D10" s="1">
        <v>23</v>
      </c>
      <c r="F10" s="1" t="s">
        <v>81</v>
      </c>
    </row>
    <row r="11" spans="1:9" x14ac:dyDescent="0.25">
      <c r="A11" s="1">
        <v>2020</v>
      </c>
      <c r="B11" s="1" t="s">
        <v>48</v>
      </c>
      <c r="C11" s="2">
        <v>30393.56</v>
      </c>
      <c r="D11" s="1">
        <v>18</v>
      </c>
    </row>
    <row r="12" spans="1:9" x14ac:dyDescent="0.25">
      <c r="A12" s="1">
        <v>2020</v>
      </c>
      <c r="B12" s="1" t="s">
        <v>52</v>
      </c>
      <c r="C12" s="2">
        <v>6650</v>
      </c>
      <c r="D12" s="1">
        <v>4</v>
      </c>
    </row>
    <row r="13" spans="1:9" x14ac:dyDescent="0.25">
      <c r="A13" s="1">
        <v>2020</v>
      </c>
      <c r="B13" s="1" t="s">
        <v>64</v>
      </c>
      <c r="C13" s="2">
        <v>37419.54</v>
      </c>
      <c r="D13" s="1">
        <v>34</v>
      </c>
    </row>
    <row r="14" spans="1:9" x14ac:dyDescent="0.25">
      <c r="A14" s="1">
        <v>2020</v>
      </c>
      <c r="B14" s="1" t="s">
        <v>53</v>
      </c>
      <c r="C14" s="2">
        <v>33759.83</v>
      </c>
      <c r="D14" s="1">
        <v>154</v>
      </c>
    </row>
    <row r="15" spans="1:9" x14ac:dyDescent="0.25">
      <c r="A15" s="1">
        <v>2020</v>
      </c>
      <c r="B15" s="1" t="s">
        <v>65</v>
      </c>
      <c r="C15" s="2">
        <v>21054.45</v>
      </c>
      <c r="D15" s="1">
        <v>1577</v>
      </c>
    </row>
    <row r="16" spans="1:9" x14ac:dyDescent="0.25">
      <c r="A16" s="1">
        <v>2020</v>
      </c>
      <c r="B16" s="1" t="s">
        <v>40</v>
      </c>
      <c r="C16" s="2">
        <v>41774.269999999997</v>
      </c>
      <c r="D16" s="1">
        <v>90</v>
      </c>
    </row>
    <row r="17" spans="1:4" x14ac:dyDescent="0.25">
      <c r="A17" s="1">
        <v>2020</v>
      </c>
      <c r="B17" s="1" t="s">
        <v>51</v>
      </c>
      <c r="C17" s="2">
        <v>58262.34</v>
      </c>
      <c r="D17" s="1">
        <v>126</v>
      </c>
    </row>
    <row r="18" spans="1:4" x14ac:dyDescent="0.25">
      <c r="A18" s="1">
        <v>2020</v>
      </c>
      <c r="B18" s="1" t="s">
        <v>5</v>
      </c>
      <c r="C18" s="2">
        <v>72068.09</v>
      </c>
      <c r="D18" s="1">
        <v>10</v>
      </c>
    </row>
    <row r="19" spans="1:4" x14ac:dyDescent="0.25">
      <c r="A19" s="1">
        <v>2020</v>
      </c>
      <c r="B19" s="1" t="s">
        <v>7</v>
      </c>
      <c r="C19" s="2">
        <v>86499.41</v>
      </c>
      <c r="D19" s="1">
        <v>26</v>
      </c>
    </row>
    <row r="20" spans="1:4" x14ac:dyDescent="0.25">
      <c r="A20" s="1">
        <v>2020</v>
      </c>
      <c r="B20" s="1" t="s">
        <v>20</v>
      </c>
      <c r="C20" s="2">
        <v>30772.5</v>
      </c>
      <c r="D20" s="1">
        <v>4</v>
      </c>
    </row>
    <row r="21" spans="1:4" x14ac:dyDescent="0.25">
      <c r="A21" s="1">
        <v>2020</v>
      </c>
      <c r="B21" s="1" t="s">
        <v>73</v>
      </c>
      <c r="C21" s="2">
        <v>4817.1499999999996</v>
      </c>
      <c r="D21" s="1">
        <v>25</v>
      </c>
    </row>
    <row r="22" spans="1:4" x14ac:dyDescent="0.25">
      <c r="A22" s="1">
        <v>2020</v>
      </c>
      <c r="B22" s="1" t="s">
        <v>55</v>
      </c>
      <c r="C22" s="2">
        <v>49096.79</v>
      </c>
      <c r="D22" s="1">
        <v>12559</v>
      </c>
    </row>
    <row r="23" spans="1:4" x14ac:dyDescent="0.25">
      <c r="A23" s="1">
        <v>2020</v>
      </c>
      <c r="B23" s="1" t="s">
        <v>86</v>
      </c>
      <c r="C23" s="2">
        <v>3621.38</v>
      </c>
      <c r="D23" s="1">
        <v>3000</v>
      </c>
    </row>
    <row r="24" spans="1:4" x14ac:dyDescent="0.25">
      <c r="A24" s="36">
        <v>2020</v>
      </c>
      <c r="B24" s="36" t="s">
        <v>70</v>
      </c>
      <c r="C24" s="21">
        <v>3093.95</v>
      </c>
      <c r="D24" s="36">
        <v>2766</v>
      </c>
    </row>
    <row r="25" spans="1:4" x14ac:dyDescent="0.25">
      <c r="A25" s="1">
        <v>2020</v>
      </c>
      <c r="B25" s="1" t="s">
        <v>87</v>
      </c>
      <c r="C25" s="2">
        <v>43168.88</v>
      </c>
      <c r="D25" s="1">
        <v>216</v>
      </c>
    </row>
    <row r="26" spans="1:4" x14ac:dyDescent="0.25">
      <c r="A26" s="1">
        <v>2020</v>
      </c>
      <c r="B26" s="1" t="s">
        <v>54</v>
      </c>
      <c r="C26" s="2">
        <v>36808.19</v>
      </c>
      <c r="D26" s="1">
        <v>101</v>
      </c>
    </row>
    <row r="27" spans="1:4" x14ac:dyDescent="0.25">
      <c r="A27" s="1">
        <v>2020</v>
      </c>
      <c r="B27" s="1" t="s">
        <v>61</v>
      </c>
      <c r="C27" s="2">
        <v>44670.06</v>
      </c>
      <c r="D27" s="1">
        <v>4</v>
      </c>
    </row>
    <row r="28" spans="1:4" x14ac:dyDescent="0.25">
      <c r="A28" s="1">
        <v>2020</v>
      </c>
      <c r="B28" s="1" t="s">
        <v>88</v>
      </c>
      <c r="C28" s="2">
        <v>40353.730000000003</v>
      </c>
      <c r="D28" s="1">
        <v>14</v>
      </c>
    </row>
    <row r="29" spans="1:4" x14ac:dyDescent="0.25">
      <c r="A29" s="1">
        <v>2020</v>
      </c>
      <c r="B29" s="1" t="s">
        <v>27</v>
      </c>
      <c r="C29" s="2">
        <v>48803.75</v>
      </c>
      <c r="D29" s="1">
        <v>80</v>
      </c>
    </row>
    <row r="30" spans="1:4" x14ac:dyDescent="0.25">
      <c r="A30" s="1">
        <v>2020</v>
      </c>
      <c r="B30" s="1" t="s">
        <v>56</v>
      </c>
      <c r="C30" s="2">
        <v>42411.97</v>
      </c>
      <c r="D30" s="1">
        <v>60</v>
      </c>
    </row>
    <row r="31" spans="1:4" x14ac:dyDescent="0.25">
      <c r="A31" s="1">
        <v>2020</v>
      </c>
      <c r="B31" s="1" t="s">
        <v>46</v>
      </c>
      <c r="C31" s="2">
        <v>40187.65</v>
      </c>
      <c r="D31" s="1">
        <v>31</v>
      </c>
    </row>
    <row r="32" spans="1:4" x14ac:dyDescent="0.25">
      <c r="A32" s="1">
        <v>2020</v>
      </c>
      <c r="B32" s="1" t="s">
        <v>89</v>
      </c>
      <c r="C32" s="2">
        <v>5277.15</v>
      </c>
      <c r="D32" s="1">
        <v>534</v>
      </c>
    </row>
    <row r="33" spans="1:4" x14ac:dyDescent="0.25">
      <c r="A33" s="1">
        <v>2020</v>
      </c>
      <c r="B33" s="1" t="s">
        <v>33</v>
      </c>
      <c r="C33" s="2">
        <v>43514.77</v>
      </c>
      <c r="D33" s="1">
        <v>88</v>
      </c>
    </row>
    <row r="34" spans="1:4" x14ac:dyDescent="0.25">
      <c r="A34" s="1">
        <v>2020</v>
      </c>
      <c r="B34" s="1" t="s">
        <v>90</v>
      </c>
      <c r="C34" s="2">
        <v>54488.43</v>
      </c>
      <c r="D34" s="1">
        <v>8</v>
      </c>
    </row>
    <row r="35" spans="1:4" x14ac:dyDescent="0.25">
      <c r="A35" s="1">
        <v>2020</v>
      </c>
      <c r="B35" s="1" t="s">
        <v>6</v>
      </c>
      <c r="C35" s="2">
        <v>53354.96</v>
      </c>
      <c r="D35" s="1">
        <v>24</v>
      </c>
    </row>
    <row r="36" spans="1:4" x14ac:dyDescent="0.25">
      <c r="A36" s="1">
        <v>2020</v>
      </c>
      <c r="B36" s="1" t="s">
        <v>78</v>
      </c>
      <c r="C36" s="2">
        <v>35434.800000000003</v>
      </c>
      <c r="D36" s="1">
        <v>4</v>
      </c>
    </row>
    <row r="37" spans="1:4" x14ac:dyDescent="0.25">
      <c r="A37" s="1">
        <v>2020</v>
      </c>
      <c r="B37" s="1" t="s">
        <v>12</v>
      </c>
      <c r="C37" s="2">
        <v>65642.720000000001</v>
      </c>
      <c r="D37" s="1">
        <v>21</v>
      </c>
    </row>
    <row r="38" spans="1:4" x14ac:dyDescent="0.25">
      <c r="A38" s="1">
        <v>2020</v>
      </c>
      <c r="B38" s="1" t="s">
        <v>24</v>
      </c>
      <c r="C38" s="2">
        <v>34015.4</v>
      </c>
      <c r="D38" s="1">
        <v>31</v>
      </c>
    </row>
    <row r="39" spans="1:4" x14ac:dyDescent="0.25">
      <c r="A39" s="1">
        <v>2020</v>
      </c>
      <c r="B39" s="1" t="s">
        <v>26</v>
      </c>
      <c r="C39" s="2">
        <v>65003.61</v>
      </c>
      <c r="D39" s="1">
        <v>75</v>
      </c>
    </row>
    <row r="40" spans="1:4" x14ac:dyDescent="0.25">
      <c r="A40" s="1">
        <v>2020</v>
      </c>
      <c r="B40" s="1" t="s">
        <v>8</v>
      </c>
      <c r="C40" s="2">
        <v>57146.99</v>
      </c>
      <c r="D40" s="1">
        <v>7</v>
      </c>
    </row>
    <row r="41" spans="1:4" x14ac:dyDescent="0.25">
      <c r="A41" s="1">
        <v>2020</v>
      </c>
      <c r="B41" s="1" t="s">
        <v>91</v>
      </c>
      <c r="C41" s="2">
        <v>41132.870000000003</v>
      </c>
      <c r="D41" s="1">
        <v>16</v>
      </c>
    </row>
    <row r="42" spans="1:4" x14ac:dyDescent="0.25">
      <c r="A42" s="1">
        <v>2020</v>
      </c>
      <c r="B42" s="1" t="s">
        <v>92</v>
      </c>
      <c r="C42" s="2">
        <v>37505.300000000003</v>
      </c>
      <c r="D42" s="1">
        <v>83</v>
      </c>
    </row>
    <row r="43" spans="1:4" x14ac:dyDescent="0.25">
      <c r="A43" s="1">
        <v>2020</v>
      </c>
      <c r="B43" s="1" t="s">
        <v>93</v>
      </c>
      <c r="C43" s="2">
        <v>63054.3</v>
      </c>
      <c r="D43" s="1">
        <v>12</v>
      </c>
    </row>
    <row r="44" spans="1:4" x14ac:dyDescent="0.25">
      <c r="A44" s="1">
        <v>2020</v>
      </c>
      <c r="B44" s="1" t="s">
        <v>94</v>
      </c>
      <c r="C44" s="2">
        <v>46273.2</v>
      </c>
      <c r="D44" s="1">
        <v>7</v>
      </c>
    </row>
    <row r="45" spans="1:4" x14ac:dyDescent="0.25">
      <c r="A45" s="1">
        <v>2020</v>
      </c>
      <c r="B45" s="1" t="s">
        <v>45</v>
      </c>
      <c r="C45" s="2">
        <v>18023.57</v>
      </c>
      <c r="D45" s="1">
        <v>1179</v>
      </c>
    </row>
    <row r="46" spans="1:4" x14ac:dyDescent="0.25">
      <c r="A46" s="1">
        <v>2020</v>
      </c>
      <c r="B46" s="1" t="s">
        <v>39</v>
      </c>
      <c r="C46" s="2">
        <v>16031.64</v>
      </c>
      <c r="D46" s="1">
        <v>29</v>
      </c>
    </row>
    <row r="47" spans="1:4" x14ac:dyDescent="0.25">
      <c r="A47" s="1">
        <v>2020</v>
      </c>
      <c r="B47" s="1" t="s">
        <v>62</v>
      </c>
      <c r="C47" s="2">
        <v>21301.39</v>
      </c>
      <c r="D47" s="1">
        <v>1617</v>
      </c>
    </row>
    <row r="48" spans="1:4" x14ac:dyDescent="0.25">
      <c r="A48" s="1">
        <v>2020</v>
      </c>
      <c r="B48" s="1" t="s">
        <v>4</v>
      </c>
      <c r="C48" s="2">
        <v>18266.150000000001</v>
      </c>
      <c r="D48" s="1">
        <v>48</v>
      </c>
    </row>
    <row r="49" spans="1:4" x14ac:dyDescent="0.25">
      <c r="A49" s="1">
        <v>2020</v>
      </c>
      <c r="B49" s="1" t="s">
        <v>13</v>
      </c>
      <c r="C49" s="2">
        <v>23523.62</v>
      </c>
      <c r="D49" s="1">
        <v>3918</v>
      </c>
    </row>
    <row r="50" spans="1:4" x14ac:dyDescent="0.25">
      <c r="A50" s="1">
        <v>2020</v>
      </c>
      <c r="B50" s="1" t="s">
        <v>35</v>
      </c>
      <c r="C50" s="2">
        <v>21005.67</v>
      </c>
      <c r="D50" s="1">
        <v>264</v>
      </c>
    </row>
    <row r="51" spans="1:4" x14ac:dyDescent="0.25">
      <c r="A51" s="1">
        <v>2020</v>
      </c>
      <c r="B51" s="1" t="s">
        <v>9</v>
      </c>
      <c r="C51" s="2">
        <v>13631</v>
      </c>
      <c r="D51" s="1">
        <v>2</v>
      </c>
    </row>
    <row r="52" spans="1:4" x14ac:dyDescent="0.25">
      <c r="A52" s="1">
        <v>2020</v>
      </c>
      <c r="B52" s="1" t="s">
        <v>66</v>
      </c>
      <c r="C52" s="2">
        <v>54860.08</v>
      </c>
      <c r="D52" s="1">
        <v>21</v>
      </c>
    </row>
    <row r="53" spans="1:4" x14ac:dyDescent="0.25">
      <c r="A53" s="1">
        <v>2020</v>
      </c>
      <c r="B53" s="1" t="s">
        <v>67</v>
      </c>
      <c r="C53" s="2">
        <v>37861.730000000003</v>
      </c>
      <c r="D53" s="1">
        <v>192</v>
      </c>
    </row>
    <row r="54" spans="1:4" x14ac:dyDescent="0.25">
      <c r="A54" s="1">
        <v>2020</v>
      </c>
      <c r="B54" s="1" t="s">
        <v>95</v>
      </c>
      <c r="C54" s="2">
        <v>28710.25</v>
      </c>
      <c r="D54" s="1">
        <v>16</v>
      </c>
    </row>
    <row r="55" spans="1:4" x14ac:dyDescent="0.25">
      <c r="A55" s="1">
        <v>2020</v>
      </c>
      <c r="B55" s="1" t="s">
        <v>96</v>
      </c>
      <c r="C55" s="2">
        <v>47116.14</v>
      </c>
      <c r="D55" s="1">
        <v>79</v>
      </c>
    </row>
    <row r="56" spans="1:4" x14ac:dyDescent="0.25">
      <c r="A56" s="1">
        <v>2020</v>
      </c>
      <c r="B56" s="1" t="s">
        <v>58</v>
      </c>
      <c r="C56" s="2">
        <v>31272.2</v>
      </c>
      <c r="D56" s="1">
        <v>2115</v>
      </c>
    </row>
    <row r="57" spans="1:4" x14ac:dyDescent="0.25">
      <c r="A57" s="1">
        <v>2020</v>
      </c>
      <c r="B57" s="1" t="s">
        <v>97</v>
      </c>
      <c r="C57" s="2">
        <v>50086.33</v>
      </c>
      <c r="D57" s="1">
        <v>72</v>
      </c>
    </row>
    <row r="58" spans="1:4" x14ac:dyDescent="0.25">
      <c r="A58" s="1">
        <v>2020</v>
      </c>
      <c r="B58" s="1" t="s">
        <v>98</v>
      </c>
      <c r="C58" s="2">
        <v>25202.59</v>
      </c>
      <c r="D58" s="1">
        <v>299</v>
      </c>
    </row>
    <row r="59" spans="1:4" x14ac:dyDescent="0.25">
      <c r="A59" s="1">
        <v>2020</v>
      </c>
      <c r="B59" s="1" t="s">
        <v>99</v>
      </c>
      <c r="C59" s="2">
        <v>24717.42</v>
      </c>
      <c r="D59" s="1">
        <v>35</v>
      </c>
    </row>
    <row r="60" spans="1:4" x14ac:dyDescent="0.25">
      <c r="A60" s="1">
        <v>2020</v>
      </c>
      <c r="B60" s="1" t="s">
        <v>100</v>
      </c>
      <c r="C60" s="2">
        <v>15751.45</v>
      </c>
      <c r="D60" s="1">
        <v>1286</v>
      </c>
    </row>
    <row r="61" spans="1:4" x14ac:dyDescent="0.25">
      <c r="A61" s="1">
        <v>2020</v>
      </c>
      <c r="B61" s="1" t="s">
        <v>68</v>
      </c>
      <c r="C61" s="2">
        <v>25775.07</v>
      </c>
      <c r="D61" s="1">
        <v>185</v>
      </c>
    </row>
    <row r="62" spans="1:4" x14ac:dyDescent="0.25">
      <c r="A62" s="1">
        <v>2020</v>
      </c>
      <c r="B62" s="1" t="s">
        <v>60</v>
      </c>
      <c r="C62" s="2">
        <v>51631.79</v>
      </c>
      <c r="D62" s="1">
        <v>587</v>
      </c>
    </row>
    <row r="63" spans="1:4" x14ac:dyDescent="0.25">
      <c r="A63" s="1">
        <v>2020</v>
      </c>
      <c r="B63" s="1" t="s">
        <v>71</v>
      </c>
      <c r="C63" s="2">
        <v>20713.759999999998</v>
      </c>
      <c r="D63" s="1">
        <v>28</v>
      </c>
    </row>
    <row r="64" spans="1:4" x14ac:dyDescent="0.25">
      <c r="A64" s="1">
        <v>2020</v>
      </c>
      <c r="B64" s="1" t="s">
        <v>101</v>
      </c>
      <c r="C64" s="2">
        <v>48311.839999999997</v>
      </c>
      <c r="D64" s="1">
        <v>226</v>
      </c>
    </row>
    <row r="65" spans="1:4" x14ac:dyDescent="0.25">
      <c r="A65" s="1">
        <v>2020</v>
      </c>
      <c r="B65" s="1" t="s">
        <v>102</v>
      </c>
      <c r="C65" s="2">
        <v>11724.52</v>
      </c>
      <c r="D65" s="1">
        <v>8</v>
      </c>
    </row>
    <row r="66" spans="1:4" x14ac:dyDescent="0.25">
      <c r="A66" s="1">
        <v>2020</v>
      </c>
      <c r="B66" s="1" t="s">
        <v>28</v>
      </c>
      <c r="C66" s="2">
        <v>29537.87</v>
      </c>
      <c r="D66" s="1">
        <v>25</v>
      </c>
    </row>
    <row r="67" spans="1:4" x14ac:dyDescent="0.25">
      <c r="A67" s="1">
        <v>2020</v>
      </c>
      <c r="B67" s="1" t="s">
        <v>74</v>
      </c>
      <c r="C67" s="2">
        <v>46483.5</v>
      </c>
      <c r="D67" s="1">
        <v>2</v>
      </c>
    </row>
    <row r="68" spans="1:4" x14ac:dyDescent="0.25">
      <c r="A68" s="1">
        <v>2020</v>
      </c>
      <c r="B68" s="1" t="s">
        <v>111</v>
      </c>
      <c r="C68" s="2">
        <v>31173.14</v>
      </c>
      <c r="D68" s="1">
        <v>7</v>
      </c>
    </row>
    <row r="69" spans="1:4" x14ac:dyDescent="0.25">
      <c r="A69" s="1">
        <v>2020</v>
      </c>
      <c r="B69" s="1" t="s">
        <v>19</v>
      </c>
      <c r="C69" s="2">
        <v>44900.800000000003</v>
      </c>
      <c r="D69" s="1">
        <v>203</v>
      </c>
    </row>
    <row r="70" spans="1:4" x14ac:dyDescent="0.25">
      <c r="A70" s="1">
        <v>2020</v>
      </c>
      <c r="B70" s="1" t="s">
        <v>17</v>
      </c>
      <c r="C70" s="2">
        <v>40335.06</v>
      </c>
      <c r="D70" s="1">
        <v>18</v>
      </c>
    </row>
    <row r="71" spans="1:4" x14ac:dyDescent="0.25">
      <c r="A71" s="1">
        <v>2020</v>
      </c>
      <c r="B71" s="1" t="s">
        <v>25</v>
      </c>
      <c r="C71" s="2">
        <v>53060.2</v>
      </c>
      <c r="D71" s="1">
        <v>165</v>
      </c>
    </row>
    <row r="72" spans="1:4" x14ac:dyDescent="0.25">
      <c r="A72" s="1">
        <v>2020</v>
      </c>
      <c r="B72" s="1" t="s">
        <v>103</v>
      </c>
      <c r="C72" s="2">
        <v>16220.96</v>
      </c>
      <c r="D72" s="1">
        <v>18</v>
      </c>
    </row>
    <row r="73" spans="1:4" x14ac:dyDescent="0.25">
      <c r="A73" s="1">
        <v>2020</v>
      </c>
      <c r="B73" s="1" t="s">
        <v>50</v>
      </c>
      <c r="C73" s="2">
        <v>41728.65</v>
      </c>
      <c r="D73" s="1">
        <v>389</v>
      </c>
    </row>
    <row r="74" spans="1:4" x14ac:dyDescent="0.25">
      <c r="A74" s="1">
        <v>2020</v>
      </c>
      <c r="B74" s="1" t="s">
        <v>49</v>
      </c>
      <c r="C74" s="2">
        <v>37051.9</v>
      </c>
      <c r="D74" s="1">
        <v>189</v>
      </c>
    </row>
    <row r="75" spans="1:4" x14ac:dyDescent="0.25">
      <c r="A75" s="1">
        <v>2020</v>
      </c>
      <c r="B75" s="1" t="s">
        <v>23</v>
      </c>
      <c r="C75" s="2">
        <v>23757.759999999998</v>
      </c>
      <c r="D75" s="1">
        <v>10</v>
      </c>
    </row>
    <row r="76" spans="1:4" x14ac:dyDescent="0.25">
      <c r="A76" s="1">
        <v>2020</v>
      </c>
      <c r="B76" s="1" t="s">
        <v>11</v>
      </c>
      <c r="C76" s="2">
        <v>33240.660000000003</v>
      </c>
      <c r="D76" s="1">
        <v>52</v>
      </c>
    </row>
    <row r="77" spans="1:4" x14ac:dyDescent="0.25">
      <c r="A77" s="1">
        <v>2020</v>
      </c>
      <c r="B77" s="1" t="s">
        <v>16</v>
      </c>
      <c r="C77" s="2">
        <v>5660.5</v>
      </c>
      <c r="D77" s="1">
        <v>6</v>
      </c>
    </row>
    <row r="78" spans="1:4" x14ac:dyDescent="0.25">
      <c r="A78" s="1">
        <v>2020</v>
      </c>
      <c r="B78" s="1" t="s">
        <v>104</v>
      </c>
      <c r="C78" s="2">
        <v>18200</v>
      </c>
      <c r="D78" s="1">
        <v>3</v>
      </c>
    </row>
    <row r="79" spans="1:4" x14ac:dyDescent="0.25">
      <c r="A79" s="1">
        <v>2020</v>
      </c>
      <c r="B79" s="1" t="s">
        <v>32</v>
      </c>
      <c r="C79" s="2">
        <v>83516.77</v>
      </c>
      <c r="D79" s="1">
        <v>507</v>
      </c>
    </row>
    <row r="80" spans="1:4" x14ac:dyDescent="0.25">
      <c r="A80" s="1">
        <v>2020</v>
      </c>
      <c r="B80" s="1" t="s">
        <v>105</v>
      </c>
      <c r="C80" s="2">
        <v>53448.51</v>
      </c>
      <c r="D80" s="1">
        <v>42</v>
      </c>
    </row>
    <row r="81" spans="1:4" x14ac:dyDescent="0.25">
      <c r="A81" s="1">
        <v>2020</v>
      </c>
      <c r="B81" s="1" t="s">
        <v>34</v>
      </c>
      <c r="C81" s="2">
        <v>47265.07</v>
      </c>
      <c r="D81" s="1">
        <v>94</v>
      </c>
    </row>
    <row r="82" spans="1:4" x14ac:dyDescent="0.25">
      <c r="A82" s="1">
        <v>2020</v>
      </c>
      <c r="B82" s="1" t="s">
        <v>44</v>
      </c>
      <c r="C82" s="2">
        <v>29769.68</v>
      </c>
      <c r="D82" s="1">
        <v>10</v>
      </c>
    </row>
    <row r="83" spans="1:4" x14ac:dyDescent="0.25">
      <c r="A83" s="1">
        <v>2020</v>
      </c>
      <c r="B83" s="1" t="s">
        <v>22</v>
      </c>
      <c r="C83" s="2">
        <v>36233.69</v>
      </c>
      <c r="D83" s="1">
        <v>5</v>
      </c>
    </row>
    <row r="84" spans="1:4" x14ac:dyDescent="0.25">
      <c r="A84" s="1">
        <v>2020</v>
      </c>
      <c r="B84" s="1" t="s">
        <v>59</v>
      </c>
      <c r="C84" s="2">
        <v>46416.62</v>
      </c>
      <c r="D84" s="1">
        <v>416</v>
      </c>
    </row>
    <row r="85" spans="1:4" x14ac:dyDescent="0.25">
      <c r="A85" s="1">
        <v>2020</v>
      </c>
      <c r="B85" s="1" t="s">
        <v>77</v>
      </c>
      <c r="C85" s="2">
        <v>57966.62</v>
      </c>
      <c r="D85" s="1">
        <v>4</v>
      </c>
    </row>
    <row r="86" spans="1:4" x14ac:dyDescent="0.25">
      <c r="A86" s="1">
        <v>2020</v>
      </c>
      <c r="B86" s="1" t="s">
        <v>47</v>
      </c>
      <c r="C86" s="2">
        <v>40725.75</v>
      </c>
      <c r="D86" s="1">
        <v>4</v>
      </c>
    </row>
    <row r="87" spans="1:4" x14ac:dyDescent="0.25">
      <c r="A87" s="1">
        <v>2020</v>
      </c>
      <c r="B87" s="1" t="s">
        <v>10</v>
      </c>
      <c r="C87" s="2">
        <v>53149.81</v>
      </c>
      <c r="D87" s="1">
        <v>56</v>
      </c>
    </row>
    <row r="88" spans="1:4" x14ac:dyDescent="0.25">
      <c r="A88" s="1">
        <v>2020</v>
      </c>
      <c r="B88" s="1" t="s">
        <v>14</v>
      </c>
      <c r="C88" s="2">
        <v>56139.45</v>
      </c>
      <c r="D88" s="1">
        <v>45</v>
      </c>
    </row>
    <row r="89" spans="1:4" x14ac:dyDescent="0.25">
      <c r="A89" s="1">
        <v>2020</v>
      </c>
      <c r="B89" s="1" t="s">
        <v>69</v>
      </c>
      <c r="C89" s="2">
        <v>62221.49</v>
      </c>
      <c r="D89" s="1">
        <v>125</v>
      </c>
    </row>
    <row r="90" spans="1:4" x14ac:dyDescent="0.25">
      <c r="A90" s="1">
        <v>2020</v>
      </c>
      <c r="B90" s="1" t="s">
        <v>38</v>
      </c>
      <c r="C90" s="2">
        <v>51111.6</v>
      </c>
      <c r="D90" s="1">
        <v>2067</v>
      </c>
    </row>
    <row r="91" spans="1:4" x14ac:dyDescent="0.25">
      <c r="A91" s="1">
        <v>2020</v>
      </c>
      <c r="B91" s="1" t="s">
        <v>41</v>
      </c>
      <c r="C91" s="2">
        <v>45546.66</v>
      </c>
      <c r="D91" s="1">
        <v>243</v>
      </c>
    </row>
    <row r="92" spans="1:4" x14ac:dyDescent="0.25">
      <c r="A92" s="1">
        <v>2020</v>
      </c>
      <c r="B92" s="1" t="s">
        <v>21</v>
      </c>
      <c r="C92" s="2">
        <v>31250.76</v>
      </c>
      <c r="D92" s="1">
        <v>9</v>
      </c>
    </row>
    <row r="93" spans="1:4" x14ac:dyDescent="0.25">
      <c r="A93" s="1">
        <v>2020</v>
      </c>
      <c r="B93" s="1" t="s">
        <v>63</v>
      </c>
      <c r="C93" s="2">
        <v>53207.45</v>
      </c>
      <c r="D93" s="1">
        <v>108</v>
      </c>
    </row>
    <row r="94" spans="1:4" x14ac:dyDescent="0.25">
      <c r="A94" s="1">
        <v>2020</v>
      </c>
      <c r="B94" s="1" t="s">
        <v>75</v>
      </c>
      <c r="C94" s="2">
        <v>11236.02</v>
      </c>
      <c r="D94" s="1">
        <v>435</v>
      </c>
    </row>
    <row r="95" spans="1:4" x14ac:dyDescent="0.25">
      <c r="A95" s="36">
        <v>2020</v>
      </c>
      <c r="B95" s="36" t="s">
        <v>112</v>
      </c>
      <c r="C95" s="21">
        <v>1995</v>
      </c>
      <c r="D95" s="36">
        <v>1</v>
      </c>
    </row>
    <row r="96" spans="1:4" x14ac:dyDescent="0.25">
      <c r="A96" s="1">
        <v>2020</v>
      </c>
      <c r="B96" s="1" t="s">
        <v>18</v>
      </c>
      <c r="C96" s="2">
        <v>21140.36</v>
      </c>
      <c r="D96" s="1">
        <v>34</v>
      </c>
    </row>
    <row r="97" spans="1:4" x14ac:dyDescent="0.25">
      <c r="A97" s="1">
        <v>2020</v>
      </c>
      <c r="B97" s="1" t="s">
        <v>107</v>
      </c>
      <c r="C97" s="2">
        <v>68249.679999999993</v>
      </c>
      <c r="D97" s="1">
        <v>144</v>
      </c>
    </row>
    <row r="98" spans="1:4" x14ac:dyDescent="0.25">
      <c r="A98" s="1">
        <v>2020</v>
      </c>
      <c r="B98" s="1" t="s">
        <v>57</v>
      </c>
      <c r="C98" s="2">
        <v>17703.18</v>
      </c>
      <c r="D98" s="1">
        <v>7</v>
      </c>
    </row>
    <row r="99" spans="1:4" x14ac:dyDescent="0.25">
      <c r="A99" s="1">
        <v>2020</v>
      </c>
      <c r="B99" s="1" t="s">
        <v>36</v>
      </c>
      <c r="C99" s="2">
        <v>32861.99</v>
      </c>
      <c r="D99" s="1">
        <v>9</v>
      </c>
    </row>
    <row r="100" spans="1:4" x14ac:dyDescent="0.25">
      <c r="A100" s="1">
        <v>2020</v>
      </c>
      <c r="B100" s="1" t="s">
        <v>43</v>
      </c>
      <c r="C100" s="2">
        <v>4073.96</v>
      </c>
      <c r="D100" s="1">
        <v>414</v>
      </c>
    </row>
    <row r="101" spans="1:4" x14ac:dyDescent="0.25">
      <c r="A101" s="1">
        <v>2020</v>
      </c>
      <c r="B101" s="1" t="s">
        <v>76</v>
      </c>
      <c r="C101" s="2">
        <v>35112.129999999997</v>
      </c>
      <c r="D101" s="1">
        <v>21</v>
      </c>
    </row>
    <row r="102" spans="1:4" x14ac:dyDescent="0.25">
      <c r="A102" s="1">
        <v>2020</v>
      </c>
      <c r="B102" s="1" t="s">
        <v>108</v>
      </c>
      <c r="C102" s="2">
        <v>46528.59</v>
      </c>
      <c r="D102" s="1">
        <v>77</v>
      </c>
    </row>
    <row r="103" spans="1:4" x14ac:dyDescent="0.25">
      <c r="A103" s="1">
        <v>2020</v>
      </c>
      <c r="B103" s="1" t="s">
        <v>109</v>
      </c>
      <c r="C103" s="2">
        <v>18347.03</v>
      </c>
      <c r="D103" s="1">
        <v>46</v>
      </c>
    </row>
    <row r="104" spans="1:4" x14ac:dyDescent="0.25">
      <c r="A104" s="37">
        <v>2020</v>
      </c>
      <c r="B104" s="38" t="s">
        <v>72</v>
      </c>
      <c r="C104" s="20">
        <v>47839.91</v>
      </c>
      <c r="D104" s="39">
        <v>249</v>
      </c>
    </row>
    <row r="105" spans="1:4" x14ac:dyDescent="0.25">
      <c r="A105" s="37">
        <v>2020</v>
      </c>
      <c r="B105" s="38" t="s">
        <v>37</v>
      </c>
      <c r="C105" s="20">
        <v>14191.02</v>
      </c>
      <c r="D105" s="39">
        <v>222</v>
      </c>
    </row>
  </sheetData>
  <mergeCells count="1">
    <mergeCell ref="A1:D1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8E9F13F998C45AFE949C7C12837DB" ma:contentTypeVersion="13" ma:contentTypeDescription="Create a new document." ma:contentTypeScope="" ma:versionID="42b9195008408bb9cecf38f0c00ba1cd">
  <xsd:schema xmlns:xsd="http://www.w3.org/2001/XMLSchema" xmlns:xs="http://www.w3.org/2001/XMLSchema" xmlns:p="http://schemas.microsoft.com/office/2006/metadata/properties" xmlns:ns1="http://schemas.microsoft.com/sharepoint/v3" xmlns:ns3="0f2956d0-640d-4a8a-9a4d-54be5956dbba" xmlns:ns4="32fab47c-d684-4111-b3ea-dbbb3a1beb64" targetNamespace="http://schemas.microsoft.com/office/2006/metadata/properties" ma:root="true" ma:fieldsID="cb6f3be73bb19ab03722884884e5a98a" ns1:_="" ns3:_="" ns4:_="">
    <xsd:import namespace="http://schemas.microsoft.com/sharepoint/v3"/>
    <xsd:import namespace="0f2956d0-640d-4a8a-9a4d-54be5956dbba"/>
    <xsd:import namespace="32fab47c-d684-4111-b3ea-dbbb3a1be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956d0-640d-4a8a-9a4d-54be5956d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ab47c-d684-4111-b3ea-dbbb3a1be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347F7E-0164-4406-8CDF-9B62EF4C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2956d0-640d-4a8a-9a4d-54be5956dbba"/>
    <ds:schemaRef ds:uri="32fab47c-d684-4111-b3ea-dbbb3a1be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3F03B-6AC8-4D82-9C27-048DBFB6418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2fab47c-d684-4111-b3ea-dbbb3a1beb64"/>
    <ds:schemaRef ds:uri="http://purl.org/dc/elements/1.1/"/>
    <ds:schemaRef ds:uri="http://schemas.microsoft.com/office/2006/metadata/properties"/>
    <ds:schemaRef ds:uri="0f2956d0-640d-4a8a-9a4d-54be5956dbba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BC163D-08FD-42C9-A938-DAD8A30C8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Year to Year</vt:lpstr>
      <vt:lpstr>2018</vt:lpstr>
      <vt:lpstr>2019</vt:lpstr>
      <vt:lpstr>2020</vt:lpstr>
      <vt:lpstr>'Year to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dcterms:created xsi:type="dcterms:W3CDTF">2019-11-21T20:57:03Z</dcterms:created>
  <dcterms:modified xsi:type="dcterms:W3CDTF">2020-01-02T19:05:26Z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0x0101001EB8E9F13F998C45AFE949C7C12837DB</vt:lpwstr>
  </property>
</Properties>
</file>