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P:\GPA\ED281\FY22\Web Postings\"/>
    </mc:Choice>
  </mc:AlternateContent>
  <xr:revisionPtr revIDLastSave="0" documentId="13_ncr:1_{E4E5D3CE-FD9E-48F2-9CDF-67A09BFABCD2}" xr6:coauthVersionLast="45" xr6:coauthVersionMax="45" xr10:uidLastSave="{00000000-0000-0000-0000-000000000000}"/>
  <bookViews>
    <workbookView xWindow="-28920" yWindow="-120" windowWidth="29040" windowHeight="15840" xr2:uid="{664198EF-4652-4FBC-835F-E569D8FF43EA}"/>
  </bookViews>
  <sheets>
    <sheet name="Comparisons" sheetId="1" r:id="rId1"/>
  </sheets>
  <definedNames>
    <definedName name="_xlnm.Print_Area" localSheetId="0">Comparisons!$A$1:$P$274</definedName>
    <definedName name="_xlnm.Print_Titles" localSheetId="0">Comparisons!$1:$8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274" i="1" l="1"/>
  <c r="P273" i="1"/>
  <c r="P272" i="1"/>
  <c r="P271" i="1"/>
  <c r="P270" i="1"/>
  <c r="P269" i="1"/>
  <c r="P268" i="1"/>
  <c r="P267" i="1"/>
  <c r="P266" i="1"/>
  <c r="P265" i="1"/>
  <c r="P264" i="1"/>
  <c r="P263" i="1"/>
  <c r="P262" i="1"/>
  <c r="P261" i="1"/>
  <c r="P260" i="1"/>
  <c r="P259" i="1"/>
  <c r="P258" i="1"/>
  <c r="P257" i="1"/>
  <c r="P256" i="1"/>
  <c r="P255" i="1"/>
  <c r="P254" i="1"/>
  <c r="P253" i="1"/>
  <c r="P252" i="1"/>
  <c r="P251" i="1"/>
  <c r="P250" i="1"/>
  <c r="P249" i="1"/>
  <c r="P248" i="1"/>
  <c r="P247" i="1"/>
  <c r="P246" i="1"/>
  <c r="P245" i="1"/>
  <c r="P244" i="1"/>
  <c r="P243" i="1"/>
  <c r="P242" i="1"/>
  <c r="P241" i="1"/>
  <c r="P240" i="1"/>
  <c r="P239" i="1"/>
  <c r="P238" i="1"/>
  <c r="P237" i="1"/>
  <c r="P236" i="1"/>
  <c r="P235" i="1"/>
  <c r="P234" i="1"/>
  <c r="P233" i="1"/>
  <c r="P232" i="1"/>
  <c r="P231" i="1"/>
  <c r="P230" i="1"/>
  <c r="P229" i="1"/>
  <c r="P228" i="1"/>
  <c r="P227" i="1"/>
  <c r="P226" i="1"/>
  <c r="P225" i="1"/>
  <c r="P224" i="1"/>
  <c r="P223" i="1"/>
  <c r="P222" i="1"/>
  <c r="P221" i="1"/>
  <c r="P220" i="1"/>
  <c r="P219" i="1"/>
  <c r="P218" i="1"/>
  <c r="P217" i="1"/>
  <c r="P216" i="1"/>
  <c r="P215" i="1"/>
  <c r="P214" i="1"/>
  <c r="P213" i="1"/>
  <c r="P212" i="1"/>
  <c r="P211" i="1"/>
  <c r="P210" i="1"/>
  <c r="P209" i="1"/>
  <c r="P208" i="1"/>
  <c r="P207" i="1"/>
  <c r="P206" i="1"/>
  <c r="P205" i="1"/>
  <c r="P204" i="1"/>
  <c r="P203" i="1"/>
  <c r="P202" i="1"/>
  <c r="P201" i="1"/>
  <c r="P200" i="1"/>
  <c r="P199" i="1"/>
  <c r="P198" i="1"/>
  <c r="P197" i="1"/>
  <c r="P196" i="1"/>
  <c r="P195" i="1"/>
  <c r="P194" i="1"/>
  <c r="P193" i="1"/>
  <c r="P192" i="1"/>
  <c r="P191" i="1"/>
  <c r="P190" i="1"/>
  <c r="P189" i="1"/>
  <c r="P188" i="1"/>
  <c r="P187" i="1"/>
  <c r="P186" i="1"/>
  <c r="P185" i="1"/>
  <c r="P184" i="1"/>
  <c r="P183" i="1"/>
  <c r="P182" i="1"/>
  <c r="P181" i="1"/>
  <c r="P180" i="1"/>
  <c r="P179" i="1"/>
  <c r="P178" i="1"/>
  <c r="P177" i="1"/>
  <c r="P176" i="1"/>
  <c r="P175" i="1"/>
  <c r="P174" i="1"/>
  <c r="P173" i="1"/>
  <c r="P172" i="1"/>
  <c r="P171" i="1"/>
  <c r="P170" i="1"/>
  <c r="P169" i="1"/>
  <c r="P168" i="1"/>
  <c r="P167" i="1"/>
  <c r="P166" i="1"/>
  <c r="P165" i="1"/>
  <c r="P164" i="1"/>
  <c r="P163" i="1"/>
  <c r="P162" i="1"/>
  <c r="P161" i="1"/>
  <c r="P160" i="1"/>
  <c r="P159" i="1"/>
  <c r="P158" i="1"/>
  <c r="P157" i="1"/>
  <c r="P156" i="1"/>
  <c r="P155" i="1"/>
  <c r="P154" i="1"/>
  <c r="P153" i="1"/>
  <c r="P152" i="1"/>
  <c r="P151" i="1"/>
  <c r="P150" i="1"/>
  <c r="P149" i="1"/>
  <c r="P148" i="1"/>
  <c r="P147" i="1"/>
  <c r="P146" i="1"/>
  <c r="P145" i="1"/>
  <c r="P144" i="1"/>
  <c r="P143" i="1"/>
  <c r="P142" i="1"/>
  <c r="P141" i="1"/>
  <c r="P140" i="1"/>
  <c r="P139" i="1"/>
  <c r="P138" i="1"/>
  <c r="P137" i="1"/>
  <c r="P136" i="1"/>
  <c r="P135" i="1"/>
  <c r="P134" i="1"/>
  <c r="P133" i="1"/>
  <c r="P132" i="1"/>
  <c r="P131" i="1"/>
  <c r="P130" i="1"/>
  <c r="P129" i="1"/>
  <c r="P128" i="1"/>
  <c r="P127" i="1"/>
  <c r="P126" i="1"/>
  <c r="P125" i="1"/>
  <c r="P124" i="1"/>
  <c r="P123" i="1"/>
  <c r="P122" i="1"/>
  <c r="P121" i="1"/>
  <c r="P120" i="1"/>
  <c r="P119" i="1"/>
  <c r="P118" i="1"/>
  <c r="P117" i="1"/>
  <c r="P116" i="1"/>
  <c r="P115" i="1"/>
  <c r="P114" i="1"/>
  <c r="P113" i="1"/>
  <c r="P112" i="1"/>
  <c r="P111" i="1"/>
  <c r="P110" i="1"/>
  <c r="P109" i="1"/>
  <c r="P108" i="1"/>
  <c r="P107" i="1"/>
  <c r="P106" i="1"/>
  <c r="P105" i="1"/>
  <c r="P104" i="1"/>
  <c r="P103" i="1"/>
  <c r="P102" i="1"/>
  <c r="P101" i="1"/>
  <c r="P100" i="1"/>
  <c r="P99" i="1"/>
  <c r="P98" i="1"/>
  <c r="P97" i="1"/>
  <c r="P96" i="1"/>
  <c r="P95" i="1"/>
  <c r="P94" i="1"/>
  <c r="P93" i="1"/>
  <c r="P92" i="1"/>
  <c r="P91" i="1"/>
  <c r="P90" i="1"/>
  <c r="P89" i="1"/>
  <c r="P88" i="1"/>
  <c r="P87" i="1"/>
  <c r="P86" i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L274" i="1"/>
  <c r="L273" i="1"/>
  <c r="L272" i="1"/>
  <c r="L271" i="1"/>
  <c r="L270" i="1"/>
  <c r="L269" i="1"/>
  <c r="L268" i="1"/>
  <c r="L267" i="1"/>
  <c r="L266" i="1"/>
  <c r="L265" i="1"/>
  <c r="L264" i="1"/>
  <c r="L263" i="1"/>
  <c r="L262" i="1"/>
  <c r="L261" i="1"/>
  <c r="L260" i="1"/>
  <c r="L259" i="1"/>
  <c r="L258" i="1"/>
  <c r="L257" i="1"/>
  <c r="L256" i="1"/>
  <c r="L255" i="1"/>
  <c r="L254" i="1"/>
  <c r="L253" i="1"/>
  <c r="L252" i="1"/>
  <c r="L251" i="1"/>
  <c r="L250" i="1"/>
  <c r="L249" i="1"/>
  <c r="L248" i="1"/>
  <c r="L247" i="1"/>
  <c r="L246" i="1"/>
  <c r="L245" i="1"/>
  <c r="L244" i="1"/>
  <c r="L243" i="1"/>
  <c r="L242" i="1"/>
  <c r="L241" i="1"/>
  <c r="L240" i="1"/>
  <c r="L239" i="1"/>
  <c r="L238" i="1"/>
  <c r="L237" i="1"/>
  <c r="L236" i="1"/>
  <c r="L235" i="1"/>
  <c r="L234" i="1"/>
  <c r="L233" i="1"/>
  <c r="L232" i="1"/>
  <c r="L231" i="1"/>
  <c r="L230" i="1"/>
  <c r="L229" i="1"/>
  <c r="L228" i="1"/>
  <c r="L227" i="1"/>
  <c r="L226" i="1"/>
  <c r="L225" i="1"/>
  <c r="L224" i="1"/>
  <c r="L223" i="1"/>
  <c r="L222" i="1"/>
  <c r="L221" i="1"/>
  <c r="L220" i="1"/>
  <c r="L219" i="1"/>
  <c r="L218" i="1"/>
  <c r="L217" i="1"/>
  <c r="L216" i="1"/>
  <c r="L215" i="1"/>
  <c r="L214" i="1"/>
  <c r="L213" i="1"/>
  <c r="L212" i="1"/>
  <c r="L211" i="1"/>
  <c r="L210" i="1"/>
  <c r="L209" i="1"/>
  <c r="L208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</calcChain>
</file>

<file path=xl/sharedStrings.xml><?xml version="1.0" encoding="utf-8"?>
<sst xmlns="http://schemas.openxmlformats.org/spreadsheetml/2006/main" count="334" uniqueCount="289">
  <si>
    <t>Mil Rate 7.90</t>
  </si>
  <si>
    <t>Mil Rate 7.26</t>
  </si>
  <si>
    <t>2021-22</t>
  </si>
  <si>
    <t>EPS</t>
  </si>
  <si>
    <t>Adjusted</t>
  </si>
  <si>
    <t xml:space="preserve">Total </t>
  </si>
  <si>
    <t>Local</t>
  </si>
  <si>
    <t>State</t>
  </si>
  <si>
    <t>Allocation</t>
  </si>
  <si>
    <t>Contribution</t>
  </si>
  <si>
    <t>Share</t>
  </si>
  <si>
    <t>ED 279 Sec 5 (A) Total</t>
  </si>
  <si>
    <t>MEDMS</t>
  </si>
  <si>
    <t>ORG_ID</t>
  </si>
  <si>
    <t>UNIX</t>
  </si>
  <si>
    <t>AOS</t>
  </si>
  <si>
    <t>SAUs - UNIX Code Order</t>
  </si>
  <si>
    <t>Exclude Sec 5 (B) Adjs.</t>
  </si>
  <si>
    <t>Difference</t>
  </si>
  <si>
    <t>Acton</t>
  </si>
  <si>
    <t>Alexander</t>
  </si>
  <si>
    <t>Andover</t>
  </si>
  <si>
    <t>Appleton</t>
  </si>
  <si>
    <t>Athens</t>
  </si>
  <si>
    <t>Auburn</t>
  </si>
  <si>
    <t>Augusta</t>
  </si>
  <si>
    <t>Baileyville</t>
  </si>
  <si>
    <t>Bangor</t>
  </si>
  <si>
    <t>Bar Harbor</t>
  </si>
  <si>
    <t>Beals</t>
  </si>
  <si>
    <t>Beddington</t>
  </si>
  <si>
    <t>Biddeford</t>
  </si>
  <si>
    <t>Blue Hill</t>
  </si>
  <si>
    <t>Bowerbank</t>
  </si>
  <si>
    <t>Bremen</t>
  </si>
  <si>
    <t>Brewer</t>
  </si>
  <si>
    <t>Bridgewater</t>
  </si>
  <si>
    <t>Brighton Plt.</t>
  </si>
  <si>
    <t>Bristol</t>
  </si>
  <si>
    <t>Brooklin</t>
  </si>
  <si>
    <t>Brooksville</t>
  </si>
  <si>
    <t>Brunswick</t>
  </si>
  <si>
    <t>Burlington</t>
  </si>
  <si>
    <t>Byron</t>
  </si>
  <si>
    <t>Calais</t>
  </si>
  <si>
    <t>Cape Elizabeth</t>
  </si>
  <si>
    <t>Caratunk</t>
  </si>
  <si>
    <t>Carroll Plt.</t>
  </si>
  <si>
    <t>Castine</t>
  </si>
  <si>
    <t>Caswell</t>
  </si>
  <si>
    <t>Charlotte</t>
  </si>
  <si>
    <t xml:space="preserve">Cherryfield </t>
  </si>
  <si>
    <t>Cooper</t>
  </si>
  <si>
    <t>Coplin Plt.</t>
  </si>
  <si>
    <t>Cranberry Isles</t>
  </si>
  <si>
    <t>Crawford</t>
  </si>
  <si>
    <t>Cutler</t>
  </si>
  <si>
    <t>Damariscotta</t>
  </si>
  <si>
    <t>Dayton</t>
  </si>
  <si>
    <t>Deblois</t>
  </si>
  <si>
    <t>Dedham</t>
  </si>
  <si>
    <t>Dennistown Plt.</t>
  </si>
  <si>
    <t>Dennysville</t>
  </si>
  <si>
    <t>Drew Plt.</t>
  </si>
  <si>
    <t>Eagle Lake</t>
  </si>
  <si>
    <t>East Machias</t>
  </si>
  <si>
    <t>East Millinocket</t>
  </si>
  <si>
    <t>Easton</t>
  </si>
  <si>
    <t>Eastport</t>
  </si>
  <si>
    <t>Edgecomb</t>
  </si>
  <si>
    <t>Ellsworth</t>
  </si>
  <si>
    <t xml:space="preserve">Eustis </t>
  </si>
  <si>
    <t>Falmouth</t>
  </si>
  <si>
    <t>Fayette</t>
  </si>
  <si>
    <t>Georgetown</t>
  </si>
  <si>
    <t>Gilead</t>
  </si>
  <si>
    <t>Glenburn</t>
  </si>
  <si>
    <t>Glenwood Plt.</t>
  </si>
  <si>
    <t>Gorham</t>
  </si>
  <si>
    <t>Grand Isle</t>
  </si>
  <si>
    <t>Grand Lake Stream Plt.</t>
  </si>
  <si>
    <t>Greenbush</t>
  </si>
  <si>
    <t>Greenville</t>
  </si>
  <si>
    <t>Hancock</t>
  </si>
  <si>
    <t>Harmony</t>
  </si>
  <si>
    <t>Hermon</t>
  </si>
  <si>
    <t>Highland Plt.</t>
  </si>
  <si>
    <t>Hope</t>
  </si>
  <si>
    <t>Isle Au Haut</t>
  </si>
  <si>
    <t>Islesboro</t>
  </si>
  <si>
    <t>Jefferson</t>
  </si>
  <si>
    <t>Jonesboro</t>
  </si>
  <si>
    <t>Jonesport</t>
  </si>
  <si>
    <t>Kingsbury Plt.</t>
  </si>
  <si>
    <t>Kittery</t>
  </si>
  <si>
    <t>Lake View Plt.</t>
  </si>
  <si>
    <t>Lakeville</t>
  </si>
  <si>
    <t>Lamoine</t>
  </si>
  <si>
    <t>Lewiston</t>
  </si>
  <si>
    <t>Limestone</t>
  </si>
  <si>
    <t>Lincoln Plt.</t>
  </si>
  <si>
    <t>Lincolnville</t>
  </si>
  <si>
    <t>Lisbon</t>
  </si>
  <si>
    <t>Frenchboro</t>
  </si>
  <si>
    <t>Lowell</t>
  </si>
  <si>
    <t>Machias</t>
  </si>
  <si>
    <t>Machiasport</t>
  </si>
  <si>
    <t>Macwahoc Plt.</t>
  </si>
  <si>
    <t>Madawaska</t>
  </si>
  <si>
    <t>Marshfield</t>
  </si>
  <si>
    <t>Meddybemps</t>
  </si>
  <si>
    <t>Medway</t>
  </si>
  <si>
    <t>Milford</t>
  </si>
  <si>
    <t>Millinocket</t>
  </si>
  <si>
    <t>Monhegan Plt</t>
  </si>
  <si>
    <t>Moro Plt</t>
  </si>
  <si>
    <t>Mount Desert</t>
  </si>
  <si>
    <t>Nashville Plt.</t>
  </si>
  <si>
    <t>Newcastle</t>
  </si>
  <si>
    <t>New Sweden</t>
  </si>
  <si>
    <t>Nobleboro</t>
  </si>
  <si>
    <t>Northfield</t>
  </si>
  <si>
    <t>Northport</t>
  </si>
  <si>
    <t>Orient</t>
  </si>
  <si>
    <t>Orrington</t>
  </si>
  <si>
    <t>Otis</t>
  </si>
  <si>
    <t>Pembroke</t>
  </si>
  <si>
    <t>Penobscot</t>
  </si>
  <si>
    <t>Perry</t>
  </si>
  <si>
    <t>Pleasant Rdge Pl</t>
  </si>
  <si>
    <t>Portage Lake</t>
  </si>
  <si>
    <t>Portland</t>
  </si>
  <si>
    <t>Long Island</t>
  </si>
  <si>
    <t>Princeton</t>
  </si>
  <si>
    <t>Reed Plt.</t>
  </si>
  <si>
    <t>Robbinston</t>
  </si>
  <si>
    <t>Roque Bluffs</t>
  </si>
  <si>
    <t>Saco</t>
  </si>
  <si>
    <t>Saint George</t>
  </si>
  <si>
    <t>Sanford</t>
  </si>
  <si>
    <t>Scarborough</t>
  </si>
  <si>
    <t>Sebago</t>
  </si>
  <si>
    <t>Seboeis Plt.</t>
  </si>
  <si>
    <t>Sedgwick</t>
  </si>
  <si>
    <t>Shirley</t>
  </si>
  <si>
    <t>South Bristol</t>
  </si>
  <si>
    <t>Southport</t>
  </si>
  <si>
    <t>South Portland</t>
  </si>
  <si>
    <t>Southwest Harbor</t>
  </si>
  <si>
    <t>Surry</t>
  </si>
  <si>
    <t>Talmadge</t>
  </si>
  <si>
    <t>The Forks Plt.</t>
  </si>
  <si>
    <t>Tremont</t>
  </si>
  <si>
    <t>Trenton</t>
  </si>
  <si>
    <t>Upton</t>
  </si>
  <si>
    <t>Vanceboro</t>
  </si>
  <si>
    <t>Vassalboro</t>
  </si>
  <si>
    <t>Veazie</t>
  </si>
  <si>
    <t>Waite</t>
  </si>
  <si>
    <t>Waterville</t>
  </si>
  <si>
    <t>Wesley</t>
  </si>
  <si>
    <t>West Bath</t>
  </si>
  <si>
    <t>Westbrook</t>
  </si>
  <si>
    <t>West Forks</t>
  </si>
  <si>
    <t>Westmanland</t>
  </si>
  <si>
    <t>Whiting</t>
  </si>
  <si>
    <t>Whitneyville</t>
  </si>
  <si>
    <t>Willimantic</t>
  </si>
  <si>
    <t>Winslow</t>
  </si>
  <si>
    <t>Winterville Plt.</t>
  </si>
  <si>
    <t>Winthrop</t>
  </si>
  <si>
    <t>Wiscasset</t>
  </si>
  <si>
    <t>Woodland</t>
  </si>
  <si>
    <t>Woodville</t>
  </si>
  <si>
    <t>Yarmouth</t>
  </si>
  <si>
    <t>York</t>
  </si>
  <si>
    <t>Baring Plt.</t>
  </si>
  <si>
    <t>Medford</t>
  </si>
  <si>
    <t>Carrabassett Valley</t>
  </si>
  <si>
    <t>Beaver Cove</t>
  </si>
  <si>
    <t>Chebeague Island</t>
  </si>
  <si>
    <t>RSU 79/MSAD 01</t>
  </si>
  <si>
    <t>RSU 03/MSAD 03</t>
  </si>
  <si>
    <t>RSU 80/MSAD 04</t>
  </si>
  <si>
    <t>RSU 06/MSAD 06</t>
  </si>
  <si>
    <t>RSU 07/MSAD 07</t>
  </si>
  <si>
    <t>RSU 08/MSAD 08</t>
  </si>
  <si>
    <t>MSAD 10</t>
  </si>
  <si>
    <t>RSU 11/MSAD 11</t>
  </si>
  <si>
    <t>RSU 82/MSAD 12</t>
  </si>
  <si>
    <t>RSU 83/MSAD 13</t>
  </si>
  <si>
    <t>RSU 84/MSAD 14</t>
  </si>
  <si>
    <t>RSU 15/MSAD 15</t>
  </si>
  <si>
    <t>RSU 17/MSAD 17</t>
  </si>
  <si>
    <t>RSU 85/MSAD 19</t>
  </si>
  <si>
    <t>RSU 86/MSAD 20</t>
  </si>
  <si>
    <t>RSU 87/MSAD 23</t>
  </si>
  <si>
    <t>RSU 88/MSAD 24</t>
  </si>
  <si>
    <t>MSAD 27</t>
  </si>
  <si>
    <t>RSU 28/MSAD 28</t>
  </si>
  <si>
    <t>RSU 29/MSAD 29</t>
  </si>
  <si>
    <t>RSU 30/MSAD 30</t>
  </si>
  <si>
    <t>RSU 31/MSAD 31</t>
  </si>
  <si>
    <t>RSU 32/MSAD 32</t>
  </si>
  <si>
    <t>RSU 33/MSAD 33</t>
  </si>
  <si>
    <t>RSU 35/MSAD 35</t>
  </si>
  <si>
    <t>RSU 37/MSAD 37</t>
  </si>
  <si>
    <t>RSU 40/MSAD 40</t>
  </si>
  <si>
    <t>RSU 41/MSAD 41</t>
  </si>
  <si>
    <t>RSU 42/MSAD 42</t>
  </si>
  <si>
    <t>RSU 44/MSAD 44</t>
  </si>
  <si>
    <t>RSU 45/MSAD 45</t>
  </si>
  <si>
    <t>MSAD 46</t>
  </si>
  <si>
    <t>RSU 49/MSAD 49</t>
  </si>
  <si>
    <t>RSU 51/MSAD 51</t>
  </si>
  <si>
    <t>RSU 52/MSAD 52</t>
  </si>
  <si>
    <t>RSU 53/MSAD 53</t>
  </si>
  <si>
    <t>RSU 54/MSAD 54</t>
  </si>
  <si>
    <t>RSU 55/MSAD 55</t>
  </si>
  <si>
    <t>RSU 57/MSAD 57</t>
  </si>
  <si>
    <t>RSU 58/MSAD 58</t>
  </si>
  <si>
    <t>RSU 59/MSAD 59</t>
  </si>
  <si>
    <t>RSU 60/MSAD 60</t>
  </si>
  <si>
    <t>RSU 61/MSAD 61</t>
  </si>
  <si>
    <t>RSU 63/MSAD 63</t>
  </si>
  <si>
    <t>RSU 64/MSAD 64</t>
  </si>
  <si>
    <t>RSU 65/MSAD 65</t>
  </si>
  <si>
    <t>RSU 68/MSAD 68</t>
  </si>
  <si>
    <t>RSU 70/MSAD 70</t>
  </si>
  <si>
    <t>RSU 72/MSAD 72</t>
  </si>
  <si>
    <t>RSU 74/MSAD 74</t>
  </si>
  <si>
    <t>RSU 75/MSAD 75</t>
  </si>
  <si>
    <t>MSAD 76</t>
  </si>
  <si>
    <t>Indian Island</t>
  </si>
  <si>
    <t>Indian Township</t>
  </si>
  <si>
    <t>Pleasant Point</t>
  </si>
  <si>
    <t>RSU 01 - LKRSU</t>
  </si>
  <si>
    <t>RSU 02</t>
  </si>
  <si>
    <t>RSU 04</t>
  </si>
  <si>
    <t>RSU 05</t>
  </si>
  <si>
    <t>RSU 09</t>
  </si>
  <si>
    <t>RSU 10</t>
  </si>
  <si>
    <t>RSU 12</t>
  </si>
  <si>
    <t>RSU 13</t>
  </si>
  <si>
    <t>RSU 14</t>
  </si>
  <si>
    <t>RSU 16</t>
  </si>
  <si>
    <t>RSU 18</t>
  </si>
  <si>
    <t>RSU 19</t>
  </si>
  <si>
    <t>RSU 20</t>
  </si>
  <si>
    <t>RSU 21</t>
  </si>
  <si>
    <t>RSU 22</t>
  </si>
  <si>
    <t>RSU 23</t>
  </si>
  <si>
    <t>RSU 24</t>
  </si>
  <si>
    <t>RSU 25</t>
  </si>
  <si>
    <t>RSU 26</t>
  </si>
  <si>
    <t>RSU 34</t>
  </si>
  <si>
    <t>RSU 38</t>
  </si>
  <si>
    <t>RSU 39</t>
  </si>
  <si>
    <t>RSU 50</t>
  </si>
  <si>
    <t>RSU 56</t>
  </si>
  <si>
    <t>RSU 67</t>
  </si>
  <si>
    <t>RSU 71</t>
  </si>
  <si>
    <t>RSU 73</t>
  </si>
  <si>
    <t>RSU 78</t>
  </si>
  <si>
    <t>RSU 89</t>
  </si>
  <si>
    <t>Boothbay-Boothbay Hbr CSD</t>
  </si>
  <si>
    <t>Mt Desert CSD</t>
  </si>
  <si>
    <t>Airline CSD</t>
  </si>
  <si>
    <t>East Range CSD</t>
  </si>
  <si>
    <t>Deer Isle-Stonington CSD</t>
  </si>
  <si>
    <t>Great Salt Bay CSD</t>
  </si>
  <si>
    <t>Moosabec CSD</t>
  </si>
  <si>
    <t>Wells-Ogunquit CSD</t>
  </si>
  <si>
    <t>Five Town CSD</t>
  </si>
  <si>
    <t>Acadia Academy</t>
  </si>
  <si>
    <t>Baxter Academy for Technology and Sciences</t>
  </si>
  <si>
    <t>Cornville Regional Charter School</t>
  </si>
  <si>
    <t>Ecology Learning Center</t>
  </si>
  <si>
    <t>Fiddlehead School of Arts and Sciences</t>
  </si>
  <si>
    <t>Harpswell Coastal Academy</t>
  </si>
  <si>
    <t>Maine Academy of Natural Sciences</t>
  </si>
  <si>
    <t>Maine Connections Academy</t>
  </si>
  <si>
    <t>Maine Virtual Academy</t>
  </si>
  <si>
    <t>Snow Pond Arts</t>
  </si>
  <si>
    <t>The Maine Ocean School</t>
  </si>
  <si>
    <t>PRELIMINARY ESTIMATES for General Purpose for Local Schools</t>
  </si>
  <si>
    <t>Amounts do not include "unbonded" debt for approved school construction projects.</t>
  </si>
  <si>
    <t>Original Enacted</t>
  </si>
  <si>
    <t>Change Package Enacted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</si>
</sst>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8" formatCode="&quot;$&quot;#,##0.00_);[Red]\(&quot;$&quot;#,##0.00\)"/>
    <numFmt numFmtId="164" formatCode="000"/>
  </numFmts>
  <fonts count="11" x14ac:knownFonts="1">
    <font>
      <sz val="10"/>
      <name val="Arial"/>
    </font>
    <font>
      <b/>
      <sz val="10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10"/>
      <name val="MS Sans Serif"/>
      <family val="2"/>
    </font>
    <font>
      <b/>
      <sz val="8"/>
      <color theme="1"/>
      <name val="Arial"/>
      <family val="2"/>
    </font>
    <font>
      <i/>
      <sz val="8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0" fontId="5" fillId="0" borderId="0"/>
  </cellStyleXfs>
  <cellXfs count="35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wrapText="1"/>
    </xf>
    <xf numFmtId="0" fontId="0" fillId="4" borderId="0" xfId="0" applyFill="1"/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4" fontId="1" fillId="2" borderId="0" xfId="0" applyNumberFormat="1" applyFont="1" applyFill="1" applyAlignment="1">
      <alignment horizontal="center"/>
    </xf>
    <xf numFmtId="4" fontId="1" fillId="3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6" fillId="5" borderId="1" xfId="1" applyFont="1" applyFill="1" applyBorder="1" applyAlignment="1">
      <alignment horizontal="center"/>
    </xf>
    <xf numFmtId="0" fontId="6" fillId="5" borderId="2" xfId="1" applyFont="1" applyFill="1" applyBorder="1" applyAlignment="1">
      <alignment horizontal="center"/>
    </xf>
    <xf numFmtId="0" fontId="6" fillId="5" borderId="2" xfId="1" applyFont="1" applyFill="1" applyBorder="1" applyAlignment="1">
      <alignment horizontal="left"/>
    </xf>
    <xf numFmtId="0" fontId="7" fillId="6" borderId="2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9" fillId="7" borderId="2" xfId="0" applyFont="1" applyFill="1" applyBorder="1"/>
    <xf numFmtId="164" fontId="9" fillId="0" borderId="1" xfId="1" applyNumberFormat="1" applyFont="1" applyBorder="1" applyAlignment="1">
      <alignment horizontal="center"/>
    </xf>
    <xf numFmtId="164" fontId="9" fillId="0" borderId="2" xfId="1" applyNumberFormat="1" applyFont="1" applyBorder="1" applyAlignment="1">
      <alignment horizontal="center"/>
    </xf>
    <xf numFmtId="0" fontId="9" fillId="0" borderId="2" xfId="1" applyFont="1" applyBorder="1"/>
    <xf numFmtId="8" fontId="10" fillId="0" borderId="2" xfId="0" applyNumberFormat="1" applyFont="1" applyBorder="1"/>
    <xf numFmtId="8" fontId="10" fillId="4" borderId="2" xfId="0" applyNumberFormat="1" applyFont="1" applyFill="1" applyBorder="1"/>
    <xf numFmtId="164" fontId="9" fillId="8" borderId="1" xfId="1" applyNumberFormat="1" applyFont="1" applyFill="1" applyBorder="1" applyAlignment="1">
      <alignment horizontal="center"/>
    </xf>
    <xf numFmtId="164" fontId="9" fillId="8" borderId="2" xfId="1" applyNumberFormat="1" applyFont="1" applyFill="1" applyBorder="1" applyAlignment="1">
      <alignment horizontal="center"/>
    </xf>
    <xf numFmtId="0" fontId="9" fillId="8" borderId="2" xfId="1" applyFont="1" applyFill="1" applyBorder="1"/>
    <xf numFmtId="8" fontId="10" fillId="8" borderId="2" xfId="0" applyNumberFormat="1" applyFont="1" applyFill="1" applyBorder="1"/>
    <xf numFmtId="8" fontId="10" fillId="7" borderId="2" xfId="0" applyNumberFormat="1" applyFont="1" applyFill="1" applyBorder="1"/>
    <xf numFmtId="0" fontId="0" fillId="0" borderId="0" xfId="0" applyAlignment="1">
      <alignment horizontal="left"/>
    </xf>
    <xf numFmtId="6" fontId="0" fillId="0" borderId="0" xfId="0" applyNumberFormat="1"/>
    <xf numFmtId="6" fontId="0" fillId="4" borderId="0" xfId="0" applyNumberFormat="1" applyFill="1"/>
    <xf numFmtId="4" fontId="1" fillId="9" borderId="0" xfId="0" applyNumberFormat="1" applyFont="1" applyFill="1"/>
    <xf numFmtId="0" fontId="0" fillId="9" borderId="0" xfId="0" applyFill="1"/>
    <xf numFmtId="0" fontId="1" fillId="9" borderId="0" xfId="0" applyFont="1" applyFill="1" applyAlignment="1">
      <alignment horizontal="center"/>
    </xf>
    <xf numFmtId="0" fontId="2" fillId="9" borderId="0" xfId="0" applyFont="1" applyFill="1" applyAlignment="1">
      <alignment horizontal="left"/>
    </xf>
    <xf numFmtId="0" fontId="3" fillId="9" borderId="0" xfId="0" applyFont="1" applyFill="1" applyAlignment="1">
      <alignment horizontal="left" wrapText="1"/>
    </xf>
    <xf numFmtId="0" fontId="0" fillId="9" borderId="0" xfId="0" applyFill="1"/>
  </cellXfs>
  <cellStyles count="2">
    <cellStyle name="Normal" xfId="0" builtinId="0"/>
    <cellStyle name="Normal 6" xfId="1" xr:uid="{6D70937B-F8B7-4C13-A511-E74B2CB34DE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33382B-EA69-4932-AF3E-A3BF44720569}">
  <sheetPr>
    <pageSetUpPr fitToPage="1"/>
  </sheetPr>
  <dimension ref="A1:P284"/>
  <sheetViews>
    <sheetView tabSelected="1" workbookViewId="0">
      <pane xSplit="5" ySplit="8" topLeftCell="F9" activePane="bottomRight" state="frozen"/>
      <selection pane="topRight" activeCell="F1" sqref="F1"/>
      <selection pane="bottomLeft" activeCell="A9" sqref="A9"/>
      <selection pane="bottomRight" activeCell="H9" sqref="H9"/>
    </sheetView>
  </sheetViews>
  <sheetFormatPr defaultRowHeight="12.75" x14ac:dyDescent="0.2"/>
  <cols>
    <col min="1" max="1" width="5.42578125" style="26" customWidth="1"/>
    <col min="2" max="2" width="6.7109375" style="26" customWidth="1"/>
    <col min="3" max="3" width="6" customWidth="1"/>
    <col min="4" max="4" width="5.140625" customWidth="1"/>
    <col min="5" max="5" width="28.85546875" customWidth="1"/>
    <col min="6" max="6" width="18" customWidth="1"/>
    <col min="7" max="7" width="17" customWidth="1"/>
    <col min="8" max="8" width="15.42578125" customWidth="1"/>
    <col min="9" max="9" width="2.42578125" style="3" customWidth="1"/>
    <col min="10" max="10" width="18.28515625" customWidth="1"/>
    <col min="11" max="11" width="17.42578125" customWidth="1"/>
    <col min="12" max="12" width="15.28515625" customWidth="1"/>
    <col min="13" max="13" width="2.42578125" style="3" customWidth="1"/>
    <col min="14" max="14" width="18.28515625" customWidth="1"/>
    <col min="15" max="15" width="17.42578125" customWidth="1"/>
    <col min="16" max="16" width="13.42578125" bestFit="1" customWidth="1"/>
  </cols>
  <sheetData>
    <row r="1" spans="1:16" ht="25.5" x14ac:dyDescent="0.2">
      <c r="A1" s="29" t="s">
        <v>2</v>
      </c>
      <c r="B1" s="29"/>
      <c r="C1" s="30"/>
      <c r="D1" s="30"/>
      <c r="E1" s="30"/>
      <c r="F1" s="1" t="s">
        <v>287</v>
      </c>
      <c r="G1" s="2" t="s">
        <v>288</v>
      </c>
      <c r="H1" s="30"/>
      <c r="J1" s="1" t="s">
        <v>287</v>
      </c>
      <c r="K1" s="2" t="s">
        <v>288</v>
      </c>
      <c r="L1" s="30"/>
      <c r="N1" s="1" t="s">
        <v>287</v>
      </c>
      <c r="O1" s="2" t="s">
        <v>288</v>
      </c>
      <c r="P1" s="30"/>
    </row>
    <row r="2" spans="1:16" x14ac:dyDescent="0.2">
      <c r="A2" s="32" t="s">
        <v>285</v>
      </c>
      <c r="B2" s="32"/>
      <c r="C2" s="32"/>
      <c r="D2" s="32"/>
      <c r="E2" s="32"/>
      <c r="F2" s="4" t="s">
        <v>0</v>
      </c>
      <c r="G2" s="5" t="s">
        <v>1</v>
      </c>
      <c r="H2" s="30"/>
      <c r="J2" s="4" t="s">
        <v>0</v>
      </c>
      <c r="K2" s="5" t="s">
        <v>1</v>
      </c>
      <c r="L2" s="30"/>
      <c r="N2" s="4" t="s">
        <v>0</v>
      </c>
      <c r="O2" s="5" t="s">
        <v>1</v>
      </c>
      <c r="P2" s="30"/>
    </row>
    <row r="3" spans="1:16" ht="12.75" customHeight="1" x14ac:dyDescent="0.2">
      <c r="A3" s="33" t="s">
        <v>286</v>
      </c>
      <c r="B3" s="33"/>
      <c r="C3" s="33"/>
      <c r="D3" s="33"/>
      <c r="E3" s="33"/>
      <c r="F3" s="6" t="s">
        <v>2</v>
      </c>
      <c r="G3" s="7" t="s">
        <v>2</v>
      </c>
      <c r="H3" s="30"/>
      <c r="J3" s="6" t="s">
        <v>2</v>
      </c>
      <c r="K3" s="7" t="s">
        <v>2</v>
      </c>
      <c r="L3" s="30"/>
      <c r="N3" s="6" t="s">
        <v>2</v>
      </c>
      <c r="O3" s="7" t="s">
        <v>2</v>
      </c>
      <c r="P3" s="30"/>
    </row>
    <row r="4" spans="1:16" x14ac:dyDescent="0.2">
      <c r="A4" s="34"/>
      <c r="B4" s="34"/>
      <c r="C4" s="34"/>
      <c r="D4" s="34"/>
      <c r="E4" s="34"/>
      <c r="F4" s="6" t="s">
        <v>3</v>
      </c>
      <c r="G4" s="5" t="s">
        <v>3</v>
      </c>
      <c r="H4" s="31" t="s">
        <v>3</v>
      </c>
      <c r="J4" s="4" t="s">
        <v>4</v>
      </c>
      <c r="K4" s="5" t="s">
        <v>4</v>
      </c>
      <c r="L4" s="31" t="s">
        <v>4</v>
      </c>
      <c r="N4" s="4" t="s">
        <v>4</v>
      </c>
      <c r="O4" s="5" t="s">
        <v>4</v>
      </c>
      <c r="P4" s="31" t="s">
        <v>4</v>
      </c>
    </row>
    <row r="5" spans="1:16" x14ac:dyDescent="0.2">
      <c r="A5" s="29"/>
      <c r="B5" s="29"/>
      <c r="C5" s="30"/>
      <c r="D5" s="30"/>
      <c r="E5" s="30"/>
      <c r="F5" s="6" t="s">
        <v>5</v>
      </c>
      <c r="G5" s="5" t="s">
        <v>5</v>
      </c>
      <c r="H5" s="31" t="s">
        <v>5</v>
      </c>
      <c r="J5" s="4" t="s">
        <v>6</v>
      </c>
      <c r="K5" s="5" t="s">
        <v>6</v>
      </c>
      <c r="L5" s="31" t="s">
        <v>6</v>
      </c>
      <c r="N5" s="4" t="s">
        <v>7</v>
      </c>
      <c r="O5" s="5" t="s">
        <v>7</v>
      </c>
      <c r="P5" s="31" t="s">
        <v>7</v>
      </c>
    </row>
    <row r="6" spans="1:16" x14ac:dyDescent="0.2">
      <c r="A6" s="29"/>
      <c r="B6" s="29"/>
      <c r="C6" s="30"/>
      <c r="D6" s="30"/>
      <c r="E6" s="30"/>
      <c r="F6" s="6" t="s">
        <v>8</v>
      </c>
      <c r="G6" s="5" t="s">
        <v>8</v>
      </c>
      <c r="H6" s="31" t="s">
        <v>8</v>
      </c>
      <c r="J6" s="4" t="s">
        <v>9</v>
      </c>
      <c r="K6" s="5" t="s">
        <v>9</v>
      </c>
      <c r="L6" s="31" t="s">
        <v>9</v>
      </c>
      <c r="N6" s="4" t="s">
        <v>10</v>
      </c>
      <c r="O6" s="5" t="s">
        <v>10</v>
      </c>
      <c r="P6" s="31" t="s">
        <v>10</v>
      </c>
    </row>
    <row r="7" spans="1:16" x14ac:dyDescent="0.2">
      <c r="A7" s="29"/>
      <c r="B7" s="29"/>
      <c r="C7" s="30"/>
      <c r="D7" s="30"/>
      <c r="E7" s="30"/>
      <c r="F7" s="8" t="s">
        <v>11</v>
      </c>
      <c r="G7" s="9" t="s">
        <v>11</v>
      </c>
      <c r="H7" s="30"/>
      <c r="J7" s="8" t="s">
        <v>11</v>
      </c>
      <c r="K7" s="9" t="s">
        <v>11</v>
      </c>
      <c r="L7" s="30"/>
      <c r="N7" s="8" t="s">
        <v>11</v>
      </c>
      <c r="O7" s="9" t="s">
        <v>11</v>
      </c>
      <c r="P7" s="30"/>
    </row>
    <row r="8" spans="1:16" x14ac:dyDescent="0.2">
      <c r="A8" s="10" t="s">
        <v>12</v>
      </c>
      <c r="B8" s="11" t="s">
        <v>13</v>
      </c>
      <c r="C8" s="11" t="s">
        <v>14</v>
      </c>
      <c r="D8" s="11" t="s">
        <v>15</v>
      </c>
      <c r="E8" s="12" t="s">
        <v>16</v>
      </c>
      <c r="F8" s="13" t="s">
        <v>17</v>
      </c>
      <c r="G8" s="13" t="s">
        <v>17</v>
      </c>
      <c r="H8" s="14" t="s">
        <v>18</v>
      </c>
      <c r="I8" s="15"/>
      <c r="J8" s="13" t="s">
        <v>17</v>
      </c>
      <c r="K8" s="13" t="s">
        <v>17</v>
      </c>
      <c r="L8" s="14" t="s">
        <v>18</v>
      </c>
      <c r="M8" s="15"/>
      <c r="N8" s="13" t="s">
        <v>17</v>
      </c>
      <c r="O8" s="13" t="s">
        <v>17</v>
      </c>
      <c r="P8" s="14" t="s">
        <v>18</v>
      </c>
    </row>
    <row r="9" spans="1:16" x14ac:dyDescent="0.2">
      <c r="A9" s="16">
        <v>1000</v>
      </c>
      <c r="B9" s="17">
        <v>2</v>
      </c>
      <c r="C9" s="17">
        <v>2</v>
      </c>
      <c r="D9" s="17"/>
      <c r="E9" s="18" t="s">
        <v>19</v>
      </c>
      <c r="F9" s="19">
        <v>3563446.6628999999</v>
      </c>
      <c r="G9" s="19">
        <v>3563446.66</v>
      </c>
      <c r="H9" s="19">
        <f>G9-F9</f>
        <v>-2.8999997302889824E-3</v>
      </c>
      <c r="I9" s="20"/>
      <c r="J9" s="19">
        <v>3214817.49</v>
      </c>
      <c r="K9" s="19">
        <v>3214817.49</v>
      </c>
      <c r="L9" s="19">
        <f>K9-J9</f>
        <v>0</v>
      </c>
      <c r="M9" s="20"/>
      <c r="N9" s="19">
        <v>356694.36999999994</v>
      </c>
      <c r="O9" s="19">
        <v>356694.36999999994</v>
      </c>
      <c r="P9" s="19">
        <f>O9-N9</f>
        <v>0</v>
      </c>
    </row>
    <row r="10" spans="1:16" x14ac:dyDescent="0.2">
      <c r="A10" s="21">
        <v>1001</v>
      </c>
      <c r="B10" s="22">
        <v>4</v>
      </c>
      <c r="C10" s="22">
        <v>5</v>
      </c>
      <c r="D10" s="22">
        <v>877</v>
      </c>
      <c r="E10" s="23" t="s">
        <v>20</v>
      </c>
      <c r="F10" s="24">
        <v>664537.71000000008</v>
      </c>
      <c r="G10" s="24">
        <v>664537.71</v>
      </c>
      <c r="H10" s="24">
        <f t="shared" ref="H10:H73" si="0">G10-F10</f>
        <v>0</v>
      </c>
      <c r="I10" s="25"/>
      <c r="J10" s="24">
        <v>440688.33</v>
      </c>
      <c r="K10" s="24">
        <v>404987</v>
      </c>
      <c r="L10" s="24">
        <f t="shared" ref="L10:L73" si="1">K10-J10</f>
        <v>-35701.330000000016</v>
      </c>
      <c r="M10" s="25"/>
      <c r="N10" s="24">
        <v>223849.37999999995</v>
      </c>
      <c r="O10" s="24">
        <v>259550.70999999996</v>
      </c>
      <c r="P10" s="24">
        <f t="shared" ref="P10:P73" si="2">O10-N10</f>
        <v>35701.330000000016</v>
      </c>
    </row>
    <row r="11" spans="1:16" x14ac:dyDescent="0.2">
      <c r="A11" s="16">
        <v>3238</v>
      </c>
      <c r="B11" s="17">
        <v>1734</v>
      </c>
      <c r="C11" s="17">
        <v>12</v>
      </c>
      <c r="D11" s="17"/>
      <c r="E11" s="18" t="s">
        <v>21</v>
      </c>
      <c r="F11" s="19">
        <v>872061.16</v>
      </c>
      <c r="G11" s="19">
        <v>872061.16</v>
      </c>
      <c r="H11" s="19">
        <f t="shared" si="0"/>
        <v>0</v>
      </c>
      <c r="I11" s="20"/>
      <c r="J11" s="19">
        <v>638583.32999999996</v>
      </c>
      <c r="K11" s="19">
        <v>586850</v>
      </c>
      <c r="L11" s="19">
        <f t="shared" si="1"/>
        <v>-51733.329999999958</v>
      </c>
      <c r="M11" s="20"/>
      <c r="N11" s="19">
        <v>233477.83000000007</v>
      </c>
      <c r="O11" s="19">
        <v>285211.16000000003</v>
      </c>
      <c r="P11" s="19">
        <f t="shared" si="2"/>
        <v>51733.329999999958</v>
      </c>
    </row>
    <row r="12" spans="1:16" x14ac:dyDescent="0.2">
      <c r="A12" s="21">
        <v>1004</v>
      </c>
      <c r="B12" s="22">
        <v>9</v>
      </c>
      <c r="C12" s="22">
        <v>14</v>
      </c>
      <c r="D12" s="22"/>
      <c r="E12" s="23" t="s">
        <v>22</v>
      </c>
      <c r="F12" s="24">
        <v>1693924.3884000001</v>
      </c>
      <c r="G12" s="24">
        <v>1693924.39</v>
      </c>
      <c r="H12" s="24">
        <f t="shared" si="0"/>
        <v>1.5999998431652784E-3</v>
      </c>
      <c r="I12" s="25"/>
      <c r="J12" s="24">
        <v>722597.08</v>
      </c>
      <c r="K12" s="24">
        <v>664057.56999999995</v>
      </c>
      <c r="L12" s="24">
        <f t="shared" si="1"/>
        <v>-58539.510000000009</v>
      </c>
      <c r="M12" s="25"/>
      <c r="N12" s="24">
        <v>983470.50999999989</v>
      </c>
      <c r="O12" s="24">
        <v>1042010.0199999999</v>
      </c>
      <c r="P12" s="24">
        <f t="shared" si="2"/>
        <v>58539.510000000009</v>
      </c>
    </row>
    <row r="13" spans="1:16" x14ac:dyDescent="0.2">
      <c r="A13" s="16">
        <v>3231</v>
      </c>
      <c r="B13" s="17">
        <v>1629</v>
      </c>
      <c r="C13" s="17">
        <v>18</v>
      </c>
      <c r="D13" s="17"/>
      <c r="E13" s="18" t="s">
        <v>23</v>
      </c>
      <c r="F13" s="19">
        <v>1715940.73</v>
      </c>
      <c r="G13" s="19">
        <v>1715940.73</v>
      </c>
      <c r="H13" s="19">
        <f t="shared" si="0"/>
        <v>0</v>
      </c>
      <c r="I13" s="20"/>
      <c r="J13" s="19">
        <v>682823.33</v>
      </c>
      <c r="K13" s="19">
        <v>627506</v>
      </c>
      <c r="L13" s="19">
        <f t="shared" si="1"/>
        <v>-55317.329999999958</v>
      </c>
      <c r="M13" s="20"/>
      <c r="N13" s="19">
        <v>1033117.4</v>
      </c>
      <c r="O13" s="19">
        <v>1088434.73</v>
      </c>
      <c r="P13" s="19">
        <f t="shared" si="2"/>
        <v>55317.329999999958</v>
      </c>
    </row>
    <row r="14" spans="1:16" x14ac:dyDescent="0.2">
      <c r="A14" s="21">
        <v>1007</v>
      </c>
      <c r="B14" s="22">
        <v>14</v>
      </c>
      <c r="C14" s="22">
        <v>20</v>
      </c>
      <c r="D14" s="22"/>
      <c r="E14" s="23" t="s">
        <v>24</v>
      </c>
      <c r="F14" s="24">
        <v>44711838.724699996</v>
      </c>
      <c r="G14" s="24">
        <v>44711838.719999999</v>
      </c>
      <c r="H14" s="24">
        <f t="shared" si="0"/>
        <v>-4.69999760389328E-3</v>
      </c>
      <c r="I14" s="25"/>
      <c r="J14" s="24">
        <v>16031338.33</v>
      </c>
      <c r="K14" s="24">
        <v>14732597</v>
      </c>
      <c r="L14" s="24">
        <f t="shared" si="1"/>
        <v>-1298741.33</v>
      </c>
      <c r="M14" s="25"/>
      <c r="N14" s="24">
        <v>28879200.080000002</v>
      </c>
      <c r="O14" s="24">
        <v>30177941.41</v>
      </c>
      <c r="P14" s="24">
        <f t="shared" si="2"/>
        <v>1298741.3299999982</v>
      </c>
    </row>
    <row r="15" spans="1:16" x14ac:dyDescent="0.2">
      <c r="A15" s="16">
        <v>1008</v>
      </c>
      <c r="B15" s="17">
        <v>28</v>
      </c>
      <c r="C15" s="17">
        <v>21</v>
      </c>
      <c r="D15" s="17"/>
      <c r="E15" s="18" t="s">
        <v>25</v>
      </c>
      <c r="F15" s="19">
        <v>26827503.600500003</v>
      </c>
      <c r="G15" s="19">
        <v>26827503.600000001</v>
      </c>
      <c r="H15" s="19">
        <f t="shared" si="0"/>
        <v>-5.0000101327896118E-4</v>
      </c>
      <c r="I15" s="20"/>
      <c r="J15" s="19">
        <v>12524001.67</v>
      </c>
      <c r="K15" s="19">
        <v>11509399</v>
      </c>
      <c r="L15" s="19">
        <f t="shared" si="1"/>
        <v>-1014602.6699999999</v>
      </c>
      <c r="M15" s="20"/>
      <c r="N15" s="19">
        <v>16757002.860000001</v>
      </c>
      <c r="O15" s="19">
        <v>17771605.530000001</v>
      </c>
      <c r="P15" s="19">
        <f t="shared" si="2"/>
        <v>1014602.6699999999</v>
      </c>
    </row>
    <row r="16" spans="1:16" x14ac:dyDescent="0.2">
      <c r="A16" s="21">
        <v>1009</v>
      </c>
      <c r="B16" s="22">
        <v>38</v>
      </c>
      <c r="C16" s="22">
        <v>24</v>
      </c>
      <c r="D16" s="22">
        <v>890</v>
      </c>
      <c r="E16" s="23" t="s">
        <v>26</v>
      </c>
      <c r="F16" s="24">
        <v>2958563.2399999998</v>
      </c>
      <c r="G16" s="24">
        <v>2958563.24</v>
      </c>
      <c r="H16" s="24">
        <f t="shared" si="0"/>
        <v>0</v>
      </c>
      <c r="I16" s="25"/>
      <c r="J16" s="24">
        <v>2495741.67</v>
      </c>
      <c r="K16" s="24">
        <v>2293555</v>
      </c>
      <c r="L16" s="24">
        <f t="shared" si="1"/>
        <v>-202186.66999999993</v>
      </c>
      <c r="M16" s="25"/>
      <c r="N16" s="24">
        <v>462821.5700000003</v>
      </c>
      <c r="O16" s="24">
        <v>665008.24000000022</v>
      </c>
      <c r="P16" s="24">
        <f t="shared" si="2"/>
        <v>202186.66999999993</v>
      </c>
    </row>
    <row r="17" spans="1:16" x14ac:dyDescent="0.2">
      <c r="A17" s="16">
        <v>1011</v>
      </c>
      <c r="B17" s="17">
        <v>42</v>
      </c>
      <c r="C17" s="17">
        <v>27</v>
      </c>
      <c r="D17" s="17"/>
      <c r="E17" s="18" t="s">
        <v>27</v>
      </c>
      <c r="F17" s="19">
        <v>41500109.285999998</v>
      </c>
      <c r="G17" s="19">
        <v>41500109.289999999</v>
      </c>
      <c r="H17" s="19">
        <f t="shared" si="0"/>
        <v>4.0000006556510925E-3</v>
      </c>
      <c r="I17" s="20"/>
      <c r="J17" s="19">
        <v>20695103.329999998</v>
      </c>
      <c r="K17" s="19">
        <v>19018538</v>
      </c>
      <c r="L17" s="19">
        <f t="shared" si="1"/>
        <v>-1676565.3299999982</v>
      </c>
      <c r="M17" s="20"/>
      <c r="N17" s="19">
        <v>20961852.640000001</v>
      </c>
      <c r="O17" s="19">
        <v>22638417.969999999</v>
      </c>
      <c r="P17" s="19">
        <f t="shared" si="2"/>
        <v>1676565.3299999982</v>
      </c>
    </row>
    <row r="18" spans="1:16" x14ac:dyDescent="0.2">
      <c r="A18" s="21">
        <v>1012</v>
      </c>
      <c r="B18" s="22">
        <v>53</v>
      </c>
      <c r="C18" s="22">
        <v>28</v>
      </c>
      <c r="D18" s="22">
        <v>891</v>
      </c>
      <c r="E18" s="23" t="s">
        <v>28</v>
      </c>
      <c r="F18" s="24">
        <v>4180883.986</v>
      </c>
      <c r="G18" s="24">
        <v>4180883.99</v>
      </c>
      <c r="H18" s="24">
        <f t="shared" si="0"/>
        <v>4.0000001899898052E-3</v>
      </c>
      <c r="I18" s="25"/>
      <c r="J18" s="24">
        <v>3564284.1300000004</v>
      </c>
      <c r="K18" s="24">
        <v>3564284.1300000004</v>
      </c>
      <c r="L18" s="24">
        <f t="shared" si="1"/>
        <v>0</v>
      </c>
      <c r="M18" s="25"/>
      <c r="N18" s="24">
        <v>616599.85999999987</v>
      </c>
      <c r="O18" s="24">
        <v>616599.85999999987</v>
      </c>
      <c r="P18" s="24">
        <f t="shared" si="2"/>
        <v>0</v>
      </c>
    </row>
    <row r="19" spans="1:16" x14ac:dyDescent="0.2">
      <c r="A19" s="16">
        <v>1014</v>
      </c>
      <c r="B19" s="17">
        <v>62</v>
      </c>
      <c r="C19" s="17">
        <v>31</v>
      </c>
      <c r="D19" s="17"/>
      <c r="E19" s="18" t="s">
        <v>29</v>
      </c>
      <c r="F19" s="19">
        <v>510414.83779999998</v>
      </c>
      <c r="G19" s="19">
        <v>510414.84</v>
      </c>
      <c r="H19" s="19">
        <f t="shared" si="0"/>
        <v>2.200000046286732E-3</v>
      </c>
      <c r="I19" s="20"/>
      <c r="J19" s="19">
        <v>445244.34</v>
      </c>
      <c r="K19" s="19">
        <v>409173.91</v>
      </c>
      <c r="L19" s="19">
        <f t="shared" si="1"/>
        <v>-36070.430000000051</v>
      </c>
      <c r="M19" s="20"/>
      <c r="N19" s="19">
        <v>65170.5</v>
      </c>
      <c r="O19" s="19">
        <v>101240.93000000005</v>
      </c>
      <c r="P19" s="19">
        <f t="shared" si="2"/>
        <v>36070.430000000051</v>
      </c>
    </row>
    <row r="20" spans="1:16" x14ac:dyDescent="0.2">
      <c r="A20" s="21">
        <v>1015</v>
      </c>
      <c r="B20" s="22">
        <v>64</v>
      </c>
      <c r="C20" s="22">
        <v>32</v>
      </c>
      <c r="D20" s="22"/>
      <c r="E20" s="23" t="s">
        <v>30</v>
      </c>
      <c r="F20" s="24">
        <v>59463.1</v>
      </c>
      <c r="G20" s="24">
        <v>59463.1</v>
      </c>
      <c r="H20" s="24">
        <f t="shared" si="0"/>
        <v>0</v>
      </c>
      <c r="I20" s="25"/>
      <c r="J20" s="24">
        <v>57214.799999999996</v>
      </c>
      <c r="K20" s="24">
        <v>57214.799999999996</v>
      </c>
      <c r="L20" s="24">
        <f t="shared" si="1"/>
        <v>0</v>
      </c>
      <c r="M20" s="25"/>
      <c r="N20" s="24">
        <v>2248.3000000000029</v>
      </c>
      <c r="O20" s="24">
        <v>2248.3000000000029</v>
      </c>
      <c r="P20" s="24">
        <f t="shared" si="2"/>
        <v>0</v>
      </c>
    </row>
    <row r="21" spans="1:16" x14ac:dyDescent="0.2">
      <c r="A21" s="16">
        <v>1016</v>
      </c>
      <c r="B21" s="17">
        <v>65</v>
      </c>
      <c r="C21" s="17">
        <v>40</v>
      </c>
      <c r="D21" s="17"/>
      <c r="E21" s="18" t="s">
        <v>31</v>
      </c>
      <c r="F21" s="19">
        <v>31056372.778499994</v>
      </c>
      <c r="G21" s="19">
        <v>31056372.780000001</v>
      </c>
      <c r="H21" s="19">
        <f t="shared" si="0"/>
        <v>1.500006765127182E-3</v>
      </c>
      <c r="I21" s="20"/>
      <c r="J21" s="19">
        <v>19467706.670000002</v>
      </c>
      <c r="K21" s="19">
        <v>17890576</v>
      </c>
      <c r="L21" s="19">
        <f t="shared" si="1"/>
        <v>-1577130.6700000018</v>
      </c>
      <c r="M21" s="20"/>
      <c r="N21" s="19">
        <v>14535379.92</v>
      </c>
      <c r="O21" s="19">
        <v>16112510.590000002</v>
      </c>
      <c r="P21" s="19">
        <f t="shared" si="2"/>
        <v>1577130.6700000018</v>
      </c>
    </row>
    <row r="22" spans="1:16" x14ac:dyDescent="0.2">
      <c r="A22" s="21">
        <v>1017</v>
      </c>
      <c r="B22" s="22">
        <v>72</v>
      </c>
      <c r="C22" s="22">
        <v>44</v>
      </c>
      <c r="D22" s="22"/>
      <c r="E22" s="23" t="s">
        <v>32</v>
      </c>
      <c r="F22" s="24">
        <v>4495890.9300000006</v>
      </c>
      <c r="G22" s="24">
        <v>4495890.93</v>
      </c>
      <c r="H22" s="24">
        <f t="shared" si="0"/>
        <v>0</v>
      </c>
      <c r="I22" s="25"/>
      <c r="J22" s="24">
        <v>4087398.36</v>
      </c>
      <c r="K22" s="24">
        <v>4087398.36</v>
      </c>
      <c r="L22" s="24">
        <f t="shared" si="1"/>
        <v>0</v>
      </c>
      <c r="M22" s="25"/>
      <c r="N22" s="24">
        <v>408492.56999999983</v>
      </c>
      <c r="O22" s="24">
        <v>408492.56999999983</v>
      </c>
      <c r="P22" s="24">
        <f t="shared" si="2"/>
        <v>0</v>
      </c>
    </row>
    <row r="23" spans="1:16" x14ac:dyDescent="0.2">
      <c r="A23" s="16">
        <v>1018</v>
      </c>
      <c r="B23" s="17">
        <v>74</v>
      </c>
      <c r="C23" s="17">
        <v>49</v>
      </c>
      <c r="D23" s="17"/>
      <c r="E23" s="18" t="s">
        <v>33</v>
      </c>
      <c r="F23" s="19">
        <v>107300.84</v>
      </c>
      <c r="G23" s="19">
        <v>107300.84</v>
      </c>
      <c r="H23" s="19">
        <f t="shared" si="0"/>
        <v>0</v>
      </c>
      <c r="I23" s="20"/>
      <c r="J23" s="19">
        <v>95386.599999999991</v>
      </c>
      <c r="K23" s="19">
        <v>95386.599999999991</v>
      </c>
      <c r="L23" s="19">
        <f t="shared" si="1"/>
        <v>0</v>
      </c>
      <c r="M23" s="20"/>
      <c r="N23" s="19">
        <v>11914.240000000005</v>
      </c>
      <c r="O23" s="19">
        <v>11914.240000000005</v>
      </c>
      <c r="P23" s="19">
        <f t="shared" si="2"/>
        <v>0</v>
      </c>
    </row>
    <row r="24" spans="1:16" x14ac:dyDescent="0.2">
      <c r="A24" s="21">
        <v>1020</v>
      </c>
      <c r="B24" s="22">
        <v>77</v>
      </c>
      <c r="C24" s="22">
        <v>52</v>
      </c>
      <c r="D24" s="22">
        <v>893</v>
      </c>
      <c r="E24" s="23" t="s">
        <v>34</v>
      </c>
      <c r="F24" s="24">
        <v>395541.41000000003</v>
      </c>
      <c r="G24" s="24">
        <v>395541.41</v>
      </c>
      <c r="H24" s="24">
        <f t="shared" si="0"/>
        <v>0</v>
      </c>
      <c r="I24" s="25"/>
      <c r="J24" s="24">
        <v>360958.61</v>
      </c>
      <c r="K24" s="24">
        <v>360958.61</v>
      </c>
      <c r="L24" s="24">
        <f t="shared" si="1"/>
        <v>0</v>
      </c>
      <c r="M24" s="25"/>
      <c r="N24" s="24">
        <v>34582.799999999988</v>
      </c>
      <c r="O24" s="24">
        <v>34582.799999999988</v>
      </c>
      <c r="P24" s="24">
        <f t="shared" si="2"/>
        <v>0</v>
      </c>
    </row>
    <row r="25" spans="1:16" x14ac:dyDescent="0.2">
      <c r="A25" s="16">
        <v>1021</v>
      </c>
      <c r="B25" s="17">
        <v>78</v>
      </c>
      <c r="C25" s="17">
        <v>53</v>
      </c>
      <c r="D25" s="17"/>
      <c r="E25" s="18" t="s">
        <v>35</v>
      </c>
      <c r="F25" s="19">
        <v>18053838.595899999</v>
      </c>
      <c r="G25" s="19">
        <v>18053838.600000001</v>
      </c>
      <c r="H25" s="19">
        <f t="shared" si="0"/>
        <v>4.1000023484230042E-3</v>
      </c>
      <c r="I25" s="20"/>
      <c r="J25" s="19">
        <v>5835598.3300000001</v>
      </c>
      <c r="K25" s="19">
        <v>5362841</v>
      </c>
      <c r="L25" s="19">
        <f t="shared" si="1"/>
        <v>-472757.33000000007</v>
      </c>
      <c r="M25" s="20"/>
      <c r="N25" s="19">
        <v>12300887.650000002</v>
      </c>
      <c r="O25" s="19">
        <v>12773644.980000002</v>
      </c>
      <c r="P25" s="19">
        <f t="shared" si="2"/>
        <v>472757.33000000007</v>
      </c>
    </row>
    <row r="26" spans="1:16" x14ac:dyDescent="0.2">
      <c r="A26" s="21">
        <v>1022</v>
      </c>
      <c r="B26" s="22">
        <v>86</v>
      </c>
      <c r="C26" s="22">
        <v>54</v>
      </c>
      <c r="D26" s="22">
        <v>899</v>
      </c>
      <c r="E26" s="23" t="s">
        <v>36</v>
      </c>
      <c r="F26" s="24">
        <v>440730.72000000003</v>
      </c>
      <c r="G26" s="24">
        <v>440730.72</v>
      </c>
      <c r="H26" s="24">
        <f t="shared" si="0"/>
        <v>0</v>
      </c>
      <c r="I26" s="25"/>
      <c r="J26" s="24">
        <v>288613.33</v>
      </c>
      <c r="K26" s="24">
        <v>265232</v>
      </c>
      <c r="L26" s="24">
        <f t="shared" si="1"/>
        <v>-23381.330000000016</v>
      </c>
      <c r="M26" s="25"/>
      <c r="N26" s="24">
        <v>152117.38999999996</v>
      </c>
      <c r="O26" s="24">
        <v>175498.71999999997</v>
      </c>
      <c r="P26" s="24">
        <f t="shared" si="2"/>
        <v>23381.330000000016</v>
      </c>
    </row>
    <row r="27" spans="1:16" x14ac:dyDescent="0.2">
      <c r="A27" s="16">
        <v>3235</v>
      </c>
      <c r="B27" s="17">
        <v>1633</v>
      </c>
      <c r="C27" s="17">
        <v>56</v>
      </c>
      <c r="D27" s="17"/>
      <c r="E27" s="18" t="s">
        <v>37</v>
      </c>
      <c r="F27" s="19">
        <v>121025.88</v>
      </c>
      <c r="G27" s="19">
        <v>121025.88</v>
      </c>
      <c r="H27" s="19">
        <f t="shared" si="0"/>
        <v>0</v>
      </c>
      <c r="I27" s="20"/>
      <c r="J27" s="19">
        <v>105465</v>
      </c>
      <c r="K27" s="19">
        <v>96921</v>
      </c>
      <c r="L27" s="19">
        <f t="shared" si="1"/>
        <v>-8544</v>
      </c>
      <c r="M27" s="20"/>
      <c r="N27" s="19">
        <v>15560.880000000005</v>
      </c>
      <c r="O27" s="19">
        <v>24104.880000000005</v>
      </c>
      <c r="P27" s="19">
        <f t="shared" si="2"/>
        <v>8544</v>
      </c>
    </row>
    <row r="28" spans="1:16" x14ac:dyDescent="0.2">
      <c r="A28" s="21">
        <v>1023</v>
      </c>
      <c r="B28" s="22">
        <v>88</v>
      </c>
      <c r="C28" s="22">
        <v>57</v>
      </c>
      <c r="D28" s="22">
        <v>893</v>
      </c>
      <c r="E28" s="23" t="s">
        <v>38</v>
      </c>
      <c r="F28" s="24">
        <v>3810176.75</v>
      </c>
      <c r="G28" s="24">
        <v>3810176.75</v>
      </c>
      <c r="H28" s="24">
        <f t="shared" si="0"/>
        <v>0</v>
      </c>
      <c r="I28" s="25"/>
      <c r="J28" s="24">
        <v>3396084.41</v>
      </c>
      <c r="K28" s="24">
        <v>3396084.41</v>
      </c>
      <c r="L28" s="24">
        <f t="shared" si="1"/>
        <v>0</v>
      </c>
      <c r="M28" s="25"/>
      <c r="N28" s="24">
        <v>414092.33999999985</v>
      </c>
      <c r="O28" s="24">
        <v>414092.33999999985</v>
      </c>
      <c r="P28" s="24">
        <f t="shared" si="2"/>
        <v>0</v>
      </c>
    </row>
    <row r="29" spans="1:16" x14ac:dyDescent="0.2">
      <c r="A29" s="16">
        <v>1024</v>
      </c>
      <c r="B29" s="17">
        <v>90</v>
      </c>
      <c r="C29" s="17">
        <v>58</v>
      </c>
      <c r="D29" s="17"/>
      <c r="E29" s="18" t="s">
        <v>39</v>
      </c>
      <c r="F29" s="19">
        <v>1174581.5399999998</v>
      </c>
      <c r="G29" s="19">
        <v>1174581.54</v>
      </c>
      <c r="H29" s="19">
        <f t="shared" si="0"/>
        <v>0</v>
      </c>
      <c r="I29" s="20"/>
      <c r="J29" s="19">
        <v>1074907.99</v>
      </c>
      <c r="K29" s="19">
        <v>1074907.99</v>
      </c>
      <c r="L29" s="19">
        <f t="shared" si="1"/>
        <v>0</v>
      </c>
      <c r="M29" s="20"/>
      <c r="N29" s="19">
        <v>102239.75000000004</v>
      </c>
      <c r="O29" s="19">
        <v>102239.75000000004</v>
      </c>
      <c r="P29" s="19">
        <f t="shared" si="2"/>
        <v>0</v>
      </c>
    </row>
    <row r="30" spans="1:16" x14ac:dyDescent="0.2">
      <c r="A30" s="21">
        <v>1025</v>
      </c>
      <c r="B30" s="22">
        <v>92</v>
      </c>
      <c r="C30" s="22">
        <v>60</v>
      </c>
      <c r="D30" s="22"/>
      <c r="E30" s="23" t="s">
        <v>40</v>
      </c>
      <c r="F30" s="24">
        <v>1168413.922</v>
      </c>
      <c r="G30" s="24">
        <v>1168413.92</v>
      </c>
      <c r="H30" s="24">
        <f t="shared" si="0"/>
        <v>-2.0000000949949026E-3</v>
      </c>
      <c r="I30" s="25"/>
      <c r="J30" s="24">
        <v>1079524.72</v>
      </c>
      <c r="K30" s="24">
        <v>1079524.72</v>
      </c>
      <c r="L30" s="24">
        <f t="shared" si="1"/>
        <v>0</v>
      </c>
      <c r="M30" s="25"/>
      <c r="N30" s="24">
        <v>88889.199999999953</v>
      </c>
      <c r="O30" s="24">
        <v>88889.199999999953</v>
      </c>
      <c r="P30" s="24">
        <f t="shared" si="2"/>
        <v>0</v>
      </c>
    </row>
    <row r="31" spans="1:16" x14ac:dyDescent="0.2">
      <c r="A31" s="16">
        <v>1026</v>
      </c>
      <c r="B31" s="17">
        <v>94</v>
      </c>
      <c r="C31" s="17">
        <v>63</v>
      </c>
      <c r="D31" s="17"/>
      <c r="E31" s="18" t="s">
        <v>41</v>
      </c>
      <c r="F31" s="19">
        <v>30094511.960699998</v>
      </c>
      <c r="G31" s="19">
        <v>30094511.960000001</v>
      </c>
      <c r="H31" s="19">
        <f t="shared" si="0"/>
        <v>-6.999969482421875E-4</v>
      </c>
      <c r="I31" s="20"/>
      <c r="J31" s="19">
        <v>18648740</v>
      </c>
      <c r="K31" s="19">
        <v>17137956</v>
      </c>
      <c r="L31" s="19">
        <f t="shared" si="1"/>
        <v>-1510784</v>
      </c>
      <c r="M31" s="20"/>
      <c r="N31" s="19">
        <v>11529277.060000001</v>
      </c>
      <c r="O31" s="19">
        <v>13040061.060000001</v>
      </c>
      <c r="P31" s="19">
        <f t="shared" si="2"/>
        <v>1510784</v>
      </c>
    </row>
    <row r="32" spans="1:16" x14ac:dyDescent="0.2">
      <c r="A32" s="21">
        <v>3252</v>
      </c>
      <c r="B32" s="22">
        <v>1824</v>
      </c>
      <c r="C32" s="22">
        <v>66</v>
      </c>
      <c r="D32" s="22"/>
      <c r="E32" s="23" t="s">
        <v>42</v>
      </c>
      <c r="F32" s="24">
        <v>581376.37</v>
      </c>
      <c r="G32" s="24">
        <v>581376.37</v>
      </c>
      <c r="H32" s="24">
        <f t="shared" si="0"/>
        <v>0</v>
      </c>
      <c r="I32" s="25"/>
      <c r="J32" s="24">
        <v>296381.67</v>
      </c>
      <c r="K32" s="24">
        <v>272371</v>
      </c>
      <c r="L32" s="24">
        <f t="shared" si="1"/>
        <v>-24010.669999999984</v>
      </c>
      <c r="M32" s="25"/>
      <c r="N32" s="24">
        <v>284994.7</v>
      </c>
      <c r="O32" s="24">
        <v>309005.37</v>
      </c>
      <c r="P32" s="24">
        <f t="shared" si="2"/>
        <v>24010.669999999984</v>
      </c>
    </row>
    <row r="33" spans="1:16" x14ac:dyDescent="0.2">
      <c r="A33" s="16">
        <v>3250</v>
      </c>
      <c r="B33" s="17">
        <v>1825</v>
      </c>
      <c r="C33" s="17">
        <v>69</v>
      </c>
      <c r="D33" s="17"/>
      <c r="E33" s="18" t="s">
        <v>43</v>
      </c>
      <c r="F33" s="19">
        <v>77053.460000000006</v>
      </c>
      <c r="G33" s="19">
        <v>77053.460000000006</v>
      </c>
      <c r="H33" s="19">
        <f t="shared" si="0"/>
        <v>0</v>
      </c>
      <c r="I33" s="20"/>
      <c r="J33" s="19">
        <v>70231.700000000012</v>
      </c>
      <c r="K33" s="19">
        <v>70231.700000000012</v>
      </c>
      <c r="L33" s="19">
        <f t="shared" si="1"/>
        <v>0</v>
      </c>
      <c r="M33" s="20"/>
      <c r="N33" s="19">
        <v>6821.7599999999948</v>
      </c>
      <c r="O33" s="19">
        <v>6821.7599999999948</v>
      </c>
      <c r="P33" s="19">
        <f t="shared" si="2"/>
        <v>0</v>
      </c>
    </row>
    <row r="34" spans="1:16" x14ac:dyDescent="0.2">
      <c r="A34" s="21">
        <v>1028</v>
      </c>
      <c r="B34" s="22">
        <v>108</v>
      </c>
      <c r="C34" s="22">
        <v>70</v>
      </c>
      <c r="D34" s="22">
        <v>877</v>
      </c>
      <c r="E34" s="23" t="s">
        <v>44</v>
      </c>
      <c r="F34" s="24">
        <v>5437990.9000000004</v>
      </c>
      <c r="G34" s="24">
        <v>5437990.9000000004</v>
      </c>
      <c r="H34" s="24">
        <f t="shared" si="0"/>
        <v>0</v>
      </c>
      <c r="I34" s="25"/>
      <c r="J34" s="24">
        <v>1290070</v>
      </c>
      <c r="K34" s="24">
        <v>1185558</v>
      </c>
      <c r="L34" s="24">
        <f t="shared" si="1"/>
        <v>-104512</v>
      </c>
      <c r="M34" s="25"/>
      <c r="N34" s="24">
        <v>5287336.4400000004</v>
      </c>
      <c r="O34" s="24">
        <v>5391848.4400000004</v>
      </c>
      <c r="P34" s="24">
        <f t="shared" si="2"/>
        <v>104512</v>
      </c>
    </row>
    <row r="35" spans="1:16" x14ac:dyDescent="0.2">
      <c r="A35" s="16">
        <v>1029</v>
      </c>
      <c r="B35" s="17">
        <v>113</v>
      </c>
      <c r="C35" s="17">
        <v>75</v>
      </c>
      <c r="D35" s="17"/>
      <c r="E35" s="18" t="s">
        <v>45</v>
      </c>
      <c r="F35" s="19">
        <v>18007124.393800002</v>
      </c>
      <c r="G35" s="19">
        <v>18007124.390000001</v>
      </c>
      <c r="H35" s="19">
        <f t="shared" si="0"/>
        <v>-3.8000009953975677E-3</v>
      </c>
      <c r="I35" s="20"/>
      <c r="J35" s="19">
        <v>16309292.040000001</v>
      </c>
      <c r="K35" s="19">
        <v>15443593</v>
      </c>
      <c r="L35" s="19">
        <f t="shared" si="1"/>
        <v>-865699.04000000097</v>
      </c>
      <c r="M35" s="20"/>
      <c r="N35" s="19">
        <v>1740104.1499999997</v>
      </c>
      <c r="O35" s="19">
        <v>2605803.1900000004</v>
      </c>
      <c r="P35" s="19">
        <f t="shared" si="2"/>
        <v>865699.04000000074</v>
      </c>
    </row>
    <row r="36" spans="1:16" x14ac:dyDescent="0.2">
      <c r="A36" s="21">
        <v>3131</v>
      </c>
      <c r="B36" s="22">
        <v>1402</v>
      </c>
      <c r="C36" s="22">
        <v>76</v>
      </c>
      <c r="D36" s="22"/>
      <c r="E36" s="23" t="s">
        <v>46</v>
      </c>
      <c r="F36" s="24">
        <v>89412.79</v>
      </c>
      <c r="G36" s="24">
        <v>89412.79</v>
      </c>
      <c r="H36" s="24">
        <f t="shared" si="0"/>
        <v>0</v>
      </c>
      <c r="I36" s="25"/>
      <c r="J36" s="24">
        <v>82962.51999999999</v>
      </c>
      <c r="K36" s="24">
        <v>82962.51999999999</v>
      </c>
      <c r="L36" s="24">
        <f t="shared" si="1"/>
        <v>0</v>
      </c>
      <c r="M36" s="25"/>
      <c r="N36" s="24">
        <v>6450.2700000000041</v>
      </c>
      <c r="O36" s="24">
        <v>6450.2700000000041</v>
      </c>
      <c r="P36" s="24">
        <f t="shared" si="2"/>
        <v>0</v>
      </c>
    </row>
    <row r="37" spans="1:16" x14ac:dyDescent="0.2">
      <c r="A37" s="16">
        <v>1031</v>
      </c>
      <c r="B37" s="17">
        <v>124</v>
      </c>
      <c r="C37" s="17">
        <v>79</v>
      </c>
      <c r="D37" s="17">
        <v>890</v>
      </c>
      <c r="E37" s="18" t="s">
        <v>47</v>
      </c>
      <c r="F37" s="19">
        <v>121716.26</v>
      </c>
      <c r="G37" s="19">
        <v>121716.26</v>
      </c>
      <c r="H37" s="19">
        <f t="shared" si="0"/>
        <v>0</v>
      </c>
      <c r="I37" s="20"/>
      <c r="J37" s="19">
        <v>106956.36</v>
      </c>
      <c r="K37" s="19">
        <v>106956.36</v>
      </c>
      <c r="L37" s="19">
        <f t="shared" si="1"/>
        <v>0</v>
      </c>
      <c r="M37" s="20"/>
      <c r="N37" s="19">
        <v>14759.899999999994</v>
      </c>
      <c r="O37" s="19">
        <v>14759.899999999994</v>
      </c>
      <c r="P37" s="19">
        <f t="shared" si="2"/>
        <v>0</v>
      </c>
    </row>
    <row r="38" spans="1:16" x14ac:dyDescent="0.2">
      <c r="A38" s="16">
        <v>1032</v>
      </c>
      <c r="B38" s="17">
        <v>125</v>
      </c>
      <c r="C38" s="17">
        <v>83</v>
      </c>
      <c r="D38" s="17"/>
      <c r="E38" s="18" t="s">
        <v>48</v>
      </c>
      <c r="F38" s="19">
        <v>789678.43579999998</v>
      </c>
      <c r="G38" s="19">
        <v>789678.44</v>
      </c>
      <c r="H38" s="19">
        <f t="shared" si="0"/>
        <v>4.1999999666586518E-3</v>
      </c>
      <c r="I38" s="20"/>
      <c r="J38" s="19">
        <v>718865.61999999988</v>
      </c>
      <c r="K38" s="19">
        <v>718865.61999999988</v>
      </c>
      <c r="L38" s="19">
        <f t="shared" si="1"/>
        <v>0</v>
      </c>
      <c r="M38" s="20"/>
      <c r="N38" s="19">
        <v>70812.820000000065</v>
      </c>
      <c r="O38" s="19">
        <v>70812.820000000065</v>
      </c>
      <c r="P38" s="19">
        <f t="shared" si="2"/>
        <v>0</v>
      </c>
    </row>
    <row r="39" spans="1:16" x14ac:dyDescent="0.2">
      <c r="A39" s="21">
        <v>1033</v>
      </c>
      <c r="B39" s="22">
        <v>127</v>
      </c>
      <c r="C39" s="22">
        <v>85</v>
      </c>
      <c r="D39" s="22"/>
      <c r="E39" s="23" t="s">
        <v>49</v>
      </c>
      <c r="F39" s="24">
        <v>597089.43999999994</v>
      </c>
      <c r="G39" s="24">
        <v>597089.43999999994</v>
      </c>
      <c r="H39" s="24">
        <f t="shared" si="0"/>
        <v>0</v>
      </c>
      <c r="I39" s="25"/>
      <c r="J39" s="24">
        <v>141410</v>
      </c>
      <c r="K39" s="24">
        <v>129954</v>
      </c>
      <c r="L39" s="24">
        <f t="shared" si="1"/>
        <v>-11456</v>
      </c>
      <c r="M39" s="25"/>
      <c r="N39" s="24">
        <v>455679.43999999994</v>
      </c>
      <c r="O39" s="24">
        <v>467135.43999999994</v>
      </c>
      <c r="P39" s="24">
        <f t="shared" si="2"/>
        <v>11456</v>
      </c>
    </row>
    <row r="40" spans="1:16" x14ac:dyDescent="0.2">
      <c r="A40" s="16">
        <v>1035</v>
      </c>
      <c r="B40" s="17">
        <v>130</v>
      </c>
      <c r="C40" s="17">
        <v>89</v>
      </c>
      <c r="D40" s="17">
        <v>877</v>
      </c>
      <c r="E40" s="18" t="s">
        <v>50</v>
      </c>
      <c r="F40" s="19">
        <v>576434.93590000004</v>
      </c>
      <c r="G40" s="19">
        <v>576434.93999999994</v>
      </c>
      <c r="H40" s="19">
        <f t="shared" si="0"/>
        <v>4.0999999037012458E-3</v>
      </c>
      <c r="I40" s="20"/>
      <c r="J40" s="19">
        <v>227915</v>
      </c>
      <c r="K40" s="19">
        <v>209451</v>
      </c>
      <c r="L40" s="19">
        <f t="shared" si="1"/>
        <v>-18464</v>
      </c>
      <c r="M40" s="20"/>
      <c r="N40" s="19">
        <v>348519.93999999994</v>
      </c>
      <c r="O40" s="19">
        <v>366983.93999999994</v>
      </c>
      <c r="P40" s="19">
        <f t="shared" si="2"/>
        <v>18464</v>
      </c>
    </row>
    <row r="41" spans="1:16" x14ac:dyDescent="0.2">
      <c r="A41" s="21">
        <v>3230</v>
      </c>
      <c r="B41" s="22">
        <v>1628</v>
      </c>
      <c r="C41" s="22">
        <v>91</v>
      </c>
      <c r="D41" s="22"/>
      <c r="E41" s="23" t="s">
        <v>51</v>
      </c>
      <c r="F41" s="24">
        <v>1264616</v>
      </c>
      <c r="G41" s="24">
        <v>1264616</v>
      </c>
      <c r="H41" s="24">
        <f t="shared" si="0"/>
        <v>0</v>
      </c>
      <c r="I41" s="25"/>
      <c r="J41" s="24">
        <v>717846.67</v>
      </c>
      <c r="K41" s="24">
        <v>659692</v>
      </c>
      <c r="L41" s="24">
        <f t="shared" si="1"/>
        <v>-58154.670000000042</v>
      </c>
      <c r="M41" s="25"/>
      <c r="N41" s="24">
        <v>546769.32999999996</v>
      </c>
      <c r="O41" s="24">
        <v>604924</v>
      </c>
      <c r="P41" s="24">
        <f t="shared" si="2"/>
        <v>58154.670000000042</v>
      </c>
    </row>
    <row r="42" spans="1:16" x14ac:dyDescent="0.2">
      <c r="A42" s="16">
        <v>1038</v>
      </c>
      <c r="B42" s="17">
        <v>137</v>
      </c>
      <c r="C42" s="17">
        <v>100</v>
      </c>
      <c r="D42" s="17">
        <v>890</v>
      </c>
      <c r="E42" s="18" t="s">
        <v>52</v>
      </c>
      <c r="F42" s="19">
        <v>208881.9</v>
      </c>
      <c r="G42" s="19">
        <v>208881.9</v>
      </c>
      <c r="H42" s="19">
        <f t="shared" si="0"/>
        <v>0</v>
      </c>
      <c r="I42" s="20"/>
      <c r="J42" s="19">
        <v>193023.33</v>
      </c>
      <c r="K42" s="19">
        <v>177386</v>
      </c>
      <c r="L42" s="19">
        <f t="shared" si="1"/>
        <v>-15637.329999999987</v>
      </c>
      <c r="M42" s="20"/>
      <c r="N42" s="19">
        <v>15858.570000000007</v>
      </c>
      <c r="O42" s="19">
        <v>31495.899999999994</v>
      </c>
      <c r="P42" s="19">
        <f t="shared" si="2"/>
        <v>15637.329999999987</v>
      </c>
    </row>
    <row r="43" spans="1:16" x14ac:dyDescent="0.2">
      <c r="A43" s="21">
        <v>1039</v>
      </c>
      <c r="B43" s="22">
        <v>138</v>
      </c>
      <c r="C43" s="22">
        <v>101</v>
      </c>
      <c r="D43" s="22"/>
      <c r="E43" s="23" t="s">
        <v>53</v>
      </c>
      <c r="F43" s="24">
        <v>143115.06</v>
      </c>
      <c r="G43" s="24">
        <v>143115.06</v>
      </c>
      <c r="H43" s="24">
        <f t="shared" si="0"/>
        <v>0</v>
      </c>
      <c r="I43" s="25"/>
      <c r="J43" s="24">
        <v>137187.53</v>
      </c>
      <c r="K43" s="24">
        <v>137187.53</v>
      </c>
      <c r="L43" s="24">
        <f t="shared" si="1"/>
        <v>0</v>
      </c>
      <c r="M43" s="25"/>
      <c r="N43" s="24">
        <v>5927.5299999999988</v>
      </c>
      <c r="O43" s="24">
        <v>5927.5299999999988</v>
      </c>
      <c r="P43" s="24">
        <f t="shared" si="2"/>
        <v>0</v>
      </c>
    </row>
    <row r="44" spans="1:16" x14ac:dyDescent="0.2">
      <c r="A44" s="16">
        <v>1040</v>
      </c>
      <c r="B44" s="17">
        <v>139</v>
      </c>
      <c r="C44" s="17">
        <v>106</v>
      </c>
      <c r="D44" s="17">
        <v>891</v>
      </c>
      <c r="E44" s="18" t="s">
        <v>54</v>
      </c>
      <c r="F44" s="19">
        <v>250680.72</v>
      </c>
      <c r="G44" s="19">
        <v>250680.72</v>
      </c>
      <c r="H44" s="19">
        <f t="shared" si="0"/>
        <v>0</v>
      </c>
      <c r="I44" s="20"/>
      <c r="J44" s="19">
        <v>190845.7</v>
      </c>
      <c r="K44" s="19">
        <v>190845.7</v>
      </c>
      <c r="L44" s="19">
        <f t="shared" si="1"/>
        <v>0</v>
      </c>
      <c r="M44" s="20"/>
      <c r="N44" s="19">
        <v>59835.01999999999</v>
      </c>
      <c r="O44" s="19">
        <v>59835.01999999999</v>
      </c>
      <c r="P44" s="19">
        <f t="shared" si="2"/>
        <v>0</v>
      </c>
    </row>
    <row r="45" spans="1:16" x14ac:dyDescent="0.2">
      <c r="A45" s="21">
        <v>1041</v>
      </c>
      <c r="B45" s="22">
        <v>142</v>
      </c>
      <c r="C45" s="22">
        <v>107</v>
      </c>
      <c r="D45" s="22">
        <v>877</v>
      </c>
      <c r="E45" s="23" t="s">
        <v>55</v>
      </c>
      <c r="F45" s="24">
        <v>51291.38</v>
      </c>
      <c r="G45" s="24">
        <v>51291.38</v>
      </c>
      <c r="H45" s="24">
        <f t="shared" si="0"/>
        <v>0</v>
      </c>
      <c r="I45" s="25"/>
      <c r="J45" s="24">
        <v>50400.95</v>
      </c>
      <c r="K45" s="24">
        <v>50400.95</v>
      </c>
      <c r="L45" s="24">
        <f t="shared" si="1"/>
        <v>0</v>
      </c>
      <c r="M45" s="25"/>
      <c r="N45" s="24">
        <v>890.43000000000029</v>
      </c>
      <c r="O45" s="24">
        <v>890.43000000000029</v>
      </c>
      <c r="P45" s="24">
        <f t="shared" si="2"/>
        <v>0</v>
      </c>
    </row>
    <row r="46" spans="1:16" x14ac:dyDescent="0.2">
      <c r="A46" s="16">
        <v>3136</v>
      </c>
      <c r="B46" s="17">
        <v>1411</v>
      </c>
      <c r="C46" s="17">
        <v>111</v>
      </c>
      <c r="D46" s="17">
        <v>896</v>
      </c>
      <c r="E46" s="18" t="s">
        <v>56</v>
      </c>
      <c r="F46" s="19">
        <v>979222.8236</v>
      </c>
      <c r="G46" s="19">
        <v>979222.82</v>
      </c>
      <c r="H46" s="19">
        <f t="shared" si="0"/>
        <v>-3.6000000545755029E-3</v>
      </c>
      <c r="I46" s="20"/>
      <c r="J46" s="19">
        <v>487035</v>
      </c>
      <c r="K46" s="19">
        <v>447579</v>
      </c>
      <c r="L46" s="19">
        <f t="shared" si="1"/>
        <v>-39456</v>
      </c>
      <c r="M46" s="20"/>
      <c r="N46" s="19">
        <v>492187.81999999995</v>
      </c>
      <c r="O46" s="19">
        <v>531643.81999999995</v>
      </c>
      <c r="P46" s="19">
        <f t="shared" si="2"/>
        <v>39456</v>
      </c>
    </row>
    <row r="47" spans="1:16" x14ac:dyDescent="0.2">
      <c r="A47" s="21">
        <v>1043</v>
      </c>
      <c r="B47" s="22">
        <v>144</v>
      </c>
      <c r="C47" s="22">
        <v>114</v>
      </c>
      <c r="D47" s="22">
        <v>893</v>
      </c>
      <c r="E47" s="23" t="s">
        <v>57</v>
      </c>
      <c r="F47" s="24">
        <v>1315515.5999999999</v>
      </c>
      <c r="G47" s="24">
        <v>1315515.6000000001</v>
      </c>
      <c r="H47" s="24">
        <f t="shared" si="0"/>
        <v>0</v>
      </c>
      <c r="I47" s="25"/>
      <c r="J47" s="24">
        <v>917366.37</v>
      </c>
      <c r="K47" s="24">
        <v>843048.08</v>
      </c>
      <c r="L47" s="24">
        <f t="shared" si="1"/>
        <v>-74318.290000000037</v>
      </c>
      <c r="M47" s="25"/>
      <c r="N47" s="24">
        <v>398149.2300000001</v>
      </c>
      <c r="O47" s="24">
        <v>472467.52000000014</v>
      </c>
      <c r="P47" s="24">
        <f t="shared" si="2"/>
        <v>74318.290000000037</v>
      </c>
    </row>
    <row r="48" spans="1:16" x14ac:dyDescent="0.2">
      <c r="A48" s="16">
        <v>1044</v>
      </c>
      <c r="B48" s="17">
        <v>1661</v>
      </c>
      <c r="C48" s="17">
        <v>116</v>
      </c>
      <c r="D48" s="17"/>
      <c r="E48" s="18" t="s">
        <v>58</v>
      </c>
      <c r="F48" s="19">
        <v>4148253.8747999999</v>
      </c>
      <c r="G48" s="19">
        <v>4148253.87</v>
      </c>
      <c r="H48" s="19">
        <f t="shared" si="0"/>
        <v>-4.799999762326479E-3</v>
      </c>
      <c r="I48" s="20"/>
      <c r="J48" s="19">
        <v>1870193.33</v>
      </c>
      <c r="K48" s="19">
        <v>1718684</v>
      </c>
      <c r="L48" s="19">
        <f t="shared" si="1"/>
        <v>-151509.33000000007</v>
      </c>
      <c r="M48" s="20"/>
      <c r="N48" s="19">
        <v>2295585.08</v>
      </c>
      <c r="O48" s="19">
        <v>2447094.41</v>
      </c>
      <c r="P48" s="19">
        <f t="shared" si="2"/>
        <v>151509.33000000007</v>
      </c>
    </row>
    <row r="49" spans="1:16" x14ac:dyDescent="0.2">
      <c r="A49" s="21">
        <v>1045</v>
      </c>
      <c r="B49" s="22">
        <v>147</v>
      </c>
      <c r="C49" s="22">
        <v>117</v>
      </c>
      <c r="D49" s="22"/>
      <c r="E49" s="23" t="s">
        <v>59</v>
      </c>
      <c r="F49" s="24">
        <v>140479.37</v>
      </c>
      <c r="G49" s="24">
        <v>140479.37</v>
      </c>
      <c r="H49" s="24">
        <f t="shared" si="0"/>
        <v>0</v>
      </c>
      <c r="I49" s="25"/>
      <c r="J49" s="24">
        <v>124036.73</v>
      </c>
      <c r="K49" s="24">
        <v>124036.73</v>
      </c>
      <c r="L49" s="24">
        <f t="shared" si="1"/>
        <v>0</v>
      </c>
      <c r="M49" s="25"/>
      <c r="N49" s="24">
        <v>16442.64</v>
      </c>
      <c r="O49" s="24">
        <v>16442.64</v>
      </c>
      <c r="P49" s="24">
        <f t="shared" si="2"/>
        <v>0</v>
      </c>
    </row>
    <row r="50" spans="1:16" x14ac:dyDescent="0.2">
      <c r="A50" s="16">
        <v>1046</v>
      </c>
      <c r="B50" s="17">
        <v>148</v>
      </c>
      <c r="C50" s="17">
        <v>118</v>
      </c>
      <c r="D50" s="17">
        <v>847</v>
      </c>
      <c r="E50" s="18" t="s">
        <v>60</v>
      </c>
      <c r="F50" s="19">
        <v>2530148.4859999996</v>
      </c>
      <c r="G50" s="19">
        <v>2530148.4900000002</v>
      </c>
      <c r="H50" s="19">
        <f t="shared" si="0"/>
        <v>4.0000006556510925E-3</v>
      </c>
      <c r="I50" s="20"/>
      <c r="J50" s="19">
        <v>2045441.67</v>
      </c>
      <c r="K50" s="19">
        <v>1879735</v>
      </c>
      <c r="L50" s="19">
        <f t="shared" si="1"/>
        <v>-165706.66999999993</v>
      </c>
      <c r="M50" s="20"/>
      <c r="N50" s="19">
        <v>491446.62000000029</v>
      </c>
      <c r="O50" s="19">
        <v>657153.29000000027</v>
      </c>
      <c r="P50" s="19">
        <f t="shared" si="2"/>
        <v>165706.66999999998</v>
      </c>
    </row>
    <row r="51" spans="1:16" x14ac:dyDescent="0.2">
      <c r="A51" s="21">
        <v>1047</v>
      </c>
      <c r="B51" s="22">
        <v>150</v>
      </c>
      <c r="C51" s="22">
        <v>121</v>
      </c>
      <c r="D51" s="22"/>
      <c r="E51" s="23" t="s">
        <v>61</v>
      </c>
      <c r="F51" s="24">
        <v>63094.95</v>
      </c>
      <c r="G51" s="24">
        <v>63094.95</v>
      </c>
      <c r="H51" s="24">
        <f t="shared" si="0"/>
        <v>0</v>
      </c>
      <c r="I51" s="25"/>
      <c r="J51" s="24">
        <v>60140.619999999995</v>
      </c>
      <c r="K51" s="24">
        <v>60140.619999999995</v>
      </c>
      <c r="L51" s="24">
        <f t="shared" si="1"/>
        <v>0</v>
      </c>
      <c r="M51" s="25"/>
      <c r="N51" s="24">
        <v>2954.3300000000017</v>
      </c>
      <c r="O51" s="24">
        <v>2954.3300000000017</v>
      </c>
      <c r="P51" s="24">
        <f t="shared" si="2"/>
        <v>0</v>
      </c>
    </row>
    <row r="52" spans="1:16" x14ac:dyDescent="0.2">
      <c r="A52" s="16">
        <v>1048</v>
      </c>
      <c r="B52" s="17">
        <v>151</v>
      </c>
      <c r="C52" s="17">
        <v>122</v>
      </c>
      <c r="D52" s="17">
        <v>877</v>
      </c>
      <c r="E52" s="18" t="s">
        <v>62</v>
      </c>
      <c r="F52" s="19">
        <v>375859.36</v>
      </c>
      <c r="G52" s="19">
        <v>375859.36</v>
      </c>
      <c r="H52" s="19">
        <f t="shared" si="0"/>
        <v>0</v>
      </c>
      <c r="I52" s="20"/>
      <c r="J52" s="19">
        <v>145755</v>
      </c>
      <c r="K52" s="19">
        <v>133947</v>
      </c>
      <c r="L52" s="19">
        <f t="shared" si="1"/>
        <v>-11808</v>
      </c>
      <c r="M52" s="20"/>
      <c r="N52" s="19">
        <v>230104.36</v>
      </c>
      <c r="O52" s="19">
        <v>241912.36</v>
      </c>
      <c r="P52" s="19">
        <f t="shared" si="2"/>
        <v>11808</v>
      </c>
    </row>
    <row r="53" spans="1:16" x14ac:dyDescent="0.2">
      <c r="A53" s="21">
        <v>1050</v>
      </c>
      <c r="B53" s="22">
        <v>154</v>
      </c>
      <c r="C53" s="22">
        <v>129</v>
      </c>
      <c r="D53" s="22">
        <v>890</v>
      </c>
      <c r="E53" s="23" t="s">
        <v>63</v>
      </c>
      <c r="F53" s="24">
        <v>70779.72</v>
      </c>
      <c r="G53" s="24">
        <v>70779.72</v>
      </c>
      <c r="H53" s="24">
        <f t="shared" si="0"/>
        <v>0</v>
      </c>
      <c r="I53" s="25"/>
      <c r="J53" s="24">
        <v>38315</v>
      </c>
      <c r="K53" s="24">
        <v>35211</v>
      </c>
      <c r="L53" s="24">
        <f t="shared" si="1"/>
        <v>-3104</v>
      </c>
      <c r="M53" s="25"/>
      <c r="N53" s="24">
        <v>32464.720000000001</v>
      </c>
      <c r="O53" s="24">
        <v>35568.720000000001</v>
      </c>
      <c r="P53" s="24">
        <f t="shared" si="2"/>
        <v>3104</v>
      </c>
    </row>
    <row r="54" spans="1:16" x14ac:dyDescent="0.2">
      <c r="A54" s="16">
        <v>3253</v>
      </c>
      <c r="B54" s="17">
        <v>1998</v>
      </c>
      <c r="C54" s="17">
        <v>133</v>
      </c>
      <c r="D54" s="17"/>
      <c r="E54" s="18" t="s">
        <v>64</v>
      </c>
      <c r="F54" s="19">
        <v>884160.67</v>
      </c>
      <c r="G54" s="19">
        <v>884160.67</v>
      </c>
      <c r="H54" s="19">
        <f t="shared" si="0"/>
        <v>0</v>
      </c>
      <c r="I54" s="20"/>
      <c r="J54" s="19">
        <v>684140</v>
      </c>
      <c r="K54" s="19">
        <v>628716</v>
      </c>
      <c r="L54" s="19">
        <f t="shared" si="1"/>
        <v>-55424</v>
      </c>
      <c r="M54" s="20"/>
      <c r="N54" s="19">
        <v>200020.67000000004</v>
      </c>
      <c r="O54" s="19">
        <v>255444.67000000004</v>
      </c>
      <c r="P54" s="19">
        <f t="shared" si="2"/>
        <v>55424</v>
      </c>
    </row>
    <row r="55" spans="1:16" x14ac:dyDescent="0.2">
      <c r="A55" s="21">
        <v>3129</v>
      </c>
      <c r="B55" s="22">
        <v>1400</v>
      </c>
      <c r="C55" s="22">
        <v>135</v>
      </c>
      <c r="D55" s="22">
        <v>896</v>
      </c>
      <c r="E55" s="23" t="s">
        <v>65</v>
      </c>
      <c r="F55" s="24">
        <v>2274480.2458999995</v>
      </c>
      <c r="G55" s="24">
        <v>2274480.25</v>
      </c>
      <c r="H55" s="24">
        <f t="shared" si="0"/>
        <v>4.1000004857778549E-3</v>
      </c>
      <c r="I55" s="25"/>
      <c r="J55" s="24">
        <v>714818.33</v>
      </c>
      <c r="K55" s="24">
        <v>656909</v>
      </c>
      <c r="L55" s="24">
        <f t="shared" si="1"/>
        <v>-57909.329999999958</v>
      </c>
      <c r="M55" s="25"/>
      <c r="N55" s="24">
        <v>1559661.92</v>
      </c>
      <c r="O55" s="24">
        <v>1617571.25</v>
      </c>
      <c r="P55" s="24">
        <f t="shared" si="2"/>
        <v>57909.330000000075</v>
      </c>
    </row>
    <row r="56" spans="1:16" x14ac:dyDescent="0.2">
      <c r="A56" s="16">
        <v>1052</v>
      </c>
      <c r="B56" s="17">
        <v>157</v>
      </c>
      <c r="C56" s="17">
        <v>136</v>
      </c>
      <c r="D56" s="17">
        <v>866</v>
      </c>
      <c r="E56" s="18" t="s">
        <v>66</v>
      </c>
      <c r="F56" s="19">
        <v>2113000.4819999998</v>
      </c>
      <c r="G56" s="19">
        <v>2113000.48</v>
      </c>
      <c r="H56" s="19">
        <f t="shared" si="0"/>
        <v>-1.999999862164259E-3</v>
      </c>
      <c r="I56" s="20"/>
      <c r="J56" s="19">
        <v>504810</v>
      </c>
      <c r="K56" s="19">
        <v>463914</v>
      </c>
      <c r="L56" s="19">
        <f t="shared" si="1"/>
        <v>-40896</v>
      </c>
      <c r="M56" s="20"/>
      <c r="N56" s="19">
        <v>1608190.48</v>
      </c>
      <c r="O56" s="19">
        <v>1649086.48</v>
      </c>
      <c r="P56" s="19">
        <f t="shared" si="2"/>
        <v>40896</v>
      </c>
    </row>
    <row r="57" spans="1:16" x14ac:dyDescent="0.2">
      <c r="A57" s="21">
        <v>1053</v>
      </c>
      <c r="B57" s="22">
        <v>160</v>
      </c>
      <c r="C57" s="22">
        <v>137</v>
      </c>
      <c r="D57" s="22"/>
      <c r="E57" s="23" t="s">
        <v>67</v>
      </c>
      <c r="F57" s="24">
        <v>1853665.3257000002</v>
      </c>
      <c r="G57" s="24">
        <v>1853665.33</v>
      </c>
      <c r="H57" s="24">
        <f t="shared" si="0"/>
        <v>4.299999913200736E-3</v>
      </c>
      <c r="I57" s="25"/>
      <c r="J57" s="24">
        <v>1701409.7200000002</v>
      </c>
      <c r="K57" s="24">
        <v>1701409.7200000002</v>
      </c>
      <c r="L57" s="24">
        <f t="shared" si="1"/>
        <v>0</v>
      </c>
      <c r="M57" s="25"/>
      <c r="N57" s="24">
        <v>152255.60999999987</v>
      </c>
      <c r="O57" s="24">
        <v>152255.60999999987</v>
      </c>
      <c r="P57" s="24">
        <f t="shared" si="2"/>
        <v>0</v>
      </c>
    </row>
    <row r="58" spans="1:16" x14ac:dyDescent="0.2">
      <c r="A58" s="16">
        <v>1054</v>
      </c>
      <c r="B58" s="17">
        <v>163</v>
      </c>
      <c r="C58" s="17">
        <v>138</v>
      </c>
      <c r="D58" s="17">
        <v>877</v>
      </c>
      <c r="E58" s="18" t="s">
        <v>68</v>
      </c>
      <c r="F58" s="19">
        <v>1358702.48</v>
      </c>
      <c r="G58" s="19">
        <v>1358702.48</v>
      </c>
      <c r="H58" s="19">
        <f t="shared" si="0"/>
        <v>0</v>
      </c>
      <c r="I58" s="20"/>
      <c r="J58" s="19">
        <v>1110740</v>
      </c>
      <c r="K58" s="19">
        <v>1020756</v>
      </c>
      <c r="L58" s="19">
        <f t="shared" si="1"/>
        <v>-89984</v>
      </c>
      <c r="M58" s="20"/>
      <c r="N58" s="19">
        <v>247962.47999999998</v>
      </c>
      <c r="O58" s="19">
        <v>337946.48</v>
      </c>
      <c r="P58" s="19">
        <f t="shared" si="2"/>
        <v>89984</v>
      </c>
    </row>
    <row r="59" spans="1:16" x14ac:dyDescent="0.2">
      <c r="A59" s="21">
        <v>1055</v>
      </c>
      <c r="B59" s="22">
        <v>166</v>
      </c>
      <c r="C59" s="22">
        <v>140</v>
      </c>
      <c r="D59" s="22">
        <v>898</v>
      </c>
      <c r="E59" s="23" t="s">
        <v>69</v>
      </c>
      <c r="F59" s="24">
        <v>2224553.33</v>
      </c>
      <c r="G59" s="24">
        <v>2224553.33</v>
      </c>
      <c r="H59" s="24">
        <f t="shared" si="0"/>
        <v>0</v>
      </c>
      <c r="I59" s="25"/>
      <c r="J59" s="24">
        <v>1773023.33</v>
      </c>
      <c r="K59" s="24">
        <v>1629386</v>
      </c>
      <c r="L59" s="24">
        <f t="shared" si="1"/>
        <v>-143637.33000000007</v>
      </c>
      <c r="M59" s="25"/>
      <c r="N59" s="24">
        <v>456211.20000000001</v>
      </c>
      <c r="O59" s="24">
        <v>599848.53</v>
      </c>
      <c r="P59" s="24">
        <f t="shared" si="2"/>
        <v>143637.33000000002</v>
      </c>
    </row>
    <row r="60" spans="1:16" x14ac:dyDescent="0.2">
      <c r="A60" s="16">
        <v>1056</v>
      </c>
      <c r="B60" s="17">
        <v>1663</v>
      </c>
      <c r="C60" s="17">
        <v>144</v>
      </c>
      <c r="D60" s="17"/>
      <c r="E60" s="18" t="s">
        <v>70</v>
      </c>
      <c r="F60" s="19">
        <v>15058714.071199998</v>
      </c>
      <c r="G60" s="19">
        <v>15058714.07</v>
      </c>
      <c r="H60" s="19">
        <f t="shared" si="0"/>
        <v>-1.1999979615211487E-3</v>
      </c>
      <c r="I60" s="20"/>
      <c r="J60" s="19">
        <v>8599676.6699999999</v>
      </c>
      <c r="K60" s="19">
        <v>7902994</v>
      </c>
      <c r="L60" s="19">
        <f t="shared" si="1"/>
        <v>-696682.66999999993</v>
      </c>
      <c r="M60" s="20"/>
      <c r="N60" s="19">
        <v>8150458.1600000001</v>
      </c>
      <c r="O60" s="19">
        <v>8847140.8300000001</v>
      </c>
      <c r="P60" s="19">
        <f t="shared" si="2"/>
        <v>696682.66999999993</v>
      </c>
    </row>
    <row r="61" spans="1:16" x14ac:dyDescent="0.2">
      <c r="A61" s="21">
        <v>3229</v>
      </c>
      <c r="B61" s="22">
        <v>1627</v>
      </c>
      <c r="C61" s="22">
        <v>148</v>
      </c>
      <c r="D61" s="22">
        <v>148</v>
      </c>
      <c r="E61" s="23" t="s">
        <v>71</v>
      </c>
      <c r="F61" s="24">
        <v>762205.8</v>
      </c>
      <c r="G61" s="24">
        <v>762205.8</v>
      </c>
      <c r="H61" s="24">
        <f t="shared" si="0"/>
        <v>0</v>
      </c>
      <c r="I61" s="25"/>
      <c r="J61" s="24">
        <v>713167.52</v>
      </c>
      <c r="K61" s="24">
        <v>713167.52</v>
      </c>
      <c r="L61" s="24">
        <f t="shared" si="1"/>
        <v>0</v>
      </c>
      <c r="M61" s="25"/>
      <c r="N61" s="24">
        <v>49038.280000000028</v>
      </c>
      <c r="O61" s="24">
        <v>49038.280000000028</v>
      </c>
      <c r="P61" s="24">
        <f t="shared" si="2"/>
        <v>0</v>
      </c>
    </row>
    <row r="62" spans="1:16" x14ac:dyDescent="0.2">
      <c r="A62" s="16">
        <v>1057</v>
      </c>
      <c r="B62" s="17">
        <v>174</v>
      </c>
      <c r="C62" s="17">
        <v>151</v>
      </c>
      <c r="D62" s="17"/>
      <c r="E62" s="18" t="s">
        <v>72</v>
      </c>
      <c r="F62" s="19">
        <v>28790532.196300004</v>
      </c>
      <c r="G62" s="19">
        <v>28790532.199999999</v>
      </c>
      <c r="H62" s="19">
        <f t="shared" si="0"/>
        <v>3.6999955773353577E-3</v>
      </c>
      <c r="I62" s="20"/>
      <c r="J62" s="19">
        <v>20173571.670000002</v>
      </c>
      <c r="K62" s="19">
        <v>18539257</v>
      </c>
      <c r="L62" s="19">
        <f t="shared" si="1"/>
        <v>-1634314.6700000018</v>
      </c>
      <c r="M62" s="20"/>
      <c r="N62" s="19">
        <v>8616960.5299999975</v>
      </c>
      <c r="O62" s="19">
        <v>10251275.199999999</v>
      </c>
      <c r="P62" s="19">
        <f t="shared" si="2"/>
        <v>1634314.6700000018</v>
      </c>
    </row>
    <row r="63" spans="1:16" x14ac:dyDescent="0.2">
      <c r="A63" s="21">
        <v>1058</v>
      </c>
      <c r="B63" s="22">
        <v>180</v>
      </c>
      <c r="C63" s="22">
        <v>154</v>
      </c>
      <c r="D63" s="22">
        <v>897</v>
      </c>
      <c r="E63" s="23" t="s">
        <v>73</v>
      </c>
      <c r="F63" s="24">
        <v>1505186.1130000001</v>
      </c>
      <c r="G63" s="24">
        <v>1505186.11</v>
      </c>
      <c r="H63" s="24">
        <f t="shared" si="0"/>
        <v>-3.0000000260770321E-3</v>
      </c>
      <c r="I63" s="25"/>
      <c r="J63" s="24">
        <v>1353138.33</v>
      </c>
      <c r="K63" s="24">
        <v>1243517</v>
      </c>
      <c r="L63" s="24">
        <f t="shared" si="1"/>
        <v>-109621.33000000007</v>
      </c>
      <c r="M63" s="25"/>
      <c r="N63" s="24">
        <v>152047.78000000003</v>
      </c>
      <c r="O63" s="24">
        <v>261669.1100000001</v>
      </c>
      <c r="P63" s="24">
        <f t="shared" si="2"/>
        <v>109621.33000000007</v>
      </c>
    </row>
    <row r="64" spans="1:16" x14ac:dyDescent="0.2">
      <c r="A64" s="16">
        <v>1061</v>
      </c>
      <c r="B64" s="17">
        <v>188</v>
      </c>
      <c r="C64" s="17">
        <v>167</v>
      </c>
      <c r="D64" s="17">
        <v>898</v>
      </c>
      <c r="E64" s="18" t="s">
        <v>74</v>
      </c>
      <c r="F64" s="19">
        <v>1278288.8119999999</v>
      </c>
      <c r="G64" s="19">
        <v>1278288.81</v>
      </c>
      <c r="H64" s="19">
        <f t="shared" si="0"/>
        <v>-1.999999862164259E-3</v>
      </c>
      <c r="I64" s="20"/>
      <c r="J64" s="19">
        <v>1164710.73</v>
      </c>
      <c r="K64" s="19">
        <v>1164710.73</v>
      </c>
      <c r="L64" s="19">
        <f t="shared" si="1"/>
        <v>0</v>
      </c>
      <c r="M64" s="20"/>
      <c r="N64" s="19">
        <v>116369.88000000008</v>
      </c>
      <c r="O64" s="19">
        <v>116369.88000000008</v>
      </c>
      <c r="P64" s="19">
        <f t="shared" si="2"/>
        <v>0</v>
      </c>
    </row>
    <row r="65" spans="1:16" x14ac:dyDescent="0.2">
      <c r="A65" s="21">
        <v>1062</v>
      </c>
      <c r="B65" s="22">
        <v>190</v>
      </c>
      <c r="C65" s="22">
        <v>168</v>
      </c>
      <c r="D65" s="22"/>
      <c r="E65" s="23" t="s">
        <v>75</v>
      </c>
      <c r="F65" s="24">
        <v>334300.69</v>
      </c>
      <c r="G65" s="24">
        <v>334300.69</v>
      </c>
      <c r="H65" s="24">
        <f t="shared" si="0"/>
        <v>0</v>
      </c>
      <c r="I65" s="25"/>
      <c r="J65" s="24">
        <v>251746.67</v>
      </c>
      <c r="K65" s="24">
        <v>231352</v>
      </c>
      <c r="L65" s="24">
        <f t="shared" si="1"/>
        <v>-20394.670000000013</v>
      </c>
      <c r="M65" s="25"/>
      <c r="N65" s="24">
        <v>82554.01999999999</v>
      </c>
      <c r="O65" s="24">
        <v>102948.69</v>
      </c>
      <c r="P65" s="24">
        <f t="shared" si="2"/>
        <v>20394.670000000013</v>
      </c>
    </row>
    <row r="66" spans="1:16" x14ac:dyDescent="0.2">
      <c r="A66" s="16">
        <v>1063</v>
      </c>
      <c r="B66" s="17">
        <v>191</v>
      </c>
      <c r="C66" s="17">
        <v>169</v>
      </c>
      <c r="D66" s="17"/>
      <c r="E66" s="18" t="s">
        <v>76</v>
      </c>
      <c r="F66" s="19">
        <v>7425728.0583000006</v>
      </c>
      <c r="G66" s="19">
        <v>7425728.0599999996</v>
      </c>
      <c r="H66" s="19">
        <f t="shared" si="0"/>
        <v>1.6999989748001099E-3</v>
      </c>
      <c r="I66" s="20"/>
      <c r="J66" s="19">
        <v>2397650</v>
      </c>
      <c r="K66" s="19">
        <v>2203410</v>
      </c>
      <c r="L66" s="19">
        <f t="shared" si="1"/>
        <v>-194240</v>
      </c>
      <c r="M66" s="20"/>
      <c r="N66" s="19">
        <v>5068089.05</v>
      </c>
      <c r="O66" s="19">
        <v>5262329.05</v>
      </c>
      <c r="P66" s="19">
        <f t="shared" si="2"/>
        <v>194240</v>
      </c>
    </row>
    <row r="67" spans="1:16" x14ac:dyDescent="0.2">
      <c r="A67" s="21">
        <v>1064</v>
      </c>
      <c r="B67" s="22">
        <v>193</v>
      </c>
      <c r="C67" s="22">
        <v>170</v>
      </c>
      <c r="D67" s="22"/>
      <c r="E67" s="23" t="s">
        <v>77</v>
      </c>
      <c r="F67" s="24">
        <v>0</v>
      </c>
      <c r="G67" s="24">
        <v>0</v>
      </c>
      <c r="H67" s="24">
        <f t="shared" si="0"/>
        <v>0</v>
      </c>
      <c r="I67" s="25"/>
      <c r="J67" s="24">
        <v>0</v>
      </c>
      <c r="K67" s="24">
        <v>0</v>
      </c>
      <c r="L67" s="24">
        <f t="shared" si="1"/>
        <v>0</v>
      </c>
      <c r="M67" s="25"/>
      <c r="N67" s="24">
        <v>0</v>
      </c>
      <c r="O67" s="24">
        <v>0</v>
      </c>
      <c r="P67" s="24">
        <f t="shared" si="2"/>
        <v>0</v>
      </c>
    </row>
    <row r="68" spans="1:16" x14ac:dyDescent="0.2">
      <c r="A68" s="16">
        <v>1065</v>
      </c>
      <c r="B68" s="17">
        <v>194</v>
      </c>
      <c r="C68" s="17">
        <v>171</v>
      </c>
      <c r="D68" s="17"/>
      <c r="E68" s="18" t="s">
        <v>78</v>
      </c>
      <c r="F68" s="19">
        <v>34675255.133099996</v>
      </c>
      <c r="G68" s="19">
        <v>34675255.130000003</v>
      </c>
      <c r="H68" s="19">
        <f t="shared" si="0"/>
        <v>-3.0999928712844849E-3</v>
      </c>
      <c r="I68" s="20"/>
      <c r="J68" s="19">
        <v>14432905</v>
      </c>
      <c r="K68" s="19">
        <v>13263657</v>
      </c>
      <c r="L68" s="19">
        <f t="shared" si="1"/>
        <v>-1169248</v>
      </c>
      <c r="M68" s="20"/>
      <c r="N68" s="19">
        <v>20392307.630000003</v>
      </c>
      <c r="O68" s="19">
        <v>21561555.630000003</v>
      </c>
      <c r="P68" s="19">
        <f t="shared" si="2"/>
        <v>1169248</v>
      </c>
    </row>
    <row r="69" spans="1:16" x14ac:dyDescent="0.2">
      <c r="A69" s="21">
        <v>1067</v>
      </c>
      <c r="B69" s="22">
        <v>205</v>
      </c>
      <c r="C69" s="22">
        <v>174</v>
      </c>
      <c r="D69" s="22">
        <v>862</v>
      </c>
      <c r="E69" s="23" t="s">
        <v>79</v>
      </c>
      <c r="F69" s="24">
        <v>359982.3</v>
      </c>
      <c r="G69" s="24">
        <v>359982.3</v>
      </c>
      <c r="H69" s="24">
        <f t="shared" si="0"/>
        <v>0</v>
      </c>
      <c r="I69" s="25"/>
      <c r="J69" s="24">
        <v>191443.33</v>
      </c>
      <c r="K69" s="24">
        <v>175934</v>
      </c>
      <c r="L69" s="24">
        <f t="shared" si="1"/>
        <v>-15509.329999999987</v>
      </c>
      <c r="M69" s="25"/>
      <c r="N69" s="24">
        <v>168538.97</v>
      </c>
      <c r="O69" s="24">
        <v>184048.3</v>
      </c>
      <c r="P69" s="24">
        <f t="shared" si="2"/>
        <v>15509.329999999987</v>
      </c>
    </row>
    <row r="70" spans="1:16" x14ac:dyDescent="0.2">
      <c r="A70" s="16">
        <v>1068</v>
      </c>
      <c r="B70" s="17">
        <v>207</v>
      </c>
      <c r="C70" s="17">
        <v>175</v>
      </c>
      <c r="D70" s="17">
        <v>890</v>
      </c>
      <c r="E70" s="18" t="s">
        <v>80</v>
      </c>
      <c r="F70" s="19">
        <v>145243.1</v>
      </c>
      <c r="G70" s="19">
        <v>145243.1</v>
      </c>
      <c r="H70" s="19">
        <f t="shared" si="0"/>
        <v>0</v>
      </c>
      <c r="I70" s="20"/>
      <c r="J70" s="19">
        <v>130531.72</v>
      </c>
      <c r="K70" s="19">
        <v>130531.72</v>
      </c>
      <c r="L70" s="19">
        <f t="shared" si="1"/>
        <v>0</v>
      </c>
      <c r="M70" s="20"/>
      <c r="N70" s="19">
        <v>14711.380000000005</v>
      </c>
      <c r="O70" s="19">
        <v>14711.380000000005</v>
      </c>
      <c r="P70" s="19">
        <f t="shared" si="2"/>
        <v>0</v>
      </c>
    </row>
    <row r="71" spans="1:16" x14ac:dyDescent="0.2">
      <c r="A71" s="21">
        <v>1069</v>
      </c>
      <c r="B71" s="22">
        <v>208</v>
      </c>
      <c r="C71" s="22">
        <v>177</v>
      </c>
      <c r="D71" s="22"/>
      <c r="E71" s="23" t="s">
        <v>81</v>
      </c>
      <c r="F71" s="24">
        <v>2683435.46</v>
      </c>
      <c r="G71" s="24">
        <v>2683435.46</v>
      </c>
      <c r="H71" s="24">
        <f t="shared" si="0"/>
        <v>0</v>
      </c>
      <c r="I71" s="25"/>
      <c r="J71" s="24">
        <v>536146.67000000004</v>
      </c>
      <c r="K71" s="24">
        <v>492712</v>
      </c>
      <c r="L71" s="24">
        <f t="shared" si="1"/>
        <v>-43434.670000000042</v>
      </c>
      <c r="M71" s="25"/>
      <c r="N71" s="24">
        <v>2147288.79</v>
      </c>
      <c r="O71" s="24">
        <v>2190723.46</v>
      </c>
      <c r="P71" s="24">
        <f t="shared" si="2"/>
        <v>43434.669999999925</v>
      </c>
    </row>
    <row r="72" spans="1:16" x14ac:dyDescent="0.2">
      <c r="A72" s="16">
        <v>1070</v>
      </c>
      <c r="B72" s="17">
        <v>210</v>
      </c>
      <c r="C72" s="17">
        <v>180</v>
      </c>
      <c r="D72" s="17"/>
      <c r="E72" s="18" t="s">
        <v>82</v>
      </c>
      <c r="F72" s="19">
        <v>1871348.92</v>
      </c>
      <c r="G72" s="19">
        <v>1871348.92</v>
      </c>
      <c r="H72" s="19">
        <f t="shared" si="0"/>
        <v>0</v>
      </c>
      <c r="I72" s="20"/>
      <c r="J72" s="19">
        <v>1557470.74</v>
      </c>
      <c r="K72" s="19">
        <v>1557470.74</v>
      </c>
      <c r="L72" s="19">
        <f t="shared" si="1"/>
        <v>0</v>
      </c>
      <c r="M72" s="20"/>
      <c r="N72" s="19">
        <v>313878.17999999993</v>
      </c>
      <c r="O72" s="19">
        <v>313878.17999999993</v>
      </c>
      <c r="P72" s="19">
        <f t="shared" si="2"/>
        <v>0</v>
      </c>
    </row>
    <row r="73" spans="1:16" x14ac:dyDescent="0.2">
      <c r="A73" s="21">
        <v>1071</v>
      </c>
      <c r="B73" s="22">
        <v>1664</v>
      </c>
      <c r="C73" s="22">
        <v>187</v>
      </c>
      <c r="D73" s="22"/>
      <c r="E73" s="23" t="s">
        <v>83</v>
      </c>
      <c r="F73" s="24">
        <v>3272774.3539000005</v>
      </c>
      <c r="G73" s="24">
        <v>3272774.35</v>
      </c>
      <c r="H73" s="24">
        <f t="shared" si="0"/>
        <v>-3.9000003598630428E-3</v>
      </c>
      <c r="I73" s="25"/>
      <c r="J73" s="24">
        <v>2744521.12</v>
      </c>
      <c r="K73" s="24">
        <v>2729034</v>
      </c>
      <c r="L73" s="24">
        <f t="shared" si="1"/>
        <v>-15487.120000000112</v>
      </c>
      <c r="M73" s="25"/>
      <c r="N73" s="24">
        <v>528253.23</v>
      </c>
      <c r="O73" s="24">
        <v>543740.35000000009</v>
      </c>
      <c r="P73" s="24">
        <f t="shared" si="2"/>
        <v>15487.120000000112</v>
      </c>
    </row>
    <row r="74" spans="1:16" x14ac:dyDescent="0.2">
      <c r="A74" s="16">
        <v>1073</v>
      </c>
      <c r="B74" s="17">
        <v>217</v>
      </c>
      <c r="C74" s="17">
        <v>189</v>
      </c>
      <c r="D74" s="17">
        <v>894</v>
      </c>
      <c r="E74" s="18" t="s">
        <v>84</v>
      </c>
      <c r="F74" s="19">
        <v>1081404.56</v>
      </c>
      <c r="G74" s="19">
        <v>1081404.56</v>
      </c>
      <c r="H74" s="19">
        <f t="shared" ref="H74:H137" si="3">G74-F74</f>
        <v>0</v>
      </c>
      <c r="I74" s="20"/>
      <c r="J74" s="19">
        <v>421728.33</v>
      </c>
      <c r="K74" s="19">
        <v>387563</v>
      </c>
      <c r="L74" s="19">
        <f t="shared" ref="L74:L137" si="4">K74-J74</f>
        <v>-34165.330000000016</v>
      </c>
      <c r="M74" s="20"/>
      <c r="N74" s="19">
        <v>659676.23</v>
      </c>
      <c r="O74" s="19">
        <v>693841.56</v>
      </c>
      <c r="P74" s="19">
        <f t="shared" ref="P74:P137" si="5">O74-N74</f>
        <v>34165.330000000075</v>
      </c>
    </row>
    <row r="75" spans="1:16" x14ac:dyDescent="0.2">
      <c r="A75" s="21">
        <v>1074</v>
      </c>
      <c r="B75" s="22">
        <v>219</v>
      </c>
      <c r="C75" s="22">
        <v>197</v>
      </c>
      <c r="D75" s="22"/>
      <c r="E75" s="23" t="s">
        <v>85</v>
      </c>
      <c r="F75" s="24">
        <v>10871898.8344</v>
      </c>
      <c r="G75" s="24">
        <v>10871898.83</v>
      </c>
      <c r="H75" s="24">
        <f t="shared" si="3"/>
        <v>-4.3999999761581421E-3</v>
      </c>
      <c r="I75" s="25"/>
      <c r="J75" s="24">
        <v>4239798.33</v>
      </c>
      <c r="K75" s="24">
        <v>3896321</v>
      </c>
      <c r="L75" s="24">
        <f t="shared" si="4"/>
        <v>-343477.33000000007</v>
      </c>
      <c r="M75" s="25"/>
      <c r="N75" s="24">
        <v>6690527.9299999997</v>
      </c>
      <c r="O75" s="24">
        <v>7034005.2599999998</v>
      </c>
      <c r="P75" s="24">
        <f t="shared" si="5"/>
        <v>343477.33000000007</v>
      </c>
    </row>
    <row r="76" spans="1:16" x14ac:dyDescent="0.2">
      <c r="A76" s="16">
        <v>1076</v>
      </c>
      <c r="B76" s="17">
        <v>224</v>
      </c>
      <c r="C76" s="17">
        <v>199</v>
      </c>
      <c r="D76" s="17"/>
      <c r="E76" s="18" t="s">
        <v>86</v>
      </c>
      <c r="F76" s="19">
        <v>59952.91</v>
      </c>
      <c r="G76" s="19">
        <v>59952.91</v>
      </c>
      <c r="H76" s="19">
        <f t="shared" si="3"/>
        <v>0</v>
      </c>
      <c r="I76" s="20"/>
      <c r="J76" s="19">
        <v>50831.23</v>
      </c>
      <c r="K76" s="19">
        <v>50831.23</v>
      </c>
      <c r="L76" s="19">
        <f t="shared" si="4"/>
        <v>0</v>
      </c>
      <c r="M76" s="20"/>
      <c r="N76" s="19">
        <v>9121.68</v>
      </c>
      <c r="O76" s="19">
        <v>9121.68</v>
      </c>
      <c r="P76" s="19">
        <f t="shared" si="5"/>
        <v>0</v>
      </c>
    </row>
    <row r="77" spans="1:16" x14ac:dyDescent="0.2">
      <c r="A77" s="21">
        <v>1077</v>
      </c>
      <c r="B77" s="22">
        <v>225</v>
      </c>
      <c r="C77" s="22">
        <v>204</v>
      </c>
      <c r="D77" s="22"/>
      <c r="E77" s="23" t="s">
        <v>87</v>
      </c>
      <c r="F77" s="24">
        <v>2105839.48</v>
      </c>
      <c r="G77" s="24">
        <v>2105839.48</v>
      </c>
      <c r="H77" s="24">
        <f t="shared" si="3"/>
        <v>0</v>
      </c>
      <c r="I77" s="25"/>
      <c r="J77" s="24">
        <v>1114876.28</v>
      </c>
      <c r="K77" s="24">
        <v>1024557.19</v>
      </c>
      <c r="L77" s="24">
        <f t="shared" si="4"/>
        <v>-90319.090000000084</v>
      </c>
      <c r="M77" s="25"/>
      <c r="N77" s="24">
        <v>990963.19999999995</v>
      </c>
      <c r="O77" s="24">
        <v>1081282.29</v>
      </c>
      <c r="P77" s="24">
        <f t="shared" si="5"/>
        <v>90319.090000000084</v>
      </c>
    </row>
    <row r="78" spans="1:16" x14ac:dyDescent="0.2">
      <c r="A78" s="16">
        <v>1078</v>
      </c>
      <c r="B78" s="17">
        <v>227</v>
      </c>
      <c r="C78" s="17">
        <v>210</v>
      </c>
      <c r="D78" s="17"/>
      <c r="E78" s="18" t="s">
        <v>88</v>
      </c>
      <c r="F78" s="19">
        <v>63695.610000000008</v>
      </c>
      <c r="G78" s="19">
        <v>63695.61</v>
      </c>
      <c r="H78" s="19">
        <f t="shared" si="3"/>
        <v>0</v>
      </c>
      <c r="I78" s="20"/>
      <c r="J78" s="19">
        <v>61604.61</v>
      </c>
      <c r="K78" s="19">
        <v>61604.61</v>
      </c>
      <c r="L78" s="19">
        <f t="shared" si="4"/>
        <v>0</v>
      </c>
      <c r="M78" s="20"/>
      <c r="N78" s="19">
        <v>2260.1999999999998</v>
      </c>
      <c r="O78" s="19">
        <v>2260.1999999999998</v>
      </c>
      <c r="P78" s="19">
        <f t="shared" si="5"/>
        <v>0</v>
      </c>
    </row>
    <row r="79" spans="1:16" x14ac:dyDescent="0.2">
      <c r="A79" s="21">
        <v>1079</v>
      </c>
      <c r="B79" s="22">
        <v>229</v>
      </c>
      <c r="C79" s="22">
        <v>211</v>
      </c>
      <c r="D79" s="22"/>
      <c r="E79" s="23" t="s">
        <v>89</v>
      </c>
      <c r="F79" s="24">
        <v>1042265.3900000001</v>
      </c>
      <c r="G79" s="24">
        <v>1042265.39</v>
      </c>
      <c r="H79" s="24">
        <f t="shared" si="3"/>
        <v>0</v>
      </c>
      <c r="I79" s="25"/>
      <c r="J79" s="24">
        <v>925901.07000000007</v>
      </c>
      <c r="K79" s="24">
        <v>925901.07000000007</v>
      </c>
      <c r="L79" s="24">
        <f t="shared" si="4"/>
        <v>0</v>
      </c>
      <c r="M79" s="25"/>
      <c r="N79" s="24">
        <v>116364.31999999995</v>
      </c>
      <c r="O79" s="24">
        <v>116364.31999999995</v>
      </c>
      <c r="P79" s="24">
        <f t="shared" si="5"/>
        <v>0</v>
      </c>
    </row>
    <row r="80" spans="1:16" x14ac:dyDescent="0.2">
      <c r="A80" s="16">
        <v>1081</v>
      </c>
      <c r="B80" s="17">
        <v>235</v>
      </c>
      <c r="C80" s="17">
        <v>215</v>
      </c>
      <c r="D80" s="17">
        <v>893</v>
      </c>
      <c r="E80" s="18" t="s">
        <v>90</v>
      </c>
      <c r="F80" s="19">
        <v>4270269.895299999</v>
      </c>
      <c r="G80" s="19">
        <v>4270269.9000000004</v>
      </c>
      <c r="H80" s="19">
        <f t="shared" si="3"/>
        <v>4.7000013291835785E-3</v>
      </c>
      <c r="I80" s="20"/>
      <c r="J80" s="19">
        <v>2805026.67</v>
      </c>
      <c r="K80" s="19">
        <v>2577784</v>
      </c>
      <c r="L80" s="19">
        <f t="shared" si="4"/>
        <v>-227242.66999999993</v>
      </c>
      <c r="M80" s="20"/>
      <c r="N80" s="19">
        <v>1465243.2300000004</v>
      </c>
      <c r="O80" s="19">
        <v>1692485.9000000004</v>
      </c>
      <c r="P80" s="19">
        <f t="shared" si="5"/>
        <v>227242.66999999993</v>
      </c>
    </row>
    <row r="81" spans="1:16" x14ac:dyDescent="0.2">
      <c r="A81" s="21">
        <v>1082</v>
      </c>
      <c r="B81" s="22">
        <v>237</v>
      </c>
      <c r="C81" s="22">
        <v>216</v>
      </c>
      <c r="D81" s="22">
        <v>896</v>
      </c>
      <c r="E81" s="23" t="s">
        <v>91</v>
      </c>
      <c r="F81" s="24">
        <v>749087.18680000002</v>
      </c>
      <c r="G81" s="24">
        <v>749087.19</v>
      </c>
      <c r="H81" s="24">
        <f t="shared" si="3"/>
        <v>3.1999999191612005E-3</v>
      </c>
      <c r="I81" s="25"/>
      <c r="J81" s="24">
        <v>457805</v>
      </c>
      <c r="K81" s="24">
        <v>420717</v>
      </c>
      <c r="L81" s="24">
        <f t="shared" si="4"/>
        <v>-37088</v>
      </c>
      <c r="M81" s="25"/>
      <c r="N81" s="24">
        <v>291282.18999999994</v>
      </c>
      <c r="O81" s="24">
        <v>328370.18999999994</v>
      </c>
      <c r="P81" s="24">
        <f t="shared" si="5"/>
        <v>37088</v>
      </c>
    </row>
    <row r="82" spans="1:16" x14ac:dyDescent="0.2">
      <c r="A82" s="16">
        <v>1083</v>
      </c>
      <c r="B82" s="17">
        <v>239</v>
      </c>
      <c r="C82" s="17">
        <v>217</v>
      </c>
      <c r="D82" s="17"/>
      <c r="E82" s="18" t="s">
        <v>92</v>
      </c>
      <c r="F82" s="19">
        <v>902634.21770000004</v>
      </c>
      <c r="G82" s="19">
        <v>902634.22</v>
      </c>
      <c r="H82" s="19">
        <f t="shared" si="3"/>
        <v>2.2999999346211553E-3</v>
      </c>
      <c r="I82" s="20"/>
      <c r="J82" s="19">
        <v>814529.18</v>
      </c>
      <c r="K82" s="19">
        <v>748542.01</v>
      </c>
      <c r="L82" s="19">
        <f t="shared" si="4"/>
        <v>-65987.170000000042</v>
      </c>
      <c r="M82" s="20"/>
      <c r="N82" s="19">
        <v>88105.039999999921</v>
      </c>
      <c r="O82" s="19">
        <v>154092.20999999996</v>
      </c>
      <c r="P82" s="19">
        <f t="shared" si="5"/>
        <v>65987.170000000042</v>
      </c>
    </row>
    <row r="83" spans="1:16" x14ac:dyDescent="0.2">
      <c r="A83" s="21">
        <v>1084</v>
      </c>
      <c r="B83" s="22">
        <v>241</v>
      </c>
      <c r="C83" s="22">
        <v>222</v>
      </c>
      <c r="D83" s="22"/>
      <c r="E83" s="23" t="s">
        <v>93</v>
      </c>
      <c r="F83" s="24">
        <v>0</v>
      </c>
      <c r="G83" s="24">
        <v>0</v>
      </c>
      <c r="H83" s="24">
        <f t="shared" si="3"/>
        <v>0</v>
      </c>
      <c r="I83" s="25"/>
      <c r="J83" s="24">
        <v>0</v>
      </c>
      <c r="K83" s="24">
        <v>0</v>
      </c>
      <c r="L83" s="24">
        <f t="shared" si="4"/>
        <v>0</v>
      </c>
      <c r="M83" s="25"/>
      <c r="N83" s="24">
        <v>0</v>
      </c>
      <c r="O83" s="24">
        <v>0</v>
      </c>
      <c r="P83" s="24">
        <f t="shared" si="5"/>
        <v>0</v>
      </c>
    </row>
    <row r="84" spans="1:16" x14ac:dyDescent="0.2">
      <c r="A84" s="16">
        <v>1085</v>
      </c>
      <c r="B84" s="17">
        <v>242</v>
      </c>
      <c r="C84" s="17">
        <v>223</v>
      </c>
      <c r="D84" s="17"/>
      <c r="E84" s="18" t="s">
        <v>94</v>
      </c>
      <c r="F84" s="19">
        <v>12900245.288600001</v>
      </c>
      <c r="G84" s="19">
        <v>12900245.289999999</v>
      </c>
      <c r="H84" s="19">
        <f t="shared" si="3"/>
        <v>1.3999976217746735E-3</v>
      </c>
      <c r="I84" s="20"/>
      <c r="J84" s="19">
        <v>11176374.01</v>
      </c>
      <c r="K84" s="19">
        <v>11176374.01</v>
      </c>
      <c r="L84" s="19">
        <f t="shared" si="4"/>
        <v>0</v>
      </c>
      <c r="M84" s="20"/>
      <c r="N84" s="19">
        <v>1723871.2799999993</v>
      </c>
      <c r="O84" s="19">
        <v>1723871.2799999993</v>
      </c>
      <c r="P84" s="19">
        <f t="shared" si="5"/>
        <v>0</v>
      </c>
    </row>
    <row r="85" spans="1:16" x14ac:dyDescent="0.2">
      <c r="A85" s="21">
        <v>3104</v>
      </c>
      <c r="B85" s="22">
        <v>1351</v>
      </c>
      <c r="C85" s="22">
        <v>226</v>
      </c>
      <c r="D85" s="22"/>
      <c r="E85" s="23" t="s">
        <v>95</v>
      </c>
      <c r="F85" s="24">
        <v>60068.85</v>
      </c>
      <c r="G85" s="24">
        <v>60068.85</v>
      </c>
      <c r="H85" s="24">
        <f t="shared" si="3"/>
        <v>0</v>
      </c>
      <c r="I85" s="25"/>
      <c r="J85" s="24">
        <v>57408.72</v>
      </c>
      <c r="K85" s="24">
        <v>57408.72</v>
      </c>
      <c r="L85" s="24">
        <f t="shared" si="4"/>
        <v>0</v>
      </c>
      <c r="M85" s="25"/>
      <c r="N85" s="24">
        <v>2660.1299999999974</v>
      </c>
      <c r="O85" s="24">
        <v>2660.1299999999974</v>
      </c>
      <c r="P85" s="24">
        <f t="shared" si="5"/>
        <v>0</v>
      </c>
    </row>
    <row r="86" spans="1:16" x14ac:dyDescent="0.2">
      <c r="A86" s="16">
        <v>1086</v>
      </c>
      <c r="B86" s="17">
        <v>247</v>
      </c>
      <c r="C86" s="17">
        <v>227</v>
      </c>
      <c r="D86" s="17">
        <v>890</v>
      </c>
      <c r="E86" s="18" t="s">
        <v>96</v>
      </c>
      <c r="F86" s="19">
        <v>30647.57</v>
      </c>
      <c r="G86" s="19">
        <v>30647.57</v>
      </c>
      <c r="H86" s="19">
        <f t="shared" si="3"/>
        <v>0</v>
      </c>
      <c r="I86" s="20"/>
      <c r="J86" s="19">
        <v>29548.12</v>
      </c>
      <c r="K86" s="19">
        <v>29548.12</v>
      </c>
      <c r="L86" s="19">
        <f t="shared" si="4"/>
        <v>0</v>
      </c>
      <c r="M86" s="20"/>
      <c r="N86" s="19">
        <v>1099.4500000000007</v>
      </c>
      <c r="O86" s="19">
        <v>1099.4500000000007</v>
      </c>
      <c r="P86" s="19">
        <f t="shared" si="5"/>
        <v>0</v>
      </c>
    </row>
    <row r="87" spans="1:16" x14ac:dyDescent="0.2">
      <c r="A87" s="21">
        <v>1087</v>
      </c>
      <c r="B87" s="22">
        <v>1665</v>
      </c>
      <c r="C87" s="22">
        <v>228</v>
      </c>
      <c r="D87" s="22"/>
      <c r="E87" s="23" t="s">
        <v>97</v>
      </c>
      <c r="F87" s="24">
        <v>2091318.7848999999</v>
      </c>
      <c r="G87" s="24">
        <v>2091318.78</v>
      </c>
      <c r="H87" s="24">
        <f t="shared" si="3"/>
        <v>-4.899999825283885E-3</v>
      </c>
      <c r="I87" s="25"/>
      <c r="J87" s="24">
        <v>1853740.57</v>
      </c>
      <c r="K87" s="24">
        <v>1853740.57</v>
      </c>
      <c r="L87" s="24">
        <f t="shared" si="4"/>
        <v>0</v>
      </c>
      <c r="M87" s="25"/>
      <c r="N87" s="24">
        <v>237578.20999999996</v>
      </c>
      <c r="O87" s="24">
        <v>237578.20999999996</v>
      </c>
      <c r="P87" s="24">
        <f t="shared" si="5"/>
        <v>0</v>
      </c>
    </row>
    <row r="88" spans="1:16" x14ac:dyDescent="0.2">
      <c r="A88" s="16">
        <v>1088</v>
      </c>
      <c r="B88" s="17">
        <v>250</v>
      </c>
      <c r="C88" s="17">
        <v>233</v>
      </c>
      <c r="D88" s="17"/>
      <c r="E88" s="18" t="s">
        <v>98</v>
      </c>
      <c r="F88" s="19">
        <v>79888132.268699989</v>
      </c>
      <c r="G88" s="19">
        <v>79888132.269999996</v>
      </c>
      <c r="H88" s="19">
        <f t="shared" si="3"/>
        <v>1.3000071048736572E-3</v>
      </c>
      <c r="I88" s="20"/>
      <c r="J88" s="19">
        <v>18387513.329999998</v>
      </c>
      <c r="K88" s="19">
        <v>16897892</v>
      </c>
      <c r="L88" s="19">
        <f t="shared" si="4"/>
        <v>-1489621.3299999982</v>
      </c>
      <c r="M88" s="20"/>
      <c r="N88" s="19">
        <v>65353202.68</v>
      </c>
      <c r="O88" s="19">
        <v>66842824.009999998</v>
      </c>
      <c r="P88" s="19">
        <f t="shared" si="5"/>
        <v>1489621.3299999982</v>
      </c>
    </row>
    <row r="89" spans="1:16" x14ac:dyDescent="0.2">
      <c r="A89" s="21"/>
      <c r="B89" s="22">
        <v>2040</v>
      </c>
      <c r="C89" s="22">
        <v>236</v>
      </c>
      <c r="D89" s="22"/>
      <c r="E89" s="23" t="s">
        <v>99</v>
      </c>
      <c r="F89" s="24">
        <v>2713223.9905000003</v>
      </c>
      <c r="G89" s="24">
        <v>2713223.99</v>
      </c>
      <c r="H89" s="24">
        <f t="shared" si="3"/>
        <v>-5.0000008195638657E-4</v>
      </c>
      <c r="I89" s="25"/>
      <c r="J89" s="24">
        <v>518898.33</v>
      </c>
      <c r="K89" s="24">
        <v>476861</v>
      </c>
      <c r="L89" s="24">
        <f t="shared" si="4"/>
        <v>-42037.330000000016</v>
      </c>
      <c r="M89" s="25"/>
      <c r="N89" s="24">
        <v>2194325.66</v>
      </c>
      <c r="O89" s="24">
        <v>2236362.9900000002</v>
      </c>
      <c r="P89" s="24">
        <f t="shared" si="5"/>
        <v>42037.330000000075</v>
      </c>
    </row>
    <row r="90" spans="1:16" x14ac:dyDescent="0.2">
      <c r="A90" s="16">
        <v>1090</v>
      </c>
      <c r="B90" s="17">
        <v>263</v>
      </c>
      <c r="C90" s="17">
        <v>239</v>
      </c>
      <c r="D90" s="17"/>
      <c r="E90" s="18" t="s">
        <v>100</v>
      </c>
      <c r="F90" s="19">
        <v>0</v>
      </c>
      <c r="G90" s="19">
        <v>0</v>
      </c>
      <c r="H90" s="19">
        <f t="shared" si="3"/>
        <v>0</v>
      </c>
      <c r="I90" s="20"/>
      <c r="J90" s="19">
        <v>0</v>
      </c>
      <c r="K90" s="19">
        <v>0</v>
      </c>
      <c r="L90" s="19">
        <f t="shared" si="4"/>
        <v>0</v>
      </c>
      <c r="M90" s="20"/>
      <c r="N90" s="19">
        <v>0</v>
      </c>
      <c r="O90" s="19">
        <v>0</v>
      </c>
      <c r="P90" s="19">
        <f t="shared" si="5"/>
        <v>0</v>
      </c>
    </row>
    <row r="91" spans="1:16" x14ac:dyDescent="0.2">
      <c r="A91" s="21">
        <v>1091</v>
      </c>
      <c r="B91" s="22">
        <v>264</v>
      </c>
      <c r="C91" s="22">
        <v>240</v>
      </c>
      <c r="D91" s="22"/>
      <c r="E91" s="23" t="s">
        <v>101</v>
      </c>
      <c r="F91" s="24">
        <v>2915255.5827999995</v>
      </c>
      <c r="G91" s="24">
        <v>2915255.58</v>
      </c>
      <c r="H91" s="24">
        <f t="shared" si="3"/>
        <v>-2.7999994345009327E-3</v>
      </c>
      <c r="I91" s="25"/>
      <c r="J91" s="24">
        <v>2559765.52</v>
      </c>
      <c r="K91" s="24">
        <v>2352392.11</v>
      </c>
      <c r="L91" s="24">
        <f t="shared" si="4"/>
        <v>-207373.41000000015</v>
      </c>
      <c r="M91" s="25"/>
      <c r="N91" s="24">
        <v>386355.98000000004</v>
      </c>
      <c r="O91" s="24">
        <v>593729.39000000025</v>
      </c>
      <c r="P91" s="24">
        <f t="shared" si="5"/>
        <v>207373.41000000021</v>
      </c>
    </row>
    <row r="92" spans="1:16" x14ac:dyDescent="0.2">
      <c r="A92" s="16">
        <v>1092</v>
      </c>
      <c r="B92" s="17">
        <v>266</v>
      </c>
      <c r="C92" s="17">
        <v>242</v>
      </c>
      <c r="D92" s="17"/>
      <c r="E92" s="18" t="s">
        <v>102</v>
      </c>
      <c r="F92" s="19">
        <v>14150489.503999999</v>
      </c>
      <c r="G92" s="19">
        <v>14150489.5</v>
      </c>
      <c r="H92" s="19">
        <f t="shared" si="3"/>
        <v>-3.9999987930059433E-3</v>
      </c>
      <c r="I92" s="20"/>
      <c r="J92" s="19">
        <v>4627820</v>
      </c>
      <c r="K92" s="19">
        <v>4252908</v>
      </c>
      <c r="L92" s="19">
        <f t="shared" si="4"/>
        <v>-374912</v>
      </c>
      <c r="M92" s="20"/>
      <c r="N92" s="19">
        <v>9596147.1099999994</v>
      </c>
      <c r="O92" s="19">
        <v>9971059.1099999994</v>
      </c>
      <c r="P92" s="19">
        <f t="shared" si="5"/>
        <v>374912</v>
      </c>
    </row>
    <row r="93" spans="1:16" x14ac:dyDescent="0.2">
      <c r="A93" s="21">
        <v>1094</v>
      </c>
      <c r="B93" s="22">
        <v>275</v>
      </c>
      <c r="C93" s="22">
        <v>247</v>
      </c>
      <c r="D93" s="22">
        <v>891</v>
      </c>
      <c r="E93" s="23" t="s">
        <v>103</v>
      </c>
      <c r="F93" s="24">
        <v>45635.97</v>
      </c>
      <c r="G93" s="24">
        <v>45635.97</v>
      </c>
      <c r="H93" s="24">
        <f t="shared" si="3"/>
        <v>0</v>
      </c>
      <c r="I93" s="25"/>
      <c r="J93" s="24">
        <v>38733.730000000003</v>
      </c>
      <c r="K93" s="24">
        <v>38733.730000000003</v>
      </c>
      <c r="L93" s="24">
        <f t="shared" si="4"/>
        <v>0</v>
      </c>
      <c r="M93" s="25"/>
      <c r="N93" s="24">
        <v>6902.239999999998</v>
      </c>
      <c r="O93" s="24">
        <v>6902.239999999998</v>
      </c>
      <c r="P93" s="24">
        <f t="shared" si="5"/>
        <v>0</v>
      </c>
    </row>
    <row r="94" spans="1:16" x14ac:dyDescent="0.2">
      <c r="A94" s="16">
        <v>3130</v>
      </c>
      <c r="B94" s="17">
        <v>1401</v>
      </c>
      <c r="C94" s="17">
        <v>249</v>
      </c>
      <c r="D94" s="17"/>
      <c r="E94" s="18" t="s">
        <v>104</v>
      </c>
      <c r="F94" s="19">
        <v>331505.23</v>
      </c>
      <c r="G94" s="19">
        <v>331505.23</v>
      </c>
      <c r="H94" s="19">
        <f t="shared" si="3"/>
        <v>0</v>
      </c>
      <c r="I94" s="20"/>
      <c r="J94" s="19">
        <v>307050.25</v>
      </c>
      <c r="K94" s="19">
        <v>307050.25</v>
      </c>
      <c r="L94" s="19">
        <f t="shared" si="4"/>
        <v>0</v>
      </c>
      <c r="M94" s="20"/>
      <c r="N94" s="19">
        <v>24454.979999999981</v>
      </c>
      <c r="O94" s="19">
        <v>24454.979999999981</v>
      </c>
      <c r="P94" s="19">
        <f t="shared" si="5"/>
        <v>0</v>
      </c>
    </row>
    <row r="95" spans="1:16" x14ac:dyDescent="0.2">
      <c r="A95" s="21">
        <v>1095</v>
      </c>
      <c r="B95" s="22">
        <v>277</v>
      </c>
      <c r="C95" s="22">
        <v>253</v>
      </c>
      <c r="D95" s="22">
        <v>896</v>
      </c>
      <c r="E95" s="23" t="s">
        <v>105</v>
      </c>
      <c r="F95" s="24">
        <v>3115191.4266999997</v>
      </c>
      <c r="G95" s="24">
        <v>3115191.43</v>
      </c>
      <c r="H95" s="24">
        <f t="shared" si="3"/>
        <v>3.3000004477798939E-3</v>
      </c>
      <c r="I95" s="25"/>
      <c r="J95" s="24">
        <v>1104420</v>
      </c>
      <c r="K95" s="24">
        <v>1014948</v>
      </c>
      <c r="L95" s="24">
        <f t="shared" si="4"/>
        <v>-89472</v>
      </c>
      <c r="M95" s="25"/>
      <c r="N95" s="24">
        <v>2979533.12</v>
      </c>
      <c r="O95" s="24">
        <v>3069005.12</v>
      </c>
      <c r="P95" s="24">
        <f t="shared" si="5"/>
        <v>89472</v>
      </c>
    </row>
    <row r="96" spans="1:16" x14ac:dyDescent="0.2">
      <c r="A96" s="16">
        <v>3137</v>
      </c>
      <c r="B96" s="17">
        <v>1412</v>
      </c>
      <c r="C96" s="17">
        <v>254</v>
      </c>
      <c r="D96" s="17">
        <v>896</v>
      </c>
      <c r="E96" s="18" t="s">
        <v>106</v>
      </c>
      <c r="F96" s="19">
        <v>1002568.5638</v>
      </c>
      <c r="G96" s="19">
        <v>1002568.56</v>
      </c>
      <c r="H96" s="19">
        <f t="shared" si="3"/>
        <v>-3.7999999476596713E-3</v>
      </c>
      <c r="I96" s="20"/>
      <c r="J96" s="19">
        <v>804980.84</v>
      </c>
      <c r="K96" s="19">
        <v>804980.84</v>
      </c>
      <c r="L96" s="19">
        <f t="shared" si="4"/>
        <v>0</v>
      </c>
      <c r="M96" s="20"/>
      <c r="N96" s="19">
        <v>197587.72000000009</v>
      </c>
      <c r="O96" s="19">
        <v>197587.72000000009</v>
      </c>
      <c r="P96" s="19">
        <f t="shared" si="5"/>
        <v>0</v>
      </c>
    </row>
    <row r="97" spans="1:16" x14ac:dyDescent="0.2">
      <c r="A97" s="21">
        <v>1096</v>
      </c>
      <c r="B97" s="22">
        <v>281</v>
      </c>
      <c r="C97" s="22">
        <v>255</v>
      </c>
      <c r="D97" s="22">
        <v>890</v>
      </c>
      <c r="E97" s="23" t="s">
        <v>107</v>
      </c>
      <c r="F97" s="24">
        <v>61717.62</v>
      </c>
      <c r="G97" s="24">
        <v>61717.62</v>
      </c>
      <c r="H97" s="24">
        <f t="shared" si="3"/>
        <v>0</v>
      </c>
      <c r="I97" s="25"/>
      <c r="J97" s="24">
        <v>53609.460000000006</v>
      </c>
      <c r="K97" s="24">
        <v>53609.460000000006</v>
      </c>
      <c r="L97" s="24">
        <f t="shared" si="4"/>
        <v>0</v>
      </c>
      <c r="M97" s="25"/>
      <c r="N97" s="24">
        <v>8108.1599999999962</v>
      </c>
      <c r="O97" s="24">
        <v>8108.1599999999962</v>
      </c>
      <c r="P97" s="24">
        <f t="shared" si="5"/>
        <v>0</v>
      </c>
    </row>
    <row r="98" spans="1:16" x14ac:dyDescent="0.2">
      <c r="A98" s="16">
        <v>1097</v>
      </c>
      <c r="B98" s="17">
        <v>282</v>
      </c>
      <c r="C98" s="17">
        <v>256</v>
      </c>
      <c r="D98" s="17">
        <v>862</v>
      </c>
      <c r="E98" s="18" t="s">
        <v>108</v>
      </c>
      <c r="F98" s="19">
        <v>5464447.9396000002</v>
      </c>
      <c r="G98" s="19">
        <v>5464447.9400000004</v>
      </c>
      <c r="H98" s="19">
        <f t="shared" si="3"/>
        <v>4.0000025182962418E-4</v>
      </c>
      <c r="I98" s="20"/>
      <c r="J98" s="19">
        <v>2535110</v>
      </c>
      <c r="K98" s="19">
        <v>2329734</v>
      </c>
      <c r="L98" s="19">
        <f t="shared" si="4"/>
        <v>-205376</v>
      </c>
      <c r="M98" s="20"/>
      <c r="N98" s="19">
        <v>2948241.6600000006</v>
      </c>
      <c r="O98" s="19">
        <v>3153617.6600000006</v>
      </c>
      <c r="P98" s="19">
        <f t="shared" si="5"/>
        <v>205376</v>
      </c>
    </row>
    <row r="99" spans="1:16" x14ac:dyDescent="0.2">
      <c r="A99" s="21">
        <v>1102</v>
      </c>
      <c r="B99" s="22">
        <v>290</v>
      </c>
      <c r="C99" s="22">
        <v>263</v>
      </c>
      <c r="D99" s="22">
        <v>896</v>
      </c>
      <c r="E99" s="23" t="s">
        <v>109</v>
      </c>
      <c r="F99" s="24">
        <v>847140.6</v>
      </c>
      <c r="G99" s="24">
        <v>847140.6</v>
      </c>
      <c r="H99" s="24">
        <f t="shared" si="3"/>
        <v>0</v>
      </c>
      <c r="I99" s="25"/>
      <c r="J99" s="24">
        <v>298488.33</v>
      </c>
      <c r="K99" s="24">
        <v>274307</v>
      </c>
      <c r="L99" s="24">
        <f t="shared" si="4"/>
        <v>-24181.330000000016</v>
      </c>
      <c r="M99" s="25"/>
      <c r="N99" s="24">
        <v>548652.27</v>
      </c>
      <c r="O99" s="24">
        <v>572833.6</v>
      </c>
      <c r="P99" s="24">
        <f t="shared" si="5"/>
        <v>24181.329999999958</v>
      </c>
    </row>
    <row r="100" spans="1:16" x14ac:dyDescent="0.2">
      <c r="A100" s="16">
        <v>1104</v>
      </c>
      <c r="B100" s="17">
        <v>293</v>
      </c>
      <c r="C100" s="17">
        <v>270</v>
      </c>
      <c r="D100" s="17">
        <v>890</v>
      </c>
      <c r="E100" s="18" t="s">
        <v>110</v>
      </c>
      <c r="F100" s="19">
        <v>61203.799999999996</v>
      </c>
      <c r="G100" s="19">
        <v>61203.8</v>
      </c>
      <c r="H100" s="19">
        <f t="shared" si="3"/>
        <v>0</v>
      </c>
      <c r="I100" s="20"/>
      <c r="J100" s="19">
        <v>54943.270000000004</v>
      </c>
      <c r="K100" s="19">
        <v>54943.270000000004</v>
      </c>
      <c r="L100" s="19">
        <f t="shared" si="4"/>
        <v>0</v>
      </c>
      <c r="M100" s="20"/>
      <c r="N100" s="19">
        <v>6260.5299999999988</v>
      </c>
      <c r="O100" s="19">
        <v>6260.5299999999988</v>
      </c>
      <c r="P100" s="19">
        <f t="shared" si="5"/>
        <v>0</v>
      </c>
    </row>
    <row r="101" spans="1:16" x14ac:dyDescent="0.2">
      <c r="A101" s="21">
        <v>1105</v>
      </c>
      <c r="B101" s="22">
        <v>294</v>
      </c>
      <c r="C101" s="22">
        <v>271</v>
      </c>
      <c r="D101" s="22">
        <v>866</v>
      </c>
      <c r="E101" s="23" t="s">
        <v>111</v>
      </c>
      <c r="F101" s="24">
        <v>1515749.3713</v>
      </c>
      <c r="G101" s="24">
        <v>1515749.37</v>
      </c>
      <c r="H101" s="24">
        <f t="shared" si="3"/>
        <v>-1.299999887123704E-3</v>
      </c>
      <c r="I101" s="25"/>
      <c r="J101" s="24">
        <v>475053.33</v>
      </c>
      <c r="K101" s="24">
        <v>436568</v>
      </c>
      <c r="L101" s="24">
        <f t="shared" si="4"/>
        <v>-38485.330000000016</v>
      </c>
      <c r="M101" s="25"/>
      <c r="N101" s="24">
        <v>1040696.04</v>
      </c>
      <c r="O101" s="24">
        <v>1079181.3700000001</v>
      </c>
      <c r="P101" s="24">
        <f t="shared" si="5"/>
        <v>38485.330000000075</v>
      </c>
    </row>
    <row r="102" spans="1:16" x14ac:dyDescent="0.2">
      <c r="A102" s="16">
        <v>1106</v>
      </c>
      <c r="B102" s="17">
        <v>296</v>
      </c>
      <c r="C102" s="17">
        <v>276</v>
      </c>
      <c r="D102" s="17"/>
      <c r="E102" s="18" t="s">
        <v>112</v>
      </c>
      <c r="F102" s="19">
        <v>4818375.4158000005</v>
      </c>
      <c r="G102" s="19">
        <v>4818375.42</v>
      </c>
      <c r="H102" s="19">
        <f t="shared" si="3"/>
        <v>4.1999993845820427E-3</v>
      </c>
      <c r="I102" s="20"/>
      <c r="J102" s="19">
        <v>1489940</v>
      </c>
      <c r="K102" s="19">
        <v>1369236</v>
      </c>
      <c r="L102" s="19">
        <f t="shared" si="4"/>
        <v>-120704</v>
      </c>
      <c r="M102" s="20"/>
      <c r="N102" s="19">
        <v>3353874.84</v>
      </c>
      <c r="O102" s="19">
        <v>3474578.84</v>
      </c>
      <c r="P102" s="19">
        <f t="shared" si="5"/>
        <v>120704</v>
      </c>
    </row>
    <row r="103" spans="1:16" x14ac:dyDescent="0.2">
      <c r="A103" s="21">
        <v>1107</v>
      </c>
      <c r="B103" s="22">
        <v>298</v>
      </c>
      <c r="C103" s="22">
        <v>277</v>
      </c>
      <c r="D103" s="22"/>
      <c r="E103" s="23" t="s">
        <v>113</v>
      </c>
      <c r="F103" s="24">
        <v>4890433.0690000001</v>
      </c>
      <c r="G103" s="24">
        <v>4890433.07</v>
      </c>
      <c r="H103" s="24">
        <f t="shared" si="3"/>
        <v>1.0000001639127731E-3</v>
      </c>
      <c r="I103" s="25"/>
      <c r="J103" s="24">
        <v>1298760</v>
      </c>
      <c r="K103" s="24">
        <v>1193544</v>
      </c>
      <c r="L103" s="24">
        <f t="shared" si="4"/>
        <v>-105216</v>
      </c>
      <c r="M103" s="25"/>
      <c r="N103" s="24">
        <v>3591673.0700000003</v>
      </c>
      <c r="O103" s="24">
        <v>3696889.0700000003</v>
      </c>
      <c r="P103" s="24">
        <f t="shared" si="5"/>
        <v>105216</v>
      </c>
    </row>
    <row r="104" spans="1:16" x14ac:dyDescent="0.2">
      <c r="A104" s="16">
        <v>1109</v>
      </c>
      <c r="B104" s="17">
        <v>304</v>
      </c>
      <c r="C104" s="17">
        <v>280</v>
      </c>
      <c r="D104" s="17"/>
      <c r="E104" s="18" t="s">
        <v>114</v>
      </c>
      <c r="F104" s="19">
        <v>44370.922000000006</v>
      </c>
      <c r="G104" s="19">
        <v>44370.92</v>
      </c>
      <c r="H104" s="19">
        <f t="shared" si="3"/>
        <v>-2.0000000076834112E-3</v>
      </c>
      <c r="I104" s="20"/>
      <c r="J104" s="19">
        <v>38448.28</v>
      </c>
      <c r="K104" s="19">
        <v>38448.28</v>
      </c>
      <c r="L104" s="19">
        <f t="shared" si="4"/>
        <v>0</v>
      </c>
      <c r="M104" s="20"/>
      <c r="N104" s="19">
        <v>5922.6399999999994</v>
      </c>
      <c r="O104" s="19">
        <v>5922.6399999999994</v>
      </c>
      <c r="P104" s="19">
        <f t="shared" si="5"/>
        <v>0</v>
      </c>
    </row>
    <row r="105" spans="1:16" x14ac:dyDescent="0.2">
      <c r="A105" s="21">
        <v>3254</v>
      </c>
      <c r="B105" s="22">
        <v>1995</v>
      </c>
      <c r="C105" s="22">
        <v>287</v>
      </c>
      <c r="D105" s="22"/>
      <c r="E105" s="23" t="s">
        <v>115</v>
      </c>
      <c r="F105" s="24">
        <v>29800.25</v>
      </c>
      <c r="G105" s="24">
        <v>29800.25</v>
      </c>
      <c r="H105" s="24">
        <f t="shared" si="3"/>
        <v>0</v>
      </c>
      <c r="I105" s="25"/>
      <c r="J105" s="24">
        <v>23624.75</v>
      </c>
      <c r="K105" s="24">
        <v>23624.75</v>
      </c>
      <c r="L105" s="24">
        <f t="shared" si="4"/>
        <v>0</v>
      </c>
      <c r="M105" s="25"/>
      <c r="N105" s="24">
        <v>6175.5</v>
      </c>
      <c r="O105" s="24">
        <v>6175.5</v>
      </c>
      <c r="P105" s="24">
        <f t="shared" si="5"/>
        <v>0</v>
      </c>
    </row>
    <row r="106" spans="1:16" x14ac:dyDescent="0.2">
      <c r="A106" s="16">
        <v>1112</v>
      </c>
      <c r="B106" s="17">
        <v>311</v>
      </c>
      <c r="C106" s="17">
        <v>291</v>
      </c>
      <c r="D106" s="17">
        <v>891</v>
      </c>
      <c r="E106" s="18" t="s">
        <v>116</v>
      </c>
      <c r="F106" s="19">
        <v>2125298.7859999998</v>
      </c>
      <c r="G106" s="19">
        <v>2125298.79</v>
      </c>
      <c r="H106" s="19">
        <f t="shared" si="3"/>
        <v>4.0000001899898052E-3</v>
      </c>
      <c r="I106" s="20"/>
      <c r="J106" s="19">
        <v>1806547.99</v>
      </c>
      <c r="K106" s="19">
        <v>1806547.99</v>
      </c>
      <c r="L106" s="19">
        <f t="shared" si="4"/>
        <v>0</v>
      </c>
      <c r="M106" s="20"/>
      <c r="N106" s="19">
        <v>318750.80000000005</v>
      </c>
      <c r="O106" s="19">
        <v>318750.80000000005</v>
      </c>
      <c r="P106" s="19">
        <f t="shared" si="5"/>
        <v>0</v>
      </c>
    </row>
    <row r="107" spans="1:16" x14ac:dyDescent="0.2">
      <c r="A107" s="21">
        <v>1114</v>
      </c>
      <c r="B107" s="22">
        <v>315</v>
      </c>
      <c r="C107" s="22">
        <v>294</v>
      </c>
      <c r="D107" s="22"/>
      <c r="E107" s="23" t="s">
        <v>117</v>
      </c>
      <c r="F107" s="24">
        <v>40757.68</v>
      </c>
      <c r="G107" s="24">
        <v>40757.68</v>
      </c>
      <c r="H107" s="24">
        <f t="shared" si="3"/>
        <v>0</v>
      </c>
      <c r="I107" s="25"/>
      <c r="J107" s="24">
        <v>35302.65</v>
      </c>
      <c r="K107" s="24">
        <v>35302.65</v>
      </c>
      <c r="L107" s="24">
        <f t="shared" si="4"/>
        <v>0</v>
      </c>
      <c r="M107" s="25"/>
      <c r="N107" s="24">
        <v>5455.0299999999988</v>
      </c>
      <c r="O107" s="24">
        <v>5455.0299999999988</v>
      </c>
      <c r="P107" s="24">
        <f t="shared" si="5"/>
        <v>0</v>
      </c>
    </row>
    <row r="108" spans="1:16" x14ac:dyDescent="0.2">
      <c r="A108" s="16">
        <v>1115</v>
      </c>
      <c r="B108" s="17">
        <v>316</v>
      </c>
      <c r="C108" s="17">
        <v>297</v>
      </c>
      <c r="D108" s="17">
        <v>893</v>
      </c>
      <c r="E108" s="18" t="s">
        <v>118</v>
      </c>
      <c r="F108" s="19">
        <v>1092898.72</v>
      </c>
      <c r="G108" s="19">
        <v>1092898.72</v>
      </c>
      <c r="H108" s="19">
        <f t="shared" si="3"/>
        <v>0</v>
      </c>
      <c r="I108" s="20"/>
      <c r="J108" s="19">
        <v>794695.55</v>
      </c>
      <c r="K108" s="19">
        <v>730315.15</v>
      </c>
      <c r="L108" s="19">
        <f t="shared" si="4"/>
        <v>-64380.400000000023</v>
      </c>
      <c r="M108" s="20"/>
      <c r="N108" s="19">
        <v>298203.16999999993</v>
      </c>
      <c r="O108" s="19">
        <v>362583.56999999995</v>
      </c>
      <c r="P108" s="19">
        <f t="shared" si="5"/>
        <v>64380.400000000023</v>
      </c>
    </row>
    <row r="109" spans="1:16" x14ac:dyDescent="0.2">
      <c r="A109" s="21">
        <v>1116</v>
      </c>
      <c r="B109" s="22">
        <v>317</v>
      </c>
      <c r="C109" s="22">
        <v>305</v>
      </c>
      <c r="D109" s="22"/>
      <c r="E109" s="23" t="s">
        <v>119</v>
      </c>
      <c r="F109" s="24">
        <v>673833.35000000009</v>
      </c>
      <c r="G109" s="24">
        <v>673833.35</v>
      </c>
      <c r="H109" s="24">
        <f t="shared" si="3"/>
        <v>0</v>
      </c>
      <c r="I109" s="25"/>
      <c r="J109" s="24">
        <v>292300</v>
      </c>
      <c r="K109" s="24">
        <v>268620</v>
      </c>
      <c r="L109" s="24">
        <f t="shared" si="4"/>
        <v>-23680</v>
      </c>
      <c r="M109" s="25"/>
      <c r="N109" s="24">
        <v>381533.35</v>
      </c>
      <c r="O109" s="24">
        <v>405213.35</v>
      </c>
      <c r="P109" s="24">
        <f t="shared" si="5"/>
        <v>23680</v>
      </c>
    </row>
    <row r="110" spans="1:16" x14ac:dyDescent="0.2">
      <c r="A110" s="16">
        <v>1117</v>
      </c>
      <c r="B110" s="17">
        <v>319</v>
      </c>
      <c r="C110" s="17">
        <v>307</v>
      </c>
      <c r="D110" s="17">
        <v>893</v>
      </c>
      <c r="E110" s="18" t="s">
        <v>120</v>
      </c>
      <c r="F110" s="19">
        <v>2347286.8000000003</v>
      </c>
      <c r="G110" s="19">
        <v>2347286.7999999998</v>
      </c>
      <c r="H110" s="19">
        <f t="shared" si="3"/>
        <v>0</v>
      </c>
      <c r="I110" s="20"/>
      <c r="J110" s="19">
        <v>2166456.67</v>
      </c>
      <c r="K110" s="19">
        <v>2166456.67</v>
      </c>
      <c r="L110" s="19">
        <f t="shared" si="4"/>
        <v>0</v>
      </c>
      <c r="M110" s="20"/>
      <c r="N110" s="19">
        <v>180830.12999999989</v>
      </c>
      <c r="O110" s="19">
        <v>180830.12999999989</v>
      </c>
      <c r="P110" s="19">
        <f t="shared" si="5"/>
        <v>0</v>
      </c>
    </row>
    <row r="111" spans="1:16" x14ac:dyDescent="0.2">
      <c r="A111" s="21">
        <v>1118</v>
      </c>
      <c r="B111" s="22">
        <v>321</v>
      </c>
      <c r="C111" s="22">
        <v>310</v>
      </c>
      <c r="D111" s="22">
        <v>896</v>
      </c>
      <c r="E111" s="23" t="s">
        <v>121</v>
      </c>
      <c r="F111" s="24">
        <v>195298.99000000002</v>
      </c>
      <c r="G111" s="24">
        <v>195298.99</v>
      </c>
      <c r="H111" s="24">
        <f t="shared" si="3"/>
        <v>0</v>
      </c>
      <c r="I111" s="25"/>
      <c r="J111" s="24">
        <v>187064.44</v>
      </c>
      <c r="K111" s="24">
        <v>187064.44</v>
      </c>
      <c r="L111" s="24">
        <f t="shared" si="4"/>
        <v>0</v>
      </c>
      <c r="M111" s="25"/>
      <c r="N111" s="24">
        <v>8234.5499999999884</v>
      </c>
      <c r="O111" s="24">
        <v>8234.5499999999884</v>
      </c>
      <c r="P111" s="24">
        <f t="shared" si="5"/>
        <v>0</v>
      </c>
    </row>
    <row r="112" spans="1:16" x14ac:dyDescent="0.2">
      <c r="A112" s="16">
        <v>3239</v>
      </c>
      <c r="B112" s="17">
        <v>1735</v>
      </c>
      <c r="C112" s="17">
        <v>312</v>
      </c>
      <c r="D112" s="17"/>
      <c r="E112" s="18" t="s">
        <v>122</v>
      </c>
      <c r="F112" s="19">
        <v>2000365.2068</v>
      </c>
      <c r="G112" s="19">
        <v>2000365.21</v>
      </c>
      <c r="H112" s="19">
        <f t="shared" si="3"/>
        <v>3.1999999191612005E-3</v>
      </c>
      <c r="I112" s="20"/>
      <c r="J112" s="19">
        <v>1801782.64</v>
      </c>
      <c r="K112" s="19">
        <v>1801782.64</v>
      </c>
      <c r="L112" s="19">
        <f t="shared" si="4"/>
        <v>0</v>
      </c>
      <c r="M112" s="20"/>
      <c r="N112" s="19">
        <v>198582.57000000007</v>
      </c>
      <c r="O112" s="19">
        <v>198582.57000000007</v>
      </c>
      <c r="P112" s="19">
        <f t="shared" si="5"/>
        <v>0</v>
      </c>
    </row>
    <row r="113" spans="1:16" x14ac:dyDescent="0.2">
      <c r="A113" s="21">
        <v>1121</v>
      </c>
      <c r="B113" s="22">
        <v>335</v>
      </c>
      <c r="C113" s="22">
        <v>322</v>
      </c>
      <c r="D113" s="22">
        <v>848</v>
      </c>
      <c r="E113" s="23" t="s">
        <v>123</v>
      </c>
      <c r="F113" s="24">
        <v>235117.82</v>
      </c>
      <c r="G113" s="24">
        <v>235117.82</v>
      </c>
      <c r="H113" s="24">
        <f t="shared" si="3"/>
        <v>0</v>
      </c>
      <c r="I113" s="25"/>
      <c r="J113" s="24">
        <v>212092.45</v>
      </c>
      <c r="K113" s="24">
        <v>212092.45</v>
      </c>
      <c r="L113" s="24">
        <f t="shared" si="4"/>
        <v>0</v>
      </c>
      <c r="M113" s="25"/>
      <c r="N113" s="24">
        <v>23025.369999999995</v>
      </c>
      <c r="O113" s="24">
        <v>23025.369999999995</v>
      </c>
      <c r="P113" s="24">
        <f t="shared" si="5"/>
        <v>0</v>
      </c>
    </row>
    <row r="114" spans="1:16" x14ac:dyDescent="0.2">
      <c r="A114" s="16">
        <v>1124</v>
      </c>
      <c r="B114" s="17">
        <v>342</v>
      </c>
      <c r="C114" s="17">
        <v>325</v>
      </c>
      <c r="D114" s="17">
        <v>847</v>
      </c>
      <c r="E114" s="18" t="s">
        <v>124</v>
      </c>
      <c r="F114" s="19">
        <v>6186445.4979999997</v>
      </c>
      <c r="G114" s="19">
        <v>6186445.5</v>
      </c>
      <c r="H114" s="19">
        <f t="shared" si="3"/>
        <v>2.0000003278255463E-3</v>
      </c>
      <c r="I114" s="20"/>
      <c r="J114" s="19">
        <v>3007135</v>
      </c>
      <c r="K114" s="19">
        <v>2763519</v>
      </c>
      <c r="L114" s="19">
        <f t="shared" si="4"/>
        <v>-243616</v>
      </c>
      <c r="M114" s="20"/>
      <c r="N114" s="19">
        <v>3207243.99</v>
      </c>
      <c r="O114" s="19">
        <v>3450859.99</v>
      </c>
      <c r="P114" s="19">
        <f t="shared" si="5"/>
        <v>243616</v>
      </c>
    </row>
    <row r="115" spans="1:16" x14ac:dyDescent="0.2">
      <c r="A115" s="21">
        <v>1125</v>
      </c>
      <c r="B115" s="22">
        <v>345</v>
      </c>
      <c r="C115" s="22">
        <v>327</v>
      </c>
      <c r="D115" s="22"/>
      <c r="E115" s="23" t="s">
        <v>125</v>
      </c>
      <c r="F115" s="24">
        <v>825160.5</v>
      </c>
      <c r="G115" s="24">
        <v>825160.5</v>
      </c>
      <c r="H115" s="24">
        <f t="shared" si="3"/>
        <v>0</v>
      </c>
      <c r="I115" s="25"/>
      <c r="J115" s="24">
        <v>695290.84</v>
      </c>
      <c r="K115" s="24">
        <v>695290.84</v>
      </c>
      <c r="L115" s="24">
        <f t="shared" si="4"/>
        <v>0</v>
      </c>
      <c r="M115" s="25"/>
      <c r="N115" s="24">
        <v>129869.66000000003</v>
      </c>
      <c r="O115" s="24">
        <v>129869.66000000003</v>
      </c>
      <c r="P115" s="24">
        <f t="shared" si="5"/>
        <v>0</v>
      </c>
    </row>
    <row r="116" spans="1:16" x14ac:dyDescent="0.2">
      <c r="A116" s="16">
        <v>1127</v>
      </c>
      <c r="B116" s="17">
        <v>349</v>
      </c>
      <c r="C116" s="17">
        <v>339</v>
      </c>
      <c r="D116" s="17">
        <v>877</v>
      </c>
      <c r="E116" s="18" t="s">
        <v>126</v>
      </c>
      <c r="F116" s="19">
        <v>1030236.4937000001</v>
      </c>
      <c r="G116" s="19">
        <v>1030236.49</v>
      </c>
      <c r="H116" s="19">
        <f t="shared" si="3"/>
        <v>-3.7000001175329089E-3</v>
      </c>
      <c r="I116" s="20"/>
      <c r="J116" s="19">
        <v>564850</v>
      </c>
      <c r="K116" s="19">
        <v>519090</v>
      </c>
      <c r="L116" s="19">
        <f t="shared" si="4"/>
        <v>-45760</v>
      </c>
      <c r="M116" s="20"/>
      <c r="N116" s="19">
        <v>465386.49</v>
      </c>
      <c r="O116" s="19">
        <v>511146.49</v>
      </c>
      <c r="P116" s="19">
        <f t="shared" si="5"/>
        <v>45760</v>
      </c>
    </row>
    <row r="117" spans="1:16" x14ac:dyDescent="0.2">
      <c r="A117" s="21">
        <v>1128</v>
      </c>
      <c r="B117" s="22">
        <v>351</v>
      </c>
      <c r="C117" s="22">
        <v>340</v>
      </c>
      <c r="D117" s="22"/>
      <c r="E117" s="23" t="s">
        <v>127</v>
      </c>
      <c r="F117" s="24">
        <v>1222576.3499999999</v>
      </c>
      <c r="G117" s="24">
        <v>1222576.3500000001</v>
      </c>
      <c r="H117" s="24">
        <f t="shared" si="3"/>
        <v>0</v>
      </c>
      <c r="I117" s="25"/>
      <c r="J117" s="24">
        <v>1120344.9700000002</v>
      </c>
      <c r="K117" s="24">
        <v>1120344.9700000002</v>
      </c>
      <c r="L117" s="24">
        <f t="shared" si="4"/>
        <v>0</v>
      </c>
      <c r="M117" s="25"/>
      <c r="N117" s="24">
        <v>102231.37999999989</v>
      </c>
      <c r="O117" s="24">
        <v>102231.37999999989</v>
      </c>
      <c r="P117" s="24">
        <f t="shared" si="5"/>
        <v>0</v>
      </c>
    </row>
    <row r="118" spans="1:16" x14ac:dyDescent="0.2">
      <c r="A118" s="16">
        <v>1129</v>
      </c>
      <c r="B118" s="17">
        <v>353</v>
      </c>
      <c r="C118" s="17">
        <v>342</v>
      </c>
      <c r="D118" s="17">
        <v>877</v>
      </c>
      <c r="E118" s="18" t="s">
        <v>128</v>
      </c>
      <c r="F118" s="19">
        <v>1218195.3999999999</v>
      </c>
      <c r="G118" s="19">
        <v>1218195.3999999999</v>
      </c>
      <c r="H118" s="19">
        <f t="shared" si="3"/>
        <v>0</v>
      </c>
      <c r="I118" s="20"/>
      <c r="J118" s="19">
        <v>752475</v>
      </c>
      <c r="K118" s="19">
        <v>691515</v>
      </c>
      <c r="L118" s="19">
        <f t="shared" si="4"/>
        <v>-60960</v>
      </c>
      <c r="M118" s="20"/>
      <c r="N118" s="19">
        <v>465720.39999999991</v>
      </c>
      <c r="O118" s="19">
        <v>526680.39999999991</v>
      </c>
      <c r="P118" s="19">
        <f t="shared" si="5"/>
        <v>60960</v>
      </c>
    </row>
    <row r="119" spans="1:16" x14ac:dyDescent="0.2">
      <c r="A119" s="21">
        <v>1132</v>
      </c>
      <c r="B119" s="22">
        <v>359</v>
      </c>
      <c r="C119" s="22">
        <v>348</v>
      </c>
      <c r="D119" s="22"/>
      <c r="E119" s="23" t="s">
        <v>129</v>
      </c>
      <c r="F119" s="24">
        <v>61649.69</v>
      </c>
      <c r="G119" s="24">
        <v>61649.69</v>
      </c>
      <c r="H119" s="24">
        <f t="shared" si="3"/>
        <v>0</v>
      </c>
      <c r="I119" s="25"/>
      <c r="J119" s="24">
        <v>52648.55</v>
      </c>
      <c r="K119" s="24">
        <v>52648.55</v>
      </c>
      <c r="L119" s="24">
        <f t="shared" si="4"/>
        <v>0</v>
      </c>
      <c r="M119" s="25"/>
      <c r="N119" s="24">
        <v>9001.14</v>
      </c>
      <c r="O119" s="24">
        <v>9001.14</v>
      </c>
      <c r="P119" s="24">
        <f t="shared" si="5"/>
        <v>0</v>
      </c>
    </row>
    <row r="120" spans="1:16" x14ac:dyDescent="0.2">
      <c r="A120" s="16">
        <v>3208</v>
      </c>
      <c r="B120" s="17">
        <v>1509</v>
      </c>
      <c r="C120" s="17">
        <v>351</v>
      </c>
      <c r="D120" s="17"/>
      <c r="E120" s="18" t="s">
        <v>130</v>
      </c>
      <c r="F120" s="19">
        <v>463857.18999999994</v>
      </c>
      <c r="G120" s="19">
        <v>463857.19</v>
      </c>
      <c r="H120" s="19">
        <f t="shared" si="3"/>
        <v>0</v>
      </c>
      <c r="I120" s="20"/>
      <c r="J120" s="19">
        <v>315593.43</v>
      </c>
      <c r="K120" s="19">
        <v>315593.43</v>
      </c>
      <c r="L120" s="19">
        <f t="shared" si="4"/>
        <v>0</v>
      </c>
      <c r="M120" s="20"/>
      <c r="N120" s="19">
        <v>148263.76</v>
      </c>
      <c r="O120" s="19">
        <v>148263.76</v>
      </c>
      <c r="P120" s="19">
        <f t="shared" si="5"/>
        <v>0</v>
      </c>
    </row>
    <row r="121" spans="1:16" x14ac:dyDescent="0.2">
      <c r="A121" s="21">
        <v>1134</v>
      </c>
      <c r="B121" s="22">
        <v>364</v>
      </c>
      <c r="C121" s="22">
        <v>353</v>
      </c>
      <c r="D121" s="22"/>
      <c r="E121" s="23" t="s">
        <v>131</v>
      </c>
      <c r="F121" s="24">
        <v>91497585.582699999</v>
      </c>
      <c r="G121" s="24">
        <v>91497585.579999998</v>
      </c>
      <c r="H121" s="24">
        <f t="shared" si="3"/>
        <v>-2.7000010013580322E-3</v>
      </c>
      <c r="I121" s="25"/>
      <c r="J121" s="24">
        <v>77010121.670000002</v>
      </c>
      <c r="K121" s="24">
        <v>70771327</v>
      </c>
      <c r="L121" s="24">
        <f t="shared" si="4"/>
        <v>-6238794.6700000018</v>
      </c>
      <c r="M121" s="25"/>
      <c r="N121" s="24">
        <v>17778945.539999995</v>
      </c>
      <c r="O121" s="24">
        <v>24017740.209999997</v>
      </c>
      <c r="P121" s="24">
        <f t="shared" si="5"/>
        <v>6238794.6700000018</v>
      </c>
    </row>
    <row r="122" spans="1:16" x14ac:dyDescent="0.2">
      <c r="A122" s="16">
        <v>1135</v>
      </c>
      <c r="B122" s="17">
        <v>387</v>
      </c>
      <c r="C122" s="17">
        <v>355</v>
      </c>
      <c r="D122" s="17"/>
      <c r="E122" s="18" t="s">
        <v>132</v>
      </c>
      <c r="F122" s="19">
        <v>332402.06</v>
      </c>
      <c r="G122" s="19">
        <v>332402.06</v>
      </c>
      <c r="H122" s="19">
        <f t="shared" si="3"/>
        <v>0</v>
      </c>
      <c r="I122" s="20"/>
      <c r="J122" s="19">
        <v>297506.01</v>
      </c>
      <c r="K122" s="19">
        <v>297506.01</v>
      </c>
      <c r="L122" s="19">
        <f t="shared" si="4"/>
        <v>0</v>
      </c>
      <c r="M122" s="20"/>
      <c r="N122" s="19">
        <v>34896.049999999988</v>
      </c>
      <c r="O122" s="19">
        <v>34896.049999999988</v>
      </c>
      <c r="P122" s="19">
        <f t="shared" si="5"/>
        <v>0</v>
      </c>
    </row>
    <row r="123" spans="1:16" x14ac:dyDescent="0.2">
      <c r="A123" s="21">
        <v>1136</v>
      </c>
      <c r="B123" s="22">
        <v>389</v>
      </c>
      <c r="C123" s="22">
        <v>357</v>
      </c>
      <c r="D123" s="22">
        <v>890</v>
      </c>
      <c r="E123" s="23" t="s">
        <v>133</v>
      </c>
      <c r="F123" s="24">
        <v>1324470.3128</v>
      </c>
      <c r="G123" s="24">
        <v>1324470.31</v>
      </c>
      <c r="H123" s="24">
        <f t="shared" si="3"/>
        <v>-2.79999990016222E-3</v>
      </c>
      <c r="I123" s="25"/>
      <c r="J123" s="24">
        <v>477160</v>
      </c>
      <c r="K123" s="24">
        <v>438504</v>
      </c>
      <c r="L123" s="24">
        <f t="shared" si="4"/>
        <v>-38656</v>
      </c>
      <c r="M123" s="25"/>
      <c r="N123" s="24">
        <v>847310.31</v>
      </c>
      <c r="O123" s="24">
        <v>885966.31</v>
      </c>
      <c r="P123" s="24">
        <f t="shared" si="5"/>
        <v>38656</v>
      </c>
    </row>
    <row r="124" spans="1:16" x14ac:dyDescent="0.2">
      <c r="A124" s="16">
        <v>1141</v>
      </c>
      <c r="B124" s="17">
        <v>399</v>
      </c>
      <c r="C124" s="17">
        <v>364</v>
      </c>
      <c r="D124" s="17">
        <v>890</v>
      </c>
      <c r="E124" s="18" t="s">
        <v>134</v>
      </c>
      <c r="F124" s="19">
        <v>69013.3</v>
      </c>
      <c r="G124" s="19">
        <v>69013.3</v>
      </c>
      <c r="H124" s="19">
        <f t="shared" si="3"/>
        <v>0</v>
      </c>
      <c r="I124" s="20"/>
      <c r="J124" s="19">
        <v>60169.600000000006</v>
      </c>
      <c r="K124" s="19">
        <v>60169.600000000006</v>
      </c>
      <c r="L124" s="19">
        <f t="shared" si="4"/>
        <v>0</v>
      </c>
      <c r="M124" s="20"/>
      <c r="N124" s="19">
        <v>8843.6999999999971</v>
      </c>
      <c r="O124" s="19">
        <v>8843.6999999999971</v>
      </c>
      <c r="P124" s="19">
        <f t="shared" si="5"/>
        <v>0</v>
      </c>
    </row>
    <row r="125" spans="1:16" x14ac:dyDescent="0.2">
      <c r="A125" s="21">
        <v>1143</v>
      </c>
      <c r="B125" s="22">
        <v>405</v>
      </c>
      <c r="C125" s="22">
        <v>367</v>
      </c>
      <c r="D125" s="22">
        <v>877</v>
      </c>
      <c r="E125" s="23" t="s">
        <v>135</v>
      </c>
      <c r="F125" s="24">
        <v>858903.15</v>
      </c>
      <c r="G125" s="24">
        <v>858903.15</v>
      </c>
      <c r="H125" s="24">
        <f t="shared" si="3"/>
        <v>0</v>
      </c>
      <c r="I125" s="25"/>
      <c r="J125" s="24">
        <v>376040</v>
      </c>
      <c r="K125" s="24">
        <v>345576</v>
      </c>
      <c r="L125" s="24">
        <f t="shared" si="4"/>
        <v>-30464</v>
      </c>
      <c r="M125" s="25"/>
      <c r="N125" s="24">
        <v>482863.15</v>
      </c>
      <c r="O125" s="24">
        <v>513327.15</v>
      </c>
      <c r="P125" s="24">
        <f t="shared" si="5"/>
        <v>30464</v>
      </c>
    </row>
    <row r="126" spans="1:16" x14ac:dyDescent="0.2">
      <c r="A126" s="16">
        <v>1145</v>
      </c>
      <c r="B126" s="17">
        <v>408</v>
      </c>
      <c r="C126" s="17">
        <v>371</v>
      </c>
      <c r="D126" s="17">
        <v>896</v>
      </c>
      <c r="E126" s="18" t="s">
        <v>136</v>
      </c>
      <c r="F126" s="19">
        <v>324085.88</v>
      </c>
      <c r="G126" s="19">
        <v>324085.88</v>
      </c>
      <c r="H126" s="19">
        <f t="shared" si="3"/>
        <v>0</v>
      </c>
      <c r="I126" s="20"/>
      <c r="J126" s="19">
        <v>286868.13</v>
      </c>
      <c r="K126" s="19">
        <v>286868.13</v>
      </c>
      <c r="L126" s="19">
        <f t="shared" si="4"/>
        <v>0</v>
      </c>
      <c r="M126" s="20"/>
      <c r="N126" s="19">
        <v>37217.75</v>
      </c>
      <c r="O126" s="19">
        <v>37217.75</v>
      </c>
      <c r="P126" s="19">
        <f t="shared" si="5"/>
        <v>0</v>
      </c>
    </row>
    <row r="127" spans="1:16" x14ac:dyDescent="0.2">
      <c r="A127" s="21">
        <v>1146</v>
      </c>
      <c r="B127" s="22">
        <v>1662</v>
      </c>
      <c r="C127" s="22">
        <v>374</v>
      </c>
      <c r="D127" s="22"/>
      <c r="E127" s="23" t="s">
        <v>137</v>
      </c>
      <c r="F127" s="24">
        <v>35568497.419000007</v>
      </c>
      <c r="G127" s="24">
        <v>35568497.420000002</v>
      </c>
      <c r="H127" s="24">
        <f t="shared" si="3"/>
        <v>9.9999457597732544E-4</v>
      </c>
      <c r="I127" s="25"/>
      <c r="J127" s="24">
        <v>19163161.670000002</v>
      </c>
      <c r="K127" s="24">
        <v>17610703</v>
      </c>
      <c r="L127" s="24">
        <f t="shared" si="4"/>
        <v>-1552458.6700000018</v>
      </c>
      <c r="M127" s="25"/>
      <c r="N127" s="24">
        <v>16524378.039999999</v>
      </c>
      <c r="O127" s="24">
        <v>18076836.710000001</v>
      </c>
      <c r="P127" s="24">
        <f t="shared" si="5"/>
        <v>1552458.6700000018</v>
      </c>
    </row>
    <row r="128" spans="1:16" x14ac:dyDescent="0.2">
      <c r="A128" s="16">
        <v>3240</v>
      </c>
      <c r="B128" s="17">
        <v>1738</v>
      </c>
      <c r="C128" s="17">
        <v>378</v>
      </c>
      <c r="D128" s="17"/>
      <c r="E128" s="18" t="s">
        <v>138</v>
      </c>
      <c r="F128" s="19">
        <v>3665019.2695000004</v>
      </c>
      <c r="G128" s="19">
        <v>3665019.27</v>
      </c>
      <c r="H128" s="19">
        <f t="shared" si="3"/>
        <v>4.9999961629509926E-4</v>
      </c>
      <c r="I128" s="20"/>
      <c r="J128" s="19">
        <v>3217223.22</v>
      </c>
      <c r="K128" s="19">
        <v>3217223.22</v>
      </c>
      <c r="L128" s="19">
        <f t="shared" si="4"/>
        <v>0</v>
      </c>
      <c r="M128" s="20"/>
      <c r="N128" s="19">
        <v>447796.04999999981</v>
      </c>
      <c r="O128" s="19">
        <v>447796.04999999981</v>
      </c>
      <c r="P128" s="19">
        <f t="shared" si="5"/>
        <v>0</v>
      </c>
    </row>
    <row r="129" spans="1:16" x14ac:dyDescent="0.2">
      <c r="A129" s="21">
        <v>1148</v>
      </c>
      <c r="B129" s="22">
        <v>416</v>
      </c>
      <c r="C129" s="22">
        <v>381</v>
      </c>
      <c r="D129" s="22"/>
      <c r="E129" s="23" t="s">
        <v>139</v>
      </c>
      <c r="F129" s="24">
        <v>47474569.848500006</v>
      </c>
      <c r="G129" s="24">
        <v>47474569.850000001</v>
      </c>
      <c r="H129" s="24">
        <f t="shared" si="3"/>
        <v>1.4999955892562866E-3</v>
      </c>
      <c r="I129" s="25"/>
      <c r="J129" s="24">
        <v>11868433.33</v>
      </c>
      <c r="K129" s="24">
        <v>10906940</v>
      </c>
      <c r="L129" s="24">
        <f t="shared" si="4"/>
        <v>-961493.33000000007</v>
      </c>
      <c r="M129" s="25"/>
      <c r="N129" s="24">
        <v>39351688.75</v>
      </c>
      <c r="O129" s="24">
        <v>40313182.079999998</v>
      </c>
      <c r="P129" s="24">
        <f t="shared" si="5"/>
        <v>961493.32999999821</v>
      </c>
    </row>
    <row r="130" spans="1:16" x14ac:dyDescent="0.2">
      <c r="A130" s="16">
        <v>1149</v>
      </c>
      <c r="B130" s="17">
        <v>427</v>
      </c>
      <c r="C130" s="17">
        <v>383</v>
      </c>
      <c r="D130" s="17"/>
      <c r="E130" s="18" t="s">
        <v>140</v>
      </c>
      <c r="F130" s="19">
        <v>37228066.491300002</v>
      </c>
      <c r="G130" s="19">
        <v>37228066.490000002</v>
      </c>
      <c r="H130" s="19">
        <f t="shared" si="3"/>
        <v>-1.2999996542930603E-3</v>
      </c>
      <c r="I130" s="20"/>
      <c r="J130" s="19">
        <v>32824345.829999998</v>
      </c>
      <c r="K130" s="19">
        <v>31847321</v>
      </c>
      <c r="L130" s="19">
        <f t="shared" si="4"/>
        <v>-977024.82999999821</v>
      </c>
      <c r="M130" s="20"/>
      <c r="N130" s="19">
        <v>4484570.0600000042</v>
      </c>
      <c r="O130" s="19">
        <v>5461594.8900000025</v>
      </c>
      <c r="P130" s="19">
        <f t="shared" si="5"/>
        <v>977024.82999999821</v>
      </c>
    </row>
    <row r="131" spans="1:16" x14ac:dyDescent="0.2">
      <c r="A131" s="21">
        <v>3256</v>
      </c>
      <c r="B131" s="22">
        <v>1996</v>
      </c>
      <c r="C131" s="22">
        <v>386</v>
      </c>
      <c r="D131" s="22"/>
      <c r="E131" s="23" t="s">
        <v>141</v>
      </c>
      <c r="F131" s="24">
        <v>2666133.5619999999</v>
      </c>
      <c r="G131" s="24">
        <v>2666133.56</v>
      </c>
      <c r="H131" s="24">
        <f t="shared" si="3"/>
        <v>-1.999999862164259E-3</v>
      </c>
      <c r="I131" s="25"/>
      <c r="J131" s="24">
        <v>2326807.4900000002</v>
      </c>
      <c r="K131" s="24">
        <v>2326807.4900000002</v>
      </c>
      <c r="L131" s="24">
        <f t="shared" si="4"/>
        <v>0</v>
      </c>
      <c r="M131" s="25"/>
      <c r="N131" s="24">
        <v>339326.06999999983</v>
      </c>
      <c r="O131" s="24">
        <v>339326.06999999983</v>
      </c>
      <c r="P131" s="24">
        <f t="shared" si="5"/>
        <v>0</v>
      </c>
    </row>
    <row r="132" spans="1:16" x14ac:dyDescent="0.2">
      <c r="A132" s="16">
        <v>3109</v>
      </c>
      <c r="B132" s="17">
        <v>1359</v>
      </c>
      <c r="C132" s="17">
        <v>388</v>
      </c>
      <c r="D132" s="17"/>
      <c r="E132" s="18" t="s">
        <v>142</v>
      </c>
      <c r="F132" s="19">
        <v>37961.410000000003</v>
      </c>
      <c r="G132" s="19">
        <v>37961.410000000003</v>
      </c>
      <c r="H132" s="19">
        <f t="shared" si="3"/>
        <v>0</v>
      </c>
      <c r="I132" s="20"/>
      <c r="J132" s="19">
        <v>27436.780000000006</v>
      </c>
      <c r="K132" s="19">
        <v>27436.780000000006</v>
      </c>
      <c r="L132" s="19">
        <f t="shared" si="4"/>
        <v>0</v>
      </c>
      <c r="M132" s="20"/>
      <c r="N132" s="19">
        <v>10524.629999999997</v>
      </c>
      <c r="O132" s="19">
        <v>10524.629999999997</v>
      </c>
      <c r="P132" s="19">
        <f t="shared" si="5"/>
        <v>0</v>
      </c>
    </row>
    <row r="133" spans="1:16" x14ac:dyDescent="0.2">
      <c r="A133" s="21">
        <v>1150</v>
      </c>
      <c r="B133" s="22">
        <v>434</v>
      </c>
      <c r="C133" s="22">
        <v>389</v>
      </c>
      <c r="D133" s="22"/>
      <c r="E133" s="23" t="s">
        <v>143</v>
      </c>
      <c r="F133" s="24">
        <v>1774033.9500000002</v>
      </c>
      <c r="G133" s="24">
        <v>1774033.95</v>
      </c>
      <c r="H133" s="24">
        <f t="shared" si="3"/>
        <v>0</v>
      </c>
      <c r="I133" s="25"/>
      <c r="J133" s="24">
        <v>1478423.56</v>
      </c>
      <c r="K133" s="24">
        <v>1478423.56</v>
      </c>
      <c r="L133" s="24">
        <f t="shared" si="4"/>
        <v>0</v>
      </c>
      <c r="M133" s="25"/>
      <c r="N133" s="24">
        <v>299642.98999999987</v>
      </c>
      <c r="O133" s="24">
        <v>299642.98999999987</v>
      </c>
      <c r="P133" s="24">
        <f t="shared" si="5"/>
        <v>0</v>
      </c>
    </row>
    <row r="134" spans="1:16" x14ac:dyDescent="0.2">
      <c r="A134" s="16">
        <v>1151</v>
      </c>
      <c r="B134" s="17">
        <v>436</v>
      </c>
      <c r="C134" s="17">
        <v>392</v>
      </c>
      <c r="D134" s="17"/>
      <c r="E134" s="18" t="s">
        <v>144</v>
      </c>
      <c r="F134" s="19">
        <v>225092.67</v>
      </c>
      <c r="G134" s="19">
        <v>225092.67</v>
      </c>
      <c r="H134" s="19">
        <f t="shared" si="3"/>
        <v>0</v>
      </c>
      <c r="I134" s="20"/>
      <c r="J134" s="19">
        <v>202188.08000000002</v>
      </c>
      <c r="K134" s="19">
        <v>202188.08000000002</v>
      </c>
      <c r="L134" s="19">
        <f t="shared" si="4"/>
        <v>0</v>
      </c>
      <c r="M134" s="20"/>
      <c r="N134" s="19">
        <v>22904.589999999997</v>
      </c>
      <c r="O134" s="19">
        <v>22904.589999999997</v>
      </c>
      <c r="P134" s="19">
        <f t="shared" si="5"/>
        <v>0</v>
      </c>
    </row>
    <row r="135" spans="1:16" x14ac:dyDescent="0.2">
      <c r="A135" s="21">
        <v>1153</v>
      </c>
      <c r="B135" s="22">
        <v>440</v>
      </c>
      <c r="C135" s="22">
        <v>401</v>
      </c>
      <c r="D135" s="22">
        <v>893</v>
      </c>
      <c r="E135" s="23" t="s">
        <v>145</v>
      </c>
      <c r="F135" s="24">
        <v>1091162.6100000001</v>
      </c>
      <c r="G135" s="24">
        <v>1091162.6100000001</v>
      </c>
      <c r="H135" s="24">
        <f t="shared" si="3"/>
        <v>0</v>
      </c>
      <c r="I135" s="25"/>
      <c r="J135" s="24">
        <v>962885.83000000007</v>
      </c>
      <c r="K135" s="24">
        <v>962885.83000000007</v>
      </c>
      <c r="L135" s="24">
        <f t="shared" si="4"/>
        <v>0</v>
      </c>
      <c r="M135" s="25"/>
      <c r="N135" s="24">
        <v>128276.78000000003</v>
      </c>
      <c r="O135" s="24">
        <v>128276.78000000003</v>
      </c>
      <c r="P135" s="24">
        <f t="shared" si="5"/>
        <v>0</v>
      </c>
    </row>
    <row r="136" spans="1:16" x14ac:dyDescent="0.2">
      <c r="A136" s="16">
        <v>1154</v>
      </c>
      <c r="B136" s="17">
        <v>442</v>
      </c>
      <c r="C136" s="17">
        <v>402</v>
      </c>
      <c r="D136" s="17">
        <v>898</v>
      </c>
      <c r="E136" s="18" t="s">
        <v>146</v>
      </c>
      <c r="F136" s="19">
        <v>573127.23</v>
      </c>
      <c r="G136" s="19">
        <v>573127.23</v>
      </c>
      <c r="H136" s="19">
        <f t="shared" si="3"/>
        <v>0</v>
      </c>
      <c r="I136" s="20"/>
      <c r="J136" s="19">
        <v>517769.13</v>
      </c>
      <c r="K136" s="19">
        <v>517769.13</v>
      </c>
      <c r="L136" s="19">
        <f t="shared" si="4"/>
        <v>0</v>
      </c>
      <c r="M136" s="20"/>
      <c r="N136" s="19">
        <v>56965.499999999978</v>
      </c>
      <c r="O136" s="19">
        <v>56965.499999999978</v>
      </c>
      <c r="P136" s="19">
        <f t="shared" si="5"/>
        <v>0</v>
      </c>
    </row>
    <row r="137" spans="1:16" x14ac:dyDescent="0.2">
      <c r="A137" s="21">
        <v>1155</v>
      </c>
      <c r="B137" s="22">
        <v>444</v>
      </c>
      <c r="C137" s="22">
        <v>403</v>
      </c>
      <c r="D137" s="22"/>
      <c r="E137" s="23" t="s">
        <v>147</v>
      </c>
      <c r="F137" s="24">
        <v>40102194.492700003</v>
      </c>
      <c r="G137" s="24">
        <v>40102194.490000002</v>
      </c>
      <c r="H137" s="24">
        <f t="shared" si="3"/>
        <v>-2.7000010013580322E-3</v>
      </c>
      <c r="I137" s="25"/>
      <c r="J137" s="24">
        <v>34071383.329999998</v>
      </c>
      <c r="K137" s="24">
        <v>31311170</v>
      </c>
      <c r="L137" s="24">
        <f t="shared" si="4"/>
        <v>-2760213.3299999982</v>
      </c>
      <c r="M137" s="25"/>
      <c r="N137" s="24">
        <v>6112901.3600000041</v>
      </c>
      <c r="O137" s="24">
        <v>8873114.6900000013</v>
      </c>
      <c r="P137" s="24">
        <f t="shared" si="5"/>
        <v>2760213.3299999973</v>
      </c>
    </row>
    <row r="138" spans="1:16" x14ac:dyDescent="0.2">
      <c r="A138" s="16">
        <v>1156</v>
      </c>
      <c r="B138" s="17">
        <v>456</v>
      </c>
      <c r="C138" s="17">
        <v>405</v>
      </c>
      <c r="D138" s="17">
        <v>891</v>
      </c>
      <c r="E138" s="18" t="s">
        <v>148</v>
      </c>
      <c r="F138" s="19">
        <v>1917328.4389000002</v>
      </c>
      <c r="G138" s="19">
        <v>1917328.44</v>
      </c>
      <c r="H138" s="19">
        <f t="shared" ref="H138:H201" si="6">G138-F138</f>
        <v>1.0999997612088919E-3</v>
      </c>
      <c r="I138" s="20"/>
      <c r="J138" s="19">
        <v>1615169.0499999998</v>
      </c>
      <c r="K138" s="19">
        <v>1615169.0499999998</v>
      </c>
      <c r="L138" s="19">
        <f t="shared" ref="L138:L201" si="7">K138-J138</f>
        <v>0</v>
      </c>
      <c r="M138" s="20"/>
      <c r="N138" s="19">
        <v>302159.39000000013</v>
      </c>
      <c r="O138" s="19">
        <v>302159.39000000013</v>
      </c>
      <c r="P138" s="19">
        <f t="shared" ref="P138:P201" si="8">O138-N138</f>
        <v>0</v>
      </c>
    </row>
    <row r="139" spans="1:16" x14ac:dyDescent="0.2">
      <c r="A139" s="21">
        <v>1159</v>
      </c>
      <c r="B139" s="22">
        <v>462</v>
      </c>
      <c r="C139" s="22">
        <v>420</v>
      </c>
      <c r="D139" s="22"/>
      <c r="E139" s="23" t="s">
        <v>149</v>
      </c>
      <c r="F139" s="24">
        <v>2068591.7183000001</v>
      </c>
      <c r="G139" s="24">
        <v>2068591.72</v>
      </c>
      <c r="H139" s="24">
        <f t="shared" si="6"/>
        <v>1.6999999061226845E-3</v>
      </c>
      <c r="I139" s="25"/>
      <c r="J139" s="24">
        <v>1871864.03</v>
      </c>
      <c r="K139" s="24">
        <v>1871864.03</v>
      </c>
      <c r="L139" s="24">
        <f t="shared" si="7"/>
        <v>0</v>
      </c>
      <c r="M139" s="25"/>
      <c r="N139" s="24">
        <v>196727.68999999994</v>
      </c>
      <c r="O139" s="24">
        <v>196727.68999999994</v>
      </c>
      <c r="P139" s="24">
        <f t="shared" si="8"/>
        <v>0</v>
      </c>
    </row>
    <row r="140" spans="1:16" x14ac:dyDescent="0.2">
      <c r="A140" s="16">
        <v>1160</v>
      </c>
      <c r="B140" s="17">
        <v>464</v>
      </c>
      <c r="C140" s="17">
        <v>424</v>
      </c>
      <c r="D140" s="17"/>
      <c r="E140" s="18" t="s">
        <v>150</v>
      </c>
      <c r="F140" s="19">
        <v>126398.04</v>
      </c>
      <c r="G140" s="19">
        <v>126398.04</v>
      </c>
      <c r="H140" s="19">
        <f t="shared" si="6"/>
        <v>0</v>
      </c>
      <c r="I140" s="20"/>
      <c r="J140" s="19">
        <v>59513.33</v>
      </c>
      <c r="K140" s="19">
        <v>54692</v>
      </c>
      <c r="L140" s="19">
        <f t="shared" si="7"/>
        <v>-4821.3300000000017</v>
      </c>
      <c r="M140" s="20"/>
      <c r="N140" s="19">
        <v>66884.709999999992</v>
      </c>
      <c r="O140" s="19">
        <v>71706.039999999994</v>
      </c>
      <c r="P140" s="19">
        <f t="shared" si="8"/>
        <v>4821.3300000000017</v>
      </c>
    </row>
    <row r="141" spans="1:16" x14ac:dyDescent="0.2">
      <c r="A141" s="21">
        <v>1161</v>
      </c>
      <c r="B141" s="22">
        <v>465</v>
      </c>
      <c r="C141" s="22">
        <v>426</v>
      </c>
      <c r="D141" s="22"/>
      <c r="E141" s="23" t="s">
        <v>151</v>
      </c>
      <c r="F141" s="24">
        <v>21226.5</v>
      </c>
      <c r="G141" s="24">
        <v>21226.5</v>
      </c>
      <c r="H141" s="24">
        <f t="shared" si="6"/>
        <v>0</v>
      </c>
      <c r="I141" s="25"/>
      <c r="J141" s="24">
        <v>20835.599999999999</v>
      </c>
      <c r="K141" s="24">
        <v>20835.599999999999</v>
      </c>
      <c r="L141" s="24">
        <f t="shared" si="7"/>
        <v>0</v>
      </c>
      <c r="M141" s="25"/>
      <c r="N141" s="24">
        <v>390.90000000000146</v>
      </c>
      <c r="O141" s="24">
        <v>390.90000000000146</v>
      </c>
      <c r="P141" s="24">
        <f t="shared" si="8"/>
        <v>0</v>
      </c>
    </row>
    <row r="142" spans="1:16" x14ac:dyDescent="0.2">
      <c r="A142" s="16">
        <v>1162</v>
      </c>
      <c r="B142" s="17">
        <v>466</v>
      </c>
      <c r="C142" s="17">
        <v>430</v>
      </c>
      <c r="D142" s="17">
        <v>891</v>
      </c>
      <c r="E142" s="18" t="s">
        <v>152</v>
      </c>
      <c r="F142" s="19">
        <v>1642289.0277999998</v>
      </c>
      <c r="G142" s="19">
        <v>1642289.03</v>
      </c>
      <c r="H142" s="19">
        <f t="shared" si="6"/>
        <v>2.2000002209097147E-3</v>
      </c>
      <c r="I142" s="20"/>
      <c r="J142" s="19">
        <v>1398523.56</v>
      </c>
      <c r="K142" s="19">
        <v>1398523.56</v>
      </c>
      <c r="L142" s="19">
        <f t="shared" si="7"/>
        <v>0</v>
      </c>
      <c r="M142" s="20"/>
      <c r="N142" s="19">
        <v>243765.46999999997</v>
      </c>
      <c r="O142" s="19">
        <v>243765.46999999997</v>
      </c>
      <c r="P142" s="19">
        <f t="shared" si="8"/>
        <v>0</v>
      </c>
    </row>
    <row r="143" spans="1:16" x14ac:dyDescent="0.2">
      <c r="A143" s="21">
        <v>1163</v>
      </c>
      <c r="B143" s="22">
        <v>468</v>
      </c>
      <c r="C143" s="22">
        <v>431</v>
      </c>
      <c r="D143" s="22">
        <v>891</v>
      </c>
      <c r="E143" s="23" t="s">
        <v>153</v>
      </c>
      <c r="F143" s="24">
        <v>2347833.7540000002</v>
      </c>
      <c r="G143" s="24">
        <v>2347833.75</v>
      </c>
      <c r="H143" s="24">
        <f t="shared" si="6"/>
        <v>-4.0000001899898052E-3</v>
      </c>
      <c r="I143" s="25"/>
      <c r="J143" s="24">
        <v>2048947.17</v>
      </c>
      <c r="K143" s="24">
        <v>2048947.17</v>
      </c>
      <c r="L143" s="24">
        <f t="shared" si="7"/>
        <v>0</v>
      </c>
      <c r="M143" s="25"/>
      <c r="N143" s="24">
        <v>298886.58000000007</v>
      </c>
      <c r="O143" s="24">
        <v>298886.58000000007</v>
      </c>
      <c r="P143" s="24">
        <f t="shared" si="8"/>
        <v>0</v>
      </c>
    </row>
    <row r="144" spans="1:16" x14ac:dyDescent="0.2">
      <c r="A144" s="16">
        <v>1164</v>
      </c>
      <c r="B144" s="17">
        <v>470</v>
      </c>
      <c r="C144" s="17">
        <v>436</v>
      </c>
      <c r="D144" s="17"/>
      <c r="E144" s="18" t="s">
        <v>154</v>
      </c>
      <c r="F144" s="19">
        <v>0</v>
      </c>
      <c r="G144" s="19">
        <v>0</v>
      </c>
      <c r="H144" s="19">
        <f t="shared" si="6"/>
        <v>0</v>
      </c>
      <c r="I144" s="20"/>
      <c r="J144" s="19">
        <v>0</v>
      </c>
      <c r="K144" s="19">
        <v>0</v>
      </c>
      <c r="L144" s="19">
        <f t="shared" si="7"/>
        <v>0</v>
      </c>
      <c r="M144" s="20"/>
      <c r="N144" s="19">
        <v>0</v>
      </c>
      <c r="O144" s="19">
        <v>0</v>
      </c>
      <c r="P144" s="19">
        <f t="shared" si="8"/>
        <v>0</v>
      </c>
    </row>
    <row r="145" spans="1:16" x14ac:dyDescent="0.2">
      <c r="A145" s="21">
        <v>1165</v>
      </c>
      <c r="B145" s="22">
        <v>471</v>
      </c>
      <c r="C145" s="22">
        <v>438</v>
      </c>
      <c r="D145" s="22"/>
      <c r="E145" s="23" t="s">
        <v>155</v>
      </c>
      <c r="F145" s="24">
        <v>115859.91</v>
      </c>
      <c r="G145" s="24">
        <v>115859.91</v>
      </c>
      <c r="H145" s="24">
        <f t="shared" si="6"/>
        <v>0</v>
      </c>
      <c r="I145" s="25"/>
      <c r="J145" s="24">
        <v>76630</v>
      </c>
      <c r="K145" s="24">
        <v>70422</v>
      </c>
      <c r="L145" s="24">
        <f t="shared" si="7"/>
        <v>-6208</v>
      </c>
      <c r="M145" s="25"/>
      <c r="N145" s="24">
        <v>39229.910000000003</v>
      </c>
      <c r="O145" s="24">
        <v>45437.91</v>
      </c>
      <c r="P145" s="24">
        <f t="shared" si="8"/>
        <v>6208</v>
      </c>
    </row>
    <row r="146" spans="1:16" x14ac:dyDescent="0.2">
      <c r="A146" s="16">
        <v>1166</v>
      </c>
      <c r="B146" s="17">
        <v>473</v>
      </c>
      <c r="C146" s="17">
        <v>439</v>
      </c>
      <c r="D146" s="17">
        <v>892</v>
      </c>
      <c r="E146" s="18" t="s">
        <v>156</v>
      </c>
      <c r="F146" s="19">
        <v>6948163.4708999991</v>
      </c>
      <c r="G146" s="19">
        <v>6948163.4699999997</v>
      </c>
      <c r="H146" s="19">
        <f t="shared" si="6"/>
        <v>-8.9999940246343613E-4</v>
      </c>
      <c r="I146" s="20"/>
      <c r="J146" s="19">
        <v>2573425</v>
      </c>
      <c r="K146" s="19">
        <v>2364945</v>
      </c>
      <c r="L146" s="19">
        <f t="shared" si="7"/>
        <v>-208480</v>
      </c>
      <c r="M146" s="20"/>
      <c r="N146" s="19">
        <v>4408980.93</v>
      </c>
      <c r="O146" s="19">
        <v>4617460.93</v>
      </c>
      <c r="P146" s="19">
        <f t="shared" si="8"/>
        <v>208480</v>
      </c>
    </row>
    <row r="147" spans="1:16" x14ac:dyDescent="0.2">
      <c r="A147" s="21">
        <v>1167</v>
      </c>
      <c r="B147" s="22">
        <v>475</v>
      </c>
      <c r="C147" s="22">
        <v>440</v>
      </c>
      <c r="D147" s="22"/>
      <c r="E147" s="23" t="s">
        <v>157</v>
      </c>
      <c r="F147" s="24">
        <v>2922083.0476000002</v>
      </c>
      <c r="G147" s="24">
        <v>2922083.05</v>
      </c>
      <c r="H147" s="24">
        <f t="shared" si="6"/>
        <v>2.3999996483325958E-3</v>
      </c>
      <c r="I147" s="25"/>
      <c r="J147" s="24">
        <v>1896263.33</v>
      </c>
      <c r="K147" s="24">
        <v>1742642</v>
      </c>
      <c r="L147" s="24">
        <f t="shared" si="7"/>
        <v>-153621.33000000007</v>
      </c>
      <c r="M147" s="25"/>
      <c r="N147" s="24">
        <v>1033325.9799999997</v>
      </c>
      <c r="O147" s="24">
        <v>1186947.3099999998</v>
      </c>
      <c r="P147" s="24">
        <f t="shared" si="8"/>
        <v>153621.33000000007</v>
      </c>
    </row>
    <row r="148" spans="1:16" x14ac:dyDescent="0.2">
      <c r="A148" s="16">
        <v>1168</v>
      </c>
      <c r="B148" s="17">
        <v>477</v>
      </c>
      <c r="C148" s="17">
        <v>445</v>
      </c>
      <c r="D148" s="17"/>
      <c r="E148" s="18" t="s">
        <v>158</v>
      </c>
      <c r="F148" s="19">
        <v>133765.03999999998</v>
      </c>
      <c r="G148" s="19">
        <v>133765.04</v>
      </c>
      <c r="H148" s="19">
        <f t="shared" si="6"/>
        <v>0</v>
      </c>
      <c r="I148" s="20"/>
      <c r="J148" s="19">
        <v>80316.67</v>
      </c>
      <c r="K148" s="19">
        <v>73810</v>
      </c>
      <c r="L148" s="19">
        <f t="shared" si="7"/>
        <v>-6506.6699999999983</v>
      </c>
      <c r="M148" s="20"/>
      <c r="N148" s="19">
        <v>53448.37000000001</v>
      </c>
      <c r="O148" s="19">
        <v>59955.040000000008</v>
      </c>
      <c r="P148" s="19">
        <f t="shared" si="8"/>
        <v>6506.6699999999983</v>
      </c>
    </row>
    <row r="149" spans="1:16" x14ac:dyDescent="0.2">
      <c r="A149" s="21">
        <v>1170</v>
      </c>
      <c r="B149" s="22">
        <v>480</v>
      </c>
      <c r="C149" s="22">
        <v>456</v>
      </c>
      <c r="D149" s="22">
        <v>892</v>
      </c>
      <c r="E149" s="23" t="s">
        <v>159</v>
      </c>
      <c r="F149" s="24">
        <v>19945931.545199998</v>
      </c>
      <c r="G149" s="24">
        <v>19945931.550000001</v>
      </c>
      <c r="H149" s="24">
        <f t="shared" si="6"/>
        <v>4.8000030219554901E-3</v>
      </c>
      <c r="I149" s="25"/>
      <c r="J149" s="24">
        <v>5841918.3300000001</v>
      </c>
      <c r="K149" s="24">
        <v>5368649</v>
      </c>
      <c r="L149" s="24">
        <f t="shared" si="7"/>
        <v>-473269.33000000007</v>
      </c>
      <c r="M149" s="25"/>
      <c r="N149" s="24">
        <v>16503639.690000001</v>
      </c>
      <c r="O149" s="24">
        <v>16976909.02</v>
      </c>
      <c r="P149" s="24">
        <f t="shared" si="8"/>
        <v>473269.32999999821</v>
      </c>
    </row>
    <row r="150" spans="1:16" x14ac:dyDescent="0.2">
      <c r="A150" s="16">
        <v>1173</v>
      </c>
      <c r="B150" s="17">
        <v>491</v>
      </c>
      <c r="C150" s="17">
        <v>463</v>
      </c>
      <c r="D150" s="17">
        <v>896</v>
      </c>
      <c r="E150" s="18" t="s">
        <v>160</v>
      </c>
      <c r="F150" s="19">
        <v>122450.84</v>
      </c>
      <c r="G150" s="19">
        <v>122450.84</v>
      </c>
      <c r="H150" s="19">
        <f t="shared" si="6"/>
        <v>0</v>
      </c>
      <c r="I150" s="20"/>
      <c r="J150" s="19">
        <v>106236.87999999999</v>
      </c>
      <c r="K150" s="19">
        <v>106236.87999999999</v>
      </c>
      <c r="L150" s="19">
        <f t="shared" si="7"/>
        <v>0</v>
      </c>
      <c r="M150" s="20"/>
      <c r="N150" s="19">
        <v>16213.960000000006</v>
      </c>
      <c r="O150" s="19">
        <v>16213.960000000006</v>
      </c>
      <c r="P150" s="19">
        <f t="shared" si="8"/>
        <v>0</v>
      </c>
    </row>
    <row r="151" spans="1:16" x14ac:dyDescent="0.2">
      <c r="A151" s="21">
        <v>1174</v>
      </c>
      <c r="B151" s="22">
        <v>1736</v>
      </c>
      <c r="C151" s="22">
        <v>464</v>
      </c>
      <c r="D151" s="22"/>
      <c r="E151" s="23" t="s">
        <v>161</v>
      </c>
      <c r="F151" s="24">
        <v>2456921.13</v>
      </c>
      <c r="G151" s="24">
        <v>2456921.13</v>
      </c>
      <c r="H151" s="24">
        <f t="shared" si="6"/>
        <v>0</v>
      </c>
      <c r="I151" s="25"/>
      <c r="J151" s="24">
        <v>2195939.52</v>
      </c>
      <c r="K151" s="24">
        <v>2195939.52</v>
      </c>
      <c r="L151" s="24">
        <f t="shared" si="7"/>
        <v>0</v>
      </c>
      <c r="M151" s="25"/>
      <c r="N151" s="24">
        <v>260981.60999999987</v>
      </c>
      <c r="O151" s="24">
        <v>260981.60999999987</v>
      </c>
      <c r="P151" s="24">
        <f t="shared" si="8"/>
        <v>0</v>
      </c>
    </row>
    <row r="152" spans="1:16" x14ac:dyDescent="0.2">
      <c r="A152" s="16">
        <v>1175</v>
      </c>
      <c r="B152" s="17">
        <v>495</v>
      </c>
      <c r="C152" s="17">
        <v>465</v>
      </c>
      <c r="D152" s="17"/>
      <c r="E152" s="18" t="s">
        <v>162</v>
      </c>
      <c r="F152" s="19">
        <v>32171623.330300003</v>
      </c>
      <c r="G152" s="19">
        <v>32171623.329999998</v>
      </c>
      <c r="H152" s="19">
        <f t="shared" si="6"/>
        <v>-3.0000507831573486E-4</v>
      </c>
      <c r="I152" s="20"/>
      <c r="J152" s="19">
        <v>16934308.329999998</v>
      </c>
      <c r="K152" s="19">
        <v>15562415</v>
      </c>
      <c r="L152" s="19">
        <f t="shared" si="7"/>
        <v>-1371893.3299999982</v>
      </c>
      <c r="M152" s="20"/>
      <c r="N152" s="19">
        <v>17871531</v>
      </c>
      <c r="O152" s="19">
        <v>19243424.329999998</v>
      </c>
      <c r="P152" s="19">
        <f t="shared" si="8"/>
        <v>1371893.3299999982</v>
      </c>
    </row>
    <row r="153" spans="1:16" x14ac:dyDescent="0.2">
      <c r="A153" s="21">
        <v>3106</v>
      </c>
      <c r="B153" s="22">
        <v>1354</v>
      </c>
      <c r="C153" s="22">
        <v>467</v>
      </c>
      <c r="D153" s="22"/>
      <c r="E153" s="23" t="s">
        <v>163</v>
      </c>
      <c r="F153" s="24">
        <v>41889.64</v>
      </c>
      <c r="G153" s="24">
        <v>41889.64</v>
      </c>
      <c r="H153" s="24">
        <f t="shared" si="6"/>
        <v>0</v>
      </c>
      <c r="I153" s="25"/>
      <c r="J153" s="24">
        <v>40970.01</v>
      </c>
      <c r="K153" s="24">
        <v>40970.01</v>
      </c>
      <c r="L153" s="24">
        <f t="shared" si="7"/>
        <v>0</v>
      </c>
      <c r="M153" s="25"/>
      <c r="N153" s="24">
        <v>919.62999999999738</v>
      </c>
      <c r="O153" s="24">
        <v>919.62999999999738</v>
      </c>
      <c r="P153" s="24">
        <f t="shared" si="8"/>
        <v>0</v>
      </c>
    </row>
    <row r="154" spans="1:16" x14ac:dyDescent="0.2">
      <c r="A154" s="16">
        <v>1176</v>
      </c>
      <c r="B154" s="17">
        <v>503</v>
      </c>
      <c r="C154" s="17">
        <v>469</v>
      </c>
      <c r="D154" s="17"/>
      <c r="E154" s="18" t="s">
        <v>164</v>
      </c>
      <c r="F154" s="19">
        <v>33334.85</v>
      </c>
      <c r="G154" s="19">
        <v>33334.85</v>
      </c>
      <c r="H154" s="19">
        <f t="shared" si="6"/>
        <v>0</v>
      </c>
      <c r="I154" s="20"/>
      <c r="J154" s="19">
        <v>31824.649999999998</v>
      </c>
      <c r="K154" s="19">
        <v>31824.649999999998</v>
      </c>
      <c r="L154" s="19">
        <f t="shared" si="7"/>
        <v>0</v>
      </c>
      <c r="M154" s="20"/>
      <c r="N154" s="19">
        <v>1510.2000000000007</v>
      </c>
      <c r="O154" s="19">
        <v>1510.2000000000007</v>
      </c>
      <c r="P154" s="19">
        <f t="shared" si="8"/>
        <v>0</v>
      </c>
    </row>
    <row r="155" spans="1:16" x14ac:dyDescent="0.2">
      <c r="A155" s="21">
        <v>3138</v>
      </c>
      <c r="B155" s="22">
        <v>1413</v>
      </c>
      <c r="C155" s="22">
        <v>474</v>
      </c>
      <c r="D155" s="22">
        <v>896</v>
      </c>
      <c r="E155" s="23" t="s">
        <v>165</v>
      </c>
      <c r="F155" s="24">
        <v>421179.74739999999</v>
      </c>
      <c r="G155" s="24">
        <v>421179.75</v>
      </c>
      <c r="H155" s="24">
        <f t="shared" si="6"/>
        <v>2.6000000070780516E-3</v>
      </c>
      <c r="I155" s="25"/>
      <c r="J155" s="24">
        <v>400925.73</v>
      </c>
      <c r="K155" s="24">
        <v>400925.73</v>
      </c>
      <c r="L155" s="24">
        <f t="shared" si="7"/>
        <v>0</v>
      </c>
      <c r="M155" s="25"/>
      <c r="N155" s="24">
        <v>20254.020000000019</v>
      </c>
      <c r="O155" s="24">
        <v>20254.020000000019</v>
      </c>
      <c r="P155" s="24">
        <f t="shared" si="8"/>
        <v>0</v>
      </c>
    </row>
    <row r="156" spans="1:16" x14ac:dyDescent="0.2">
      <c r="A156" s="16">
        <v>1179</v>
      </c>
      <c r="B156" s="17">
        <v>508</v>
      </c>
      <c r="C156" s="17">
        <v>475</v>
      </c>
      <c r="D156" s="17">
        <v>896</v>
      </c>
      <c r="E156" s="18" t="s">
        <v>166</v>
      </c>
      <c r="F156" s="19">
        <v>350471.07000000007</v>
      </c>
      <c r="G156" s="19">
        <v>350471.07</v>
      </c>
      <c r="H156" s="19">
        <f t="shared" si="6"/>
        <v>0</v>
      </c>
      <c r="I156" s="20"/>
      <c r="J156" s="19">
        <v>110205</v>
      </c>
      <c r="K156" s="19">
        <v>101277</v>
      </c>
      <c r="L156" s="19">
        <f t="shared" si="7"/>
        <v>-8928</v>
      </c>
      <c r="M156" s="20"/>
      <c r="N156" s="19">
        <v>240266.07</v>
      </c>
      <c r="O156" s="19">
        <v>249194.07</v>
      </c>
      <c r="P156" s="19">
        <f t="shared" si="8"/>
        <v>8928</v>
      </c>
    </row>
    <row r="157" spans="1:16" x14ac:dyDescent="0.2">
      <c r="A157" s="21">
        <v>1180</v>
      </c>
      <c r="B157" s="22">
        <v>509</v>
      </c>
      <c r="C157" s="22">
        <v>476</v>
      </c>
      <c r="D157" s="22"/>
      <c r="E157" s="23" t="s">
        <v>167</v>
      </c>
      <c r="F157" s="24">
        <v>239537.04</v>
      </c>
      <c r="G157" s="24">
        <v>239537.04</v>
      </c>
      <c r="H157" s="24">
        <f t="shared" si="6"/>
        <v>0</v>
      </c>
      <c r="I157" s="25"/>
      <c r="J157" s="24">
        <v>215776.93</v>
      </c>
      <c r="K157" s="24">
        <v>215776.93</v>
      </c>
      <c r="L157" s="24">
        <f t="shared" si="7"/>
        <v>0</v>
      </c>
      <c r="M157" s="25"/>
      <c r="N157" s="24">
        <v>23760.110000000015</v>
      </c>
      <c r="O157" s="24">
        <v>23760.110000000015</v>
      </c>
      <c r="P157" s="24">
        <f t="shared" si="8"/>
        <v>0</v>
      </c>
    </row>
    <row r="158" spans="1:16" x14ac:dyDescent="0.2">
      <c r="A158" s="16">
        <v>1183</v>
      </c>
      <c r="B158" s="17">
        <v>518</v>
      </c>
      <c r="C158" s="17">
        <v>481</v>
      </c>
      <c r="D158" s="17">
        <v>892</v>
      </c>
      <c r="E158" s="18" t="s">
        <v>168</v>
      </c>
      <c r="F158" s="19">
        <v>12783155.098199999</v>
      </c>
      <c r="G158" s="19">
        <v>12783155.1</v>
      </c>
      <c r="H158" s="19">
        <f t="shared" si="6"/>
        <v>1.8000006675720215E-3</v>
      </c>
      <c r="I158" s="20"/>
      <c r="J158" s="19">
        <v>4896683.33</v>
      </c>
      <c r="K158" s="19">
        <v>4499990</v>
      </c>
      <c r="L158" s="19">
        <f t="shared" si="7"/>
        <v>-396693.33000000007</v>
      </c>
      <c r="M158" s="20"/>
      <c r="N158" s="19">
        <v>7947441.3799999999</v>
      </c>
      <c r="O158" s="19">
        <v>8344134.71</v>
      </c>
      <c r="P158" s="19">
        <f t="shared" si="8"/>
        <v>396693.33000000007</v>
      </c>
    </row>
    <row r="159" spans="1:16" x14ac:dyDescent="0.2">
      <c r="A159" s="21">
        <v>3242</v>
      </c>
      <c r="B159" s="22">
        <v>1737</v>
      </c>
      <c r="C159" s="22">
        <v>484</v>
      </c>
      <c r="D159" s="22"/>
      <c r="E159" s="23" t="s">
        <v>169</v>
      </c>
      <c r="F159" s="24">
        <v>294695.27</v>
      </c>
      <c r="G159" s="24">
        <v>294695.27</v>
      </c>
      <c r="H159" s="24">
        <f t="shared" si="6"/>
        <v>0</v>
      </c>
      <c r="I159" s="25"/>
      <c r="J159" s="24">
        <v>262754.27</v>
      </c>
      <c r="K159" s="24">
        <v>244299</v>
      </c>
      <c r="L159" s="24">
        <f t="shared" si="7"/>
        <v>-18455.270000000019</v>
      </c>
      <c r="M159" s="25"/>
      <c r="N159" s="24">
        <v>31941</v>
      </c>
      <c r="O159" s="24">
        <v>50396.270000000019</v>
      </c>
      <c r="P159" s="24">
        <f t="shared" si="8"/>
        <v>18455.270000000019</v>
      </c>
    </row>
    <row r="160" spans="1:16" x14ac:dyDescent="0.2">
      <c r="A160" s="16">
        <v>1185</v>
      </c>
      <c r="B160" s="17">
        <v>524</v>
      </c>
      <c r="C160" s="17">
        <v>485</v>
      </c>
      <c r="D160" s="17">
        <v>897</v>
      </c>
      <c r="E160" s="18" t="s">
        <v>170</v>
      </c>
      <c r="F160" s="19">
        <v>9768106.0079999994</v>
      </c>
      <c r="G160" s="19">
        <v>9768106.0099999998</v>
      </c>
      <c r="H160" s="19">
        <f t="shared" si="6"/>
        <v>2.0000003278255463E-3</v>
      </c>
      <c r="I160" s="20"/>
      <c r="J160" s="19">
        <v>5034011.67</v>
      </c>
      <c r="K160" s="19">
        <v>4626193</v>
      </c>
      <c r="L160" s="19">
        <f t="shared" si="7"/>
        <v>-407818.66999999993</v>
      </c>
      <c r="M160" s="20"/>
      <c r="N160" s="19">
        <v>4770183.28</v>
      </c>
      <c r="O160" s="19">
        <v>5178001.95</v>
      </c>
      <c r="P160" s="19">
        <f t="shared" si="8"/>
        <v>407818.66999999993</v>
      </c>
    </row>
    <row r="161" spans="1:16" x14ac:dyDescent="0.2">
      <c r="A161" s="21">
        <v>1186</v>
      </c>
      <c r="B161" s="22">
        <v>1671</v>
      </c>
      <c r="C161" s="22">
        <v>486</v>
      </c>
      <c r="D161" s="22"/>
      <c r="E161" s="23" t="s">
        <v>171</v>
      </c>
      <c r="F161" s="24">
        <v>5589782.3554000007</v>
      </c>
      <c r="G161" s="24">
        <v>5589782.3600000003</v>
      </c>
      <c r="H161" s="24">
        <f t="shared" si="6"/>
        <v>4.5999996364116669E-3</v>
      </c>
      <c r="I161" s="25"/>
      <c r="J161" s="24">
        <v>3657700</v>
      </c>
      <c r="K161" s="24">
        <v>3361380</v>
      </c>
      <c r="L161" s="24">
        <f t="shared" si="7"/>
        <v>-296320</v>
      </c>
      <c r="M161" s="25"/>
      <c r="N161" s="24">
        <v>1944590.1800000004</v>
      </c>
      <c r="O161" s="24">
        <v>2240910.1800000002</v>
      </c>
      <c r="P161" s="24">
        <f t="shared" si="8"/>
        <v>296319.99999999977</v>
      </c>
    </row>
    <row r="162" spans="1:16" x14ac:dyDescent="0.2">
      <c r="A162" s="16">
        <v>1187</v>
      </c>
      <c r="B162" s="17">
        <v>532</v>
      </c>
      <c r="C162" s="17">
        <v>487</v>
      </c>
      <c r="D162" s="17"/>
      <c r="E162" s="18" t="s">
        <v>172</v>
      </c>
      <c r="F162" s="19">
        <v>1734664.7953999997</v>
      </c>
      <c r="G162" s="19">
        <v>1734664.8</v>
      </c>
      <c r="H162" s="19">
        <f t="shared" si="6"/>
        <v>4.6000003349035978E-3</v>
      </c>
      <c r="I162" s="20"/>
      <c r="J162" s="19">
        <v>475711.67</v>
      </c>
      <c r="K162" s="19">
        <v>437173</v>
      </c>
      <c r="L162" s="19">
        <f t="shared" si="7"/>
        <v>-38538.669999999984</v>
      </c>
      <c r="M162" s="20"/>
      <c r="N162" s="19">
        <v>1258953.1300000001</v>
      </c>
      <c r="O162" s="19">
        <v>1297491.8</v>
      </c>
      <c r="P162" s="19">
        <f t="shared" si="8"/>
        <v>38538.669999999925</v>
      </c>
    </row>
    <row r="163" spans="1:16" x14ac:dyDescent="0.2">
      <c r="A163" s="21">
        <v>1188</v>
      </c>
      <c r="B163" s="22">
        <v>534</v>
      </c>
      <c r="C163" s="22">
        <v>489</v>
      </c>
      <c r="D163" s="22">
        <v>866</v>
      </c>
      <c r="E163" s="23" t="s">
        <v>173</v>
      </c>
      <c r="F163" s="24">
        <v>242082.03999999998</v>
      </c>
      <c r="G163" s="24">
        <v>242082.04</v>
      </c>
      <c r="H163" s="24">
        <f t="shared" si="6"/>
        <v>0</v>
      </c>
      <c r="I163" s="25"/>
      <c r="J163" s="24">
        <v>216152.99000000002</v>
      </c>
      <c r="K163" s="24">
        <v>216152.99</v>
      </c>
      <c r="L163" s="24">
        <f t="shared" si="7"/>
        <v>0</v>
      </c>
      <c r="M163" s="25"/>
      <c r="N163" s="24">
        <v>25929.049999999988</v>
      </c>
      <c r="O163" s="24">
        <v>25929.050000000017</v>
      </c>
      <c r="P163" s="24">
        <f t="shared" si="8"/>
        <v>2.9103830456733704E-11</v>
      </c>
    </row>
    <row r="164" spans="1:16" x14ac:dyDescent="0.2">
      <c r="A164" s="16">
        <v>1190</v>
      </c>
      <c r="B164" s="17">
        <v>537</v>
      </c>
      <c r="C164" s="17">
        <v>491</v>
      </c>
      <c r="D164" s="17"/>
      <c r="E164" s="18" t="s">
        <v>174</v>
      </c>
      <c r="F164" s="19">
        <v>19491095.934700001</v>
      </c>
      <c r="G164" s="19">
        <v>19491095.93</v>
      </c>
      <c r="H164" s="19">
        <f t="shared" si="6"/>
        <v>-4.7000013291835785E-3</v>
      </c>
      <c r="I164" s="20"/>
      <c r="J164" s="19">
        <v>13720588.33</v>
      </c>
      <c r="K164" s="19">
        <v>12609047</v>
      </c>
      <c r="L164" s="19">
        <f t="shared" si="7"/>
        <v>-1111541.33</v>
      </c>
      <c r="M164" s="20"/>
      <c r="N164" s="19">
        <v>5816558.1999999993</v>
      </c>
      <c r="O164" s="19">
        <v>6928099.5299999993</v>
      </c>
      <c r="P164" s="19">
        <f t="shared" si="8"/>
        <v>1111541.33</v>
      </c>
    </row>
    <row r="165" spans="1:16" x14ac:dyDescent="0.2">
      <c r="A165" s="21">
        <v>1191</v>
      </c>
      <c r="B165" s="22">
        <v>542</v>
      </c>
      <c r="C165" s="22">
        <v>492</v>
      </c>
      <c r="D165" s="22"/>
      <c r="E165" s="23" t="s">
        <v>175</v>
      </c>
      <c r="F165" s="24">
        <v>21232578.614300001</v>
      </c>
      <c r="G165" s="24">
        <v>21232578.609999999</v>
      </c>
      <c r="H165" s="24">
        <f t="shared" si="6"/>
        <v>-4.3000020086765289E-3</v>
      </c>
      <c r="I165" s="25"/>
      <c r="J165" s="24">
        <v>18411985.550000001</v>
      </c>
      <c r="K165" s="24">
        <v>18411985.550000001</v>
      </c>
      <c r="L165" s="24">
        <f t="shared" si="7"/>
        <v>0</v>
      </c>
      <c r="M165" s="25"/>
      <c r="N165" s="24">
        <v>2820593.0599999987</v>
      </c>
      <c r="O165" s="24">
        <v>2820593.0599999987</v>
      </c>
      <c r="P165" s="24">
        <f t="shared" si="8"/>
        <v>0</v>
      </c>
    </row>
    <row r="166" spans="1:16" x14ac:dyDescent="0.2">
      <c r="A166" s="16">
        <v>1192</v>
      </c>
      <c r="B166" s="17">
        <v>547</v>
      </c>
      <c r="C166" s="17">
        <v>493</v>
      </c>
      <c r="D166" s="17">
        <v>877</v>
      </c>
      <c r="E166" s="18" t="s">
        <v>176</v>
      </c>
      <c r="F166" s="19">
        <v>278914.86</v>
      </c>
      <c r="G166" s="19">
        <v>278914.86</v>
      </c>
      <c r="H166" s="19">
        <f t="shared" si="6"/>
        <v>0</v>
      </c>
      <c r="I166" s="20"/>
      <c r="J166" s="19">
        <v>101515</v>
      </c>
      <c r="K166" s="19">
        <v>93291</v>
      </c>
      <c r="L166" s="19">
        <f t="shared" si="7"/>
        <v>-8224</v>
      </c>
      <c r="M166" s="20"/>
      <c r="N166" s="19">
        <v>177399.86</v>
      </c>
      <c r="O166" s="19">
        <v>185623.86</v>
      </c>
      <c r="P166" s="19">
        <f t="shared" si="8"/>
        <v>8224</v>
      </c>
    </row>
    <row r="167" spans="1:16" x14ac:dyDescent="0.2">
      <c r="A167" s="21">
        <v>1193</v>
      </c>
      <c r="B167" s="22">
        <v>548</v>
      </c>
      <c r="C167" s="22">
        <v>495</v>
      </c>
      <c r="D167" s="22"/>
      <c r="E167" s="23" t="s">
        <v>177</v>
      </c>
      <c r="F167" s="24">
        <v>455323.68</v>
      </c>
      <c r="G167" s="24">
        <v>455323.68</v>
      </c>
      <c r="H167" s="24">
        <f t="shared" si="6"/>
        <v>0</v>
      </c>
      <c r="I167" s="25"/>
      <c r="J167" s="24">
        <v>152733.32999999999</v>
      </c>
      <c r="K167" s="24">
        <v>140360</v>
      </c>
      <c r="L167" s="24">
        <f t="shared" si="7"/>
        <v>-12373.329999999987</v>
      </c>
      <c r="M167" s="25"/>
      <c r="N167" s="24">
        <v>302590.34999999998</v>
      </c>
      <c r="O167" s="24">
        <v>314963.68</v>
      </c>
      <c r="P167" s="24">
        <f t="shared" si="8"/>
        <v>12373.330000000016</v>
      </c>
    </row>
    <row r="168" spans="1:16" x14ac:dyDescent="0.2">
      <c r="A168" s="16">
        <v>1194</v>
      </c>
      <c r="B168" s="17">
        <v>549</v>
      </c>
      <c r="C168" s="17">
        <v>496</v>
      </c>
      <c r="D168" s="17"/>
      <c r="E168" s="18" t="s">
        <v>178</v>
      </c>
      <c r="F168" s="19">
        <v>502756.86</v>
      </c>
      <c r="G168" s="19">
        <v>502756.86</v>
      </c>
      <c r="H168" s="19">
        <f t="shared" si="6"/>
        <v>0</v>
      </c>
      <c r="I168" s="20"/>
      <c r="J168" s="19">
        <v>483211.78</v>
      </c>
      <c r="K168" s="19">
        <v>483211.78</v>
      </c>
      <c r="L168" s="19">
        <f t="shared" si="7"/>
        <v>0</v>
      </c>
      <c r="M168" s="20"/>
      <c r="N168" s="19">
        <v>19545.079999999958</v>
      </c>
      <c r="O168" s="19">
        <v>19545.079999999958</v>
      </c>
      <c r="P168" s="19">
        <f t="shared" si="8"/>
        <v>0</v>
      </c>
    </row>
    <row r="169" spans="1:16" x14ac:dyDescent="0.2">
      <c r="A169" s="21">
        <v>1195</v>
      </c>
      <c r="B169" s="22">
        <v>550</v>
      </c>
      <c r="C169" s="22">
        <v>497</v>
      </c>
      <c r="D169" s="22"/>
      <c r="E169" s="23" t="s">
        <v>179</v>
      </c>
      <c r="F169" s="24">
        <v>53984.06</v>
      </c>
      <c r="G169" s="24">
        <v>53984.06</v>
      </c>
      <c r="H169" s="24">
        <f t="shared" si="6"/>
        <v>0</v>
      </c>
      <c r="I169" s="25"/>
      <c r="J169" s="24">
        <v>45563.479999999996</v>
      </c>
      <c r="K169" s="24">
        <v>45563.479999999996</v>
      </c>
      <c r="L169" s="24">
        <f t="shared" si="7"/>
        <v>0</v>
      </c>
      <c r="M169" s="25"/>
      <c r="N169" s="24">
        <v>8420.5800000000017</v>
      </c>
      <c r="O169" s="24">
        <v>8420.5800000000017</v>
      </c>
      <c r="P169" s="24">
        <f t="shared" si="8"/>
        <v>0</v>
      </c>
    </row>
    <row r="170" spans="1:16" x14ac:dyDescent="0.2">
      <c r="A170" s="16">
        <v>3149</v>
      </c>
      <c r="B170" s="17">
        <v>1433</v>
      </c>
      <c r="C170" s="17">
        <v>499</v>
      </c>
      <c r="D170" s="17"/>
      <c r="E170" s="18" t="s">
        <v>180</v>
      </c>
      <c r="F170" s="19">
        <v>639996.58000000007</v>
      </c>
      <c r="G170" s="19">
        <v>639996.57999999996</v>
      </c>
      <c r="H170" s="19">
        <f t="shared" si="6"/>
        <v>0</v>
      </c>
      <c r="I170" s="20"/>
      <c r="J170" s="19">
        <v>569298.55999999994</v>
      </c>
      <c r="K170" s="19">
        <v>569298.55999999994</v>
      </c>
      <c r="L170" s="19">
        <f t="shared" si="7"/>
        <v>0</v>
      </c>
      <c r="M170" s="20"/>
      <c r="N170" s="19">
        <v>70698.020000000019</v>
      </c>
      <c r="O170" s="19">
        <v>70698.020000000019</v>
      </c>
      <c r="P170" s="19">
        <f t="shared" si="8"/>
        <v>0</v>
      </c>
    </row>
    <row r="171" spans="1:16" x14ac:dyDescent="0.2">
      <c r="A171" s="21">
        <v>1196</v>
      </c>
      <c r="B171" s="22">
        <v>551</v>
      </c>
      <c r="C171" s="22">
        <v>501</v>
      </c>
      <c r="D171" s="22"/>
      <c r="E171" s="23" t="s">
        <v>181</v>
      </c>
      <c r="F171" s="24">
        <v>19488938.000899997</v>
      </c>
      <c r="G171" s="24">
        <v>19488938</v>
      </c>
      <c r="H171" s="24">
        <f t="shared" si="6"/>
        <v>-8.9999660849571228E-4</v>
      </c>
      <c r="I171" s="25"/>
      <c r="J171" s="24">
        <v>6159893.3300000001</v>
      </c>
      <c r="K171" s="24">
        <v>5660864</v>
      </c>
      <c r="L171" s="24">
        <f t="shared" si="7"/>
        <v>-499029.33000000007</v>
      </c>
      <c r="M171" s="25"/>
      <c r="N171" s="24">
        <v>14812435.129999999</v>
      </c>
      <c r="O171" s="24">
        <v>15311464.460000001</v>
      </c>
      <c r="P171" s="24">
        <f t="shared" si="8"/>
        <v>499029.33000000194</v>
      </c>
    </row>
    <row r="172" spans="1:16" x14ac:dyDescent="0.2">
      <c r="A172" s="16">
        <v>1197</v>
      </c>
      <c r="B172" s="17">
        <v>561</v>
      </c>
      <c r="C172" s="17">
        <v>503</v>
      </c>
      <c r="D172" s="17"/>
      <c r="E172" s="18" t="s">
        <v>182</v>
      </c>
      <c r="F172" s="19">
        <v>16246571.9109</v>
      </c>
      <c r="G172" s="19">
        <v>16246571.91</v>
      </c>
      <c r="H172" s="19">
        <f t="shared" si="6"/>
        <v>-9.0000033378601074E-4</v>
      </c>
      <c r="I172" s="20"/>
      <c r="J172" s="19">
        <v>6699595.0099999998</v>
      </c>
      <c r="K172" s="19">
        <v>6156843</v>
      </c>
      <c r="L172" s="19">
        <f t="shared" si="7"/>
        <v>-542752.00999999978</v>
      </c>
      <c r="M172" s="20"/>
      <c r="N172" s="19">
        <v>9546976.9000000004</v>
      </c>
      <c r="O172" s="19">
        <v>10089728.91</v>
      </c>
      <c r="P172" s="19">
        <f t="shared" si="8"/>
        <v>542752.00999999978</v>
      </c>
    </row>
    <row r="173" spans="1:16" x14ac:dyDescent="0.2">
      <c r="A173" s="21">
        <v>1198</v>
      </c>
      <c r="B173" s="22">
        <v>570</v>
      </c>
      <c r="C173" s="22">
        <v>504</v>
      </c>
      <c r="D173" s="22"/>
      <c r="E173" s="23" t="s">
        <v>183</v>
      </c>
      <c r="F173" s="24">
        <v>5675480.6200000001</v>
      </c>
      <c r="G173" s="24">
        <v>5675480.6200000001</v>
      </c>
      <c r="H173" s="24">
        <f t="shared" si="6"/>
        <v>0</v>
      </c>
      <c r="I173" s="25"/>
      <c r="J173" s="24">
        <v>3065687.17</v>
      </c>
      <c r="K173" s="24">
        <v>2819421</v>
      </c>
      <c r="L173" s="24">
        <f t="shared" si="7"/>
        <v>-246266.16999999993</v>
      </c>
      <c r="M173" s="25"/>
      <c r="N173" s="24">
        <v>2609793.4500000002</v>
      </c>
      <c r="O173" s="24">
        <v>2856059.62</v>
      </c>
      <c r="P173" s="24">
        <f t="shared" si="8"/>
        <v>246266.16999999993</v>
      </c>
    </row>
    <row r="174" spans="1:16" x14ac:dyDescent="0.2">
      <c r="A174" s="16">
        <v>1200</v>
      </c>
      <c r="B174" s="17">
        <v>587</v>
      </c>
      <c r="C174" s="17">
        <v>506</v>
      </c>
      <c r="D174" s="17"/>
      <c r="E174" s="18" t="s">
        <v>184</v>
      </c>
      <c r="F174" s="19">
        <v>43672905.189900003</v>
      </c>
      <c r="G174" s="19">
        <v>43672905.189999998</v>
      </c>
      <c r="H174" s="19">
        <f t="shared" si="6"/>
        <v>9.9994242191314697E-5</v>
      </c>
      <c r="I174" s="20"/>
      <c r="J174" s="19">
        <v>22113153.34</v>
      </c>
      <c r="K174" s="19">
        <v>20321708</v>
      </c>
      <c r="L174" s="19">
        <f t="shared" si="7"/>
        <v>-1791445.3399999999</v>
      </c>
      <c r="M174" s="20"/>
      <c r="N174" s="19">
        <v>21717562.739999998</v>
      </c>
      <c r="O174" s="19">
        <v>23509008.079999998</v>
      </c>
      <c r="P174" s="19">
        <f t="shared" si="8"/>
        <v>1791445.3399999999</v>
      </c>
    </row>
    <row r="175" spans="1:16" x14ac:dyDescent="0.2">
      <c r="A175" s="21">
        <v>1201</v>
      </c>
      <c r="B175" s="22">
        <v>601</v>
      </c>
      <c r="C175" s="22">
        <v>507</v>
      </c>
      <c r="D175" s="22"/>
      <c r="E175" s="23" t="s">
        <v>185</v>
      </c>
      <c r="F175" s="24">
        <v>684109.82</v>
      </c>
      <c r="G175" s="24">
        <v>684109.82</v>
      </c>
      <c r="H175" s="24">
        <f t="shared" si="6"/>
        <v>0</v>
      </c>
      <c r="I175" s="25"/>
      <c r="J175" s="24">
        <v>624853.66999999993</v>
      </c>
      <c r="K175" s="24">
        <v>624853.66999999993</v>
      </c>
      <c r="L175" s="24">
        <f t="shared" si="7"/>
        <v>0</v>
      </c>
      <c r="M175" s="25"/>
      <c r="N175" s="24">
        <v>59256.150000000023</v>
      </c>
      <c r="O175" s="24">
        <v>59256.150000000023</v>
      </c>
      <c r="P175" s="24">
        <f t="shared" si="8"/>
        <v>0</v>
      </c>
    </row>
    <row r="176" spans="1:16" x14ac:dyDescent="0.2">
      <c r="A176" s="16">
        <v>1202</v>
      </c>
      <c r="B176" s="17">
        <v>603</v>
      </c>
      <c r="C176" s="17">
        <v>508</v>
      </c>
      <c r="D176" s="17"/>
      <c r="E176" s="18" t="s">
        <v>186</v>
      </c>
      <c r="F176" s="19">
        <v>2781545.3459999999</v>
      </c>
      <c r="G176" s="19">
        <v>2781545.35</v>
      </c>
      <c r="H176" s="19">
        <f t="shared" si="6"/>
        <v>4.0000001899898052E-3</v>
      </c>
      <c r="I176" s="20"/>
      <c r="J176" s="19">
        <v>2038179.9</v>
      </c>
      <c r="K176" s="19">
        <v>2038179.9</v>
      </c>
      <c r="L176" s="19">
        <f t="shared" si="7"/>
        <v>0</v>
      </c>
      <c r="M176" s="20"/>
      <c r="N176" s="19">
        <v>743365.45000000019</v>
      </c>
      <c r="O176" s="19">
        <v>743365.45000000019</v>
      </c>
      <c r="P176" s="19">
        <f t="shared" si="8"/>
        <v>0</v>
      </c>
    </row>
    <row r="177" spans="1:16" x14ac:dyDescent="0.2">
      <c r="A177" s="21">
        <v>1204</v>
      </c>
      <c r="B177" s="22">
        <v>616</v>
      </c>
      <c r="C177" s="22">
        <v>510</v>
      </c>
      <c r="D177" s="22">
        <v>895</v>
      </c>
      <c r="E177" s="23" t="s">
        <v>187</v>
      </c>
      <c r="F177" s="24">
        <v>248499.74</v>
      </c>
      <c r="G177" s="24">
        <v>248499.74</v>
      </c>
      <c r="H177" s="24">
        <f t="shared" si="6"/>
        <v>0</v>
      </c>
      <c r="I177" s="25"/>
      <c r="J177" s="24">
        <v>228582.40999999997</v>
      </c>
      <c r="K177" s="24">
        <v>226754</v>
      </c>
      <c r="L177" s="24">
        <f t="shared" si="7"/>
        <v>-1828.4099999999744</v>
      </c>
      <c r="M177" s="25"/>
      <c r="N177" s="24">
        <v>19917.330000000016</v>
      </c>
      <c r="O177" s="24">
        <v>21745.739999999991</v>
      </c>
      <c r="P177" s="24">
        <f t="shared" si="8"/>
        <v>1828.4099999999744</v>
      </c>
    </row>
    <row r="178" spans="1:16" x14ac:dyDescent="0.2">
      <c r="A178" s="16">
        <v>1205</v>
      </c>
      <c r="B178" s="17">
        <v>617</v>
      </c>
      <c r="C178" s="17">
        <v>511</v>
      </c>
      <c r="D178" s="17"/>
      <c r="E178" s="18" t="s">
        <v>188</v>
      </c>
      <c r="F178" s="19">
        <v>22039331.327600002</v>
      </c>
      <c r="G178" s="19">
        <v>22039331.329999998</v>
      </c>
      <c r="H178" s="19">
        <f t="shared" si="6"/>
        <v>2.3999959230422974E-3</v>
      </c>
      <c r="I178" s="20"/>
      <c r="J178" s="19">
        <v>7505000</v>
      </c>
      <c r="K178" s="19">
        <v>6897000</v>
      </c>
      <c r="L178" s="19">
        <f t="shared" si="7"/>
        <v>-608000</v>
      </c>
      <c r="M178" s="20"/>
      <c r="N178" s="19">
        <v>14534331.329999998</v>
      </c>
      <c r="O178" s="19">
        <v>15142331.329999998</v>
      </c>
      <c r="P178" s="19">
        <f t="shared" si="8"/>
        <v>608000</v>
      </c>
    </row>
    <row r="179" spans="1:16" x14ac:dyDescent="0.2">
      <c r="A179" s="21">
        <v>1206</v>
      </c>
      <c r="B179" s="22">
        <v>626</v>
      </c>
      <c r="C179" s="22">
        <v>512</v>
      </c>
      <c r="D179" s="22"/>
      <c r="E179" s="23" t="s">
        <v>189</v>
      </c>
      <c r="F179" s="24">
        <v>1511376.5911999999</v>
      </c>
      <c r="G179" s="24">
        <v>1511376.59</v>
      </c>
      <c r="H179" s="24">
        <f t="shared" si="6"/>
        <v>-1.1999998241662979E-3</v>
      </c>
      <c r="I179" s="25"/>
      <c r="J179" s="24">
        <v>925353.33</v>
      </c>
      <c r="K179" s="24">
        <v>850388</v>
      </c>
      <c r="L179" s="24">
        <f t="shared" si="7"/>
        <v>-74965.329999999958</v>
      </c>
      <c r="M179" s="25"/>
      <c r="N179" s="24">
        <v>586023.26000000013</v>
      </c>
      <c r="O179" s="24">
        <v>660988.59000000008</v>
      </c>
      <c r="P179" s="24">
        <f t="shared" si="8"/>
        <v>74965.329999999958</v>
      </c>
    </row>
    <row r="180" spans="1:16" x14ac:dyDescent="0.2">
      <c r="A180" s="16">
        <v>1207</v>
      </c>
      <c r="B180" s="17">
        <v>628</v>
      </c>
      <c r="C180" s="17">
        <v>513</v>
      </c>
      <c r="D180" s="17"/>
      <c r="E180" s="18" t="s">
        <v>190</v>
      </c>
      <c r="F180" s="19">
        <v>2029549.1964000002</v>
      </c>
      <c r="G180" s="19">
        <v>2029549.2</v>
      </c>
      <c r="H180" s="19">
        <f t="shared" si="6"/>
        <v>3.5999997053295374E-3</v>
      </c>
      <c r="I180" s="20"/>
      <c r="J180" s="19">
        <v>1251616.8799999999</v>
      </c>
      <c r="K180" s="19">
        <v>1202784.8799999999</v>
      </c>
      <c r="L180" s="19">
        <f t="shared" si="7"/>
        <v>-48832</v>
      </c>
      <c r="M180" s="20"/>
      <c r="N180" s="19">
        <v>783043.63000000012</v>
      </c>
      <c r="O180" s="19">
        <v>831875.63000000012</v>
      </c>
      <c r="P180" s="19">
        <f t="shared" si="8"/>
        <v>48832</v>
      </c>
    </row>
    <row r="181" spans="1:16" x14ac:dyDescent="0.2">
      <c r="A181" s="21">
        <v>1208</v>
      </c>
      <c r="B181" s="22">
        <v>633</v>
      </c>
      <c r="C181" s="22">
        <v>514</v>
      </c>
      <c r="D181" s="22">
        <v>848</v>
      </c>
      <c r="E181" s="23" t="s">
        <v>191</v>
      </c>
      <c r="F181" s="24">
        <v>1572798.6805999998</v>
      </c>
      <c r="G181" s="24">
        <v>1572798.68</v>
      </c>
      <c r="H181" s="24">
        <f t="shared" si="6"/>
        <v>-5.9999991208314896E-4</v>
      </c>
      <c r="I181" s="25"/>
      <c r="J181" s="24">
        <v>736405.33</v>
      </c>
      <c r="K181" s="24">
        <v>702485.33</v>
      </c>
      <c r="L181" s="24">
        <f t="shared" si="7"/>
        <v>-33920</v>
      </c>
      <c r="M181" s="25"/>
      <c r="N181" s="24">
        <v>841532.82</v>
      </c>
      <c r="O181" s="24">
        <v>875452.82</v>
      </c>
      <c r="P181" s="24">
        <f t="shared" si="8"/>
        <v>33920</v>
      </c>
    </row>
    <row r="182" spans="1:16" x14ac:dyDescent="0.2">
      <c r="A182" s="16">
        <v>1209</v>
      </c>
      <c r="B182" s="17">
        <v>635</v>
      </c>
      <c r="C182" s="17">
        <v>515</v>
      </c>
      <c r="D182" s="17"/>
      <c r="E182" s="18" t="s">
        <v>192</v>
      </c>
      <c r="F182" s="19">
        <v>22728042.541999999</v>
      </c>
      <c r="G182" s="19">
        <v>22728042.539999999</v>
      </c>
      <c r="H182" s="19">
        <f t="shared" si="6"/>
        <v>-2.0000003278255463E-3</v>
      </c>
      <c r="I182" s="20"/>
      <c r="J182" s="19">
        <v>12487661.67</v>
      </c>
      <c r="K182" s="19">
        <v>11476003</v>
      </c>
      <c r="L182" s="19">
        <f t="shared" si="7"/>
        <v>-1011658.6699999999</v>
      </c>
      <c r="M182" s="20"/>
      <c r="N182" s="19">
        <v>10326145.719999999</v>
      </c>
      <c r="O182" s="19">
        <v>11337804.389999999</v>
      </c>
      <c r="P182" s="19">
        <f t="shared" si="8"/>
        <v>1011658.6699999999</v>
      </c>
    </row>
    <row r="183" spans="1:16" x14ac:dyDescent="0.2">
      <c r="A183" s="21">
        <v>1211</v>
      </c>
      <c r="B183" s="22">
        <v>646</v>
      </c>
      <c r="C183" s="22">
        <v>517</v>
      </c>
      <c r="D183" s="22"/>
      <c r="E183" s="23" t="s">
        <v>193</v>
      </c>
      <c r="F183" s="24">
        <v>37503218.994099997</v>
      </c>
      <c r="G183" s="24">
        <v>37503218.990000002</v>
      </c>
      <c r="H183" s="24">
        <f t="shared" si="6"/>
        <v>-4.0999948978424072E-3</v>
      </c>
      <c r="I183" s="25"/>
      <c r="J183" s="24">
        <v>18282359.260000002</v>
      </c>
      <c r="K183" s="24">
        <v>17033377.93</v>
      </c>
      <c r="L183" s="24">
        <f t="shared" si="7"/>
        <v>-1248981.3300000019</v>
      </c>
      <c r="M183" s="25"/>
      <c r="N183" s="24">
        <v>19220859.73</v>
      </c>
      <c r="O183" s="24">
        <v>20469841.060000002</v>
      </c>
      <c r="P183" s="24">
        <f t="shared" si="8"/>
        <v>1248981.3300000019</v>
      </c>
    </row>
    <row r="184" spans="1:16" x14ac:dyDescent="0.2">
      <c r="A184" s="16">
        <v>1213</v>
      </c>
      <c r="B184" s="17">
        <v>662</v>
      </c>
      <c r="C184" s="17">
        <v>519</v>
      </c>
      <c r="D184" s="17">
        <v>877</v>
      </c>
      <c r="E184" s="18" t="s">
        <v>194</v>
      </c>
      <c r="F184" s="19">
        <v>1323251.2693</v>
      </c>
      <c r="G184" s="19">
        <v>1323251.27</v>
      </c>
      <c r="H184" s="19">
        <f t="shared" si="6"/>
        <v>6.99999975040555E-4</v>
      </c>
      <c r="I184" s="20"/>
      <c r="J184" s="19">
        <v>1090646.9500000002</v>
      </c>
      <c r="K184" s="19">
        <v>1090646.9500000002</v>
      </c>
      <c r="L184" s="19">
        <f t="shared" si="7"/>
        <v>0</v>
      </c>
      <c r="M184" s="20"/>
      <c r="N184" s="19">
        <v>232604.31999999983</v>
      </c>
      <c r="O184" s="19">
        <v>232604.31999999983</v>
      </c>
      <c r="P184" s="19">
        <f t="shared" si="8"/>
        <v>0</v>
      </c>
    </row>
    <row r="185" spans="1:16" x14ac:dyDescent="0.2">
      <c r="A185" s="21">
        <v>1214</v>
      </c>
      <c r="B185" s="22">
        <v>664</v>
      </c>
      <c r="C185" s="22">
        <v>520</v>
      </c>
      <c r="D185" s="22">
        <v>899</v>
      </c>
      <c r="E185" s="23" t="s">
        <v>195</v>
      </c>
      <c r="F185" s="24">
        <v>5463711.517500001</v>
      </c>
      <c r="G185" s="24">
        <v>5463711.5199999996</v>
      </c>
      <c r="H185" s="24">
        <f t="shared" si="6"/>
        <v>2.4999985471367836E-3</v>
      </c>
      <c r="I185" s="25"/>
      <c r="J185" s="24">
        <v>1247936.67</v>
      </c>
      <c r="K185" s="24">
        <v>1146838</v>
      </c>
      <c r="L185" s="24">
        <f t="shared" si="7"/>
        <v>-101098.66999999993</v>
      </c>
      <c r="M185" s="25"/>
      <c r="N185" s="24">
        <v>4215774.8499999996</v>
      </c>
      <c r="O185" s="24">
        <v>4316873.5199999996</v>
      </c>
      <c r="P185" s="24">
        <f t="shared" si="8"/>
        <v>101098.66999999993</v>
      </c>
    </row>
    <row r="186" spans="1:16" x14ac:dyDescent="0.2">
      <c r="A186" s="16">
        <v>1217</v>
      </c>
      <c r="B186" s="17">
        <v>681</v>
      </c>
      <c r="C186" s="17">
        <v>523</v>
      </c>
      <c r="D186" s="17"/>
      <c r="E186" s="18" t="s">
        <v>196</v>
      </c>
      <c r="F186" s="19">
        <v>8384735.8911000006</v>
      </c>
      <c r="G186" s="19">
        <v>8384735.8899999997</v>
      </c>
      <c r="H186" s="19">
        <f t="shared" si="6"/>
        <v>-1.1000009253621101E-3</v>
      </c>
      <c r="I186" s="20"/>
      <c r="J186" s="19">
        <v>2816876.67</v>
      </c>
      <c r="K186" s="19">
        <v>2588674</v>
      </c>
      <c r="L186" s="19">
        <f t="shared" si="7"/>
        <v>-228202.66999999993</v>
      </c>
      <c r="M186" s="20"/>
      <c r="N186" s="19">
        <v>5618007.4100000001</v>
      </c>
      <c r="O186" s="19">
        <v>5846210.0800000001</v>
      </c>
      <c r="P186" s="19">
        <f t="shared" si="8"/>
        <v>228202.66999999993</v>
      </c>
    </row>
    <row r="187" spans="1:16" x14ac:dyDescent="0.2">
      <c r="A187" s="21">
        <v>1218</v>
      </c>
      <c r="B187" s="22">
        <v>685</v>
      </c>
      <c r="C187" s="22">
        <v>524</v>
      </c>
      <c r="D187" s="22"/>
      <c r="E187" s="23" t="s">
        <v>197</v>
      </c>
      <c r="F187" s="24">
        <v>3710795.3213000004</v>
      </c>
      <c r="G187" s="24">
        <v>3710795.32</v>
      </c>
      <c r="H187" s="24">
        <f t="shared" si="6"/>
        <v>-1.3000005856156349E-3</v>
      </c>
      <c r="I187" s="25"/>
      <c r="J187" s="24">
        <v>719776.33</v>
      </c>
      <c r="K187" s="24">
        <v>665493.66</v>
      </c>
      <c r="L187" s="24">
        <f t="shared" si="7"/>
        <v>-54282.669999999925</v>
      </c>
      <c r="M187" s="25"/>
      <c r="N187" s="24">
        <v>3393860.1999999997</v>
      </c>
      <c r="O187" s="24">
        <v>3448142.8699999996</v>
      </c>
      <c r="P187" s="24">
        <f t="shared" si="8"/>
        <v>54282.669999999925</v>
      </c>
    </row>
    <row r="188" spans="1:16" x14ac:dyDescent="0.2">
      <c r="A188" s="16">
        <v>1221</v>
      </c>
      <c r="B188" s="17">
        <v>696</v>
      </c>
      <c r="C188" s="17">
        <v>527</v>
      </c>
      <c r="D188" s="17">
        <v>895</v>
      </c>
      <c r="E188" s="18" t="s">
        <v>198</v>
      </c>
      <c r="F188" s="19">
        <v>8467566.1760000009</v>
      </c>
      <c r="G188" s="19">
        <v>8467566.1799999997</v>
      </c>
      <c r="H188" s="19">
        <f t="shared" si="6"/>
        <v>3.9999987930059433E-3</v>
      </c>
      <c r="I188" s="20"/>
      <c r="J188" s="19">
        <v>2915626.67</v>
      </c>
      <c r="K188" s="19">
        <v>2679424</v>
      </c>
      <c r="L188" s="19">
        <f t="shared" si="7"/>
        <v>-236202.66999999993</v>
      </c>
      <c r="M188" s="20"/>
      <c r="N188" s="19">
        <v>5595909.9100000001</v>
      </c>
      <c r="O188" s="19">
        <v>5832112.5800000001</v>
      </c>
      <c r="P188" s="19">
        <f t="shared" si="8"/>
        <v>236202.66999999993</v>
      </c>
    </row>
    <row r="189" spans="1:16" x14ac:dyDescent="0.2">
      <c r="A189" s="21">
        <v>1222</v>
      </c>
      <c r="B189" s="22">
        <v>703</v>
      </c>
      <c r="C189" s="22">
        <v>528</v>
      </c>
      <c r="D189" s="22"/>
      <c r="E189" s="23" t="s">
        <v>199</v>
      </c>
      <c r="F189" s="24">
        <v>8490788.9898000006</v>
      </c>
      <c r="G189" s="24">
        <v>8490788.9900000002</v>
      </c>
      <c r="H189" s="24">
        <f t="shared" si="6"/>
        <v>1.9999966025352478E-4</v>
      </c>
      <c r="I189" s="25"/>
      <c r="J189" s="24">
        <v>7478975.0200000005</v>
      </c>
      <c r="K189" s="24">
        <v>7478975.0200000005</v>
      </c>
      <c r="L189" s="24">
        <f t="shared" si="7"/>
        <v>0</v>
      </c>
      <c r="M189" s="25"/>
      <c r="N189" s="24">
        <v>1011813.9699999997</v>
      </c>
      <c r="O189" s="24">
        <v>1011813.9699999997</v>
      </c>
      <c r="P189" s="24">
        <f t="shared" si="8"/>
        <v>0</v>
      </c>
    </row>
    <row r="190" spans="1:16" x14ac:dyDescent="0.2">
      <c r="A190" s="16">
        <v>1223</v>
      </c>
      <c r="B190" s="17">
        <v>707</v>
      </c>
      <c r="C190" s="17">
        <v>529</v>
      </c>
      <c r="D190" s="17"/>
      <c r="E190" s="18" t="s">
        <v>200</v>
      </c>
      <c r="F190" s="19">
        <v>14462611.050500002</v>
      </c>
      <c r="G190" s="19">
        <v>14462611.050000001</v>
      </c>
      <c r="H190" s="19">
        <f t="shared" si="6"/>
        <v>-5.0000101327896118E-4</v>
      </c>
      <c r="I190" s="20"/>
      <c r="J190" s="19">
        <v>3128005</v>
      </c>
      <c r="K190" s="19">
        <v>2874597</v>
      </c>
      <c r="L190" s="19">
        <f t="shared" si="7"/>
        <v>-253408</v>
      </c>
      <c r="M190" s="20"/>
      <c r="N190" s="19">
        <v>11422843.850000001</v>
      </c>
      <c r="O190" s="19">
        <v>11676251.850000001</v>
      </c>
      <c r="P190" s="19">
        <f t="shared" si="8"/>
        <v>253408</v>
      </c>
    </row>
    <row r="191" spans="1:16" x14ac:dyDescent="0.2">
      <c r="A191" s="21">
        <v>1224</v>
      </c>
      <c r="B191" s="22">
        <v>713</v>
      </c>
      <c r="C191" s="22">
        <v>530</v>
      </c>
      <c r="D191" s="22">
        <v>890</v>
      </c>
      <c r="E191" s="23" t="s">
        <v>201</v>
      </c>
      <c r="F191" s="24">
        <v>2902806.75</v>
      </c>
      <c r="G191" s="24">
        <v>2902806.75</v>
      </c>
      <c r="H191" s="24">
        <f t="shared" si="6"/>
        <v>0</v>
      </c>
      <c r="I191" s="25"/>
      <c r="J191" s="24">
        <v>830191.09</v>
      </c>
      <c r="K191" s="24">
        <v>767215.08</v>
      </c>
      <c r="L191" s="24">
        <f t="shared" si="7"/>
        <v>-62976.010000000009</v>
      </c>
      <c r="M191" s="25"/>
      <c r="N191" s="24">
        <v>2072615.6600000001</v>
      </c>
      <c r="O191" s="24">
        <v>2135591.67</v>
      </c>
      <c r="P191" s="24">
        <f t="shared" si="8"/>
        <v>62976.009999999776</v>
      </c>
    </row>
    <row r="192" spans="1:16" x14ac:dyDescent="0.2">
      <c r="A192" s="16">
        <v>1225</v>
      </c>
      <c r="B192" s="17">
        <v>718</v>
      </c>
      <c r="C192" s="17">
        <v>531</v>
      </c>
      <c r="D192" s="17">
        <v>843</v>
      </c>
      <c r="E192" s="18" t="s">
        <v>202</v>
      </c>
      <c r="F192" s="19">
        <v>4358789.6273000007</v>
      </c>
      <c r="G192" s="19">
        <v>4358789.63</v>
      </c>
      <c r="H192" s="19">
        <f t="shared" si="6"/>
        <v>2.699999138712883E-3</v>
      </c>
      <c r="I192" s="20"/>
      <c r="J192" s="19">
        <v>1969338.34</v>
      </c>
      <c r="K192" s="19">
        <v>1809797</v>
      </c>
      <c r="L192" s="19">
        <f t="shared" si="7"/>
        <v>-159541.34000000008</v>
      </c>
      <c r="M192" s="20"/>
      <c r="N192" s="19">
        <v>2407016.5699999998</v>
      </c>
      <c r="O192" s="19">
        <v>2566557.9099999997</v>
      </c>
      <c r="P192" s="19">
        <f t="shared" si="8"/>
        <v>159541.33999999985</v>
      </c>
    </row>
    <row r="193" spans="1:16" x14ac:dyDescent="0.2">
      <c r="A193" s="21">
        <v>1226</v>
      </c>
      <c r="B193" s="22">
        <v>722</v>
      </c>
      <c r="C193" s="22">
        <v>532</v>
      </c>
      <c r="D193" s="22"/>
      <c r="E193" s="23" t="s">
        <v>203</v>
      </c>
      <c r="F193" s="24">
        <v>3895278.4076999999</v>
      </c>
      <c r="G193" s="24">
        <v>3895278.41</v>
      </c>
      <c r="H193" s="24">
        <f t="shared" si="6"/>
        <v>2.3000002838671207E-3</v>
      </c>
      <c r="I193" s="25"/>
      <c r="J193" s="24">
        <v>834371.67</v>
      </c>
      <c r="K193" s="24">
        <v>766777</v>
      </c>
      <c r="L193" s="24">
        <f t="shared" si="7"/>
        <v>-67594.670000000042</v>
      </c>
      <c r="M193" s="25"/>
      <c r="N193" s="24">
        <v>3060906.74</v>
      </c>
      <c r="O193" s="24">
        <v>3128501.41</v>
      </c>
      <c r="P193" s="24">
        <f t="shared" si="8"/>
        <v>67594.669999999925</v>
      </c>
    </row>
    <row r="194" spans="1:16" x14ac:dyDescent="0.2">
      <c r="A194" s="16">
        <v>1227</v>
      </c>
      <c r="B194" s="17">
        <v>726</v>
      </c>
      <c r="C194" s="17">
        <v>533</v>
      </c>
      <c r="D194" s="17"/>
      <c r="E194" s="18" t="s">
        <v>204</v>
      </c>
      <c r="F194" s="19">
        <v>2714059.0008</v>
      </c>
      <c r="G194" s="19">
        <v>2714059</v>
      </c>
      <c r="H194" s="19">
        <f t="shared" si="6"/>
        <v>-8.0000003799796104E-4</v>
      </c>
      <c r="I194" s="20"/>
      <c r="J194" s="19">
        <v>958270</v>
      </c>
      <c r="K194" s="19">
        <v>880638</v>
      </c>
      <c r="L194" s="19">
        <f t="shared" si="7"/>
        <v>-77632</v>
      </c>
      <c r="M194" s="20"/>
      <c r="N194" s="19">
        <v>3006495.38</v>
      </c>
      <c r="O194" s="19">
        <v>3084127.38</v>
      </c>
      <c r="P194" s="19">
        <f t="shared" si="8"/>
        <v>77632</v>
      </c>
    </row>
    <row r="195" spans="1:16" x14ac:dyDescent="0.2">
      <c r="A195" s="21">
        <v>1229</v>
      </c>
      <c r="B195" s="22">
        <v>743</v>
      </c>
      <c r="C195" s="22">
        <v>535</v>
      </c>
      <c r="D195" s="22"/>
      <c r="E195" s="23" t="s">
        <v>205</v>
      </c>
      <c r="F195" s="24">
        <v>24607652.682500001</v>
      </c>
      <c r="G195" s="24">
        <v>24607652.68</v>
      </c>
      <c r="H195" s="24">
        <f t="shared" si="6"/>
        <v>-2.5000013411045074E-3</v>
      </c>
      <c r="I195" s="25"/>
      <c r="J195" s="24">
        <v>13552713.34</v>
      </c>
      <c r="K195" s="24">
        <v>12454772</v>
      </c>
      <c r="L195" s="24">
        <f t="shared" si="7"/>
        <v>-1097941.3399999999</v>
      </c>
      <c r="M195" s="25"/>
      <c r="N195" s="24">
        <v>11054939.34</v>
      </c>
      <c r="O195" s="24">
        <v>12152880.68</v>
      </c>
      <c r="P195" s="24">
        <f t="shared" si="8"/>
        <v>1097941.3399999999</v>
      </c>
    </row>
    <row r="196" spans="1:16" x14ac:dyDescent="0.2">
      <c r="A196" s="16">
        <v>1231</v>
      </c>
      <c r="B196" s="17">
        <v>753</v>
      </c>
      <c r="C196" s="17">
        <v>537</v>
      </c>
      <c r="D196" s="17"/>
      <c r="E196" s="18" t="s">
        <v>206</v>
      </c>
      <c r="F196" s="19">
        <v>7005191.3355</v>
      </c>
      <c r="G196" s="19">
        <v>7005191.3399999999</v>
      </c>
      <c r="H196" s="19">
        <f t="shared" si="6"/>
        <v>4.4999998062849045E-3</v>
      </c>
      <c r="I196" s="20"/>
      <c r="J196" s="19">
        <v>4108658.33</v>
      </c>
      <c r="K196" s="19">
        <v>3775805</v>
      </c>
      <c r="L196" s="19">
        <f t="shared" si="7"/>
        <v>-332853.33000000007</v>
      </c>
      <c r="M196" s="20"/>
      <c r="N196" s="19">
        <v>2896533.01</v>
      </c>
      <c r="O196" s="19">
        <v>3229386.34</v>
      </c>
      <c r="P196" s="19">
        <f t="shared" si="8"/>
        <v>332853.33000000007</v>
      </c>
    </row>
    <row r="197" spans="1:16" x14ac:dyDescent="0.2">
      <c r="A197" s="21">
        <v>1234</v>
      </c>
      <c r="B197" s="22">
        <v>765</v>
      </c>
      <c r="C197" s="22">
        <v>540</v>
      </c>
      <c r="D197" s="22"/>
      <c r="E197" s="23" t="s">
        <v>207</v>
      </c>
      <c r="F197" s="24">
        <v>23243025.6494</v>
      </c>
      <c r="G197" s="24">
        <v>23243025.649999999</v>
      </c>
      <c r="H197" s="24">
        <f t="shared" si="6"/>
        <v>5.9999898076057434E-4</v>
      </c>
      <c r="I197" s="25"/>
      <c r="J197" s="24">
        <v>11233500.060000001</v>
      </c>
      <c r="K197" s="24">
        <v>10459772.060000001</v>
      </c>
      <c r="L197" s="24">
        <f t="shared" si="7"/>
        <v>-773728</v>
      </c>
      <c r="M197" s="25"/>
      <c r="N197" s="24">
        <v>12009525.589999998</v>
      </c>
      <c r="O197" s="24">
        <v>12783253.589999998</v>
      </c>
      <c r="P197" s="24">
        <f t="shared" si="8"/>
        <v>773728</v>
      </c>
    </row>
    <row r="198" spans="1:16" x14ac:dyDescent="0.2">
      <c r="A198" s="16">
        <v>1235</v>
      </c>
      <c r="B198" s="17">
        <v>774</v>
      </c>
      <c r="C198" s="17">
        <v>541</v>
      </c>
      <c r="D198" s="17">
        <v>843</v>
      </c>
      <c r="E198" s="18" t="s">
        <v>208</v>
      </c>
      <c r="F198" s="19">
        <v>7528886.3656000011</v>
      </c>
      <c r="G198" s="19">
        <v>7528886.3700000001</v>
      </c>
      <c r="H198" s="19">
        <f t="shared" si="6"/>
        <v>4.3999990448355675E-3</v>
      </c>
      <c r="I198" s="20"/>
      <c r="J198" s="19">
        <v>1335100.01</v>
      </c>
      <c r="K198" s="19">
        <v>1226940</v>
      </c>
      <c r="L198" s="19">
        <f t="shared" si="7"/>
        <v>-108160.01000000001</v>
      </c>
      <c r="M198" s="20"/>
      <c r="N198" s="19">
        <v>6230765.96</v>
      </c>
      <c r="O198" s="19">
        <v>6338925.9699999997</v>
      </c>
      <c r="P198" s="19">
        <f t="shared" si="8"/>
        <v>108160.00999999978</v>
      </c>
    </row>
    <row r="199" spans="1:16" x14ac:dyDescent="0.2">
      <c r="A199" s="21">
        <v>1236</v>
      </c>
      <c r="B199" s="22">
        <v>780</v>
      </c>
      <c r="C199" s="22">
        <v>542</v>
      </c>
      <c r="D199" s="22">
        <v>899</v>
      </c>
      <c r="E199" s="23" t="s">
        <v>209</v>
      </c>
      <c r="F199" s="24">
        <v>3603883.0032000002</v>
      </c>
      <c r="G199" s="24">
        <v>3603883</v>
      </c>
      <c r="H199" s="24">
        <f t="shared" si="6"/>
        <v>-3.2000001519918442E-3</v>
      </c>
      <c r="I199" s="25"/>
      <c r="J199" s="24">
        <v>1312453.33</v>
      </c>
      <c r="K199" s="24">
        <v>1206128</v>
      </c>
      <c r="L199" s="24">
        <f t="shared" si="7"/>
        <v>-106325.33000000007</v>
      </c>
      <c r="M199" s="25"/>
      <c r="N199" s="24">
        <v>2291429.67</v>
      </c>
      <c r="O199" s="24">
        <v>2397755</v>
      </c>
      <c r="P199" s="24">
        <f t="shared" si="8"/>
        <v>106325.33000000007</v>
      </c>
    </row>
    <row r="200" spans="1:16" x14ac:dyDescent="0.2">
      <c r="A200" s="16">
        <v>1238</v>
      </c>
      <c r="B200" s="17">
        <v>789</v>
      </c>
      <c r="C200" s="17">
        <v>544</v>
      </c>
      <c r="D200" s="17"/>
      <c r="E200" s="18" t="s">
        <v>210</v>
      </c>
      <c r="F200" s="19">
        <v>6775181.6454000007</v>
      </c>
      <c r="G200" s="19">
        <v>6775181.6500000004</v>
      </c>
      <c r="H200" s="19">
        <f t="shared" si="6"/>
        <v>4.5999996364116669E-3</v>
      </c>
      <c r="I200" s="20"/>
      <c r="J200" s="19">
        <v>5893354.2199999997</v>
      </c>
      <c r="K200" s="19">
        <v>5893354.2200000007</v>
      </c>
      <c r="L200" s="19">
        <f t="shared" si="7"/>
        <v>0</v>
      </c>
      <c r="M200" s="20"/>
      <c r="N200" s="19">
        <v>897281.03000000061</v>
      </c>
      <c r="O200" s="19">
        <v>897281.02999999968</v>
      </c>
      <c r="P200" s="19">
        <f t="shared" si="8"/>
        <v>-9.3132257461547852E-10</v>
      </c>
    </row>
    <row r="201" spans="1:16" x14ac:dyDescent="0.2">
      <c r="A201" s="21">
        <v>1239</v>
      </c>
      <c r="B201" s="22">
        <v>795</v>
      </c>
      <c r="C201" s="22">
        <v>545</v>
      </c>
      <c r="D201" s="22"/>
      <c r="E201" s="23" t="s">
        <v>211</v>
      </c>
      <c r="F201" s="24">
        <v>3734055.4879000001</v>
      </c>
      <c r="G201" s="24">
        <v>3734055.49</v>
      </c>
      <c r="H201" s="24">
        <f t="shared" si="6"/>
        <v>2.1000001579523087E-3</v>
      </c>
      <c r="I201" s="25"/>
      <c r="J201" s="24">
        <v>826866.66</v>
      </c>
      <c r="K201" s="24">
        <v>759880</v>
      </c>
      <c r="L201" s="24">
        <f t="shared" si="7"/>
        <v>-66986.660000000033</v>
      </c>
      <c r="M201" s="25"/>
      <c r="N201" s="24">
        <v>2907188.83</v>
      </c>
      <c r="O201" s="24">
        <v>2974175.49</v>
      </c>
      <c r="P201" s="24">
        <f t="shared" si="8"/>
        <v>66986.660000000149</v>
      </c>
    </row>
    <row r="202" spans="1:16" x14ac:dyDescent="0.2">
      <c r="A202" s="16">
        <v>1240</v>
      </c>
      <c r="B202" s="17">
        <v>798</v>
      </c>
      <c r="C202" s="17">
        <v>546</v>
      </c>
      <c r="D202" s="17">
        <v>894</v>
      </c>
      <c r="E202" s="18" t="s">
        <v>212</v>
      </c>
      <c r="F202" s="19">
        <v>12142643.713199999</v>
      </c>
      <c r="G202" s="19">
        <v>12142643.710000001</v>
      </c>
      <c r="H202" s="19">
        <f t="shared" ref="H202:H265" si="9">G202-F202</f>
        <v>-3.1999982893466949E-3</v>
      </c>
      <c r="I202" s="20"/>
      <c r="J202" s="19">
        <v>2945120</v>
      </c>
      <c r="K202" s="19">
        <v>2706528</v>
      </c>
      <c r="L202" s="19">
        <f t="shared" ref="L202:L265" si="10">K202-J202</f>
        <v>-238592</v>
      </c>
      <c r="M202" s="20"/>
      <c r="N202" s="19">
        <v>10955586.610000001</v>
      </c>
      <c r="O202" s="19">
        <v>11194178.610000001</v>
      </c>
      <c r="P202" s="19">
        <f t="shared" ref="P202:P265" si="11">O202-N202</f>
        <v>238592</v>
      </c>
    </row>
    <row r="203" spans="1:16" x14ac:dyDescent="0.2">
      <c r="A203" s="21">
        <v>1243</v>
      </c>
      <c r="B203" s="22">
        <v>826</v>
      </c>
      <c r="C203" s="22">
        <v>549</v>
      </c>
      <c r="D203" s="22"/>
      <c r="E203" s="23" t="s">
        <v>213</v>
      </c>
      <c r="F203" s="24">
        <v>22648438.830000002</v>
      </c>
      <c r="G203" s="24">
        <v>22648438.829999998</v>
      </c>
      <c r="H203" s="24">
        <f t="shared" si="9"/>
        <v>0</v>
      </c>
      <c r="I203" s="25"/>
      <c r="J203" s="24">
        <v>7476428.3300000001</v>
      </c>
      <c r="K203" s="24">
        <v>6870743</v>
      </c>
      <c r="L203" s="24">
        <f t="shared" si="10"/>
        <v>-605685.33000000007</v>
      </c>
      <c r="M203" s="25"/>
      <c r="N203" s="24">
        <v>15293022.049999999</v>
      </c>
      <c r="O203" s="24">
        <v>15898707.379999999</v>
      </c>
      <c r="P203" s="24">
        <f t="shared" si="11"/>
        <v>605685.33000000007</v>
      </c>
    </row>
    <row r="204" spans="1:16" x14ac:dyDescent="0.2">
      <c r="A204" s="16">
        <v>1245</v>
      </c>
      <c r="B204" s="17">
        <v>839</v>
      </c>
      <c r="C204" s="17">
        <v>551</v>
      </c>
      <c r="D204" s="17"/>
      <c r="E204" s="18" t="s">
        <v>214</v>
      </c>
      <c r="F204" s="19">
        <v>27342463.559999999</v>
      </c>
      <c r="G204" s="19">
        <v>27342463.559999999</v>
      </c>
      <c r="H204" s="19">
        <f t="shared" si="9"/>
        <v>0</v>
      </c>
      <c r="I204" s="20"/>
      <c r="J204" s="19">
        <v>14702690</v>
      </c>
      <c r="K204" s="19">
        <v>13511586</v>
      </c>
      <c r="L204" s="19">
        <f t="shared" si="10"/>
        <v>-1191104</v>
      </c>
      <c r="M204" s="20"/>
      <c r="N204" s="19">
        <v>12639773.559999999</v>
      </c>
      <c r="O204" s="19">
        <v>13830877.559999999</v>
      </c>
      <c r="P204" s="19">
        <f t="shared" si="11"/>
        <v>1191104</v>
      </c>
    </row>
    <row r="205" spans="1:16" x14ac:dyDescent="0.2">
      <c r="A205" s="21">
        <v>1246</v>
      </c>
      <c r="B205" s="22">
        <v>847</v>
      </c>
      <c r="C205" s="22">
        <v>552</v>
      </c>
      <c r="D205" s="22"/>
      <c r="E205" s="23" t="s">
        <v>215</v>
      </c>
      <c r="F205" s="24">
        <v>22894938.203699999</v>
      </c>
      <c r="G205" s="24">
        <v>22894938.199999999</v>
      </c>
      <c r="H205" s="24">
        <f t="shared" si="9"/>
        <v>-3.6999993026256561E-3</v>
      </c>
      <c r="I205" s="25"/>
      <c r="J205" s="24">
        <v>8214551.6600000001</v>
      </c>
      <c r="K205" s="24">
        <v>7549069</v>
      </c>
      <c r="L205" s="24">
        <f t="shared" si="10"/>
        <v>-665482.66000000015</v>
      </c>
      <c r="M205" s="25"/>
      <c r="N205" s="24">
        <v>14796425.869999999</v>
      </c>
      <c r="O205" s="24">
        <v>15461908.529999999</v>
      </c>
      <c r="P205" s="24">
        <f t="shared" si="11"/>
        <v>665482.66000000015</v>
      </c>
    </row>
    <row r="206" spans="1:16" x14ac:dyDescent="0.2">
      <c r="A206" s="16">
        <v>1247</v>
      </c>
      <c r="B206" s="17">
        <v>854</v>
      </c>
      <c r="C206" s="17">
        <v>553</v>
      </c>
      <c r="D206" s="17"/>
      <c r="E206" s="18" t="s">
        <v>216</v>
      </c>
      <c r="F206" s="19">
        <v>9889087.0099999998</v>
      </c>
      <c r="G206" s="19">
        <v>9889087.0099999998</v>
      </c>
      <c r="H206" s="19">
        <f t="shared" si="9"/>
        <v>0</v>
      </c>
      <c r="I206" s="20"/>
      <c r="J206" s="19">
        <v>3261910</v>
      </c>
      <c r="K206" s="19">
        <v>2997654</v>
      </c>
      <c r="L206" s="19">
        <f t="shared" si="10"/>
        <v>-264256</v>
      </c>
      <c r="M206" s="20"/>
      <c r="N206" s="19">
        <v>6627177.0099999998</v>
      </c>
      <c r="O206" s="19">
        <v>6891433.0099999998</v>
      </c>
      <c r="P206" s="19">
        <f t="shared" si="11"/>
        <v>264256</v>
      </c>
    </row>
    <row r="207" spans="1:16" x14ac:dyDescent="0.2">
      <c r="A207" s="21">
        <v>1248</v>
      </c>
      <c r="B207" s="22">
        <v>860</v>
      </c>
      <c r="C207" s="22">
        <v>554</v>
      </c>
      <c r="D207" s="22"/>
      <c r="E207" s="23" t="s">
        <v>217</v>
      </c>
      <c r="F207" s="24">
        <v>31894462.075400002</v>
      </c>
      <c r="G207" s="24">
        <v>31894462.079999998</v>
      </c>
      <c r="H207" s="24">
        <f t="shared" si="9"/>
        <v>4.5999959111213684E-3</v>
      </c>
      <c r="I207" s="25"/>
      <c r="J207" s="24">
        <v>12937961.68</v>
      </c>
      <c r="K207" s="24">
        <v>11889823</v>
      </c>
      <c r="L207" s="24">
        <f t="shared" si="10"/>
        <v>-1048138.6799999997</v>
      </c>
      <c r="M207" s="25"/>
      <c r="N207" s="24">
        <v>21205253.389999997</v>
      </c>
      <c r="O207" s="24">
        <v>22253392.069999997</v>
      </c>
      <c r="P207" s="24">
        <f t="shared" si="11"/>
        <v>1048138.6799999997</v>
      </c>
    </row>
    <row r="208" spans="1:16" x14ac:dyDescent="0.2">
      <c r="A208" s="16">
        <v>1249</v>
      </c>
      <c r="B208" s="17">
        <v>874</v>
      </c>
      <c r="C208" s="17">
        <v>555</v>
      </c>
      <c r="D208" s="17"/>
      <c r="E208" s="18" t="s">
        <v>218</v>
      </c>
      <c r="F208" s="19">
        <v>12223362.3071</v>
      </c>
      <c r="G208" s="19">
        <v>12223362.310000001</v>
      </c>
      <c r="H208" s="19">
        <f t="shared" si="9"/>
        <v>2.900000661611557E-3</v>
      </c>
      <c r="I208" s="20"/>
      <c r="J208" s="19">
        <v>6217958.3399999999</v>
      </c>
      <c r="K208" s="19">
        <v>5714225</v>
      </c>
      <c r="L208" s="19">
        <f t="shared" si="10"/>
        <v>-503733.33999999985</v>
      </c>
      <c r="M208" s="20"/>
      <c r="N208" s="19">
        <v>6048856.3400000008</v>
      </c>
      <c r="O208" s="19">
        <v>6552589.6800000006</v>
      </c>
      <c r="P208" s="19">
        <f t="shared" si="11"/>
        <v>503733.33999999985</v>
      </c>
    </row>
    <row r="209" spans="1:16" x14ac:dyDescent="0.2">
      <c r="A209" s="21">
        <v>1251</v>
      </c>
      <c r="B209" s="22">
        <v>888</v>
      </c>
      <c r="C209" s="22">
        <v>557</v>
      </c>
      <c r="D209" s="22"/>
      <c r="E209" s="23" t="s">
        <v>219</v>
      </c>
      <c r="F209" s="24">
        <v>35185425.414999999</v>
      </c>
      <c r="G209" s="24">
        <v>35185425.420000002</v>
      </c>
      <c r="H209" s="24">
        <f t="shared" si="9"/>
        <v>5.0000026822090149E-3</v>
      </c>
      <c r="I209" s="25"/>
      <c r="J209" s="24">
        <v>20973339.440000001</v>
      </c>
      <c r="K209" s="24">
        <v>19566406.109999999</v>
      </c>
      <c r="L209" s="24">
        <f t="shared" si="10"/>
        <v>-1406933.3300000019</v>
      </c>
      <c r="M209" s="25"/>
      <c r="N209" s="24">
        <v>14316036.140000001</v>
      </c>
      <c r="O209" s="24">
        <v>15722969.470000003</v>
      </c>
      <c r="P209" s="24">
        <f t="shared" si="11"/>
        <v>1406933.3300000019</v>
      </c>
    </row>
    <row r="210" spans="1:16" x14ac:dyDescent="0.2">
      <c r="A210" s="16">
        <v>1252</v>
      </c>
      <c r="B210" s="17">
        <v>898</v>
      </c>
      <c r="C210" s="17">
        <v>558</v>
      </c>
      <c r="D210" s="17"/>
      <c r="E210" s="18" t="s">
        <v>220</v>
      </c>
      <c r="F210" s="19">
        <v>5937693.2800000003</v>
      </c>
      <c r="G210" s="19">
        <v>5937693.2800000003</v>
      </c>
      <c r="H210" s="19">
        <f t="shared" si="9"/>
        <v>0</v>
      </c>
      <c r="I210" s="20"/>
      <c r="J210" s="19">
        <v>2671516.67</v>
      </c>
      <c r="K210" s="19">
        <v>2455090</v>
      </c>
      <c r="L210" s="19">
        <f t="shared" si="10"/>
        <v>-216426.66999999993</v>
      </c>
      <c r="M210" s="20"/>
      <c r="N210" s="19">
        <v>3288521.5400000005</v>
      </c>
      <c r="O210" s="19">
        <v>3504948.2100000004</v>
      </c>
      <c r="P210" s="19">
        <f t="shared" si="11"/>
        <v>216426.66999999993</v>
      </c>
    </row>
    <row r="211" spans="1:16" x14ac:dyDescent="0.2">
      <c r="A211" s="21">
        <v>1253</v>
      </c>
      <c r="B211" s="22">
        <v>905</v>
      </c>
      <c r="C211" s="22">
        <v>559</v>
      </c>
      <c r="D211" s="22"/>
      <c r="E211" s="23" t="s">
        <v>221</v>
      </c>
      <c r="F211" s="24">
        <v>6848158.7176999999</v>
      </c>
      <c r="G211" s="24">
        <v>6848158.7199999997</v>
      </c>
      <c r="H211" s="24">
        <f t="shared" si="9"/>
        <v>2.2999998182058334E-3</v>
      </c>
      <c r="I211" s="25"/>
      <c r="J211" s="24">
        <v>2680075</v>
      </c>
      <c r="K211" s="24">
        <v>2462955</v>
      </c>
      <c r="L211" s="24">
        <f t="shared" si="10"/>
        <v>-217120</v>
      </c>
      <c r="M211" s="25"/>
      <c r="N211" s="24">
        <v>4199867.95</v>
      </c>
      <c r="O211" s="24">
        <v>4416987.95</v>
      </c>
      <c r="P211" s="24">
        <f t="shared" si="11"/>
        <v>217120</v>
      </c>
    </row>
    <row r="212" spans="1:16" x14ac:dyDescent="0.2">
      <c r="A212" s="16">
        <v>1254</v>
      </c>
      <c r="B212" s="17">
        <v>913</v>
      </c>
      <c r="C212" s="17">
        <v>560</v>
      </c>
      <c r="D212" s="17"/>
      <c r="E212" s="18" t="s">
        <v>222</v>
      </c>
      <c r="F212" s="19">
        <v>35412421.693599999</v>
      </c>
      <c r="G212" s="19">
        <v>35412421.689999998</v>
      </c>
      <c r="H212" s="19">
        <f t="shared" si="9"/>
        <v>-3.600001335144043E-3</v>
      </c>
      <c r="I212" s="20"/>
      <c r="J212" s="19">
        <v>15430675</v>
      </c>
      <c r="K212" s="19">
        <v>14180595</v>
      </c>
      <c r="L212" s="19">
        <f t="shared" si="10"/>
        <v>-1250080</v>
      </c>
      <c r="M212" s="20"/>
      <c r="N212" s="19">
        <v>20136342.909999996</v>
      </c>
      <c r="O212" s="19">
        <v>21386422.909999996</v>
      </c>
      <c r="P212" s="19">
        <f t="shared" si="11"/>
        <v>1250080</v>
      </c>
    </row>
    <row r="213" spans="1:16" x14ac:dyDescent="0.2">
      <c r="A213" s="21">
        <v>1255</v>
      </c>
      <c r="B213" s="22">
        <v>922</v>
      </c>
      <c r="C213" s="22">
        <v>561</v>
      </c>
      <c r="D213" s="22"/>
      <c r="E213" s="23" t="s">
        <v>223</v>
      </c>
      <c r="F213" s="24">
        <v>19371468.138</v>
      </c>
      <c r="G213" s="24">
        <v>19371468.140000001</v>
      </c>
      <c r="H213" s="24">
        <f t="shared" si="9"/>
        <v>2.0000003278255463E-3</v>
      </c>
      <c r="I213" s="25"/>
      <c r="J213" s="24">
        <v>16082748.73</v>
      </c>
      <c r="K213" s="24">
        <v>15816077.280000001</v>
      </c>
      <c r="L213" s="24">
        <f t="shared" si="10"/>
        <v>-266671.44999999925</v>
      </c>
      <c r="M213" s="25"/>
      <c r="N213" s="24">
        <v>5029448.7200000007</v>
      </c>
      <c r="O213" s="24">
        <v>5296120.17</v>
      </c>
      <c r="P213" s="24">
        <f t="shared" si="11"/>
        <v>266671.44999999925</v>
      </c>
    </row>
    <row r="214" spans="1:16" x14ac:dyDescent="0.2">
      <c r="A214" s="16">
        <v>1257</v>
      </c>
      <c r="B214" s="17">
        <v>932</v>
      </c>
      <c r="C214" s="17">
        <v>563</v>
      </c>
      <c r="D214" s="17">
        <v>881</v>
      </c>
      <c r="E214" s="18" t="s">
        <v>224</v>
      </c>
      <c r="F214" s="19">
        <v>8789004.1920000017</v>
      </c>
      <c r="G214" s="19">
        <v>8789004.1899999995</v>
      </c>
      <c r="H214" s="19">
        <f t="shared" si="9"/>
        <v>-2.0000021904706955E-3</v>
      </c>
      <c r="I214" s="20"/>
      <c r="J214" s="19">
        <v>4344736.67</v>
      </c>
      <c r="K214" s="19">
        <v>3992758</v>
      </c>
      <c r="L214" s="19">
        <f t="shared" si="10"/>
        <v>-351978.66999999993</v>
      </c>
      <c r="M214" s="20"/>
      <c r="N214" s="19">
        <v>4479350.38</v>
      </c>
      <c r="O214" s="19">
        <v>4831329.05</v>
      </c>
      <c r="P214" s="19">
        <f t="shared" si="11"/>
        <v>351978.66999999993</v>
      </c>
    </row>
    <row r="215" spans="1:16" x14ac:dyDescent="0.2">
      <c r="A215" s="21">
        <v>1258</v>
      </c>
      <c r="B215" s="22">
        <v>936</v>
      </c>
      <c r="C215" s="22">
        <v>564</v>
      </c>
      <c r="D215" s="22"/>
      <c r="E215" s="23" t="s">
        <v>225</v>
      </c>
      <c r="F215" s="24">
        <v>13506789.74</v>
      </c>
      <c r="G215" s="24">
        <v>13506789.74</v>
      </c>
      <c r="H215" s="24">
        <f t="shared" si="9"/>
        <v>0</v>
      </c>
      <c r="I215" s="25"/>
      <c r="J215" s="24">
        <v>3875871.66</v>
      </c>
      <c r="K215" s="24">
        <v>3561877</v>
      </c>
      <c r="L215" s="24">
        <f t="shared" si="10"/>
        <v>-313994.66000000015</v>
      </c>
      <c r="M215" s="25"/>
      <c r="N215" s="24">
        <v>9696718.0800000001</v>
      </c>
      <c r="O215" s="24">
        <v>10010712.74</v>
      </c>
      <c r="P215" s="24">
        <f t="shared" si="11"/>
        <v>313994.66000000015</v>
      </c>
    </row>
    <row r="216" spans="1:16" x14ac:dyDescent="0.2">
      <c r="A216" s="16">
        <v>1259</v>
      </c>
      <c r="B216" s="17">
        <v>944</v>
      </c>
      <c r="C216" s="17">
        <v>565</v>
      </c>
      <c r="D216" s="17"/>
      <c r="E216" s="18" t="s">
        <v>226</v>
      </c>
      <c r="F216" s="19">
        <v>0</v>
      </c>
      <c r="G216" s="19">
        <v>0</v>
      </c>
      <c r="H216" s="19">
        <f t="shared" si="9"/>
        <v>0</v>
      </c>
      <c r="I216" s="20"/>
      <c r="J216" s="19">
        <v>0</v>
      </c>
      <c r="K216" s="19">
        <v>0</v>
      </c>
      <c r="L216" s="19">
        <f t="shared" si="10"/>
        <v>0</v>
      </c>
      <c r="M216" s="20"/>
      <c r="N216" s="19">
        <v>0</v>
      </c>
      <c r="O216" s="19">
        <v>0</v>
      </c>
      <c r="P216" s="19">
        <f t="shared" si="11"/>
        <v>0</v>
      </c>
    </row>
    <row r="217" spans="1:16" x14ac:dyDescent="0.2">
      <c r="A217" s="21">
        <v>1261</v>
      </c>
      <c r="B217" s="22">
        <v>951</v>
      </c>
      <c r="C217" s="22">
        <v>568</v>
      </c>
      <c r="D217" s="22"/>
      <c r="E217" s="23" t="s">
        <v>227</v>
      </c>
      <c r="F217" s="24">
        <v>10276513.1074</v>
      </c>
      <c r="G217" s="24">
        <v>10276513.109999999</v>
      </c>
      <c r="H217" s="24">
        <f t="shared" si="9"/>
        <v>2.5999993085861206E-3</v>
      </c>
      <c r="I217" s="25"/>
      <c r="J217" s="24">
        <v>4071036.7</v>
      </c>
      <c r="K217" s="24">
        <v>3777895.37</v>
      </c>
      <c r="L217" s="24">
        <f t="shared" si="10"/>
        <v>-293141.33000000007</v>
      </c>
      <c r="M217" s="25"/>
      <c r="N217" s="24">
        <v>6255819.5299999993</v>
      </c>
      <c r="O217" s="24">
        <v>6548960.8599999994</v>
      </c>
      <c r="P217" s="24">
        <f t="shared" si="11"/>
        <v>293141.33000000007</v>
      </c>
    </row>
    <row r="218" spans="1:16" x14ac:dyDescent="0.2">
      <c r="A218" s="16">
        <v>1262</v>
      </c>
      <c r="B218" s="17">
        <v>957</v>
      </c>
      <c r="C218" s="17">
        <v>570</v>
      </c>
      <c r="D218" s="17">
        <v>848</v>
      </c>
      <c r="E218" s="18" t="s">
        <v>228</v>
      </c>
      <c r="F218" s="19">
        <v>5094842.0718999999</v>
      </c>
      <c r="G218" s="19">
        <v>5094842.07</v>
      </c>
      <c r="H218" s="19">
        <f t="shared" si="9"/>
        <v>-1.8999995663762093E-3</v>
      </c>
      <c r="I218" s="20"/>
      <c r="J218" s="19">
        <v>1821155.12</v>
      </c>
      <c r="K218" s="19">
        <v>1706019.11</v>
      </c>
      <c r="L218" s="19">
        <f t="shared" si="10"/>
        <v>-115136.01000000001</v>
      </c>
      <c r="M218" s="20"/>
      <c r="N218" s="19">
        <v>3299712.93</v>
      </c>
      <c r="O218" s="19">
        <v>3414848.94</v>
      </c>
      <c r="P218" s="19">
        <f t="shared" si="11"/>
        <v>115136.00999999978</v>
      </c>
    </row>
    <row r="219" spans="1:16" x14ac:dyDescent="0.2">
      <c r="A219" s="21">
        <v>1264</v>
      </c>
      <c r="B219" s="22">
        <v>969</v>
      </c>
      <c r="C219" s="22">
        <v>572</v>
      </c>
      <c r="D219" s="22"/>
      <c r="E219" s="23" t="s">
        <v>229</v>
      </c>
      <c r="F219" s="24">
        <v>16726574.9122</v>
      </c>
      <c r="G219" s="24">
        <v>16726574.91</v>
      </c>
      <c r="H219" s="24">
        <f t="shared" si="9"/>
        <v>-2.199999988079071E-3</v>
      </c>
      <c r="I219" s="25"/>
      <c r="J219" s="24">
        <v>9906538.4100000001</v>
      </c>
      <c r="K219" s="24">
        <v>9502431.7400000002</v>
      </c>
      <c r="L219" s="24">
        <f t="shared" si="10"/>
        <v>-404106.66999999993</v>
      </c>
      <c r="M219" s="25"/>
      <c r="N219" s="24">
        <v>6820036.5</v>
      </c>
      <c r="O219" s="24">
        <v>7224143.1699999999</v>
      </c>
      <c r="P219" s="24">
        <f t="shared" si="11"/>
        <v>404106.66999999993</v>
      </c>
    </row>
    <row r="220" spans="1:16" x14ac:dyDescent="0.2">
      <c r="A220" s="16">
        <v>1265</v>
      </c>
      <c r="B220" s="17">
        <v>976</v>
      </c>
      <c r="C220" s="17">
        <v>574</v>
      </c>
      <c r="D220" s="17"/>
      <c r="E220" s="18" t="s">
        <v>230</v>
      </c>
      <c r="F220" s="19">
        <v>7892270.3199999994</v>
      </c>
      <c r="G220" s="19">
        <v>7892270.3200000003</v>
      </c>
      <c r="H220" s="19">
        <f t="shared" si="9"/>
        <v>0</v>
      </c>
      <c r="I220" s="20"/>
      <c r="J220" s="19">
        <v>3716357.38</v>
      </c>
      <c r="K220" s="19">
        <v>3516677.38</v>
      </c>
      <c r="L220" s="19">
        <f t="shared" si="10"/>
        <v>-199680</v>
      </c>
      <c r="M220" s="20"/>
      <c r="N220" s="19">
        <v>4203098.6100000003</v>
      </c>
      <c r="O220" s="19">
        <v>4402778.6100000003</v>
      </c>
      <c r="P220" s="19">
        <f t="shared" si="11"/>
        <v>199680</v>
      </c>
    </row>
    <row r="221" spans="1:16" x14ac:dyDescent="0.2">
      <c r="A221" s="21">
        <v>1266</v>
      </c>
      <c r="B221" s="22">
        <v>984</v>
      </c>
      <c r="C221" s="22">
        <v>575</v>
      </c>
      <c r="D221" s="22"/>
      <c r="E221" s="23" t="s">
        <v>231</v>
      </c>
      <c r="F221" s="24">
        <v>35833323.175399996</v>
      </c>
      <c r="G221" s="24">
        <v>35833323.18</v>
      </c>
      <c r="H221" s="24">
        <f t="shared" si="9"/>
        <v>4.6000033617019653E-3</v>
      </c>
      <c r="I221" s="25"/>
      <c r="J221" s="24">
        <v>16788240.629999999</v>
      </c>
      <c r="K221" s="24">
        <v>15847643.300000001</v>
      </c>
      <c r="L221" s="24">
        <f t="shared" si="10"/>
        <v>-940597.32999999821</v>
      </c>
      <c r="M221" s="25"/>
      <c r="N221" s="24">
        <v>19045082.550000001</v>
      </c>
      <c r="O221" s="24">
        <v>19985679.879999999</v>
      </c>
      <c r="P221" s="24">
        <f t="shared" si="11"/>
        <v>940597.32999999821</v>
      </c>
    </row>
    <row r="222" spans="1:16" x14ac:dyDescent="0.2">
      <c r="A222" s="16">
        <v>1267</v>
      </c>
      <c r="B222" s="17">
        <v>994</v>
      </c>
      <c r="C222" s="17">
        <v>576</v>
      </c>
      <c r="D222" s="17">
        <v>891</v>
      </c>
      <c r="E222" s="18" t="s">
        <v>232</v>
      </c>
      <c r="F222" s="19">
        <v>700364.38</v>
      </c>
      <c r="G222" s="19">
        <v>700364.38</v>
      </c>
      <c r="H222" s="19">
        <f t="shared" si="9"/>
        <v>0</v>
      </c>
      <c r="I222" s="20"/>
      <c r="J222" s="19">
        <v>611230.47</v>
      </c>
      <c r="K222" s="19">
        <v>611230.47</v>
      </c>
      <c r="L222" s="19">
        <f t="shared" si="10"/>
        <v>0</v>
      </c>
      <c r="M222" s="20"/>
      <c r="N222" s="19">
        <v>89133.910000000033</v>
      </c>
      <c r="O222" s="19">
        <v>89133.910000000033</v>
      </c>
      <c r="P222" s="19">
        <f t="shared" si="11"/>
        <v>0</v>
      </c>
    </row>
    <row r="223" spans="1:16" x14ac:dyDescent="0.2">
      <c r="A223" s="21">
        <v>1270</v>
      </c>
      <c r="B223" s="22">
        <v>1009</v>
      </c>
      <c r="C223" s="22">
        <v>791</v>
      </c>
      <c r="D223" s="22"/>
      <c r="E223" s="23" t="s">
        <v>233</v>
      </c>
      <c r="F223" s="24">
        <v>1651035.24</v>
      </c>
      <c r="G223" s="24">
        <v>1651035.24</v>
      </c>
      <c r="H223" s="24">
        <f t="shared" si="9"/>
        <v>0</v>
      </c>
      <c r="I223" s="25"/>
      <c r="J223" s="24">
        <v>76235</v>
      </c>
      <c r="K223" s="24">
        <v>70059</v>
      </c>
      <c r="L223" s="24">
        <f t="shared" si="10"/>
        <v>-6176</v>
      </c>
      <c r="M223" s="25"/>
      <c r="N223" s="24">
        <v>1582696.24</v>
      </c>
      <c r="O223" s="24">
        <v>1588872.24</v>
      </c>
      <c r="P223" s="24">
        <f t="shared" si="11"/>
        <v>6176</v>
      </c>
    </row>
    <row r="224" spans="1:16" x14ac:dyDescent="0.2">
      <c r="A224" s="16">
        <v>1271</v>
      </c>
      <c r="B224" s="17">
        <v>1011</v>
      </c>
      <c r="C224" s="17">
        <v>792</v>
      </c>
      <c r="D224" s="17"/>
      <c r="E224" s="18" t="s">
        <v>234</v>
      </c>
      <c r="F224" s="19">
        <v>2795123.31</v>
      </c>
      <c r="G224" s="19">
        <v>2795123.31</v>
      </c>
      <c r="H224" s="19">
        <f t="shared" si="9"/>
        <v>0</v>
      </c>
      <c r="I224" s="20"/>
      <c r="J224" s="19">
        <v>24950.83</v>
      </c>
      <c r="K224" s="19">
        <v>22929.5</v>
      </c>
      <c r="L224" s="19">
        <f t="shared" si="10"/>
        <v>-2021.3300000000017</v>
      </c>
      <c r="M224" s="20"/>
      <c r="N224" s="19">
        <v>2782345.48</v>
      </c>
      <c r="O224" s="19">
        <v>2784366.81</v>
      </c>
      <c r="P224" s="19">
        <f t="shared" si="11"/>
        <v>2021.3300000000745</v>
      </c>
    </row>
    <row r="225" spans="1:16" x14ac:dyDescent="0.2">
      <c r="A225" s="21">
        <v>1272</v>
      </c>
      <c r="B225" s="22">
        <v>1013</v>
      </c>
      <c r="C225" s="22">
        <v>793</v>
      </c>
      <c r="D225" s="22"/>
      <c r="E225" s="23" t="s">
        <v>235</v>
      </c>
      <c r="F225" s="24">
        <v>2579379.12</v>
      </c>
      <c r="G225" s="24">
        <v>2579379.12</v>
      </c>
      <c r="H225" s="24">
        <f t="shared" si="9"/>
        <v>0</v>
      </c>
      <c r="I225" s="25"/>
      <c r="J225" s="24">
        <v>14944.17</v>
      </c>
      <c r="K225" s="24">
        <v>13733.5</v>
      </c>
      <c r="L225" s="24">
        <f t="shared" si="10"/>
        <v>-1210.67</v>
      </c>
      <c r="M225" s="25"/>
      <c r="N225" s="24">
        <v>2576344.75</v>
      </c>
      <c r="O225" s="24">
        <v>2577555.42</v>
      </c>
      <c r="P225" s="24">
        <f t="shared" si="11"/>
        <v>1210.6699999999255</v>
      </c>
    </row>
    <row r="226" spans="1:16" x14ac:dyDescent="0.2">
      <c r="A226" s="16">
        <v>3152</v>
      </c>
      <c r="B226" s="17">
        <v>1438</v>
      </c>
      <c r="C226" s="17">
        <v>801</v>
      </c>
      <c r="D226" s="17"/>
      <c r="E226" s="18" t="s">
        <v>236</v>
      </c>
      <c r="F226" s="19">
        <v>28887631.862399999</v>
      </c>
      <c r="G226" s="19">
        <v>28887631.859999999</v>
      </c>
      <c r="H226" s="19">
        <f t="shared" si="9"/>
        <v>-2.3999996483325958E-3</v>
      </c>
      <c r="I226" s="20"/>
      <c r="J226" s="19">
        <v>13934150.789999999</v>
      </c>
      <c r="K226" s="19">
        <v>13040838.789999999</v>
      </c>
      <c r="L226" s="19">
        <f t="shared" si="10"/>
        <v>-893312</v>
      </c>
      <c r="M226" s="20"/>
      <c r="N226" s="19">
        <v>16798835.280000001</v>
      </c>
      <c r="O226" s="19">
        <v>17692147.280000001</v>
      </c>
      <c r="P226" s="19">
        <f t="shared" si="11"/>
        <v>893312</v>
      </c>
    </row>
    <row r="227" spans="1:16" x14ac:dyDescent="0.2">
      <c r="A227" s="21">
        <v>3156</v>
      </c>
      <c r="B227" s="22">
        <v>1445</v>
      </c>
      <c r="C227" s="22">
        <v>802</v>
      </c>
      <c r="D227" s="22"/>
      <c r="E227" s="23" t="s">
        <v>237</v>
      </c>
      <c r="F227" s="24">
        <v>23976488.32</v>
      </c>
      <c r="G227" s="24">
        <v>23976488.32</v>
      </c>
      <c r="H227" s="24">
        <f t="shared" si="9"/>
        <v>0</v>
      </c>
      <c r="I227" s="25"/>
      <c r="J227" s="24">
        <v>10484485</v>
      </c>
      <c r="K227" s="24">
        <v>9635109</v>
      </c>
      <c r="L227" s="24">
        <f t="shared" si="10"/>
        <v>-849376</v>
      </c>
      <c r="M227" s="25"/>
      <c r="N227" s="24">
        <v>13589340.99</v>
      </c>
      <c r="O227" s="24">
        <v>14438716.99</v>
      </c>
      <c r="P227" s="24">
        <f t="shared" si="11"/>
        <v>849376</v>
      </c>
    </row>
    <row r="228" spans="1:16" x14ac:dyDescent="0.2">
      <c r="A228" s="16">
        <v>3157</v>
      </c>
      <c r="B228" s="17">
        <v>1446</v>
      </c>
      <c r="C228" s="17">
        <v>804</v>
      </c>
      <c r="D228" s="17"/>
      <c r="E228" s="18" t="s">
        <v>238</v>
      </c>
      <c r="F228" s="19">
        <v>16321748.731900001</v>
      </c>
      <c r="G228" s="19">
        <v>16321748.73</v>
      </c>
      <c r="H228" s="19">
        <f t="shared" si="9"/>
        <v>-1.9000004976987839E-3</v>
      </c>
      <c r="I228" s="20"/>
      <c r="J228" s="19">
        <v>6180433.3300000001</v>
      </c>
      <c r="K228" s="19">
        <v>5679740</v>
      </c>
      <c r="L228" s="19">
        <f t="shared" si="10"/>
        <v>-500693.33000000007</v>
      </c>
      <c r="M228" s="20"/>
      <c r="N228" s="19">
        <v>10141315.4</v>
      </c>
      <c r="O228" s="19">
        <v>10642008.73</v>
      </c>
      <c r="P228" s="19">
        <f t="shared" si="11"/>
        <v>500693.33000000007</v>
      </c>
    </row>
    <row r="229" spans="1:16" x14ac:dyDescent="0.2">
      <c r="A229" s="21">
        <v>3158</v>
      </c>
      <c r="B229" s="22">
        <v>1449</v>
      </c>
      <c r="C229" s="22">
        <v>805</v>
      </c>
      <c r="D229" s="22"/>
      <c r="E229" s="23" t="s">
        <v>239</v>
      </c>
      <c r="F229" s="24">
        <v>23020951.9375</v>
      </c>
      <c r="G229" s="24">
        <v>23020951.940000001</v>
      </c>
      <c r="H229" s="24">
        <f t="shared" si="9"/>
        <v>2.5000013411045074E-3</v>
      </c>
      <c r="I229" s="25"/>
      <c r="J229" s="24">
        <v>16920925.18</v>
      </c>
      <c r="K229" s="24">
        <v>16487730.52</v>
      </c>
      <c r="L229" s="24">
        <f t="shared" si="10"/>
        <v>-433194.66000000015</v>
      </c>
      <c r="M229" s="25"/>
      <c r="N229" s="24">
        <v>6154932.160000002</v>
      </c>
      <c r="O229" s="24">
        <v>6588126.8200000022</v>
      </c>
      <c r="P229" s="24">
        <f t="shared" si="11"/>
        <v>433194.66000000015</v>
      </c>
    </row>
    <row r="230" spans="1:16" x14ac:dyDescent="0.2">
      <c r="A230" s="16">
        <v>3206</v>
      </c>
      <c r="B230" s="17">
        <v>1508</v>
      </c>
      <c r="C230" s="17">
        <v>809</v>
      </c>
      <c r="D230" s="17"/>
      <c r="E230" s="18" t="s">
        <v>240</v>
      </c>
      <c r="F230" s="19">
        <v>30832945.121399999</v>
      </c>
      <c r="G230" s="19">
        <v>30832945.120000001</v>
      </c>
      <c r="H230" s="19">
        <f t="shared" si="9"/>
        <v>-1.3999976217746735E-3</v>
      </c>
      <c r="I230" s="20"/>
      <c r="J230" s="19">
        <v>10219183.65</v>
      </c>
      <c r="K230" s="19">
        <v>9418394.3100000005</v>
      </c>
      <c r="L230" s="19">
        <f t="shared" si="10"/>
        <v>-800789.33999999985</v>
      </c>
      <c r="M230" s="20"/>
      <c r="N230" s="19">
        <v>23294850.32</v>
      </c>
      <c r="O230" s="19">
        <v>24095639.660000004</v>
      </c>
      <c r="P230" s="19">
        <f t="shared" si="11"/>
        <v>800789.34000000358</v>
      </c>
    </row>
    <row r="231" spans="1:16" x14ac:dyDescent="0.2">
      <c r="A231" s="21">
        <v>3159</v>
      </c>
      <c r="B231" s="22">
        <v>1450</v>
      </c>
      <c r="C231" s="22">
        <v>810</v>
      </c>
      <c r="D231" s="22"/>
      <c r="E231" s="23" t="s">
        <v>241</v>
      </c>
      <c r="F231" s="24">
        <v>23154746.863699999</v>
      </c>
      <c r="G231" s="24">
        <v>23154746.859999999</v>
      </c>
      <c r="H231" s="24">
        <f t="shared" si="9"/>
        <v>-3.6999993026256561E-3</v>
      </c>
      <c r="I231" s="25"/>
      <c r="J231" s="24">
        <v>8251727.5599999996</v>
      </c>
      <c r="K231" s="24">
        <v>7621124.8899999997</v>
      </c>
      <c r="L231" s="24">
        <f t="shared" si="10"/>
        <v>-630602.66999999993</v>
      </c>
      <c r="M231" s="25"/>
      <c r="N231" s="24">
        <v>15009113.99</v>
      </c>
      <c r="O231" s="24">
        <v>15639716.659999998</v>
      </c>
      <c r="P231" s="24">
        <f t="shared" si="11"/>
        <v>630602.66999999806</v>
      </c>
    </row>
    <row r="232" spans="1:16" x14ac:dyDescent="0.2">
      <c r="A232" s="16">
        <v>3160</v>
      </c>
      <c r="B232" s="17">
        <v>1451</v>
      </c>
      <c r="C232" s="17">
        <v>812</v>
      </c>
      <c r="D232" s="17"/>
      <c r="E232" s="18" t="s">
        <v>242</v>
      </c>
      <c r="F232" s="19">
        <v>18648081.363600001</v>
      </c>
      <c r="G232" s="19">
        <v>18648081.359999999</v>
      </c>
      <c r="H232" s="19">
        <f t="shared" si="9"/>
        <v>-3.600001335144043E-3</v>
      </c>
      <c r="I232" s="20"/>
      <c r="J232" s="19">
        <v>8210407.5300000003</v>
      </c>
      <c r="K232" s="19">
        <v>7596540.8700000001</v>
      </c>
      <c r="L232" s="19">
        <f t="shared" si="10"/>
        <v>-613866.66000000015</v>
      </c>
      <c r="M232" s="20"/>
      <c r="N232" s="19">
        <v>10514352.859999998</v>
      </c>
      <c r="O232" s="19">
        <v>11128219.519999998</v>
      </c>
      <c r="P232" s="19">
        <f t="shared" si="11"/>
        <v>613866.66000000015</v>
      </c>
    </row>
    <row r="233" spans="1:16" x14ac:dyDescent="0.2">
      <c r="A233" s="21">
        <v>3161</v>
      </c>
      <c r="B233" s="22">
        <v>1452</v>
      </c>
      <c r="C233" s="22">
        <v>813</v>
      </c>
      <c r="D233" s="22"/>
      <c r="E233" s="23" t="s">
        <v>243</v>
      </c>
      <c r="F233" s="24">
        <v>21736665.336800002</v>
      </c>
      <c r="G233" s="24">
        <v>21736665.34</v>
      </c>
      <c r="H233" s="24">
        <f t="shared" si="9"/>
        <v>3.1999982893466949E-3</v>
      </c>
      <c r="I233" s="25"/>
      <c r="J233" s="24">
        <v>15750749.210000001</v>
      </c>
      <c r="K233" s="24">
        <v>14642557.210000001</v>
      </c>
      <c r="L233" s="24">
        <f t="shared" si="10"/>
        <v>-1108192</v>
      </c>
      <c r="M233" s="25"/>
      <c r="N233" s="24">
        <v>5840736.6399999987</v>
      </c>
      <c r="O233" s="24">
        <v>6948928.6399999987</v>
      </c>
      <c r="P233" s="24">
        <f t="shared" si="11"/>
        <v>1108192</v>
      </c>
    </row>
    <row r="234" spans="1:16" x14ac:dyDescent="0.2">
      <c r="A234" s="16">
        <v>3162</v>
      </c>
      <c r="B234" s="17">
        <v>1455</v>
      </c>
      <c r="C234" s="17">
        <v>814</v>
      </c>
      <c r="D234" s="17"/>
      <c r="E234" s="18" t="s">
        <v>244</v>
      </c>
      <c r="F234" s="19">
        <v>40355376.285999998</v>
      </c>
      <c r="G234" s="19">
        <v>40355376.289999999</v>
      </c>
      <c r="H234" s="19">
        <f t="shared" si="9"/>
        <v>4.0000006556510925E-3</v>
      </c>
      <c r="I234" s="20"/>
      <c r="J234" s="19">
        <v>23668739.510000002</v>
      </c>
      <c r="K234" s="19">
        <v>22328099.510000002</v>
      </c>
      <c r="L234" s="19">
        <f t="shared" si="10"/>
        <v>-1340640</v>
      </c>
      <c r="M234" s="20"/>
      <c r="N234" s="19">
        <v>16809301.949999999</v>
      </c>
      <c r="O234" s="19">
        <v>18149941.949999999</v>
      </c>
      <c r="P234" s="19">
        <f t="shared" si="11"/>
        <v>1340640</v>
      </c>
    </row>
    <row r="235" spans="1:16" x14ac:dyDescent="0.2">
      <c r="A235" s="21">
        <v>3163</v>
      </c>
      <c r="B235" s="22">
        <v>1456</v>
      </c>
      <c r="C235" s="22">
        <v>816</v>
      </c>
      <c r="D235" s="22"/>
      <c r="E235" s="23" t="s">
        <v>245</v>
      </c>
      <c r="F235" s="24">
        <v>20072623.278000001</v>
      </c>
      <c r="G235" s="24">
        <v>20072623.280000001</v>
      </c>
      <c r="H235" s="24">
        <f t="shared" si="9"/>
        <v>2.0000003278255463E-3</v>
      </c>
      <c r="I235" s="25"/>
      <c r="J235" s="24">
        <v>8466430</v>
      </c>
      <c r="K235" s="24">
        <v>7780542</v>
      </c>
      <c r="L235" s="24">
        <f t="shared" si="10"/>
        <v>-685888</v>
      </c>
      <c r="M235" s="25"/>
      <c r="N235" s="24">
        <v>11693456.800000001</v>
      </c>
      <c r="O235" s="24">
        <v>12379344.800000001</v>
      </c>
      <c r="P235" s="24">
        <f t="shared" si="11"/>
        <v>685888</v>
      </c>
    </row>
    <row r="236" spans="1:16" x14ac:dyDescent="0.2">
      <c r="A236" s="16">
        <v>3164</v>
      </c>
      <c r="B236" s="17">
        <v>1457</v>
      </c>
      <c r="C236" s="17">
        <v>818</v>
      </c>
      <c r="D236" s="17"/>
      <c r="E236" s="18" t="s">
        <v>246</v>
      </c>
      <c r="F236" s="19">
        <v>31164979.021600001</v>
      </c>
      <c r="G236" s="19">
        <v>31164979.02</v>
      </c>
      <c r="H236" s="19">
        <f t="shared" si="9"/>
        <v>-1.6000010073184967E-3</v>
      </c>
      <c r="I236" s="20"/>
      <c r="J236" s="19">
        <v>17098159.870000001</v>
      </c>
      <c r="K236" s="19">
        <v>15987383.93</v>
      </c>
      <c r="L236" s="19">
        <f t="shared" si="10"/>
        <v>-1110775.9400000013</v>
      </c>
      <c r="M236" s="20"/>
      <c r="N236" s="19">
        <v>14179272.319999998</v>
      </c>
      <c r="O236" s="19">
        <v>15290048.26</v>
      </c>
      <c r="P236" s="19">
        <f t="shared" si="11"/>
        <v>1110775.9400000013</v>
      </c>
    </row>
    <row r="237" spans="1:16" x14ac:dyDescent="0.2">
      <c r="A237" s="21">
        <v>3165</v>
      </c>
      <c r="B237" s="22">
        <v>1458</v>
      </c>
      <c r="C237" s="22">
        <v>819</v>
      </c>
      <c r="D237" s="22"/>
      <c r="E237" s="23" t="s">
        <v>247</v>
      </c>
      <c r="F237" s="24">
        <v>27014449.3803</v>
      </c>
      <c r="G237" s="24">
        <v>27014449.379999999</v>
      </c>
      <c r="H237" s="24">
        <f t="shared" si="9"/>
        <v>-3.000013530254364E-4</v>
      </c>
      <c r="I237" s="25"/>
      <c r="J237" s="24">
        <v>8509616.6600000001</v>
      </c>
      <c r="K237" s="24">
        <v>7820230</v>
      </c>
      <c r="L237" s="24">
        <f t="shared" si="10"/>
        <v>-689386.66000000015</v>
      </c>
      <c r="M237" s="25"/>
      <c r="N237" s="24">
        <v>18622649.369999997</v>
      </c>
      <c r="O237" s="24">
        <v>19312036.029999997</v>
      </c>
      <c r="P237" s="24">
        <f t="shared" si="11"/>
        <v>689386.66000000015</v>
      </c>
    </row>
    <row r="238" spans="1:16" x14ac:dyDescent="0.2">
      <c r="A238" s="16">
        <v>3166</v>
      </c>
      <c r="B238" s="17">
        <v>1459</v>
      </c>
      <c r="C238" s="17">
        <v>820</v>
      </c>
      <c r="D238" s="17"/>
      <c r="E238" s="18" t="s">
        <v>248</v>
      </c>
      <c r="F238" s="19">
        <v>6554342.6361000007</v>
      </c>
      <c r="G238" s="19">
        <v>6554342.6399999997</v>
      </c>
      <c r="H238" s="19">
        <f t="shared" si="9"/>
        <v>3.8999989628791809E-3</v>
      </c>
      <c r="I238" s="20"/>
      <c r="J238" s="19">
        <v>3677713.34</v>
      </c>
      <c r="K238" s="19">
        <v>3379772</v>
      </c>
      <c r="L238" s="19">
        <f t="shared" si="10"/>
        <v>-297941.33999999985</v>
      </c>
      <c r="M238" s="20"/>
      <c r="N238" s="19">
        <v>2876629.3</v>
      </c>
      <c r="O238" s="19">
        <v>3174570.6399999997</v>
      </c>
      <c r="P238" s="19">
        <f t="shared" si="11"/>
        <v>297941.33999999985</v>
      </c>
    </row>
    <row r="239" spans="1:16" x14ac:dyDescent="0.2">
      <c r="A239" s="21">
        <v>3167</v>
      </c>
      <c r="B239" s="22">
        <v>1460</v>
      </c>
      <c r="C239" s="22">
        <v>821</v>
      </c>
      <c r="D239" s="22"/>
      <c r="E239" s="23" t="s">
        <v>249</v>
      </c>
      <c r="F239" s="24">
        <v>33953010.316399999</v>
      </c>
      <c r="G239" s="24">
        <v>33953010.32</v>
      </c>
      <c r="H239" s="24">
        <f t="shared" si="9"/>
        <v>3.600001335144043E-3</v>
      </c>
      <c r="I239" s="25"/>
      <c r="J239" s="24">
        <v>28401818.940000001</v>
      </c>
      <c r="K239" s="24">
        <v>26470096.280000001</v>
      </c>
      <c r="L239" s="24">
        <f t="shared" si="10"/>
        <v>-1931722.6600000001</v>
      </c>
      <c r="M239" s="25"/>
      <c r="N239" s="24">
        <v>5621240.1799999988</v>
      </c>
      <c r="O239" s="24">
        <v>7552962.8399999989</v>
      </c>
      <c r="P239" s="24">
        <f t="shared" si="11"/>
        <v>1931722.6600000001</v>
      </c>
    </row>
    <row r="240" spans="1:16" x14ac:dyDescent="0.2">
      <c r="A240" s="16">
        <v>3217</v>
      </c>
      <c r="B240" s="17">
        <v>1615</v>
      </c>
      <c r="C240" s="17">
        <v>822</v>
      </c>
      <c r="D240" s="17"/>
      <c r="E240" s="18" t="s">
        <v>250</v>
      </c>
      <c r="F240" s="19">
        <v>29725644.292999998</v>
      </c>
      <c r="G240" s="19">
        <v>29725644.289999999</v>
      </c>
      <c r="H240" s="19">
        <f t="shared" si="9"/>
        <v>-2.9999986290931702E-3</v>
      </c>
      <c r="I240" s="20"/>
      <c r="J240" s="19">
        <v>9090661.6600000001</v>
      </c>
      <c r="K240" s="19">
        <v>8354203</v>
      </c>
      <c r="L240" s="19">
        <f t="shared" si="10"/>
        <v>-736458.66000000015</v>
      </c>
      <c r="M240" s="20"/>
      <c r="N240" s="19">
        <v>20779365.66</v>
      </c>
      <c r="O240" s="19">
        <v>21515824.32</v>
      </c>
      <c r="P240" s="19">
        <f t="shared" si="11"/>
        <v>736458.66000000015</v>
      </c>
    </row>
    <row r="241" spans="1:16" x14ac:dyDescent="0.2">
      <c r="A241" s="21">
        <v>3168</v>
      </c>
      <c r="B241" s="22">
        <v>1461</v>
      </c>
      <c r="C241" s="22">
        <v>823</v>
      </c>
      <c r="D241" s="22"/>
      <c r="E241" s="23" t="s">
        <v>251</v>
      </c>
      <c r="F241" s="24">
        <v>9726398.2991999984</v>
      </c>
      <c r="G241" s="24">
        <v>9726398.3000000007</v>
      </c>
      <c r="H241" s="24">
        <f t="shared" si="9"/>
        <v>8.0000236630439758E-4</v>
      </c>
      <c r="I241" s="25"/>
      <c r="J241" s="24">
        <v>7781561.9800000004</v>
      </c>
      <c r="K241" s="24">
        <v>7781561.9800000004</v>
      </c>
      <c r="L241" s="24">
        <f t="shared" si="10"/>
        <v>0</v>
      </c>
      <c r="M241" s="25"/>
      <c r="N241" s="24">
        <v>1963081.7200000002</v>
      </c>
      <c r="O241" s="24">
        <v>1963081.7200000002</v>
      </c>
      <c r="P241" s="24">
        <f t="shared" si="11"/>
        <v>0</v>
      </c>
    </row>
    <row r="242" spans="1:16" x14ac:dyDescent="0.2">
      <c r="A242" s="16">
        <v>3169</v>
      </c>
      <c r="B242" s="17">
        <v>1462</v>
      </c>
      <c r="C242" s="17">
        <v>824</v>
      </c>
      <c r="D242" s="17"/>
      <c r="E242" s="18" t="s">
        <v>252</v>
      </c>
      <c r="F242" s="19">
        <v>11737528.7501</v>
      </c>
      <c r="G242" s="19">
        <v>11737528.75</v>
      </c>
      <c r="H242" s="19">
        <f t="shared" si="9"/>
        <v>-9.999983012676239E-5</v>
      </c>
      <c r="I242" s="20"/>
      <c r="J242" s="19">
        <v>8419804.25</v>
      </c>
      <c r="K242" s="19">
        <v>7961500.25</v>
      </c>
      <c r="L242" s="19">
        <f t="shared" si="10"/>
        <v>-458304</v>
      </c>
      <c r="M242" s="20"/>
      <c r="N242" s="19">
        <v>3317724.5</v>
      </c>
      <c r="O242" s="19">
        <v>3776028.5</v>
      </c>
      <c r="P242" s="19">
        <f t="shared" si="11"/>
        <v>458304</v>
      </c>
    </row>
    <row r="243" spans="1:16" x14ac:dyDescent="0.2">
      <c r="A243" s="21">
        <v>3170</v>
      </c>
      <c r="B243" s="22">
        <v>1464</v>
      </c>
      <c r="C243" s="22">
        <v>825</v>
      </c>
      <c r="D243" s="22"/>
      <c r="E243" s="23" t="s">
        <v>253</v>
      </c>
      <c r="F243" s="24">
        <v>13213127.698099999</v>
      </c>
      <c r="G243" s="24">
        <v>13213127.699999999</v>
      </c>
      <c r="H243" s="24">
        <f t="shared" si="9"/>
        <v>1.9000004976987839E-3</v>
      </c>
      <c r="I243" s="25"/>
      <c r="J243" s="24">
        <v>6218880</v>
      </c>
      <c r="K243" s="24">
        <v>5715072</v>
      </c>
      <c r="L243" s="24">
        <f t="shared" si="10"/>
        <v>-503808</v>
      </c>
      <c r="M243" s="25"/>
      <c r="N243" s="24">
        <v>7045508.3999999994</v>
      </c>
      <c r="O243" s="24">
        <v>7549316.3999999994</v>
      </c>
      <c r="P243" s="24">
        <f t="shared" si="11"/>
        <v>503808</v>
      </c>
    </row>
    <row r="244" spans="1:16" x14ac:dyDescent="0.2">
      <c r="A244" s="16">
        <v>3171</v>
      </c>
      <c r="B244" s="17">
        <v>1465</v>
      </c>
      <c r="C244" s="17">
        <v>826</v>
      </c>
      <c r="D244" s="17"/>
      <c r="E244" s="18" t="s">
        <v>254</v>
      </c>
      <c r="F244" s="19">
        <v>8661413.6346000005</v>
      </c>
      <c r="G244" s="19">
        <v>8661413.6300000008</v>
      </c>
      <c r="H244" s="19">
        <f t="shared" si="9"/>
        <v>-4.5999996364116669E-3</v>
      </c>
      <c r="I244" s="20"/>
      <c r="J244" s="19">
        <v>3729326.67</v>
      </c>
      <c r="K244" s="19">
        <v>3427204</v>
      </c>
      <c r="L244" s="19">
        <f t="shared" si="10"/>
        <v>-302122.66999999993</v>
      </c>
      <c r="M244" s="20"/>
      <c r="N244" s="19">
        <v>4965525.6000000006</v>
      </c>
      <c r="O244" s="19">
        <v>5267648.2700000005</v>
      </c>
      <c r="P244" s="19">
        <f t="shared" si="11"/>
        <v>302122.66999999993</v>
      </c>
    </row>
    <row r="245" spans="1:16" x14ac:dyDescent="0.2">
      <c r="A245" s="21">
        <v>3172</v>
      </c>
      <c r="B245" s="22">
        <v>1466</v>
      </c>
      <c r="C245" s="22">
        <v>834</v>
      </c>
      <c r="D245" s="22"/>
      <c r="E245" s="23" t="s">
        <v>255</v>
      </c>
      <c r="F245" s="24">
        <v>16219086.558699999</v>
      </c>
      <c r="G245" s="24">
        <v>16219086.560000001</v>
      </c>
      <c r="H245" s="24">
        <f t="shared" si="9"/>
        <v>1.3000015169382095E-3</v>
      </c>
      <c r="I245" s="25"/>
      <c r="J245" s="24">
        <v>4829006.67</v>
      </c>
      <c r="K245" s="24">
        <v>4437796</v>
      </c>
      <c r="L245" s="24">
        <f t="shared" si="10"/>
        <v>-391210.66999999993</v>
      </c>
      <c r="M245" s="25"/>
      <c r="N245" s="24">
        <v>11474369.690000001</v>
      </c>
      <c r="O245" s="24">
        <v>11865580.360000001</v>
      </c>
      <c r="P245" s="24">
        <f t="shared" si="11"/>
        <v>391210.66999999993</v>
      </c>
    </row>
    <row r="246" spans="1:16" x14ac:dyDescent="0.2">
      <c r="A246" s="16">
        <v>3173</v>
      </c>
      <c r="B246" s="17">
        <v>1467</v>
      </c>
      <c r="C246" s="17">
        <v>838</v>
      </c>
      <c r="D246" s="17"/>
      <c r="E246" s="18" t="s">
        <v>256</v>
      </c>
      <c r="F246" s="19">
        <v>12418132.1976</v>
      </c>
      <c r="G246" s="19">
        <v>12418132.199999999</v>
      </c>
      <c r="H246" s="19">
        <f t="shared" si="9"/>
        <v>2.3999996483325958E-3</v>
      </c>
      <c r="I246" s="20"/>
      <c r="J246" s="19">
        <v>8270687.1600000001</v>
      </c>
      <c r="K246" s="19">
        <v>7633285</v>
      </c>
      <c r="L246" s="19">
        <f t="shared" si="10"/>
        <v>-637402.16000000015</v>
      </c>
      <c r="M246" s="20"/>
      <c r="N246" s="19">
        <v>4181159.3899999992</v>
      </c>
      <c r="O246" s="19">
        <v>4818561.5499999989</v>
      </c>
      <c r="P246" s="19">
        <f t="shared" si="11"/>
        <v>637402.15999999968</v>
      </c>
    </row>
    <row r="247" spans="1:16" x14ac:dyDescent="0.2">
      <c r="A247" s="21">
        <v>3174</v>
      </c>
      <c r="B247" s="22">
        <v>1468</v>
      </c>
      <c r="C247" s="22">
        <v>839</v>
      </c>
      <c r="D247" s="22"/>
      <c r="E247" s="23" t="s">
        <v>257</v>
      </c>
      <c r="F247" s="24">
        <v>14693148.3651</v>
      </c>
      <c r="G247" s="24">
        <v>14693148.369999999</v>
      </c>
      <c r="H247" s="24">
        <f t="shared" si="9"/>
        <v>4.899999126791954E-3</v>
      </c>
      <c r="I247" s="25"/>
      <c r="J247" s="24">
        <v>3080736.67</v>
      </c>
      <c r="K247" s="24">
        <v>2831158</v>
      </c>
      <c r="L247" s="24">
        <f t="shared" si="10"/>
        <v>-249578.66999999993</v>
      </c>
      <c r="M247" s="25"/>
      <c r="N247" s="24">
        <v>13274955.129999999</v>
      </c>
      <c r="O247" s="24">
        <v>13524533.799999999</v>
      </c>
      <c r="P247" s="24">
        <f t="shared" si="11"/>
        <v>249578.66999999993</v>
      </c>
    </row>
    <row r="248" spans="1:16" x14ac:dyDescent="0.2">
      <c r="A248" s="16">
        <v>3199</v>
      </c>
      <c r="B248" s="17">
        <v>1500</v>
      </c>
      <c r="C248" s="17">
        <v>850</v>
      </c>
      <c r="D248" s="17"/>
      <c r="E248" s="18" t="s">
        <v>258</v>
      </c>
      <c r="F248" s="19">
        <v>3954997.8599999994</v>
      </c>
      <c r="G248" s="19">
        <v>3954997.86</v>
      </c>
      <c r="H248" s="19">
        <f t="shared" si="9"/>
        <v>0</v>
      </c>
      <c r="I248" s="20"/>
      <c r="J248" s="19">
        <v>1515680.48</v>
      </c>
      <c r="K248" s="19">
        <v>1397088.47</v>
      </c>
      <c r="L248" s="19">
        <f t="shared" si="10"/>
        <v>-118592.01000000001</v>
      </c>
      <c r="M248" s="20"/>
      <c r="N248" s="19">
        <v>2458954.11</v>
      </c>
      <c r="O248" s="19">
        <v>2577546.1199999996</v>
      </c>
      <c r="P248" s="19">
        <f t="shared" si="11"/>
        <v>118592.00999999978</v>
      </c>
    </row>
    <row r="249" spans="1:16" x14ac:dyDescent="0.2">
      <c r="A249" s="21">
        <v>3251</v>
      </c>
      <c r="B249" s="22">
        <v>1826</v>
      </c>
      <c r="C249" s="22">
        <v>856</v>
      </c>
      <c r="D249" s="22"/>
      <c r="E249" s="23" t="s">
        <v>259</v>
      </c>
      <c r="F249" s="24">
        <v>10004621.588500001</v>
      </c>
      <c r="G249" s="24">
        <v>10004621.59</v>
      </c>
      <c r="H249" s="24">
        <f t="shared" si="9"/>
        <v>1.4999993145465851E-3</v>
      </c>
      <c r="I249" s="25"/>
      <c r="J249" s="24">
        <v>3550523.34</v>
      </c>
      <c r="K249" s="24">
        <v>3262886</v>
      </c>
      <c r="L249" s="24">
        <f t="shared" si="10"/>
        <v>-287637.33999999985</v>
      </c>
      <c r="M249" s="25"/>
      <c r="N249" s="24">
        <v>6498092.5899999999</v>
      </c>
      <c r="O249" s="24">
        <v>6785729.9299999997</v>
      </c>
      <c r="P249" s="24">
        <f t="shared" si="11"/>
        <v>287637.33999999985</v>
      </c>
    </row>
    <row r="250" spans="1:16" x14ac:dyDescent="0.2">
      <c r="A250" s="16">
        <v>3175</v>
      </c>
      <c r="B250" s="17">
        <v>1469</v>
      </c>
      <c r="C250" s="17">
        <v>867</v>
      </c>
      <c r="D250" s="17"/>
      <c r="E250" s="18" t="s">
        <v>260</v>
      </c>
      <c r="F250" s="19">
        <v>8862403.470900001</v>
      </c>
      <c r="G250" s="19">
        <v>8862403.4700000007</v>
      </c>
      <c r="H250" s="19">
        <f t="shared" si="9"/>
        <v>-9.0000033378601074E-4</v>
      </c>
      <c r="I250" s="20"/>
      <c r="J250" s="19">
        <v>3524058.33</v>
      </c>
      <c r="K250" s="19">
        <v>3238565</v>
      </c>
      <c r="L250" s="19">
        <f t="shared" si="10"/>
        <v>-285493.33000000007</v>
      </c>
      <c r="M250" s="20"/>
      <c r="N250" s="19">
        <v>5385181.4400000004</v>
      </c>
      <c r="O250" s="19">
        <v>5670674.7700000005</v>
      </c>
      <c r="P250" s="19">
        <f t="shared" si="11"/>
        <v>285493.33000000007</v>
      </c>
    </row>
    <row r="251" spans="1:16" x14ac:dyDescent="0.2">
      <c r="A251" s="21">
        <v>3241</v>
      </c>
      <c r="B251" s="22">
        <v>1733</v>
      </c>
      <c r="C251" s="22">
        <v>871</v>
      </c>
      <c r="D251" s="22"/>
      <c r="E251" s="23" t="s">
        <v>261</v>
      </c>
      <c r="F251" s="24">
        <v>19863463.343699999</v>
      </c>
      <c r="G251" s="24">
        <v>19863463.34</v>
      </c>
      <c r="H251" s="24">
        <f t="shared" si="9"/>
        <v>-3.6999993026256561E-3</v>
      </c>
      <c r="I251" s="25"/>
      <c r="J251" s="24">
        <v>9838396.6600000001</v>
      </c>
      <c r="K251" s="24">
        <v>9041362</v>
      </c>
      <c r="L251" s="24">
        <f t="shared" si="10"/>
        <v>-797034.66000000015</v>
      </c>
      <c r="M251" s="25"/>
      <c r="N251" s="24">
        <v>10025066.68</v>
      </c>
      <c r="O251" s="24">
        <v>10822101.34</v>
      </c>
      <c r="P251" s="24">
        <f t="shared" si="11"/>
        <v>797034.66000000015</v>
      </c>
    </row>
    <row r="252" spans="1:16" x14ac:dyDescent="0.2">
      <c r="A252" s="16">
        <v>3198</v>
      </c>
      <c r="B252" s="17">
        <v>1498</v>
      </c>
      <c r="C252" s="17">
        <v>873</v>
      </c>
      <c r="D252" s="17"/>
      <c r="E252" s="18" t="s">
        <v>262</v>
      </c>
      <c r="F252" s="19">
        <v>16672378.1964</v>
      </c>
      <c r="G252" s="19">
        <v>16672378.199999999</v>
      </c>
      <c r="H252" s="19">
        <f t="shared" si="9"/>
        <v>3.5999994724988937E-3</v>
      </c>
      <c r="I252" s="20"/>
      <c r="J252" s="19">
        <v>7215070</v>
      </c>
      <c r="K252" s="19">
        <v>6630558</v>
      </c>
      <c r="L252" s="19">
        <f t="shared" si="10"/>
        <v>-584512</v>
      </c>
      <c r="M252" s="20"/>
      <c r="N252" s="19">
        <v>9529665.5899999999</v>
      </c>
      <c r="O252" s="19">
        <v>10114177.59</v>
      </c>
      <c r="P252" s="19">
        <f t="shared" si="11"/>
        <v>584512</v>
      </c>
    </row>
    <row r="253" spans="1:16" x14ac:dyDescent="0.2">
      <c r="A253" s="21">
        <v>3184</v>
      </c>
      <c r="B253" s="22">
        <v>1480</v>
      </c>
      <c r="C253" s="22">
        <v>878</v>
      </c>
      <c r="D253" s="22"/>
      <c r="E253" s="23" t="s">
        <v>263</v>
      </c>
      <c r="F253" s="24">
        <v>2605994.75</v>
      </c>
      <c r="G253" s="24">
        <v>2605994.75</v>
      </c>
      <c r="H253" s="24">
        <f t="shared" si="9"/>
        <v>0</v>
      </c>
      <c r="I253" s="25"/>
      <c r="J253" s="24">
        <v>2321595.4699999997</v>
      </c>
      <c r="K253" s="24">
        <v>2321595.4699999997</v>
      </c>
      <c r="L253" s="24">
        <f t="shared" si="10"/>
        <v>0</v>
      </c>
      <c r="M253" s="25"/>
      <c r="N253" s="24">
        <v>284399.28000000026</v>
      </c>
      <c r="O253" s="24">
        <v>284399.28000000026</v>
      </c>
      <c r="P253" s="24">
        <f t="shared" si="11"/>
        <v>0</v>
      </c>
    </row>
    <row r="254" spans="1:16" x14ac:dyDescent="0.2">
      <c r="A254" s="16">
        <v>3255</v>
      </c>
      <c r="B254" s="17">
        <v>1997</v>
      </c>
      <c r="C254" s="17">
        <v>889</v>
      </c>
      <c r="D254" s="17"/>
      <c r="E254" s="18" t="s">
        <v>264</v>
      </c>
      <c r="F254" s="19">
        <v>3352234.5900000003</v>
      </c>
      <c r="G254" s="19">
        <v>3352234.59</v>
      </c>
      <c r="H254" s="19">
        <f t="shared" si="9"/>
        <v>0</v>
      </c>
      <c r="I254" s="20"/>
      <c r="J254" s="19">
        <v>1093419.3600000001</v>
      </c>
      <c r="K254" s="19">
        <v>1016037</v>
      </c>
      <c r="L254" s="19">
        <f t="shared" si="10"/>
        <v>-77382.360000000102</v>
      </c>
      <c r="M254" s="20"/>
      <c r="N254" s="19">
        <v>2258815.2299999995</v>
      </c>
      <c r="O254" s="19">
        <v>2336197.59</v>
      </c>
      <c r="P254" s="19">
        <f t="shared" si="11"/>
        <v>77382.360000000335</v>
      </c>
    </row>
    <row r="255" spans="1:16" x14ac:dyDescent="0.2">
      <c r="A255" s="21">
        <v>1281</v>
      </c>
      <c r="B255" s="22">
        <v>1031</v>
      </c>
      <c r="C255" s="22">
        <v>903</v>
      </c>
      <c r="D255" s="22">
        <v>898</v>
      </c>
      <c r="E255" s="23" t="s">
        <v>265</v>
      </c>
      <c r="F255" s="24">
        <v>5350961.8543999996</v>
      </c>
      <c r="G255" s="24">
        <v>5350961.8499999996</v>
      </c>
      <c r="H255" s="24">
        <f t="shared" si="9"/>
        <v>-4.3999999761581421E-3</v>
      </c>
      <c r="I255" s="25"/>
      <c r="J255" s="24">
        <v>4724033.83</v>
      </c>
      <c r="K255" s="24">
        <v>4724033.83</v>
      </c>
      <c r="L255" s="24">
        <f t="shared" si="10"/>
        <v>0</v>
      </c>
      <c r="M255" s="25"/>
      <c r="N255" s="24">
        <v>638659.21999999951</v>
      </c>
      <c r="O255" s="24">
        <v>638659.21999999951</v>
      </c>
      <c r="P255" s="24">
        <f t="shared" si="11"/>
        <v>0</v>
      </c>
    </row>
    <row r="256" spans="1:16" x14ac:dyDescent="0.2">
      <c r="A256" s="16">
        <v>1283</v>
      </c>
      <c r="B256" s="17">
        <v>1036</v>
      </c>
      <c r="C256" s="17">
        <v>907</v>
      </c>
      <c r="D256" s="17">
        <v>891</v>
      </c>
      <c r="E256" s="18" t="s">
        <v>266</v>
      </c>
      <c r="F256" s="19">
        <v>4977559.0360000003</v>
      </c>
      <c r="G256" s="19">
        <v>4977559.04</v>
      </c>
      <c r="H256" s="19">
        <f t="shared" si="9"/>
        <v>3.9999997243285179E-3</v>
      </c>
      <c r="I256" s="20"/>
      <c r="J256" s="19">
        <v>4367368.9400000004</v>
      </c>
      <c r="K256" s="19">
        <v>4367368.9400000004</v>
      </c>
      <c r="L256" s="19">
        <f t="shared" si="10"/>
        <v>0</v>
      </c>
      <c r="M256" s="20"/>
      <c r="N256" s="19">
        <v>610190.09999999963</v>
      </c>
      <c r="O256" s="19">
        <v>610190.09999999963</v>
      </c>
      <c r="P256" s="19">
        <f t="shared" si="11"/>
        <v>0</v>
      </c>
    </row>
    <row r="257" spans="1:16" x14ac:dyDescent="0.2">
      <c r="A257" s="21">
        <v>1284</v>
      </c>
      <c r="B257" s="22">
        <v>1038</v>
      </c>
      <c r="C257" s="22">
        <v>908</v>
      </c>
      <c r="D257" s="22">
        <v>881</v>
      </c>
      <c r="E257" s="23" t="s">
        <v>267</v>
      </c>
      <c r="F257" s="24">
        <v>768294.56</v>
      </c>
      <c r="G257" s="24">
        <v>768294.56</v>
      </c>
      <c r="H257" s="24">
        <f t="shared" si="9"/>
        <v>0</v>
      </c>
      <c r="I257" s="25"/>
      <c r="J257" s="24">
        <v>473164.76</v>
      </c>
      <c r="K257" s="24">
        <v>445911.43</v>
      </c>
      <c r="L257" s="24">
        <f t="shared" si="10"/>
        <v>-27253.330000000016</v>
      </c>
      <c r="M257" s="25"/>
      <c r="N257" s="24">
        <v>297146.61000000004</v>
      </c>
      <c r="O257" s="24">
        <v>324399.94000000006</v>
      </c>
      <c r="P257" s="24">
        <f t="shared" si="11"/>
        <v>27253.330000000016</v>
      </c>
    </row>
    <row r="258" spans="1:16" x14ac:dyDescent="0.2">
      <c r="A258" s="16">
        <v>1288</v>
      </c>
      <c r="B258" s="17">
        <v>1047</v>
      </c>
      <c r="C258" s="17">
        <v>912</v>
      </c>
      <c r="D258" s="17">
        <v>890</v>
      </c>
      <c r="E258" s="18" t="s">
        <v>268</v>
      </c>
      <c r="F258" s="19">
        <v>155173.20000000001</v>
      </c>
      <c r="G258" s="19">
        <v>155173.20000000001</v>
      </c>
      <c r="H258" s="19">
        <f t="shared" si="9"/>
        <v>0</v>
      </c>
      <c r="I258" s="20"/>
      <c r="J258" s="19">
        <v>142790.75</v>
      </c>
      <c r="K258" s="19">
        <v>142790.75</v>
      </c>
      <c r="L258" s="19">
        <f t="shared" si="10"/>
        <v>0</v>
      </c>
      <c r="M258" s="20"/>
      <c r="N258" s="19">
        <v>12382.450000000012</v>
      </c>
      <c r="O258" s="19">
        <v>12382.450000000012</v>
      </c>
      <c r="P258" s="19">
        <f t="shared" si="11"/>
        <v>0</v>
      </c>
    </row>
    <row r="259" spans="1:16" x14ac:dyDescent="0.2">
      <c r="A259" s="21">
        <v>1289</v>
      </c>
      <c r="B259" s="22">
        <v>1049</v>
      </c>
      <c r="C259" s="22">
        <v>913</v>
      </c>
      <c r="D259" s="22"/>
      <c r="E259" s="23" t="s">
        <v>269</v>
      </c>
      <c r="F259" s="24">
        <v>4393263.82</v>
      </c>
      <c r="G259" s="24">
        <v>4393263.82</v>
      </c>
      <c r="H259" s="24">
        <f t="shared" si="9"/>
        <v>0</v>
      </c>
      <c r="I259" s="25"/>
      <c r="J259" s="24">
        <v>3556983.46</v>
      </c>
      <c r="K259" s="24">
        <v>3556983.46</v>
      </c>
      <c r="L259" s="24">
        <f t="shared" si="10"/>
        <v>0</v>
      </c>
      <c r="M259" s="25"/>
      <c r="N259" s="24">
        <v>844486.56000000029</v>
      </c>
      <c r="O259" s="24">
        <v>844486.56000000029</v>
      </c>
      <c r="P259" s="24">
        <f t="shared" si="11"/>
        <v>0</v>
      </c>
    </row>
    <row r="260" spans="1:16" x14ac:dyDescent="0.2">
      <c r="A260" s="16">
        <v>1290</v>
      </c>
      <c r="B260" s="17">
        <v>1054</v>
      </c>
      <c r="C260" s="17">
        <v>914</v>
      </c>
      <c r="D260" s="17">
        <v>893</v>
      </c>
      <c r="E260" s="18" t="s">
        <v>270</v>
      </c>
      <c r="F260" s="19">
        <v>4874750.7838000003</v>
      </c>
      <c r="G260" s="19">
        <v>4874750.78</v>
      </c>
      <c r="H260" s="19">
        <f t="shared" si="9"/>
        <v>-3.8000000640749931E-3</v>
      </c>
      <c r="I260" s="20"/>
      <c r="J260" s="19">
        <v>4046401.87</v>
      </c>
      <c r="K260" s="19">
        <v>3774788.71</v>
      </c>
      <c r="L260" s="19">
        <f t="shared" si="10"/>
        <v>-271613.16000000015</v>
      </c>
      <c r="M260" s="20"/>
      <c r="N260" s="19">
        <v>828348.91000000015</v>
      </c>
      <c r="O260" s="19">
        <v>1099962.0700000003</v>
      </c>
      <c r="P260" s="19">
        <f t="shared" si="11"/>
        <v>271613.16000000015</v>
      </c>
    </row>
    <row r="261" spans="1:16" x14ac:dyDescent="0.2">
      <c r="A261" s="21">
        <v>1292</v>
      </c>
      <c r="B261" s="22">
        <v>1058</v>
      </c>
      <c r="C261" s="22">
        <v>917</v>
      </c>
      <c r="D261" s="22"/>
      <c r="E261" s="23" t="s">
        <v>271</v>
      </c>
      <c r="F261" s="24">
        <v>934781.20689999999</v>
      </c>
      <c r="G261" s="24">
        <v>934781.21</v>
      </c>
      <c r="H261" s="24">
        <f t="shared" si="9"/>
        <v>3.0999999726191163E-3</v>
      </c>
      <c r="I261" s="25"/>
      <c r="J261" s="24">
        <v>546227.31000000006</v>
      </c>
      <c r="K261" s="24">
        <v>501975.98</v>
      </c>
      <c r="L261" s="24">
        <f t="shared" si="10"/>
        <v>-44251.330000000075</v>
      </c>
      <c r="M261" s="25"/>
      <c r="N261" s="24">
        <v>388553.89999999991</v>
      </c>
      <c r="O261" s="24">
        <v>432805.23</v>
      </c>
      <c r="P261" s="24">
        <f t="shared" si="11"/>
        <v>44251.330000000075</v>
      </c>
    </row>
    <row r="262" spans="1:16" x14ac:dyDescent="0.2">
      <c r="A262" s="16">
        <v>1293</v>
      </c>
      <c r="B262" s="17">
        <v>1060</v>
      </c>
      <c r="C262" s="17">
        <v>918</v>
      </c>
      <c r="D262" s="17"/>
      <c r="E262" s="18" t="s">
        <v>272</v>
      </c>
      <c r="F262" s="19">
        <v>16701857.182600001</v>
      </c>
      <c r="G262" s="19">
        <v>16701857.18</v>
      </c>
      <c r="H262" s="19">
        <f t="shared" si="9"/>
        <v>-2.6000011712312698E-3</v>
      </c>
      <c r="I262" s="20"/>
      <c r="J262" s="19">
        <v>15056056.140000001</v>
      </c>
      <c r="K262" s="19">
        <v>15056056.140000001</v>
      </c>
      <c r="L262" s="19">
        <f t="shared" si="10"/>
        <v>0</v>
      </c>
      <c r="M262" s="20"/>
      <c r="N262" s="19">
        <v>1645801.0399999991</v>
      </c>
      <c r="O262" s="19">
        <v>1645801.0399999991</v>
      </c>
      <c r="P262" s="19">
        <f t="shared" si="11"/>
        <v>0</v>
      </c>
    </row>
    <row r="263" spans="1:16" x14ac:dyDescent="0.2">
      <c r="A263" s="21">
        <v>1294</v>
      </c>
      <c r="B263" s="22">
        <v>1065</v>
      </c>
      <c r="C263" s="22">
        <v>919</v>
      </c>
      <c r="D263" s="22"/>
      <c r="E263" s="23" t="s">
        <v>273</v>
      </c>
      <c r="F263" s="24">
        <v>8685442.8890000004</v>
      </c>
      <c r="G263" s="24">
        <v>8685442.8900000006</v>
      </c>
      <c r="H263" s="24">
        <f t="shared" si="9"/>
        <v>1.0000001639127731E-3</v>
      </c>
      <c r="I263" s="25"/>
      <c r="J263" s="24">
        <v>6932009.2000000002</v>
      </c>
      <c r="K263" s="24">
        <v>6778161.2000000002</v>
      </c>
      <c r="L263" s="24">
        <f t="shared" si="10"/>
        <v>-153848</v>
      </c>
      <c r="M263" s="25"/>
      <c r="N263" s="24">
        <v>1753433.6900000004</v>
      </c>
      <c r="O263" s="24">
        <v>1907281.6900000004</v>
      </c>
      <c r="P263" s="24">
        <f t="shared" si="11"/>
        <v>153848</v>
      </c>
    </row>
    <row r="264" spans="1:16" x14ac:dyDescent="0.2">
      <c r="A264" s="16">
        <v>3245</v>
      </c>
      <c r="B264" s="17"/>
      <c r="C264" s="17"/>
      <c r="D264" s="17"/>
      <c r="E264" s="18" t="s">
        <v>274</v>
      </c>
      <c r="F264" s="19">
        <v>2737978.2918000002</v>
      </c>
      <c r="G264" s="19">
        <v>2737978.2918000002</v>
      </c>
      <c r="H264" s="19">
        <f t="shared" si="9"/>
        <v>0</v>
      </c>
      <c r="I264" s="20"/>
      <c r="J264" s="19">
        <v>0</v>
      </c>
      <c r="K264" s="19">
        <v>0</v>
      </c>
      <c r="L264" s="19">
        <f t="shared" si="10"/>
        <v>0</v>
      </c>
      <c r="M264" s="20"/>
      <c r="N264" s="19">
        <v>2737978.2918000002</v>
      </c>
      <c r="O264" s="19">
        <v>2737978.2918000002</v>
      </c>
      <c r="P264" s="19">
        <f t="shared" si="11"/>
        <v>0</v>
      </c>
    </row>
    <row r="265" spans="1:16" x14ac:dyDescent="0.2">
      <c r="A265" s="21">
        <v>3232</v>
      </c>
      <c r="B265" s="22"/>
      <c r="C265" s="22"/>
      <c r="D265" s="22"/>
      <c r="E265" s="23" t="s">
        <v>275</v>
      </c>
      <c r="F265" s="24">
        <v>4402389.3498</v>
      </c>
      <c r="G265" s="24">
        <v>4402389.3498</v>
      </c>
      <c r="H265" s="24">
        <f t="shared" si="9"/>
        <v>0</v>
      </c>
      <c r="I265" s="25"/>
      <c r="J265" s="24">
        <v>0</v>
      </c>
      <c r="K265" s="24">
        <v>0</v>
      </c>
      <c r="L265" s="24">
        <f t="shared" si="10"/>
        <v>0</v>
      </c>
      <c r="M265" s="25"/>
      <c r="N265" s="24">
        <v>4402389.3498</v>
      </c>
      <c r="O265" s="24">
        <v>4402389.3498</v>
      </c>
      <c r="P265" s="24">
        <f t="shared" si="11"/>
        <v>0</v>
      </c>
    </row>
    <row r="266" spans="1:16" x14ac:dyDescent="0.2">
      <c r="A266" s="16">
        <v>3210</v>
      </c>
      <c r="B266" s="17"/>
      <c r="C266" s="17"/>
      <c r="D266" s="17"/>
      <c r="E266" s="18" t="s">
        <v>276</v>
      </c>
      <c r="F266" s="19">
        <v>4326740.0090000005</v>
      </c>
      <c r="G266" s="19">
        <v>4327180.1185999997</v>
      </c>
      <c r="H266" s="19">
        <f t="shared" ref="H266:H274" si="12">G266-F266</f>
        <v>440.10959999915212</v>
      </c>
      <c r="I266" s="20"/>
      <c r="J266" s="19">
        <v>0</v>
      </c>
      <c r="K266" s="19">
        <v>0</v>
      </c>
      <c r="L266" s="19">
        <f t="shared" ref="L266:L274" si="13">K266-J266</f>
        <v>0</v>
      </c>
      <c r="M266" s="20"/>
      <c r="N266" s="19">
        <v>4326740.0090000005</v>
      </c>
      <c r="O266" s="19">
        <v>4327180.1185999997</v>
      </c>
      <c r="P266" s="19">
        <f t="shared" ref="P266:P274" si="14">O266-N266</f>
        <v>440.10959999915212</v>
      </c>
    </row>
    <row r="267" spans="1:16" x14ac:dyDescent="0.2">
      <c r="A267" s="21">
        <v>2071</v>
      </c>
      <c r="B267" s="22"/>
      <c r="C267" s="22"/>
      <c r="D267" s="22"/>
      <c r="E267" s="23" t="s">
        <v>277</v>
      </c>
      <c r="F267" s="24">
        <v>806958.31199999992</v>
      </c>
      <c r="G267" s="24">
        <v>806958.31199999992</v>
      </c>
      <c r="H267" s="24">
        <f t="shared" si="12"/>
        <v>0</v>
      </c>
      <c r="I267" s="25"/>
      <c r="J267" s="24">
        <v>0</v>
      </c>
      <c r="K267" s="24">
        <v>0</v>
      </c>
      <c r="L267" s="24">
        <f t="shared" si="13"/>
        <v>0</v>
      </c>
      <c r="M267" s="25"/>
      <c r="N267" s="24">
        <v>806958.31199999992</v>
      </c>
      <c r="O267" s="24">
        <v>806958.31199999992</v>
      </c>
      <c r="P267" s="24">
        <f t="shared" si="14"/>
        <v>0</v>
      </c>
    </row>
    <row r="268" spans="1:16" x14ac:dyDescent="0.2">
      <c r="A268" s="16">
        <v>3233</v>
      </c>
      <c r="B268" s="17"/>
      <c r="C268" s="17"/>
      <c r="D268" s="17"/>
      <c r="E268" s="18" t="s">
        <v>278</v>
      </c>
      <c r="F268" s="19">
        <v>1930983.4212999998</v>
      </c>
      <c r="G268" s="19">
        <v>1930983.4212999998</v>
      </c>
      <c r="H268" s="19">
        <f t="shared" si="12"/>
        <v>0</v>
      </c>
      <c r="I268" s="25"/>
      <c r="J268" s="19">
        <v>0</v>
      </c>
      <c r="K268" s="19">
        <v>0</v>
      </c>
      <c r="L268" s="19">
        <f t="shared" si="13"/>
        <v>0</v>
      </c>
      <c r="M268" s="25"/>
      <c r="N268" s="19">
        <v>1930983.4212999998</v>
      </c>
      <c r="O268" s="19">
        <v>1930983.4212999998</v>
      </c>
      <c r="P268" s="19">
        <f t="shared" si="14"/>
        <v>0</v>
      </c>
    </row>
    <row r="269" spans="1:16" x14ac:dyDescent="0.2">
      <c r="A269" s="21">
        <v>3234</v>
      </c>
      <c r="B269" s="22"/>
      <c r="C269" s="22"/>
      <c r="D269" s="22"/>
      <c r="E269" s="23" t="s">
        <v>279</v>
      </c>
      <c r="F269" s="24">
        <v>2105667.9008999998</v>
      </c>
      <c r="G269" s="24">
        <v>2105667.9008999998</v>
      </c>
      <c r="H269" s="24">
        <f t="shared" si="12"/>
        <v>0</v>
      </c>
      <c r="I269" s="25"/>
      <c r="J269" s="24">
        <v>0</v>
      </c>
      <c r="K269" s="24">
        <v>0</v>
      </c>
      <c r="L269" s="24">
        <f t="shared" si="13"/>
        <v>0</v>
      </c>
      <c r="M269" s="25"/>
      <c r="N269" s="24">
        <v>2105667.9008999998</v>
      </c>
      <c r="O269" s="24">
        <v>2105667.9008999998</v>
      </c>
      <c r="P269" s="24">
        <f t="shared" si="14"/>
        <v>0</v>
      </c>
    </row>
    <row r="270" spans="1:16" x14ac:dyDescent="0.2">
      <c r="A270" s="16">
        <v>3200</v>
      </c>
      <c r="B270" s="17"/>
      <c r="C270" s="17"/>
      <c r="D270" s="17"/>
      <c r="E270" s="18" t="s">
        <v>280</v>
      </c>
      <c r="F270" s="19">
        <v>2197274.9390000002</v>
      </c>
      <c r="G270" s="19">
        <v>2199125.9330000002</v>
      </c>
      <c r="H270" s="19">
        <f t="shared" si="12"/>
        <v>1850.9939999999478</v>
      </c>
      <c r="I270" s="25"/>
      <c r="J270" s="19">
        <v>0</v>
      </c>
      <c r="K270" s="19">
        <v>0</v>
      </c>
      <c r="L270" s="19">
        <f t="shared" si="13"/>
        <v>0</v>
      </c>
      <c r="M270" s="25"/>
      <c r="N270" s="19">
        <v>2197274.9390000002</v>
      </c>
      <c r="O270" s="19">
        <v>2199125.9330000002</v>
      </c>
      <c r="P270" s="19">
        <f t="shared" si="14"/>
        <v>1850.9939999999478</v>
      </c>
    </row>
    <row r="271" spans="1:16" x14ac:dyDescent="0.2">
      <c r="A271" s="21">
        <v>3237</v>
      </c>
      <c r="B271" s="22"/>
      <c r="C271" s="22"/>
      <c r="D271" s="22"/>
      <c r="E271" s="23" t="s">
        <v>281</v>
      </c>
      <c r="F271" s="24">
        <v>4623258.6028000005</v>
      </c>
      <c r="G271" s="24">
        <v>4623615.9768000003</v>
      </c>
      <c r="H271" s="24">
        <f t="shared" si="12"/>
        <v>357.37399999983609</v>
      </c>
      <c r="I271" s="25"/>
      <c r="J271" s="24">
        <v>0</v>
      </c>
      <c r="K271" s="24">
        <v>0</v>
      </c>
      <c r="L271" s="24">
        <f t="shared" si="13"/>
        <v>0</v>
      </c>
      <c r="M271" s="25"/>
      <c r="N271" s="24">
        <v>4623258.6028000005</v>
      </c>
      <c r="O271" s="24">
        <v>4623615.9768000003</v>
      </c>
      <c r="P271" s="24">
        <f t="shared" si="14"/>
        <v>357.37399999983609</v>
      </c>
    </row>
    <row r="272" spans="1:16" x14ac:dyDescent="0.2">
      <c r="A272" s="16">
        <v>3243</v>
      </c>
      <c r="B272" s="17"/>
      <c r="C272" s="17"/>
      <c r="D272" s="17"/>
      <c r="E272" s="18" t="s">
        <v>282</v>
      </c>
      <c r="F272" s="19">
        <v>4367401.4967999998</v>
      </c>
      <c r="G272" s="19">
        <v>4367731.1097999997</v>
      </c>
      <c r="H272" s="19">
        <f t="shared" si="12"/>
        <v>329.61299999989569</v>
      </c>
      <c r="I272" s="25"/>
      <c r="J272" s="19">
        <v>0</v>
      </c>
      <c r="K272" s="19">
        <v>0</v>
      </c>
      <c r="L272" s="19">
        <f t="shared" si="13"/>
        <v>0</v>
      </c>
      <c r="M272" s="25"/>
      <c r="N272" s="19">
        <v>4367401.4967999998</v>
      </c>
      <c r="O272" s="19">
        <v>4367731.1097999997</v>
      </c>
      <c r="P272" s="19">
        <f t="shared" si="14"/>
        <v>329.61299999989569</v>
      </c>
    </row>
    <row r="273" spans="1:16" x14ac:dyDescent="0.2">
      <c r="A273" s="21">
        <v>3246</v>
      </c>
      <c r="B273" s="22"/>
      <c r="C273" s="22"/>
      <c r="D273" s="22"/>
      <c r="E273" s="23" t="s">
        <v>283</v>
      </c>
      <c r="F273" s="24">
        <v>2161208.7080000001</v>
      </c>
      <c r="G273" s="24">
        <v>2162280.5465000002</v>
      </c>
      <c r="H273" s="24">
        <f t="shared" si="12"/>
        <v>1071.8385000000708</v>
      </c>
      <c r="I273" s="25"/>
      <c r="J273" s="24">
        <v>0</v>
      </c>
      <c r="K273" s="24">
        <v>0</v>
      </c>
      <c r="L273" s="24">
        <f t="shared" si="13"/>
        <v>0</v>
      </c>
      <c r="M273" s="25"/>
      <c r="N273" s="24">
        <v>2161208.7080000001</v>
      </c>
      <c r="O273" s="24">
        <v>2162280.5465000002</v>
      </c>
      <c r="P273" s="24">
        <f t="shared" si="14"/>
        <v>1071.8385000000708</v>
      </c>
    </row>
    <row r="274" spans="1:16" x14ac:dyDescent="0.2">
      <c r="A274" s="16">
        <v>2005</v>
      </c>
      <c r="B274" s="17"/>
      <c r="C274" s="17"/>
      <c r="D274" s="17"/>
      <c r="E274" s="18" t="s">
        <v>284</v>
      </c>
      <c r="F274" s="19">
        <v>368327.24</v>
      </c>
      <c r="G274" s="19">
        <v>368327.24</v>
      </c>
      <c r="H274" s="19">
        <f t="shared" si="12"/>
        <v>0</v>
      </c>
      <c r="I274" s="25"/>
      <c r="J274" s="19">
        <v>0</v>
      </c>
      <c r="K274" s="19">
        <v>0</v>
      </c>
      <c r="L274" s="19">
        <f t="shared" si="13"/>
        <v>0</v>
      </c>
      <c r="M274" s="25"/>
      <c r="N274" s="19">
        <v>368327.24</v>
      </c>
      <c r="O274" s="19">
        <v>368327.24</v>
      </c>
      <c r="P274" s="19">
        <f t="shared" si="14"/>
        <v>0</v>
      </c>
    </row>
    <row r="275" spans="1:16" x14ac:dyDescent="0.2">
      <c r="A275"/>
      <c r="B275"/>
      <c r="F275" s="27"/>
      <c r="G275" s="27"/>
      <c r="H275" s="27"/>
      <c r="I275" s="28"/>
      <c r="J275" s="27"/>
      <c r="K275" s="27"/>
      <c r="L275" s="27"/>
      <c r="M275" s="28"/>
      <c r="N275" s="27"/>
      <c r="O275" s="27"/>
      <c r="P275" s="27"/>
    </row>
    <row r="276" spans="1:16" x14ac:dyDescent="0.2">
      <c r="A276"/>
      <c r="B276"/>
      <c r="F276" s="27"/>
      <c r="G276" s="27"/>
      <c r="H276" s="27"/>
      <c r="I276" s="28"/>
      <c r="J276" s="27"/>
      <c r="K276" s="27"/>
      <c r="L276" s="27"/>
      <c r="M276" s="28"/>
      <c r="N276" s="27"/>
      <c r="O276" s="27"/>
      <c r="P276" s="27"/>
    </row>
    <row r="277" spans="1:16" x14ac:dyDescent="0.2">
      <c r="A277"/>
      <c r="B277"/>
      <c r="F277" s="27"/>
      <c r="G277" s="27"/>
      <c r="H277" s="27"/>
      <c r="I277" s="28"/>
      <c r="J277" s="27"/>
      <c r="K277" s="27"/>
      <c r="L277" s="27"/>
      <c r="M277" s="28"/>
      <c r="N277" s="27"/>
      <c r="O277" s="27"/>
      <c r="P277" s="27"/>
    </row>
    <row r="278" spans="1:16" x14ac:dyDescent="0.2">
      <c r="A278"/>
      <c r="B278"/>
      <c r="F278" s="27"/>
      <c r="G278" s="27"/>
      <c r="H278" s="27"/>
      <c r="I278" s="28"/>
      <c r="J278" s="27"/>
      <c r="K278" s="27"/>
      <c r="L278" s="27"/>
      <c r="M278" s="28"/>
      <c r="N278" s="27"/>
      <c r="O278" s="27"/>
      <c r="P278" s="27"/>
    </row>
    <row r="279" spans="1:16" x14ac:dyDescent="0.2">
      <c r="A279"/>
      <c r="B279"/>
      <c r="F279" s="27"/>
      <c r="G279" s="27"/>
      <c r="H279" s="27"/>
      <c r="I279" s="28"/>
      <c r="J279" s="27"/>
      <c r="K279" s="27"/>
      <c r="L279" s="27"/>
      <c r="M279" s="28"/>
      <c r="N279" s="27"/>
      <c r="O279" s="27"/>
      <c r="P279" s="27"/>
    </row>
    <row r="280" spans="1:16" x14ac:dyDescent="0.2">
      <c r="A280"/>
      <c r="B280"/>
      <c r="F280" s="27"/>
      <c r="G280" s="27"/>
      <c r="H280" s="27"/>
      <c r="I280" s="28"/>
      <c r="J280" s="27"/>
      <c r="K280" s="27"/>
      <c r="L280" s="27"/>
      <c r="M280" s="28"/>
      <c r="N280" s="27"/>
      <c r="O280" s="27"/>
      <c r="P280" s="27"/>
    </row>
    <row r="281" spans="1:16" x14ac:dyDescent="0.2">
      <c r="A281"/>
      <c r="B281"/>
      <c r="F281" s="27"/>
      <c r="G281" s="27"/>
      <c r="H281" s="27"/>
      <c r="I281" s="28"/>
      <c r="J281" s="27"/>
      <c r="K281" s="27"/>
      <c r="L281" s="27"/>
      <c r="M281" s="28"/>
      <c r="N281" s="27"/>
      <c r="O281" s="27"/>
      <c r="P281" s="27"/>
    </row>
    <row r="282" spans="1:16" x14ac:dyDescent="0.2">
      <c r="A282"/>
      <c r="B282"/>
      <c r="F282" s="27"/>
      <c r="G282" s="27"/>
      <c r="H282" s="27"/>
      <c r="I282" s="28"/>
      <c r="J282" s="27"/>
      <c r="K282" s="27"/>
      <c r="L282" s="27"/>
      <c r="M282" s="28"/>
      <c r="N282" s="27"/>
      <c r="O282" s="27"/>
      <c r="P282" s="27"/>
    </row>
    <row r="283" spans="1:16" x14ac:dyDescent="0.2">
      <c r="A283"/>
      <c r="B283"/>
      <c r="F283" s="27"/>
      <c r="G283" s="27"/>
      <c r="H283" s="27"/>
      <c r="I283" s="28"/>
      <c r="J283" s="27"/>
      <c r="K283" s="27"/>
      <c r="L283" s="27"/>
      <c r="M283" s="28"/>
      <c r="N283" s="27"/>
      <c r="O283" s="27"/>
      <c r="P283" s="27"/>
    </row>
    <row r="284" spans="1:16" x14ac:dyDescent="0.2">
      <c r="A284"/>
      <c r="B284"/>
      <c r="F284" s="27"/>
      <c r="G284" s="27"/>
      <c r="H284" s="27"/>
      <c r="I284" s="28"/>
      <c r="J284" s="27"/>
      <c r="K284" s="27"/>
      <c r="L284" s="27"/>
      <c r="M284" s="28"/>
      <c r="N284" s="27"/>
      <c r="O284" s="27"/>
      <c r="P284" s="27"/>
    </row>
  </sheetData>
  <mergeCells count="2">
    <mergeCell ref="A2:E2"/>
    <mergeCell ref="A3:E4"/>
  </mergeCells>
  <pageMargins left="0.25" right="0.25" top="0.49" bottom="0.47" header="0.25" footer="0.25"/>
  <pageSetup paperSize="5" scale="84" fitToHeight="0" orientation="landscape" r:id="rId1"/>
  <headerFooter>
    <oddHeader>&amp;C&amp;"Arial,Bold"FY 22 EPS Enacted Compared to Governor's Change Package</oddHeader>
    <oddFooter>&amp;L&amp;F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Comparisons</vt:lpstr>
      <vt:lpstr>Comparisons!Print_Area</vt:lpstr>
      <vt:lpstr>Comparisons!Print_Titles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Gravelle, Paula B</dc:creator>
  <cp:lastModifiedBy>Gravelle, Paula B</cp:lastModifiedBy>
  <cp:lastPrinted>2021-05-14T14:35:35Z</cp:lastPrinted>
  <dcterms:created xsi:type="dcterms:W3CDTF">2021-05-14T14:24:34Z</dcterms:created>
  <dcterms:modified xsi:type="dcterms:W3CDTF">2021-07-07T16:33:33Z</dcterms:modified>
</cp:coreProperties>
</file>