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tle V\FY21\"/>
    </mc:Choice>
  </mc:AlternateContent>
  <xr:revisionPtr revIDLastSave="0" documentId="8_{37A13355-4A14-43A0-82DE-763511E909E3}" xr6:coauthVersionLast="41" xr6:coauthVersionMax="41" xr10:uidLastSave="{00000000-0000-0000-0000-000000000000}"/>
  <bookViews>
    <workbookView xWindow="-108" yWindow="-108" windowWidth="23256" windowHeight="12576" xr2:uid="{0175C462-8719-41DF-BC1B-850BE896D6A7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7" i="1" l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<sst xmlns="http://schemas.openxmlformats.org/spreadsheetml/2006/main" count="396" uniqueCount="99">
  <si>
    <t>FY21 Title V Awards</t>
  </si>
  <si>
    <t>District ID</t>
  </si>
  <si>
    <t>District Name</t>
  </si>
  <si>
    <t>RLIS Estimate</t>
  </si>
  <si>
    <t>Airline CSD</t>
  </si>
  <si>
    <t>Alexander Public Schools</t>
  </si>
  <si>
    <t>Andover Public Schools</t>
  </si>
  <si>
    <t>Athens Public Schools</t>
  </si>
  <si>
    <t>Augusta Public Schools</t>
  </si>
  <si>
    <t>Brewer Public Schools</t>
  </si>
  <si>
    <t>Calais Public Schools</t>
  </si>
  <si>
    <t>Caswell Public Schools</t>
  </si>
  <si>
    <t>Cherryfield Public Schools</t>
  </si>
  <si>
    <t>Cornville Regional Charter School</t>
  </si>
  <si>
    <t>Cutler Public Schools</t>
  </si>
  <si>
    <t>East Machias Public Schools</t>
  </si>
  <si>
    <t>East Millinocket Public Schools</t>
  </si>
  <si>
    <t>East Range CSD</t>
  </si>
  <si>
    <t>Eastport Public Schools</t>
  </si>
  <si>
    <t>Edgecomb Public Schools</t>
  </si>
  <si>
    <t>Education in Unorganized Terr</t>
  </si>
  <si>
    <t>Ellsworth Public Schools</t>
  </si>
  <si>
    <t>Fayette Public Schools</t>
  </si>
  <si>
    <t>Georgetown Public Schools</t>
  </si>
  <si>
    <t>Harmony Public Schools</t>
  </si>
  <si>
    <t>Harpswell Coastal Academy</t>
  </si>
  <si>
    <t>Hermon Public Schools</t>
  </si>
  <si>
    <t>Jonesboro Public Schools</t>
  </si>
  <si>
    <t>Jonesport Public Schools</t>
  </si>
  <si>
    <t>Kittery Public Schools</t>
  </si>
  <si>
    <t>Lisbon Public Schools</t>
  </si>
  <si>
    <t>Machiasport Public Schools</t>
  </si>
  <si>
    <t>Maine Academy of Natural Sciences</t>
  </si>
  <si>
    <t>Maine Virtual Academy</t>
  </si>
  <si>
    <t>Medway Public Schools</t>
  </si>
  <si>
    <t>Millinocket Public Schools</t>
  </si>
  <si>
    <t>MSAD 27</t>
  </si>
  <si>
    <t>MSAD 46</t>
  </si>
  <si>
    <t>Pembroke Public Schools</t>
  </si>
  <si>
    <t>Perry Public Schools</t>
  </si>
  <si>
    <t>Princeton Public Schools</t>
  </si>
  <si>
    <t>RSU 02</t>
  </si>
  <si>
    <t>RSU 03/MSAD 03</t>
  </si>
  <si>
    <t>RSU 09</t>
  </si>
  <si>
    <t>RSU 10</t>
  </si>
  <si>
    <t>RSU 11/MSAD 11</t>
  </si>
  <si>
    <t>RSU 12</t>
  </si>
  <si>
    <t>RSU 13</t>
  </si>
  <si>
    <t>RSU 15/MSAD 15</t>
  </si>
  <si>
    <t>RSU 16</t>
  </si>
  <si>
    <t>RSU 18</t>
  </si>
  <si>
    <t>RSU 19</t>
  </si>
  <si>
    <t>RSU 22</t>
  </si>
  <si>
    <t>RSU 23</t>
  </si>
  <si>
    <t>RSU 24</t>
  </si>
  <si>
    <t>RSU 25</t>
  </si>
  <si>
    <t>RSU 29/MSAD 29</t>
  </si>
  <si>
    <t>RSU 30/MSAD 30</t>
  </si>
  <si>
    <t>RSU 31/MSAD 31</t>
  </si>
  <si>
    <t>RSU 37/MSAD 37</t>
  </si>
  <si>
    <t>RSU 38</t>
  </si>
  <si>
    <t>RSU 39</t>
  </si>
  <si>
    <t>RSU 40/MSAD 40</t>
  </si>
  <si>
    <t>RSU 41/MSAD 41</t>
  </si>
  <si>
    <t>RSU 44/MSAD 44</t>
  </si>
  <si>
    <t>RSU 49/MSAD 49</t>
  </si>
  <si>
    <t>RSU 50</t>
  </si>
  <si>
    <t>RSU 52/MSAD 52</t>
  </si>
  <si>
    <t>RSU 53/MSAD 53</t>
  </si>
  <si>
    <t>RSU 54/MSAD 54</t>
  </si>
  <si>
    <t>RSU 55/MSAD 55</t>
  </si>
  <si>
    <t>RSU 56</t>
  </si>
  <si>
    <t>RSU 58/MSAD 58</t>
  </si>
  <si>
    <t>RSU 59/MSAD 59</t>
  </si>
  <si>
    <t>RSU 60/MSAD 60</t>
  </si>
  <si>
    <t>RSU 61/MSAD 61</t>
  </si>
  <si>
    <t>RSU 64/MSAD 64</t>
  </si>
  <si>
    <t>RSU 67</t>
  </si>
  <si>
    <t>RSU 68/MSAD 68</t>
  </si>
  <si>
    <t>RSU 71</t>
  </si>
  <si>
    <t>RSU 72/MSAD 72</t>
  </si>
  <si>
    <t>RSU 73</t>
  </si>
  <si>
    <t>RSU 74/MSAD 74</t>
  </si>
  <si>
    <t>RSU 79/MSAD 01</t>
  </si>
  <si>
    <t>RSU 80/MSAD 04</t>
  </si>
  <si>
    <t>RSU 83/MSAD 13</t>
  </si>
  <si>
    <t>RSU 84/MSAD 14</t>
  </si>
  <si>
    <t>RSU 85/MSAD 19</t>
  </si>
  <si>
    <t>RSU 87/MSAD 23</t>
  </si>
  <si>
    <t>RSU 88/MSAD 24</t>
  </si>
  <si>
    <t>Sanford Public Schools</t>
  </si>
  <si>
    <t>Veazie Public Schools</t>
  </si>
  <si>
    <t>Waterville Public Schools</t>
  </si>
  <si>
    <t>Wesley Public Schools</t>
  </si>
  <si>
    <t>West Bath Public Schools</t>
  </si>
  <si>
    <t>Whiting Public Schools</t>
  </si>
  <si>
    <t>Winslow Schools</t>
  </si>
  <si>
    <t>Winthrop Public Schools</t>
  </si>
  <si>
    <t>Woodland Public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</si>
</sst>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theme="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BD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4" fillId="0" borderId="0" xfId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4"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1%20Title%20V%20Awards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ligibility-All LEAs"/>
      <sheetName val="SRSA"/>
      <sheetName val="RLIS"/>
      <sheetName val="RLIS Calculations"/>
      <sheetName val="Original Estimates"/>
      <sheetName val="Alt Poverty Data"/>
      <sheetName val="FY21 Title V Awards"/>
      <sheetName val="Data Diction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B8EB31-EA12-444E-9D52-A7EC37AA225A}" name="Table7" displayName="Table7" ref="B2:C97" totalsRowShown="0" headerRowDxfId="1" dataDxfId="0">
  <autoFilter ref="B2:C97" xr:uid="{8580208C-3EDB-4061-8D04-0072C61A812C}"/>
  <tableColumns count="2">
    <tableColumn id="1" xr3:uid="{82AF4E17-AA81-42BF-9A2A-AC4436FB7DD0}" name="District Name" dataDxfId="3"/>
    <tableColumn id="2" xr3:uid="{8CB929D0-2427-4FA4-8223-539777442225}" name="RLIS Estimate" dataDxfId="2" dataCellStyle="Currency">
      <calculatedColumnFormula>VLOOKUP(Table7[[#This Row],[District Name]],[1]!Table4[#Data],6,FALSE)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C3C38-D6F9-4189-9B9A-8C286EA1D71C}">
  <dimension ref="A1:C97"/>
  <sheetViews>
    <sheetView tabSelected="1" workbookViewId="0">
      <selection activeCell="E12" sqref="E12"/>
    </sheetView>
  </sheetViews>
  <sheetFormatPr defaultRowHeight="14.4" x14ac:dyDescent="0.3"/>
  <cols>
    <col min="1" max="1" width="11.33203125" style="2" bestFit="1" customWidth="1"/>
    <col min="2" max="2" width="36.88671875" style="2" bestFit="1" customWidth="1"/>
    <col min="3" max="3" width="18" style="2" bestFit="1" customWidth="1"/>
    <col min="4" max="16384" width="8.88671875" style="2"/>
  </cols>
  <sheetData>
    <row r="1" spans="1:3" ht="22.8" x14ac:dyDescent="0.4">
      <c r="A1" s="1" t="s">
        <v>0</v>
      </c>
      <c r="B1" s="1"/>
      <c r="C1" s="1"/>
    </row>
    <row r="2" spans="1:3" ht="16.2" thickBot="1" x14ac:dyDescent="0.35">
      <c r="A2" s="3" t="s">
        <v>1</v>
      </c>
      <c r="B2" s="4" t="s">
        <v>2</v>
      </c>
      <c r="C2" s="4" t="s">
        <v>3</v>
      </c>
    </row>
    <row r="3" spans="1:3" ht="16.2" thickTop="1" x14ac:dyDescent="0.3">
      <c r="A3" s="5">
        <v>1038</v>
      </c>
      <c r="B3" s="6" t="s">
        <v>4</v>
      </c>
      <c r="C3" s="7">
        <f>VLOOKUP(Table7[[#This Row],[District Name]],[1]!Table4[#Data],6,FALSE)</f>
        <v>10163.845904443375</v>
      </c>
    </row>
    <row r="4" spans="1:3" ht="15.6" x14ac:dyDescent="0.3">
      <c r="A4" s="8">
        <v>4</v>
      </c>
      <c r="B4" s="6" t="s">
        <v>5</v>
      </c>
      <c r="C4" s="7">
        <f>VLOOKUP(Table7[[#This Row],[District Name]],[1]!Table4[#Data],6,FALSE)</f>
        <v>6369.0761072984451</v>
      </c>
    </row>
    <row r="5" spans="1:3" ht="15.6" x14ac:dyDescent="0.3">
      <c r="A5" s="5">
        <v>1734</v>
      </c>
      <c r="B5" s="6" t="s">
        <v>6</v>
      </c>
      <c r="C5" s="7">
        <f>VLOOKUP(Table7[[#This Row],[District Name]],[1]!Table4[#Data],6,FALSE)</f>
        <v>16194.295516152977</v>
      </c>
    </row>
    <row r="6" spans="1:3" ht="15.6" x14ac:dyDescent="0.3">
      <c r="A6" s="8">
        <v>1629</v>
      </c>
      <c r="B6" s="6" t="s">
        <v>7</v>
      </c>
      <c r="C6" s="7">
        <f>VLOOKUP(Table7[[#This Row],[District Name]],[1]!Table4[#Data],6,FALSE)</f>
        <v>11450.087384546796</v>
      </c>
    </row>
    <row r="7" spans="1:3" ht="15.6" x14ac:dyDescent="0.3">
      <c r="A7" s="5">
        <v>28</v>
      </c>
      <c r="B7" s="6" t="s">
        <v>8</v>
      </c>
      <c r="C7" s="7">
        <f>VLOOKUP(Table7[[#This Row],[District Name]],[1]!Table4[#Data],6,FALSE)</f>
        <v>22593.835205316736</v>
      </c>
    </row>
    <row r="8" spans="1:3" ht="15.6" x14ac:dyDescent="0.3">
      <c r="A8" s="8">
        <v>78</v>
      </c>
      <c r="B8" s="6" t="s">
        <v>9</v>
      </c>
      <c r="C8" s="7">
        <f>VLOOKUP(Table7[[#This Row],[District Name]],[1]!Table4[#Data],6,FALSE)</f>
        <v>16320.43094449588</v>
      </c>
    </row>
    <row r="9" spans="1:3" ht="15.6" x14ac:dyDescent="0.3">
      <c r="A9" s="5">
        <v>108</v>
      </c>
      <c r="B9" s="6" t="s">
        <v>10</v>
      </c>
      <c r="C9" s="7">
        <f>VLOOKUP(Table7[[#This Row],[District Name]],[1]!Table4[#Data],6,FALSE)</f>
        <v>14679.562082661796</v>
      </c>
    </row>
    <row r="10" spans="1:3" ht="15.6" x14ac:dyDescent="0.3">
      <c r="A10" s="8">
        <v>127</v>
      </c>
      <c r="B10" s="6" t="s">
        <v>11</v>
      </c>
      <c r="C10" s="7">
        <f>VLOOKUP(Table7[[#This Row],[District Name]],[1]!Table4[#Data],6,FALSE)</f>
        <v>18588.04776016008</v>
      </c>
    </row>
    <row r="11" spans="1:3" ht="15.6" x14ac:dyDescent="0.3">
      <c r="A11" s="5">
        <v>1628</v>
      </c>
      <c r="B11" s="6" t="s">
        <v>12</v>
      </c>
      <c r="C11" s="7">
        <f>VLOOKUP(Table7[[#This Row],[District Name]],[1]!Table4[#Data],6,FALSE)</f>
        <v>10259.968239407475</v>
      </c>
    </row>
    <row r="12" spans="1:3" ht="15.6" x14ac:dyDescent="0.3">
      <c r="A12" s="8">
        <v>1510</v>
      </c>
      <c r="B12" s="6" t="s">
        <v>13</v>
      </c>
      <c r="C12" s="7">
        <f>VLOOKUP(Table7[[#This Row],[District Name]],[1]!Table4[#Data],6,FALSE)</f>
        <v>15042.814177498152</v>
      </c>
    </row>
    <row r="13" spans="1:3" ht="15.6" x14ac:dyDescent="0.3">
      <c r="A13" s="5">
        <v>1411</v>
      </c>
      <c r="B13" s="6" t="s">
        <v>14</v>
      </c>
      <c r="C13" s="7">
        <f>VLOOKUP(Table7[[#This Row],[District Name]],[1]!Table4[#Data],6,FALSE)</f>
        <v>21983.102401346332</v>
      </c>
    </row>
    <row r="14" spans="1:3" ht="15.6" x14ac:dyDescent="0.3">
      <c r="A14" s="8">
        <v>1400</v>
      </c>
      <c r="B14" s="6" t="s">
        <v>15</v>
      </c>
      <c r="C14" s="7">
        <f>VLOOKUP(Table7[[#This Row],[District Name]],[1]!Table4[#Data],6,FALSE)</f>
        <v>12243.653622294047</v>
      </c>
    </row>
    <row r="15" spans="1:3" ht="15.6" x14ac:dyDescent="0.3">
      <c r="A15" s="5">
        <v>157</v>
      </c>
      <c r="B15" s="6" t="s">
        <v>16</v>
      </c>
      <c r="C15" s="7">
        <f>VLOOKUP(Table7[[#This Row],[District Name]],[1]!Table4[#Data],6,FALSE)</f>
        <v>15357.484923405913</v>
      </c>
    </row>
    <row r="16" spans="1:3" ht="15.6" x14ac:dyDescent="0.3">
      <c r="A16" s="8">
        <v>1047</v>
      </c>
      <c r="B16" s="6" t="s">
        <v>17</v>
      </c>
      <c r="C16" s="7">
        <f>VLOOKUP(Table7[[#This Row],[District Name]],[1]!Table4[#Data],6,FALSE)</f>
        <v>13150.295557230967</v>
      </c>
    </row>
    <row r="17" spans="1:3" ht="15.6" x14ac:dyDescent="0.3">
      <c r="A17" s="5">
        <v>163</v>
      </c>
      <c r="B17" s="6" t="s">
        <v>18</v>
      </c>
      <c r="C17" s="7">
        <f>VLOOKUP(Table7[[#This Row],[District Name]],[1]!Table4[#Data],6,FALSE)</f>
        <v>16417.389107537929</v>
      </c>
    </row>
    <row r="18" spans="1:3" ht="15.6" x14ac:dyDescent="0.3">
      <c r="A18" s="8">
        <v>166</v>
      </c>
      <c r="B18" s="6" t="s">
        <v>19</v>
      </c>
      <c r="C18" s="7">
        <f>VLOOKUP(Table7[[#This Row],[District Name]],[1]!Table4[#Data],6,FALSE)</f>
        <v>9878.3860159102296</v>
      </c>
    </row>
    <row r="19" spans="1:3" ht="15.6" x14ac:dyDescent="0.3">
      <c r="A19" s="5">
        <v>1002</v>
      </c>
      <c r="B19" s="6" t="s">
        <v>20</v>
      </c>
      <c r="C19" s="7">
        <f>VLOOKUP(Table7[[#This Row],[District Name]],[1]!Table4[#Data],6,FALSE)</f>
        <v>15363.396430261935</v>
      </c>
    </row>
    <row r="20" spans="1:3" ht="15.6" x14ac:dyDescent="0.3">
      <c r="A20" s="8">
        <v>1663</v>
      </c>
      <c r="B20" s="6" t="s">
        <v>21</v>
      </c>
      <c r="C20" s="7">
        <f>VLOOKUP(Table7[[#This Row],[District Name]],[1]!Table4[#Data],6,FALSE)</f>
        <v>17103.553756778972</v>
      </c>
    </row>
    <row r="21" spans="1:3" ht="15.6" x14ac:dyDescent="0.3">
      <c r="A21" s="5">
        <v>180</v>
      </c>
      <c r="B21" s="6" t="s">
        <v>22</v>
      </c>
      <c r="C21" s="7">
        <f>VLOOKUP(Table7[[#This Row],[District Name]],[1]!Table4[#Data],6,FALSE)</f>
        <v>9425.9343374068212</v>
      </c>
    </row>
    <row r="22" spans="1:3" ht="15.6" x14ac:dyDescent="0.3">
      <c r="A22" s="8">
        <v>188</v>
      </c>
      <c r="B22" s="6" t="s">
        <v>23</v>
      </c>
      <c r="C22" s="7">
        <f>VLOOKUP(Table7[[#This Row],[District Name]],[1]!Table4[#Data],6,FALSE)</f>
        <v>5531.7774400058906</v>
      </c>
    </row>
    <row r="23" spans="1:3" ht="15.6" x14ac:dyDescent="0.3">
      <c r="A23" s="5">
        <v>217</v>
      </c>
      <c r="B23" s="6" t="s">
        <v>24</v>
      </c>
      <c r="C23" s="7">
        <f>VLOOKUP(Table7[[#This Row],[District Name]],[1]!Table4[#Data],6,FALSE)</f>
        <v>16588.016534377606</v>
      </c>
    </row>
    <row r="24" spans="1:3" ht="15.6" x14ac:dyDescent="0.3">
      <c r="A24" s="8">
        <v>1632</v>
      </c>
      <c r="B24" s="6" t="s">
        <v>25</v>
      </c>
      <c r="C24" s="7">
        <f>VLOOKUP(Table7[[#This Row],[District Name]],[1]!Table4[#Data],6,FALSE)</f>
        <v>13767.05947974206</v>
      </c>
    </row>
    <row r="25" spans="1:3" ht="15.6" x14ac:dyDescent="0.3">
      <c r="A25" s="5">
        <v>219</v>
      </c>
      <c r="B25" s="6" t="s">
        <v>26</v>
      </c>
      <c r="C25" s="7">
        <f>VLOOKUP(Table7[[#This Row],[District Name]],[1]!Table4[#Data],6,FALSE)</f>
        <v>19298.418853193787</v>
      </c>
    </row>
    <row r="26" spans="1:3" ht="15.6" x14ac:dyDescent="0.3">
      <c r="A26" s="8">
        <v>237</v>
      </c>
      <c r="B26" s="6" t="s">
        <v>27</v>
      </c>
      <c r="C26" s="7">
        <f>VLOOKUP(Table7[[#This Row],[District Name]],[1]!Table4[#Data],6,FALSE)</f>
        <v>14119.880155532233</v>
      </c>
    </row>
    <row r="27" spans="1:3" ht="15.6" x14ac:dyDescent="0.3">
      <c r="A27" s="5">
        <v>239</v>
      </c>
      <c r="B27" s="6" t="s">
        <v>28</v>
      </c>
      <c r="C27" s="7">
        <f>VLOOKUP(Table7[[#This Row],[District Name]],[1]!Table4[#Data],6,FALSE)</f>
        <v>12391.78994297903</v>
      </c>
    </row>
    <row r="28" spans="1:3" ht="15.6" x14ac:dyDescent="0.3">
      <c r="A28" s="8">
        <v>242</v>
      </c>
      <c r="B28" s="6" t="s">
        <v>29</v>
      </c>
      <c r="C28" s="7">
        <f>VLOOKUP(Table7[[#This Row],[District Name]],[1]!Table4[#Data],6,FALSE)</f>
        <v>9526.9891900680414</v>
      </c>
    </row>
    <row r="29" spans="1:3" ht="15.6" x14ac:dyDescent="0.3">
      <c r="A29" s="5">
        <v>266</v>
      </c>
      <c r="B29" s="6" t="s">
        <v>30</v>
      </c>
      <c r="C29" s="7">
        <f>VLOOKUP(Table7[[#This Row],[District Name]],[1]!Table4[#Data],6,FALSE)</f>
        <v>14637.395512482704</v>
      </c>
    </row>
    <row r="30" spans="1:3" ht="15.6" x14ac:dyDescent="0.3">
      <c r="A30" s="8">
        <v>1412</v>
      </c>
      <c r="B30" s="6" t="s">
        <v>31</v>
      </c>
      <c r="C30" s="7">
        <f>VLOOKUP(Table7[[#This Row],[District Name]],[1]!Table4[#Data],6,FALSE)</f>
        <v>20082.727109356874</v>
      </c>
    </row>
    <row r="31" spans="1:3" ht="15.6" x14ac:dyDescent="0.3">
      <c r="A31" s="5">
        <v>1501</v>
      </c>
      <c r="B31" s="6" t="s">
        <v>32</v>
      </c>
      <c r="C31" s="7">
        <f>VLOOKUP(Table7[[#This Row],[District Name]],[1]!Table4[#Data],6,FALSE)</f>
        <v>11984.727599401476</v>
      </c>
    </row>
    <row r="32" spans="1:3" ht="15.6" x14ac:dyDescent="0.3">
      <c r="A32" s="8">
        <v>1739</v>
      </c>
      <c r="B32" s="6" t="s">
        <v>33</v>
      </c>
      <c r="C32" s="7">
        <f>VLOOKUP(Table7[[#This Row],[District Name]],[1]!Table4[#Data],6,FALSE)</f>
        <v>14297.794256345544</v>
      </c>
    </row>
    <row r="33" spans="1:3" ht="15.6" x14ac:dyDescent="0.3">
      <c r="A33" s="5">
        <v>294</v>
      </c>
      <c r="B33" s="6" t="s">
        <v>34</v>
      </c>
      <c r="C33" s="7">
        <f>VLOOKUP(Table7[[#This Row],[District Name]],[1]!Table4[#Data],6,FALSE)</f>
        <v>13957.952197341223</v>
      </c>
    </row>
    <row r="34" spans="1:3" ht="15.6" x14ac:dyDescent="0.3">
      <c r="A34" s="8">
        <v>298</v>
      </c>
      <c r="B34" s="6" t="s">
        <v>35</v>
      </c>
      <c r="C34" s="7">
        <f>VLOOKUP(Table7[[#This Row],[District Name]],[1]!Table4[#Data],6,FALSE)</f>
        <v>15367.649798780745</v>
      </c>
    </row>
    <row r="35" spans="1:3" ht="15.6" x14ac:dyDescent="0.3">
      <c r="A35" s="5">
        <v>696</v>
      </c>
      <c r="B35" s="6" t="s">
        <v>36</v>
      </c>
      <c r="C35" s="7">
        <f>VLOOKUP(Table7[[#This Row],[District Name]],[1]!Table4[#Data],6,FALSE)</f>
        <v>11754.682926709149</v>
      </c>
    </row>
    <row r="36" spans="1:3" ht="15.6" x14ac:dyDescent="0.3">
      <c r="A36" s="8">
        <v>798</v>
      </c>
      <c r="B36" s="6" t="s">
        <v>37</v>
      </c>
      <c r="C36" s="7">
        <f>VLOOKUP(Table7[[#This Row],[District Name]],[1]!Table4[#Data],6,FALSE)</f>
        <v>20383.456951313608</v>
      </c>
    </row>
    <row r="37" spans="1:3" ht="15.6" x14ac:dyDescent="0.3">
      <c r="A37" s="5">
        <v>349</v>
      </c>
      <c r="B37" s="6" t="s">
        <v>38</v>
      </c>
      <c r="C37" s="7">
        <f>VLOOKUP(Table7[[#This Row],[District Name]],[1]!Table4[#Data],6,FALSE)</f>
        <v>15919.407611307162</v>
      </c>
    </row>
    <row r="38" spans="1:3" ht="15.6" x14ac:dyDescent="0.3">
      <c r="A38" s="8">
        <v>353</v>
      </c>
      <c r="B38" s="6" t="s">
        <v>39</v>
      </c>
      <c r="C38" s="7">
        <f>VLOOKUP(Table7[[#This Row],[District Name]],[1]!Table4[#Data],6,FALSE)</f>
        <v>12036.788527140623</v>
      </c>
    </row>
    <row r="39" spans="1:3" ht="15.6" x14ac:dyDescent="0.3">
      <c r="A39" s="5">
        <v>389</v>
      </c>
      <c r="B39" s="6" t="s">
        <v>40</v>
      </c>
      <c r="C39" s="7">
        <f>VLOOKUP(Table7[[#This Row],[District Name]],[1]!Table4[#Data],6,FALSE)</f>
        <v>11314.969431487516</v>
      </c>
    </row>
    <row r="40" spans="1:3" ht="15.6" x14ac:dyDescent="0.3">
      <c r="A40" s="8">
        <v>1445</v>
      </c>
      <c r="B40" s="6" t="s">
        <v>41</v>
      </c>
      <c r="C40" s="7">
        <f>VLOOKUP(Table7[[#This Row],[District Name]],[1]!Table4[#Data],6,FALSE)</f>
        <v>16547.06530624611</v>
      </c>
    </row>
    <row r="41" spans="1:3" ht="15.6" x14ac:dyDescent="0.3">
      <c r="A41" s="5">
        <v>561</v>
      </c>
      <c r="B41" s="6" t="s">
        <v>42</v>
      </c>
      <c r="C41" s="7">
        <f>VLOOKUP(Table7[[#This Row],[District Name]],[1]!Table4[#Data],6,FALSE)</f>
        <v>17587.136235395621</v>
      </c>
    </row>
    <row r="42" spans="1:3" ht="15.6" x14ac:dyDescent="0.3">
      <c r="A42" s="8">
        <v>1508</v>
      </c>
      <c r="B42" s="6" t="s">
        <v>43</v>
      </c>
      <c r="C42" s="7">
        <f>VLOOKUP(Table7[[#This Row],[District Name]],[1]!Table4[#Data],6,FALSE)</f>
        <v>20825.145118440807</v>
      </c>
    </row>
    <row r="43" spans="1:3" ht="15.6" x14ac:dyDescent="0.3">
      <c r="A43" s="5">
        <v>1450</v>
      </c>
      <c r="B43" s="6" t="s">
        <v>44</v>
      </c>
      <c r="C43" s="7">
        <f>VLOOKUP(Table7[[#This Row],[District Name]],[1]!Table4[#Data],6,FALSE)</f>
        <v>23546.77313530651</v>
      </c>
    </row>
    <row r="44" spans="1:3" ht="15.6" x14ac:dyDescent="0.3">
      <c r="A44" s="8">
        <v>617</v>
      </c>
      <c r="B44" s="6" t="s">
        <v>45</v>
      </c>
      <c r="C44" s="7">
        <f>VLOOKUP(Table7[[#This Row],[District Name]],[1]!Table4[#Data],6,FALSE)</f>
        <v>16103.192559232426</v>
      </c>
    </row>
    <row r="45" spans="1:3" ht="15.6" x14ac:dyDescent="0.3">
      <c r="A45" s="5">
        <v>1451</v>
      </c>
      <c r="B45" s="6" t="s">
        <v>46</v>
      </c>
      <c r="C45" s="7">
        <f>VLOOKUP(Table7[[#This Row],[District Name]],[1]!Table4[#Data],6,FALSE)</f>
        <v>15561.476820182534</v>
      </c>
    </row>
    <row r="46" spans="1:3" ht="15.6" x14ac:dyDescent="0.3">
      <c r="A46" s="8">
        <v>1452</v>
      </c>
      <c r="B46" s="6" t="s">
        <v>47</v>
      </c>
      <c r="C46" s="7">
        <f>VLOOKUP(Table7[[#This Row],[District Name]],[1]!Table4[#Data],6,FALSE)</f>
        <v>17849.64842597278</v>
      </c>
    </row>
    <row r="47" spans="1:3" ht="15.6" x14ac:dyDescent="0.3">
      <c r="A47" s="5">
        <v>635</v>
      </c>
      <c r="B47" s="6" t="s">
        <v>48</v>
      </c>
      <c r="C47" s="7">
        <f>VLOOKUP(Table7[[#This Row],[District Name]],[1]!Table4[#Data],6,FALSE)</f>
        <v>13571.12701113378</v>
      </c>
    </row>
    <row r="48" spans="1:3" ht="15.6" x14ac:dyDescent="0.3">
      <c r="A48" s="8">
        <v>1456</v>
      </c>
      <c r="B48" s="6" t="s">
        <v>49</v>
      </c>
      <c r="C48" s="7">
        <f>VLOOKUP(Table7[[#This Row],[District Name]],[1]!Table4[#Data],6,FALSE)</f>
        <v>15169.897601457096</v>
      </c>
    </row>
    <row r="49" spans="1:3" ht="15.6" x14ac:dyDescent="0.3">
      <c r="A49" s="5">
        <v>1457</v>
      </c>
      <c r="B49" s="6" t="s">
        <v>50</v>
      </c>
      <c r="C49" s="7">
        <f>VLOOKUP(Table7[[#This Row],[District Name]],[1]!Table4[#Data],6,FALSE)</f>
        <v>18003.833593603184</v>
      </c>
    </row>
    <row r="50" spans="1:3" ht="15.6" x14ac:dyDescent="0.3">
      <c r="A50" s="8">
        <v>1458</v>
      </c>
      <c r="B50" s="6" t="s">
        <v>51</v>
      </c>
      <c r="C50" s="7">
        <f>VLOOKUP(Table7[[#This Row],[District Name]],[1]!Table4[#Data],6,FALSE)</f>
        <v>19732.755106542856</v>
      </c>
    </row>
    <row r="51" spans="1:3" ht="15.6" x14ac:dyDescent="0.3">
      <c r="A51" s="5">
        <v>1615</v>
      </c>
      <c r="B51" s="6" t="s">
        <v>52</v>
      </c>
      <c r="C51" s="7">
        <f>VLOOKUP(Table7[[#This Row],[District Name]],[1]!Table4[#Data],6,FALSE)</f>
        <v>16511.867950972162</v>
      </c>
    </row>
    <row r="52" spans="1:3" ht="15.6" x14ac:dyDescent="0.3">
      <c r="A52" s="8">
        <v>1461</v>
      </c>
      <c r="B52" s="6" t="s">
        <v>53</v>
      </c>
      <c r="C52" s="7">
        <f>VLOOKUP(Table7[[#This Row],[District Name]],[1]!Table4[#Data],6,FALSE)</f>
        <v>15408.039697084561</v>
      </c>
    </row>
    <row r="53" spans="1:3" ht="15.6" x14ac:dyDescent="0.3">
      <c r="A53" s="5">
        <v>1462</v>
      </c>
      <c r="B53" s="6" t="s">
        <v>54</v>
      </c>
      <c r="C53" s="7">
        <f>VLOOKUP(Table7[[#This Row],[District Name]],[1]!Table4[#Data],6,FALSE)</f>
        <v>16546.001795741304</v>
      </c>
    </row>
    <row r="54" spans="1:3" ht="15.6" x14ac:dyDescent="0.3">
      <c r="A54" s="8">
        <v>1464</v>
      </c>
      <c r="B54" s="6" t="s">
        <v>55</v>
      </c>
      <c r="C54" s="7">
        <f>VLOOKUP(Table7[[#This Row],[District Name]],[1]!Table4[#Data],6,FALSE)</f>
        <v>16544.775194821101</v>
      </c>
    </row>
    <row r="55" spans="1:3" ht="15.6" x14ac:dyDescent="0.3">
      <c r="A55" s="5">
        <v>707</v>
      </c>
      <c r="B55" s="6" t="s">
        <v>56</v>
      </c>
      <c r="C55" s="7">
        <f>VLOOKUP(Table7[[#This Row],[District Name]],[1]!Table4[#Data],6,FALSE)</f>
        <v>21017.508819250335</v>
      </c>
    </row>
    <row r="56" spans="1:3" ht="15.6" x14ac:dyDescent="0.3">
      <c r="A56" s="8">
        <v>713</v>
      </c>
      <c r="B56" s="6" t="s">
        <v>57</v>
      </c>
      <c r="C56" s="7">
        <f>VLOOKUP(Table7[[#This Row],[District Name]],[1]!Table4[#Data],6,FALSE)</f>
        <v>15132.844687131947</v>
      </c>
    </row>
    <row r="57" spans="1:3" ht="15.6" x14ac:dyDescent="0.3">
      <c r="A57" s="5">
        <v>718</v>
      </c>
      <c r="B57" s="6" t="s">
        <v>58</v>
      </c>
      <c r="C57" s="7">
        <f>VLOOKUP(Table7[[#This Row],[District Name]],[1]!Table4[#Data],6,FALSE)</f>
        <v>14585.504246571159</v>
      </c>
    </row>
    <row r="58" spans="1:3" ht="15.6" x14ac:dyDescent="0.3">
      <c r="A58" s="8">
        <v>753</v>
      </c>
      <c r="B58" s="6" t="s">
        <v>59</v>
      </c>
      <c r="C58" s="7">
        <f>VLOOKUP(Table7[[#This Row],[District Name]],[1]!Table4[#Data],6,FALSE)</f>
        <v>16641.40657755539</v>
      </c>
    </row>
    <row r="59" spans="1:3" ht="15.6" x14ac:dyDescent="0.3">
      <c r="A59" s="5">
        <v>1467</v>
      </c>
      <c r="B59" s="6" t="s">
        <v>60</v>
      </c>
      <c r="C59" s="7">
        <f>VLOOKUP(Table7[[#This Row],[District Name]],[1]!Table4[#Data],6,FALSE)</f>
        <v>10921.648644270193</v>
      </c>
    </row>
    <row r="60" spans="1:3" ht="15.6" x14ac:dyDescent="0.3">
      <c r="A60" s="8">
        <v>1468</v>
      </c>
      <c r="B60" s="6" t="s">
        <v>61</v>
      </c>
      <c r="C60" s="7">
        <f>VLOOKUP(Table7[[#This Row],[District Name]],[1]!Table4[#Data],6,FALSE)</f>
        <v>12237.526050460268</v>
      </c>
    </row>
    <row r="61" spans="1:3" ht="15.6" x14ac:dyDescent="0.3">
      <c r="A61" s="5">
        <v>765</v>
      </c>
      <c r="B61" s="6" t="s">
        <v>62</v>
      </c>
      <c r="C61" s="7">
        <f>VLOOKUP(Table7[[#This Row],[District Name]],[1]!Table4[#Data],6,FALSE)</f>
        <v>17265.34358580687</v>
      </c>
    </row>
    <row r="62" spans="1:3" ht="15.6" x14ac:dyDescent="0.3">
      <c r="A62" s="8">
        <v>774</v>
      </c>
      <c r="B62" s="6" t="s">
        <v>63</v>
      </c>
      <c r="C62" s="7">
        <f>VLOOKUP(Table7[[#This Row],[District Name]],[1]!Table4[#Data],6,FALSE)</f>
        <v>20234.502586743409</v>
      </c>
    </row>
    <row r="63" spans="1:3" ht="15.6" x14ac:dyDescent="0.3">
      <c r="A63" s="5">
        <v>789</v>
      </c>
      <c r="B63" s="6" t="s">
        <v>64</v>
      </c>
      <c r="C63" s="7">
        <f>VLOOKUP(Table7[[#This Row],[District Name]],[1]!Table4[#Data],6,FALSE)</f>
        <v>12699.27309791311</v>
      </c>
    </row>
    <row r="64" spans="1:3" ht="15.6" x14ac:dyDescent="0.3">
      <c r="A64" s="8">
        <v>826</v>
      </c>
      <c r="B64" s="6" t="s">
        <v>65</v>
      </c>
      <c r="C64" s="7">
        <f>VLOOKUP(Table7[[#This Row],[District Name]],[1]!Table4[#Data],6,FALSE)</f>
        <v>21924.097994241973</v>
      </c>
    </row>
    <row r="65" spans="1:3" ht="15.6" x14ac:dyDescent="0.3">
      <c r="A65" s="5">
        <v>1500</v>
      </c>
      <c r="B65" s="6" t="s">
        <v>66</v>
      </c>
      <c r="C65" s="7">
        <f>VLOOKUP(Table7[[#This Row],[District Name]],[1]!Table4[#Data],6,FALSE)</f>
        <v>14577.046120841876</v>
      </c>
    </row>
    <row r="66" spans="1:3" ht="15.6" x14ac:dyDescent="0.3">
      <c r="A66" s="8">
        <v>847</v>
      </c>
      <c r="B66" s="6" t="s">
        <v>67</v>
      </c>
      <c r="C66" s="7">
        <f>VLOOKUP(Table7[[#This Row],[District Name]],[1]!Table4[#Data],6,FALSE)</f>
        <v>15179.699338783961</v>
      </c>
    </row>
    <row r="67" spans="1:3" ht="15.6" x14ac:dyDescent="0.3">
      <c r="A67" s="5">
        <v>854</v>
      </c>
      <c r="B67" s="6" t="s">
        <v>68</v>
      </c>
      <c r="C67" s="7">
        <f>VLOOKUP(Table7[[#This Row],[District Name]],[1]!Table4[#Data],6,FALSE)</f>
        <v>15765.42442272438</v>
      </c>
    </row>
    <row r="68" spans="1:3" ht="15.6" x14ac:dyDescent="0.3">
      <c r="A68" s="8">
        <v>860</v>
      </c>
      <c r="B68" s="6" t="s">
        <v>69</v>
      </c>
      <c r="C68" s="7">
        <f>VLOOKUP(Table7[[#This Row],[District Name]],[1]!Table4[#Data],6,FALSE)</f>
        <v>26247.803090270958</v>
      </c>
    </row>
    <row r="69" spans="1:3" ht="15.6" x14ac:dyDescent="0.3">
      <c r="A69" s="5">
        <v>874</v>
      </c>
      <c r="B69" s="6" t="s">
        <v>70</v>
      </c>
      <c r="C69" s="7">
        <f>VLOOKUP(Table7[[#This Row],[District Name]],[1]!Table4[#Data],6,FALSE)</f>
        <v>16857.274947155322</v>
      </c>
    </row>
    <row r="70" spans="1:3" ht="15.6" x14ac:dyDescent="0.3">
      <c r="A70" s="8">
        <v>1826</v>
      </c>
      <c r="B70" s="6" t="s">
        <v>71</v>
      </c>
      <c r="C70" s="7">
        <f>VLOOKUP(Table7[[#This Row],[District Name]],[1]!Table4[#Data],6,FALSE)</f>
        <v>16839.477069077799</v>
      </c>
    </row>
    <row r="71" spans="1:3" ht="15.6" x14ac:dyDescent="0.3">
      <c r="A71" s="5">
        <v>898</v>
      </c>
      <c r="B71" s="6" t="s">
        <v>72</v>
      </c>
      <c r="C71" s="7">
        <f>VLOOKUP(Table7[[#This Row],[District Name]],[1]!Table4[#Data],6,FALSE)</f>
        <v>12734.506300375697</v>
      </c>
    </row>
    <row r="72" spans="1:3" ht="15.6" x14ac:dyDescent="0.3">
      <c r="A72" s="8">
        <v>905</v>
      </c>
      <c r="B72" s="6" t="s">
        <v>73</v>
      </c>
      <c r="C72" s="7">
        <f>VLOOKUP(Table7[[#This Row],[District Name]],[1]!Table4[#Data],6,FALSE)</f>
        <v>17698.054441523673</v>
      </c>
    </row>
    <row r="73" spans="1:3" ht="15.6" x14ac:dyDescent="0.3">
      <c r="A73" s="5">
        <v>913</v>
      </c>
      <c r="B73" s="6" t="s">
        <v>74</v>
      </c>
      <c r="C73" s="7">
        <f>VLOOKUP(Table7[[#This Row],[District Name]],[1]!Table4[#Data],6,FALSE)</f>
        <v>18993.107818707573</v>
      </c>
    </row>
    <row r="74" spans="1:3" ht="15.6" x14ac:dyDescent="0.3">
      <c r="A74" s="8">
        <v>922</v>
      </c>
      <c r="B74" s="6" t="s">
        <v>75</v>
      </c>
      <c r="C74" s="7">
        <f>VLOOKUP(Table7[[#This Row],[District Name]],[1]!Table4[#Data],6,FALSE)</f>
        <v>17482.218081151703</v>
      </c>
    </row>
    <row r="75" spans="1:3" ht="15.6" x14ac:dyDescent="0.3">
      <c r="A75" s="5">
        <v>936</v>
      </c>
      <c r="B75" s="6" t="s">
        <v>76</v>
      </c>
      <c r="C75" s="7">
        <f>VLOOKUP(Table7[[#This Row],[District Name]],[1]!Table4[#Data],6,FALSE)</f>
        <v>14906.734778459271</v>
      </c>
    </row>
    <row r="76" spans="1:3" ht="15.6" x14ac:dyDescent="0.3">
      <c r="A76" s="8">
        <v>1469</v>
      </c>
      <c r="B76" s="6" t="s">
        <v>77</v>
      </c>
      <c r="C76" s="7">
        <f>VLOOKUP(Table7[[#This Row],[District Name]],[1]!Table4[#Data],6,FALSE)</f>
        <v>17425.235254383344</v>
      </c>
    </row>
    <row r="77" spans="1:3" ht="15.6" x14ac:dyDescent="0.3">
      <c r="A77" s="5">
        <v>951</v>
      </c>
      <c r="B77" s="6" t="s">
        <v>78</v>
      </c>
      <c r="C77" s="7">
        <f>VLOOKUP(Table7[[#This Row],[District Name]],[1]!Table4[#Data],6,FALSE)</f>
        <v>14792.084971566414</v>
      </c>
    </row>
    <row r="78" spans="1:3" ht="15.6" x14ac:dyDescent="0.3">
      <c r="A78" s="8">
        <v>1733</v>
      </c>
      <c r="B78" s="6" t="s">
        <v>79</v>
      </c>
      <c r="C78" s="7">
        <f>VLOOKUP(Table7[[#This Row],[District Name]],[1]!Table4[#Data],6,FALSE)</f>
        <v>18174.145205290537</v>
      </c>
    </row>
    <row r="79" spans="1:3" ht="15.6" x14ac:dyDescent="0.3">
      <c r="A79" s="5">
        <v>969</v>
      </c>
      <c r="B79" s="6" t="s">
        <v>80</v>
      </c>
      <c r="C79" s="7">
        <f>VLOOKUP(Table7[[#This Row],[District Name]],[1]!Table4[#Data],6,FALSE)</f>
        <v>13523.470596539179</v>
      </c>
    </row>
    <row r="80" spans="1:3" ht="15.6" x14ac:dyDescent="0.3">
      <c r="A80" s="8">
        <v>1498</v>
      </c>
      <c r="B80" s="6" t="s">
        <v>81</v>
      </c>
      <c r="C80" s="7">
        <f>VLOOKUP(Table7[[#This Row],[District Name]],[1]!Table4[#Data],6,FALSE)</f>
        <v>19352.810242666084</v>
      </c>
    </row>
    <row r="81" spans="1:3" ht="15.6" x14ac:dyDescent="0.3">
      <c r="A81" s="5">
        <v>976</v>
      </c>
      <c r="B81" s="6" t="s">
        <v>82</v>
      </c>
      <c r="C81" s="7">
        <f>VLOOKUP(Table7[[#This Row],[District Name]],[1]!Table4[#Data],6,FALSE)</f>
        <v>19277.862098435915</v>
      </c>
    </row>
    <row r="82" spans="1:3" ht="15.6" x14ac:dyDescent="0.3">
      <c r="A82" s="8">
        <v>551</v>
      </c>
      <c r="B82" s="6" t="s">
        <v>83</v>
      </c>
      <c r="C82" s="7">
        <f>VLOOKUP(Table7[[#This Row],[District Name]],[1]!Table4[#Data],6,FALSE)</f>
        <v>17313.905588160058</v>
      </c>
    </row>
    <row r="83" spans="1:3" ht="15.6" x14ac:dyDescent="0.3">
      <c r="A83" s="5">
        <v>570</v>
      </c>
      <c r="B83" s="6" t="s">
        <v>84</v>
      </c>
      <c r="C83" s="7">
        <f>VLOOKUP(Table7[[#This Row],[District Name]],[1]!Table4[#Data],6,FALSE)</f>
        <v>14474.397439573551</v>
      </c>
    </row>
    <row r="84" spans="1:3" ht="15.6" x14ac:dyDescent="0.3">
      <c r="A84" s="8">
        <v>628</v>
      </c>
      <c r="B84" s="6" t="s">
        <v>85</v>
      </c>
      <c r="C84" s="7">
        <f>VLOOKUP(Table7[[#This Row],[District Name]],[1]!Table4[#Data],6,FALSE)</f>
        <v>14240.605017817335</v>
      </c>
    </row>
    <row r="85" spans="1:3" ht="15.6" x14ac:dyDescent="0.3">
      <c r="A85" s="5">
        <v>633</v>
      </c>
      <c r="B85" s="6" t="s">
        <v>86</v>
      </c>
      <c r="C85" s="7">
        <f>VLOOKUP(Table7[[#This Row],[District Name]],[1]!Table4[#Data],6,FALSE)</f>
        <v>16197.209448124922</v>
      </c>
    </row>
    <row r="86" spans="1:3" ht="15.6" x14ac:dyDescent="0.3">
      <c r="A86" s="8">
        <v>662</v>
      </c>
      <c r="B86" s="6" t="s">
        <v>87</v>
      </c>
      <c r="C86" s="7">
        <f>VLOOKUP(Table7[[#This Row],[District Name]],[1]!Table4[#Data],6,FALSE)</f>
        <v>27598.256980620095</v>
      </c>
    </row>
    <row r="87" spans="1:3" ht="15.6" x14ac:dyDescent="0.3">
      <c r="A87" s="5">
        <v>681</v>
      </c>
      <c r="B87" s="6" t="s">
        <v>88</v>
      </c>
      <c r="C87" s="7">
        <f>VLOOKUP(Table7[[#This Row],[District Name]],[1]!Table4[#Data],6,FALSE)</f>
        <v>11361.385475376843</v>
      </c>
    </row>
    <row r="88" spans="1:3" ht="15.6" x14ac:dyDescent="0.3">
      <c r="A88" s="8">
        <v>685</v>
      </c>
      <c r="B88" s="6" t="s">
        <v>89</v>
      </c>
      <c r="C88" s="7">
        <f>VLOOKUP(Table7[[#This Row],[District Name]],[1]!Table4[#Data],6,FALSE)</f>
        <v>20825.748845759263</v>
      </c>
    </row>
    <row r="89" spans="1:3" ht="15.6" x14ac:dyDescent="0.3">
      <c r="A89" s="5">
        <v>416</v>
      </c>
      <c r="B89" s="6" t="s">
        <v>90</v>
      </c>
      <c r="C89" s="7">
        <f>VLOOKUP(Table7[[#This Row],[District Name]],[1]!Table4[#Data],6,FALSE)</f>
        <v>18558.470430684101</v>
      </c>
    </row>
    <row r="90" spans="1:3" ht="15.6" x14ac:dyDescent="0.3">
      <c r="A90" s="8">
        <v>475</v>
      </c>
      <c r="B90" s="6" t="s">
        <v>91</v>
      </c>
      <c r="C90" s="7">
        <f>VLOOKUP(Table7[[#This Row],[District Name]],[1]!Table4[#Data],6,FALSE)</f>
        <v>7591.7826062574813</v>
      </c>
    </row>
    <row r="91" spans="1:3" ht="15.6" x14ac:dyDescent="0.3">
      <c r="A91" s="5">
        <v>480</v>
      </c>
      <c r="B91" s="6" t="s">
        <v>92</v>
      </c>
      <c r="C91" s="7">
        <f>VLOOKUP(Table7[[#This Row],[District Name]],[1]!Table4[#Data],6,FALSE)</f>
        <v>22934.981980894438</v>
      </c>
    </row>
    <row r="92" spans="1:3" ht="15.6" x14ac:dyDescent="0.3">
      <c r="A92" s="8">
        <v>491</v>
      </c>
      <c r="B92" s="6" t="s">
        <v>93</v>
      </c>
      <c r="C92" s="7">
        <f>VLOOKUP(Table7[[#This Row],[District Name]],[1]!Table4[#Data],6,FALSE)</f>
        <v>23426.08072922716</v>
      </c>
    </row>
    <row r="93" spans="1:3" ht="15.6" x14ac:dyDescent="0.3">
      <c r="A93" s="5">
        <v>1736</v>
      </c>
      <c r="B93" s="6" t="s">
        <v>94</v>
      </c>
      <c r="C93" s="7">
        <f>VLOOKUP(Table7[[#This Row],[District Name]],[1]!Table4[#Data],6,FALSE)</f>
        <v>4539.7678203798914</v>
      </c>
    </row>
    <row r="94" spans="1:3" ht="15.6" x14ac:dyDescent="0.3">
      <c r="A94" s="8">
        <v>1413</v>
      </c>
      <c r="B94" s="6" t="s">
        <v>95</v>
      </c>
      <c r="C94" s="7">
        <f>VLOOKUP(Table7[[#This Row],[District Name]],[1]!Table4[#Data],6,FALSE)</f>
        <v>27431.575878529438</v>
      </c>
    </row>
    <row r="95" spans="1:3" ht="15.6" x14ac:dyDescent="0.3">
      <c r="A95" s="5">
        <v>518</v>
      </c>
      <c r="B95" s="6" t="s">
        <v>96</v>
      </c>
      <c r="C95" s="7">
        <f>VLOOKUP(Table7[[#This Row],[District Name]],[1]!Table4[#Data],6,FALSE)</f>
        <v>15785.020906651614</v>
      </c>
    </row>
    <row r="96" spans="1:3" ht="15.6" x14ac:dyDescent="0.3">
      <c r="A96" s="8">
        <v>524</v>
      </c>
      <c r="B96" s="6" t="s">
        <v>97</v>
      </c>
      <c r="C96" s="7">
        <f>VLOOKUP(Table7[[#This Row],[District Name]],[1]!Table4[#Data],6,FALSE)</f>
        <v>9909.6749529837107</v>
      </c>
    </row>
    <row r="97" spans="1:3" ht="15.6" x14ac:dyDescent="0.3">
      <c r="A97" s="9">
        <v>532</v>
      </c>
      <c r="B97" s="6" t="s">
        <v>98</v>
      </c>
      <c r="C97" s="7">
        <f>VLOOKUP(Table7[[#This Row],[District Name]],[1]!Table4[#Data],6,FALSE)</f>
        <v>11788.074287208774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Weeks, Daniel R</dc:creator>
  <cp:lastModifiedBy>Weeks, Daniel R</cp:lastModifiedBy>
  <dcterms:created xsi:type="dcterms:W3CDTF">2020-07-02T18:11:40Z</dcterms:created>
  <dcterms:modified xsi:type="dcterms:W3CDTF">2020-07-02T18:12:46Z</dcterms:modified>
</cp:coreProperties>
</file>