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0\MaineCare Seed\"/>
    </mc:Choice>
  </mc:AlternateContent>
  <xr:revisionPtr revIDLastSave="0" documentId="13_ncr:1_{BD0AFE77-547C-4294-B0FD-2348B2DF671C}" xr6:coauthVersionLast="36" xr6:coauthVersionMax="36" xr10:uidLastSave="{00000000-0000-0000-0000-000000000000}"/>
  <bookViews>
    <workbookView xWindow="-12" yWindow="5616" windowWidth="16608" windowHeight="5532" xr2:uid="{00000000-000D-0000-FFFF-FFFF00000000}"/>
  </bookViews>
  <sheets>
    <sheet name="Private" sheetId="1" r:id="rId1"/>
    <sheet name="Public" sheetId="2" r:id="rId2"/>
    <sheet name="Priv and Publi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2" i="1" l="1"/>
  <c r="F272" i="1"/>
  <c r="G272" i="1"/>
  <c r="H272" i="1"/>
  <c r="I272" i="1"/>
  <c r="D88" i="3" l="1"/>
  <c r="H88" i="2"/>
  <c r="E88" i="3" s="1"/>
  <c r="J88" i="1"/>
  <c r="F88" i="3" l="1"/>
  <c r="H253" i="2" l="1"/>
  <c r="E253" i="3" s="1"/>
  <c r="H130" i="2"/>
  <c r="E130" i="3" s="1"/>
  <c r="H104" i="2"/>
  <c r="E104" i="3" s="1"/>
  <c r="H53" i="2"/>
  <c r="E53" i="3" s="1"/>
  <c r="D27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D53" i="3" s="1"/>
  <c r="J54" i="1"/>
  <c r="D54" i="3" s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D89" i="3" s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D104" i="3" s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D130" i="3" s="1"/>
  <c r="J131" i="1"/>
  <c r="D131" i="3" s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D253" i="3" s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D271" i="3" s="1"/>
  <c r="J8" i="1"/>
  <c r="F130" i="3" l="1"/>
  <c r="F253" i="3"/>
  <c r="F53" i="3"/>
  <c r="F104" i="3"/>
  <c r="E272" i="2" l="1"/>
  <c r="F272" i="2"/>
  <c r="G272" i="2"/>
  <c r="D272" i="2"/>
  <c r="A272" i="2"/>
  <c r="H31" i="2"/>
  <c r="E31" i="3" s="1"/>
  <c r="H32" i="2"/>
  <c r="E32" i="3" s="1"/>
  <c r="H248" i="2"/>
  <c r="E248" i="3" s="1"/>
  <c r="H270" i="2"/>
  <c r="E270" i="3" s="1"/>
  <c r="H271" i="2"/>
  <c r="E271" i="3" s="1"/>
  <c r="F271" i="3" s="1"/>
  <c r="H264" i="2"/>
  <c r="E264" i="3" s="1"/>
  <c r="H265" i="2"/>
  <c r="E265" i="3" s="1"/>
  <c r="H266" i="2"/>
  <c r="E266" i="3" s="1"/>
  <c r="H267" i="2"/>
  <c r="E267" i="3" s="1"/>
  <c r="H268" i="2"/>
  <c r="E268" i="3" s="1"/>
  <c r="H269" i="2"/>
  <c r="E269" i="3" s="1"/>
  <c r="A272" i="1"/>
  <c r="D266" i="3"/>
  <c r="D267" i="3"/>
  <c r="D268" i="3"/>
  <c r="D269" i="3"/>
  <c r="D270" i="3"/>
  <c r="D248" i="3"/>
  <c r="D31" i="3"/>
  <c r="D32" i="3"/>
  <c r="F270" i="3" l="1"/>
  <c r="F269" i="3"/>
  <c r="F248" i="3"/>
  <c r="F266" i="3"/>
  <c r="F268" i="3"/>
  <c r="F267" i="3"/>
  <c r="F31" i="3"/>
  <c r="F32" i="3"/>
  <c r="H9" i="2"/>
  <c r="E9" i="3" s="1"/>
  <c r="H10" i="2"/>
  <c r="E10" i="3" s="1"/>
  <c r="H11" i="2"/>
  <c r="E11" i="3" s="1"/>
  <c r="H12" i="2"/>
  <c r="E12" i="3" s="1"/>
  <c r="H13" i="2"/>
  <c r="E13" i="3" s="1"/>
  <c r="H14" i="2"/>
  <c r="E14" i="3" s="1"/>
  <c r="H15" i="2"/>
  <c r="E15" i="3" s="1"/>
  <c r="H16" i="2"/>
  <c r="E16" i="3" s="1"/>
  <c r="H17" i="2"/>
  <c r="E17" i="3" s="1"/>
  <c r="H18" i="2"/>
  <c r="E18" i="3" s="1"/>
  <c r="H19" i="2"/>
  <c r="E19" i="3" s="1"/>
  <c r="H20" i="2"/>
  <c r="E20" i="3" s="1"/>
  <c r="H21" i="2"/>
  <c r="E21" i="3" s="1"/>
  <c r="H22" i="2"/>
  <c r="E22" i="3" s="1"/>
  <c r="H23" i="2"/>
  <c r="E23" i="3" s="1"/>
  <c r="H24" i="2"/>
  <c r="E24" i="3" s="1"/>
  <c r="H25" i="2"/>
  <c r="E25" i="3" s="1"/>
  <c r="H26" i="2"/>
  <c r="E26" i="3" s="1"/>
  <c r="H27" i="2"/>
  <c r="E27" i="3" s="1"/>
  <c r="H28" i="2"/>
  <c r="E28" i="3" s="1"/>
  <c r="H29" i="2"/>
  <c r="E29" i="3" s="1"/>
  <c r="H30" i="2"/>
  <c r="E30" i="3" s="1"/>
  <c r="H33" i="2"/>
  <c r="E33" i="3" s="1"/>
  <c r="H34" i="2"/>
  <c r="E34" i="3" s="1"/>
  <c r="H35" i="2"/>
  <c r="E35" i="3" s="1"/>
  <c r="H36" i="2"/>
  <c r="E36" i="3" s="1"/>
  <c r="H37" i="2"/>
  <c r="E37" i="3" s="1"/>
  <c r="H38" i="2"/>
  <c r="E38" i="3" s="1"/>
  <c r="H39" i="2"/>
  <c r="E39" i="3" s="1"/>
  <c r="H40" i="2"/>
  <c r="E40" i="3" s="1"/>
  <c r="H41" i="2"/>
  <c r="E41" i="3" s="1"/>
  <c r="H42" i="2"/>
  <c r="E42" i="3" s="1"/>
  <c r="H43" i="2"/>
  <c r="E43" i="3" s="1"/>
  <c r="H44" i="2"/>
  <c r="E44" i="3" s="1"/>
  <c r="H45" i="2"/>
  <c r="E45" i="3" s="1"/>
  <c r="H46" i="2"/>
  <c r="E46" i="3" s="1"/>
  <c r="H47" i="2"/>
  <c r="E47" i="3" s="1"/>
  <c r="H48" i="2"/>
  <c r="E48" i="3" s="1"/>
  <c r="H49" i="2"/>
  <c r="E49" i="3" s="1"/>
  <c r="H50" i="2"/>
  <c r="E50" i="3" s="1"/>
  <c r="H51" i="2"/>
  <c r="E51" i="3" s="1"/>
  <c r="H52" i="2"/>
  <c r="E52" i="3" s="1"/>
  <c r="H54" i="2"/>
  <c r="E54" i="3" s="1"/>
  <c r="F54" i="3" s="1"/>
  <c r="H55" i="2"/>
  <c r="E55" i="3" s="1"/>
  <c r="H56" i="2"/>
  <c r="E56" i="3" s="1"/>
  <c r="H57" i="2"/>
  <c r="E57" i="3" s="1"/>
  <c r="H58" i="2"/>
  <c r="E58" i="3" s="1"/>
  <c r="H59" i="2"/>
  <c r="E59" i="3" s="1"/>
  <c r="H60" i="2"/>
  <c r="E60" i="3" s="1"/>
  <c r="H61" i="2"/>
  <c r="E61" i="3" s="1"/>
  <c r="H62" i="2"/>
  <c r="E62" i="3" s="1"/>
  <c r="H63" i="2"/>
  <c r="E63" i="3" s="1"/>
  <c r="H64" i="2"/>
  <c r="E64" i="3" s="1"/>
  <c r="H65" i="2"/>
  <c r="E65" i="3" s="1"/>
  <c r="H66" i="2"/>
  <c r="E66" i="3" s="1"/>
  <c r="H67" i="2"/>
  <c r="E67" i="3" s="1"/>
  <c r="H68" i="2"/>
  <c r="E68" i="3" s="1"/>
  <c r="H69" i="2"/>
  <c r="E69" i="3" s="1"/>
  <c r="H70" i="2"/>
  <c r="E70" i="3" s="1"/>
  <c r="H71" i="2"/>
  <c r="E71" i="3" s="1"/>
  <c r="H72" i="2"/>
  <c r="E72" i="3" s="1"/>
  <c r="H73" i="2"/>
  <c r="E73" i="3" s="1"/>
  <c r="H74" i="2"/>
  <c r="E74" i="3" s="1"/>
  <c r="H75" i="2"/>
  <c r="E75" i="3" s="1"/>
  <c r="H76" i="2"/>
  <c r="E76" i="3" s="1"/>
  <c r="H77" i="2"/>
  <c r="E77" i="3" s="1"/>
  <c r="H78" i="2"/>
  <c r="E78" i="3" s="1"/>
  <c r="H79" i="2"/>
  <c r="E79" i="3" s="1"/>
  <c r="H80" i="2"/>
  <c r="E80" i="3" s="1"/>
  <c r="H81" i="2"/>
  <c r="E81" i="3" s="1"/>
  <c r="H82" i="2"/>
  <c r="E82" i="3" s="1"/>
  <c r="H83" i="2"/>
  <c r="E83" i="3" s="1"/>
  <c r="H84" i="2"/>
  <c r="E84" i="3" s="1"/>
  <c r="H85" i="2"/>
  <c r="E85" i="3" s="1"/>
  <c r="H86" i="2"/>
  <c r="E86" i="3" s="1"/>
  <c r="H87" i="2"/>
  <c r="E87" i="3" s="1"/>
  <c r="H89" i="2"/>
  <c r="E89" i="3" s="1"/>
  <c r="F89" i="3" s="1"/>
  <c r="H90" i="2"/>
  <c r="E90" i="3" s="1"/>
  <c r="H91" i="2"/>
  <c r="E91" i="3" s="1"/>
  <c r="H92" i="2"/>
  <c r="E92" i="3" s="1"/>
  <c r="H93" i="2"/>
  <c r="E93" i="3" s="1"/>
  <c r="H94" i="2"/>
  <c r="E94" i="3" s="1"/>
  <c r="H95" i="2"/>
  <c r="E95" i="3" s="1"/>
  <c r="H96" i="2"/>
  <c r="E96" i="3" s="1"/>
  <c r="H97" i="2"/>
  <c r="E97" i="3" s="1"/>
  <c r="H98" i="2"/>
  <c r="E98" i="3" s="1"/>
  <c r="H99" i="2"/>
  <c r="E99" i="3" s="1"/>
  <c r="H100" i="2"/>
  <c r="E100" i="3" s="1"/>
  <c r="H101" i="2"/>
  <c r="E101" i="3" s="1"/>
  <c r="H102" i="2"/>
  <c r="E102" i="3" s="1"/>
  <c r="H103" i="2"/>
  <c r="E103" i="3" s="1"/>
  <c r="H105" i="2"/>
  <c r="E105" i="3" s="1"/>
  <c r="H106" i="2"/>
  <c r="E106" i="3" s="1"/>
  <c r="H107" i="2"/>
  <c r="E107" i="3" s="1"/>
  <c r="H108" i="2"/>
  <c r="E108" i="3" s="1"/>
  <c r="H109" i="2"/>
  <c r="E109" i="3" s="1"/>
  <c r="H110" i="2"/>
  <c r="E110" i="3" s="1"/>
  <c r="H111" i="2"/>
  <c r="E111" i="3" s="1"/>
  <c r="H112" i="2"/>
  <c r="E112" i="3" s="1"/>
  <c r="H113" i="2"/>
  <c r="E113" i="3" s="1"/>
  <c r="H114" i="2"/>
  <c r="E114" i="3" s="1"/>
  <c r="H115" i="2"/>
  <c r="E115" i="3" s="1"/>
  <c r="H116" i="2"/>
  <c r="E116" i="3" s="1"/>
  <c r="H117" i="2"/>
  <c r="E117" i="3" s="1"/>
  <c r="H118" i="2"/>
  <c r="E118" i="3" s="1"/>
  <c r="H119" i="2"/>
  <c r="E119" i="3" s="1"/>
  <c r="H120" i="2"/>
  <c r="E120" i="3" s="1"/>
  <c r="H121" i="2"/>
  <c r="E121" i="3" s="1"/>
  <c r="H122" i="2"/>
  <c r="E122" i="3" s="1"/>
  <c r="H123" i="2"/>
  <c r="E123" i="3" s="1"/>
  <c r="H124" i="2"/>
  <c r="E124" i="3" s="1"/>
  <c r="H125" i="2"/>
  <c r="E125" i="3" s="1"/>
  <c r="H126" i="2"/>
  <c r="E126" i="3" s="1"/>
  <c r="H127" i="2"/>
  <c r="E127" i="3" s="1"/>
  <c r="H128" i="2"/>
  <c r="E128" i="3" s="1"/>
  <c r="H129" i="2"/>
  <c r="E129" i="3" s="1"/>
  <c r="H131" i="2"/>
  <c r="E131" i="3" s="1"/>
  <c r="F131" i="3" s="1"/>
  <c r="H132" i="2"/>
  <c r="E132" i="3" s="1"/>
  <c r="H133" i="2"/>
  <c r="E133" i="3" s="1"/>
  <c r="H134" i="2"/>
  <c r="E134" i="3" s="1"/>
  <c r="H135" i="2"/>
  <c r="E135" i="3" s="1"/>
  <c r="H136" i="2"/>
  <c r="E136" i="3" s="1"/>
  <c r="H137" i="2"/>
  <c r="E137" i="3" s="1"/>
  <c r="H138" i="2"/>
  <c r="E138" i="3" s="1"/>
  <c r="H139" i="2"/>
  <c r="E139" i="3" s="1"/>
  <c r="H140" i="2"/>
  <c r="E140" i="3" s="1"/>
  <c r="H141" i="2"/>
  <c r="E141" i="3" s="1"/>
  <c r="H142" i="2"/>
  <c r="E142" i="3" s="1"/>
  <c r="H143" i="2"/>
  <c r="E143" i="3" s="1"/>
  <c r="H144" i="2"/>
  <c r="E144" i="3" s="1"/>
  <c r="H145" i="2"/>
  <c r="E145" i="3" s="1"/>
  <c r="H146" i="2"/>
  <c r="E146" i="3" s="1"/>
  <c r="H147" i="2"/>
  <c r="E147" i="3" s="1"/>
  <c r="H148" i="2"/>
  <c r="E148" i="3" s="1"/>
  <c r="H149" i="2"/>
  <c r="E149" i="3" s="1"/>
  <c r="H150" i="2"/>
  <c r="E150" i="3" s="1"/>
  <c r="H151" i="2"/>
  <c r="E151" i="3" s="1"/>
  <c r="H152" i="2"/>
  <c r="E152" i="3" s="1"/>
  <c r="H153" i="2"/>
  <c r="E153" i="3" s="1"/>
  <c r="H154" i="2"/>
  <c r="E154" i="3" s="1"/>
  <c r="H155" i="2"/>
  <c r="E155" i="3" s="1"/>
  <c r="H156" i="2"/>
  <c r="E156" i="3" s="1"/>
  <c r="H157" i="2"/>
  <c r="E157" i="3" s="1"/>
  <c r="H158" i="2"/>
  <c r="E158" i="3" s="1"/>
  <c r="H159" i="2"/>
  <c r="E159" i="3" s="1"/>
  <c r="H160" i="2"/>
  <c r="E160" i="3" s="1"/>
  <c r="H161" i="2"/>
  <c r="E161" i="3" s="1"/>
  <c r="H162" i="2"/>
  <c r="E162" i="3" s="1"/>
  <c r="H163" i="2"/>
  <c r="E163" i="3" s="1"/>
  <c r="H164" i="2"/>
  <c r="E164" i="3" s="1"/>
  <c r="H165" i="2"/>
  <c r="E165" i="3" s="1"/>
  <c r="H166" i="2"/>
  <c r="E166" i="3" s="1"/>
  <c r="H167" i="2"/>
  <c r="E167" i="3" s="1"/>
  <c r="H168" i="2"/>
  <c r="E168" i="3" s="1"/>
  <c r="H169" i="2"/>
  <c r="E169" i="3" s="1"/>
  <c r="H170" i="2"/>
  <c r="E170" i="3" s="1"/>
  <c r="H171" i="2"/>
  <c r="E171" i="3" s="1"/>
  <c r="H172" i="2"/>
  <c r="E172" i="3" s="1"/>
  <c r="H173" i="2"/>
  <c r="E173" i="3" s="1"/>
  <c r="H174" i="2"/>
  <c r="E174" i="3" s="1"/>
  <c r="H175" i="2"/>
  <c r="E175" i="3" s="1"/>
  <c r="H176" i="2"/>
  <c r="E176" i="3" s="1"/>
  <c r="H177" i="2"/>
  <c r="E177" i="3" s="1"/>
  <c r="H178" i="2"/>
  <c r="E178" i="3" s="1"/>
  <c r="H179" i="2"/>
  <c r="E179" i="3" s="1"/>
  <c r="H180" i="2"/>
  <c r="E180" i="3" s="1"/>
  <c r="H181" i="2"/>
  <c r="E181" i="3" s="1"/>
  <c r="H182" i="2"/>
  <c r="E182" i="3" s="1"/>
  <c r="H183" i="2"/>
  <c r="E183" i="3" s="1"/>
  <c r="H184" i="2"/>
  <c r="E184" i="3" s="1"/>
  <c r="H185" i="2"/>
  <c r="E185" i="3" s="1"/>
  <c r="H186" i="2"/>
  <c r="E186" i="3" s="1"/>
  <c r="H187" i="2"/>
  <c r="E187" i="3" s="1"/>
  <c r="H188" i="2"/>
  <c r="E188" i="3" s="1"/>
  <c r="H189" i="2"/>
  <c r="E189" i="3" s="1"/>
  <c r="H190" i="2"/>
  <c r="E190" i="3" s="1"/>
  <c r="H191" i="2"/>
  <c r="E191" i="3" s="1"/>
  <c r="H192" i="2"/>
  <c r="E192" i="3" s="1"/>
  <c r="H193" i="2"/>
  <c r="E193" i="3" s="1"/>
  <c r="H194" i="2"/>
  <c r="E194" i="3" s="1"/>
  <c r="H195" i="2"/>
  <c r="E195" i="3" s="1"/>
  <c r="H196" i="2"/>
  <c r="E196" i="3" s="1"/>
  <c r="H197" i="2"/>
  <c r="E197" i="3" s="1"/>
  <c r="H198" i="2"/>
  <c r="E198" i="3" s="1"/>
  <c r="H199" i="2"/>
  <c r="E199" i="3" s="1"/>
  <c r="H200" i="2"/>
  <c r="E200" i="3" s="1"/>
  <c r="H201" i="2"/>
  <c r="E201" i="3" s="1"/>
  <c r="H202" i="2"/>
  <c r="E202" i="3" s="1"/>
  <c r="H203" i="2"/>
  <c r="E203" i="3" s="1"/>
  <c r="H204" i="2"/>
  <c r="E204" i="3" s="1"/>
  <c r="H205" i="2"/>
  <c r="E205" i="3" s="1"/>
  <c r="H206" i="2"/>
  <c r="E206" i="3" s="1"/>
  <c r="H207" i="2"/>
  <c r="E207" i="3" s="1"/>
  <c r="H208" i="2"/>
  <c r="E208" i="3" s="1"/>
  <c r="H209" i="2"/>
  <c r="E209" i="3" s="1"/>
  <c r="H210" i="2"/>
  <c r="E210" i="3" s="1"/>
  <c r="H211" i="2"/>
  <c r="E211" i="3" s="1"/>
  <c r="H212" i="2"/>
  <c r="E212" i="3" s="1"/>
  <c r="H213" i="2"/>
  <c r="E213" i="3" s="1"/>
  <c r="H214" i="2"/>
  <c r="E214" i="3" s="1"/>
  <c r="H215" i="2"/>
  <c r="E215" i="3" s="1"/>
  <c r="H216" i="2"/>
  <c r="E216" i="3" s="1"/>
  <c r="H217" i="2"/>
  <c r="E217" i="3" s="1"/>
  <c r="H218" i="2"/>
  <c r="E218" i="3" s="1"/>
  <c r="H219" i="2"/>
  <c r="E219" i="3" s="1"/>
  <c r="H220" i="2"/>
  <c r="E220" i="3" s="1"/>
  <c r="H221" i="2"/>
  <c r="E221" i="3" s="1"/>
  <c r="H222" i="2"/>
  <c r="E222" i="3" s="1"/>
  <c r="H223" i="2"/>
  <c r="E223" i="3" s="1"/>
  <c r="H224" i="2"/>
  <c r="E224" i="3" s="1"/>
  <c r="H225" i="2"/>
  <c r="E225" i="3" s="1"/>
  <c r="H226" i="2"/>
  <c r="E226" i="3" s="1"/>
  <c r="H227" i="2"/>
  <c r="E227" i="3" s="1"/>
  <c r="H228" i="2"/>
  <c r="E228" i="3" s="1"/>
  <c r="H229" i="2"/>
  <c r="E229" i="3" s="1"/>
  <c r="H230" i="2"/>
  <c r="E230" i="3" s="1"/>
  <c r="H231" i="2"/>
  <c r="E231" i="3" s="1"/>
  <c r="H232" i="2"/>
  <c r="E232" i="3" s="1"/>
  <c r="H233" i="2"/>
  <c r="E233" i="3" s="1"/>
  <c r="H234" i="2"/>
  <c r="E234" i="3" s="1"/>
  <c r="H235" i="2"/>
  <c r="E235" i="3" s="1"/>
  <c r="H236" i="2"/>
  <c r="E236" i="3" s="1"/>
  <c r="H237" i="2"/>
  <c r="E237" i="3" s="1"/>
  <c r="H238" i="2"/>
  <c r="E238" i="3" s="1"/>
  <c r="H239" i="2"/>
  <c r="E239" i="3" s="1"/>
  <c r="H240" i="2"/>
  <c r="E240" i="3" s="1"/>
  <c r="H241" i="2"/>
  <c r="E241" i="3" s="1"/>
  <c r="H242" i="2"/>
  <c r="E242" i="3" s="1"/>
  <c r="H243" i="2"/>
  <c r="E243" i="3" s="1"/>
  <c r="H244" i="2"/>
  <c r="E244" i="3" s="1"/>
  <c r="H245" i="2"/>
  <c r="E245" i="3" s="1"/>
  <c r="H246" i="2"/>
  <c r="E246" i="3" s="1"/>
  <c r="H247" i="2"/>
  <c r="E247" i="3" s="1"/>
  <c r="H249" i="2"/>
  <c r="E249" i="3" s="1"/>
  <c r="H250" i="2"/>
  <c r="E250" i="3" s="1"/>
  <c r="H252" i="2"/>
  <c r="E252" i="3" s="1"/>
  <c r="H254" i="2"/>
  <c r="E254" i="3" s="1"/>
  <c r="H255" i="2"/>
  <c r="E255" i="3" s="1"/>
  <c r="H256" i="2"/>
  <c r="E256" i="3" s="1"/>
  <c r="H257" i="2"/>
  <c r="E257" i="3" s="1"/>
  <c r="H258" i="2"/>
  <c r="E258" i="3" s="1"/>
  <c r="H259" i="2"/>
  <c r="E259" i="3" s="1"/>
  <c r="H260" i="2"/>
  <c r="E260" i="3" s="1"/>
  <c r="H261" i="2"/>
  <c r="E261" i="3" s="1"/>
  <c r="H262" i="2"/>
  <c r="E262" i="3" s="1"/>
  <c r="H263" i="2"/>
  <c r="E263" i="3" s="1"/>
  <c r="H8" i="2"/>
  <c r="E8" i="3" s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9" i="3"/>
  <c r="D250" i="3"/>
  <c r="D251" i="3"/>
  <c r="D252" i="3"/>
  <c r="D254" i="3"/>
  <c r="D255" i="3"/>
  <c r="D256" i="3"/>
  <c r="D257" i="3"/>
  <c r="D258" i="3"/>
  <c r="D259" i="3"/>
  <c r="D260" i="3"/>
  <c r="D261" i="3"/>
  <c r="D262" i="3"/>
  <c r="D263" i="3"/>
  <c r="D264" i="3"/>
  <c r="F264" i="3" s="1"/>
  <c r="D265" i="3"/>
  <c r="F265" i="3" s="1"/>
  <c r="F247" i="3" l="1"/>
  <c r="F243" i="3"/>
  <c r="F239" i="3"/>
  <c r="F235" i="3"/>
  <c r="F231" i="3"/>
  <c r="F227" i="3"/>
  <c r="F262" i="3"/>
  <c r="J272" i="1"/>
  <c r="F263" i="3"/>
  <c r="F261" i="3"/>
  <c r="F257" i="3"/>
  <c r="F258" i="3"/>
  <c r="F254" i="3"/>
  <c r="F249" i="3"/>
  <c r="F244" i="3"/>
  <c r="F240" i="3"/>
  <c r="F236" i="3"/>
  <c r="F232" i="3"/>
  <c r="F228" i="3"/>
  <c r="F224" i="3"/>
  <c r="F220" i="3"/>
  <c r="F216" i="3"/>
  <c r="F212" i="3"/>
  <c r="F208" i="3"/>
  <c r="F204" i="3"/>
  <c r="F200" i="3"/>
  <c r="F196" i="3"/>
  <c r="F192" i="3"/>
  <c r="F188" i="3"/>
  <c r="F184" i="3"/>
  <c r="F180" i="3"/>
  <c r="F176" i="3"/>
  <c r="F172" i="3"/>
  <c r="F168" i="3"/>
  <c r="F164" i="3"/>
  <c r="F160" i="3"/>
  <c r="F156" i="3"/>
  <c r="F152" i="3"/>
  <c r="F148" i="3"/>
  <c r="F144" i="3"/>
  <c r="F140" i="3"/>
  <c r="F136" i="3"/>
  <c r="F132" i="3"/>
  <c r="F127" i="3"/>
  <c r="F123" i="3"/>
  <c r="F119" i="3"/>
  <c r="F115" i="3"/>
  <c r="F111" i="3"/>
  <c r="F107" i="3"/>
  <c r="F102" i="3"/>
  <c r="F98" i="3"/>
  <c r="F94" i="3"/>
  <c r="F90" i="3"/>
  <c r="F85" i="3"/>
  <c r="F81" i="3"/>
  <c r="F77" i="3"/>
  <c r="F73" i="3"/>
  <c r="F69" i="3"/>
  <c r="F65" i="3"/>
  <c r="F61" i="3"/>
  <c r="F57" i="3"/>
  <c r="F52" i="3"/>
  <c r="F48" i="3"/>
  <c r="F44" i="3"/>
  <c r="F40" i="3"/>
  <c r="F33" i="3"/>
  <c r="F27" i="3"/>
  <c r="F23" i="3"/>
  <c r="F19" i="3"/>
  <c r="F15" i="3"/>
  <c r="F11" i="3"/>
  <c r="F260" i="3"/>
  <c r="F246" i="3"/>
  <c r="F234" i="3"/>
  <c r="F222" i="3"/>
  <c r="F206" i="3"/>
  <c r="F202" i="3"/>
  <c r="F190" i="3"/>
  <c r="F174" i="3"/>
  <c r="F166" i="3"/>
  <c r="F162" i="3"/>
  <c r="F150" i="3"/>
  <c r="F138" i="3"/>
  <c r="F129" i="3"/>
  <c r="F125" i="3"/>
  <c r="F117" i="3"/>
  <c r="F109" i="3"/>
  <c r="F105" i="3"/>
  <c r="F100" i="3"/>
  <c r="F256" i="3"/>
  <c r="F238" i="3"/>
  <c r="F230" i="3"/>
  <c r="F226" i="3"/>
  <c r="F214" i="3"/>
  <c r="F198" i="3"/>
  <c r="F194" i="3"/>
  <c r="F182" i="3"/>
  <c r="F170" i="3"/>
  <c r="F158" i="3"/>
  <c r="F142" i="3"/>
  <c r="F134" i="3"/>
  <c r="F259" i="3"/>
  <c r="F250" i="3"/>
  <c r="F225" i="3"/>
  <c r="F217" i="3"/>
  <c r="F193" i="3"/>
  <c r="F185" i="3"/>
  <c r="F161" i="3"/>
  <c r="F153" i="3"/>
  <c r="F128" i="3"/>
  <c r="F120" i="3"/>
  <c r="F178" i="3"/>
  <c r="F154" i="3"/>
  <c r="F146" i="3"/>
  <c r="F121" i="3"/>
  <c r="F113" i="3"/>
  <c r="F242" i="3"/>
  <c r="F218" i="3"/>
  <c r="F210" i="3"/>
  <c r="F186" i="3"/>
  <c r="F255" i="3"/>
  <c r="F245" i="3"/>
  <c r="F241" i="3"/>
  <c r="F237" i="3"/>
  <c r="F233" i="3"/>
  <c r="F229" i="3"/>
  <c r="F221" i="3"/>
  <c r="F213" i="3"/>
  <c r="F209" i="3"/>
  <c r="F205" i="3"/>
  <c r="F201" i="3"/>
  <c r="F197" i="3"/>
  <c r="F189" i="3"/>
  <c r="F181" i="3"/>
  <c r="F177" i="3"/>
  <c r="F173" i="3"/>
  <c r="F169" i="3"/>
  <c r="F165" i="3"/>
  <c r="F157" i="3"/>
  <c r="F149" i="3"/>
  <c r="F145" i="3"/>
  <c r="F141" i="3"/>
  <c r="F137" i="3"/>
  <c r="F133" i="3"/>
  <c r="F124" i="3"/>
  <c r="F116" i="3"/>
  <c r="F112" i="3"/>
  <c r="F108" i="3"/>
  <c r="F103" i="3"/>
  <c r="F99" i="3"/>
  <c r="F223" i="3"/>
  <c r="F219" i="3"/>
  <c r="F215" i="3"/>
  <c r="F211" i="3"/>
  <c r="F207" i="3"/>
  <c r="F203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26" i="3"/>
  <c r="F122" i="3"/>
  <c r="F118" i="3"/>
  <c r="F114" i="3"/>
  <c r="F110" i="3"/>
  <c r="F106" i="3"/>
  <c r="F101" i="3"/>
  <c r="F97" i="3"/>
  <c r="F93" i="3"/>
  <c r="F84" i="3"/>
  <c r="F80" i="3"/>
  <c r="F76" i="3"/>
  <c r="F72" i="3"/>
  <c r="F68" i="3"/>
  <c r="F64" i="3"/>
  <c r="F60" i="3"/>
  <c r="F56" i="3"/>
  <c r="F51" i="3"/>
  <c r="F47" i="3"/>
  <c r="F43" i="3"/>
  <c r="F39" i="3"/>
  <c r="F36" i="3"/>
  <c r="F30" i="3"/>
  <c r="F26" i="3"/>
  <c r="F22" i="3"/>
  <c r="F18" i="3"/>
  <c r="F14" i="3"/>
  <c r="F10" i="3"/>
  <c r="F252" i="3"/>
  <c r="F96" i="3"/>
  <c r="F92" i="3"/>
  <c r="F87" i="3"/>
  <c r="F83" i="3"/>
  <c r="F79" i="3"/>
  <c r="F75" i="3"/>
  <c r="F71" i="3"/>
  <c r="F67" i="3"/>
  <c r="F63" i="3"/>
  <c r="F59" i="3"/>
  <c r="F55" i="3"/>
  <c r="F50" i="3"/>
  <c r="F46" i="3"/>
  <c r="F42" i="3"/>
  <c r="F38" i="3"/>
  <c r="F35" i="3"/>
  <c r="F29" i="3"/>
  <c r="F25" i="3"/>
  <c r="F21" i="3"/>
  <c r="F17" i="3"/>
  <c r="F13" i="3"/>
  <c r="F9" i="3"/>
  <c r="F95" i="3"/>
  <c r="F91" i="3"/>
  <c r="F86" i="3"/>
  <c r="F82" i="3"/>
  <c r="F78" i="3"/>
  <c r="F74" i="3"/>
  <c r="F70" i="3"/>
  <c r="F66" i="3"/>
  <c r="F62" i="3"/>
  <c r="F58" i="3"/>
  <c r="F49" i="3"/>
  <c r="F45" i="3"/>
  <c r="F41" i="3"/>
  <c r="F37" i="3"/>
  <c r="F34" i="3"/>
  <c r="F28" i="3"/>
  <c r="F24" i="3"/>
  <c r="F20" i="3"/>
  <c r="F16" i="3"/>
  <c r="F12" i="3"/>
  <c r="H251" i="2" l="1"/>
  <c r="E251" i="3" s="1"/>
  <c r="E272" i="3" s="1"/>
  <c r="H272" i="2"/>
  <c r="D8" i="3"/>
  <c r="D272" i="3" s="1"/>
  <c r="F251" i="3" l="1"/>
  <c r="F8" i="3"/>
  <c r="F272" i="3" l="1"/>
</calcChain>
</file>

<file path=xl/sharedStrings.xml><?xml version="1.0" encoding="utf-8"?>
<sst xmlns="http://schemas.openxmlformats.org/spreadsheetml/2006/main" count="862" uniqueCount="296">
  <si>
    <t>AOS</t>
  </si>
  <si>
    <t>SAUs - UNIX Code Order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</si>
  <si>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</si>
  <si>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</si>
  <si>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</si>
  <si>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</si>
  <si>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</si>
  <si>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</si>
  <si>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</si>
  <si>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</si>
  <si>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</si>
  <si>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</si>
  <si>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</si>
  <si>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</si>
  <si>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</si>
  <si>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</si>
  <si>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</si>
  <si>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</si>
  <si>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</si>
  <si>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</si>
  <si>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</si>
  <si>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</si>
  <si>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</si>
  <si>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</si>
  <si>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</si>
  <si>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</si>
  <si>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</si>
  <si>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</si>
  <si>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</si>
  <si>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</si>
  <si>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</si>
  <si>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</si>
  <si>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</si>
  <si>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</si>
  <si>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</si>
  <si>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</si>
  <si>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</si>
  <si>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</si>
  <si>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</si>
  <si>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</si>
  <si>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</si>
  <si>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</si>
  <si>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</si>
  <si>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</si>
  <si>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</si>
  <si>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</si>
  <si>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</si>
  <si>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</si>
  <si>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</si>
  <si>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</si>
  <si>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</si>
  <si>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</si>
  <si>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</si>
  <si>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</si>
  <si>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</si>
  <si>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</si>
  <si>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</si>
  <si>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</si>
  <si>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</si>
  <si>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</si>
  <si>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</si>
  <si>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</si>
  <si>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</si>
  <si>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</si>
  <si>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</si>
  <si>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</si>
  <si>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</si>
  <si>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</si>
  <si>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</si>
  <si>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</si>
  <si>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</si>
  <si>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</si>
  <si>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</si>
  <si>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</si>
  <si>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</si>
  <si>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</si>
  <si>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</si>
  <si>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</si>
  <si>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</si>
  <si>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</si>
  <si>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</si>
  <si>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</si>
  <si>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</si>
  <si>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</si>
  <si>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</si>
  <si>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</si>
  <si>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</si>
  <si>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</si>
  <si>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</si>
  <si>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</si>
  <si>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</si>
  <si>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</si>
  <si>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</si>
  <si>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</si>
  <si>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</si>
  <si>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</si>
  <si>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</si>
  <si>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</si>
  <si>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</si>
  <si>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</si>
  <si>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</si>
  <si>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</si>
  <si>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</si>
  <si>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</si>
  <si>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</si>
  <si>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</si>
  <si>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</si>
  <si>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</si>
  <si>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</si>
  <si>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</si>
  <si>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</si>
  <si>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</si>
  <si>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</si>
  <si>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</si>
  <si>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</si>
  <si>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</si>
  <si>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</si>
  <si>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</si>
  <si>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</si>
  <si>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</si>
  <si>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</si>
  <si>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</si>
  <si>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</si>
  <si>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</si>
  <si>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</si>
  <si>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</si>
  <si>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</si>
  <si>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</si>
  <si>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</si>
  <si>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</si>
  <si>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</si>
  <si>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</si>
  <si>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</si>
  <si>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</si>
  <si>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</si>
  <si>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</si>
  <si>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</si>
  <si>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</si>
  <si>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</si>
  <si>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</si>
  <si>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</si>
  <si>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</si>
  <si>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</si>
  <si>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</si>
  <si>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</si>
  <si>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</si>
  <si>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</si>
  <si>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</si>
  <si>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</si>
  <si>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</si>
  <si>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</si>
  <si>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</si>
  <si>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</si>
  <si>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</si>
  <si>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</si>
  <si>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</si>
  <si>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</si>
  <si>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</si>
  <si>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</si>
  <si>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</si>
  <si>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</si>
  <si>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</si>
  <si>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</si>
  <si>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</si>
  <si>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</si>
  <si>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</si>
  <si>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</si>
  <si>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</si>
  <si>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</si>
  <si>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</si>
  <si>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</si>
  <si>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</si>
  <si>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</si>
  <si>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</si>
  <si>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</si>
  <si>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</si>
  <si>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</si>
  <si>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</si>
  <si>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</si>
  <si>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</si>
  <si>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</si>
  <si>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</si>
  <si>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</si>
  <si>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</si>
  <si>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</si>
  <si>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</si>
  <si>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</si>
  <si>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</si>
  <si>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</si>
  <si>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</si>
  <si>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</si>
  <si>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</si>
  <si>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</si>
  <si>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</si>
  <si>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</si>
  <si>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</si>
  <si>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</si>
  <si>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</si>
  <si>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</si>
  <si>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</si>
  <si>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</si>
  <si>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</si>
  <si>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</si>
  <si>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</si>
  <si>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</si>
  <si>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</si>
  <si>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</si>
  <si>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</si>
  <si>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</si>
  <si>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</si>
  <si>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</si>
  <si>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</si>
  <si>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</si>
  <si>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</si>
  <si>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</si>
  <si>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</si>
  <si>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</si>
  <si>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</si>
  <si>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</si>
  <si>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</si>
  <si>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</si>
  <si>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</si>
  <si>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</si>
  <si>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</si>
  <si>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</si>
  <si>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</si>
  <si>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</si>
  <si>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</si>
  <si>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</si>
  <si>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</si>
  <si>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</si>
  <si>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</si>
  <si>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</si>
  <si>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</si>
  <si>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</si>
  <si>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</si>
  <si>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</si>
  <si>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</si>
  <si>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</si>
  <si>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</si>
  <si>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</si>
  <si>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</si>
  <si>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</si>
  <si>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</si>
  <si>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</si>
  <si>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</si>
  <si>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</si>
  <si>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</si>
  <si>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</si>
  <si>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</si>
  <si>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</si>
  <si>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</si>
  <si>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</si>
  <si>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</si>
  <si>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</si>
  <si>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</si>
  <si>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Winterville Plt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</si>
  <si>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</si>
  <si>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</si>
  <si>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</si>
  <si>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</si>
  <si>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</si>
  <si>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</si>
  <si>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</si>
  <si>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</si>
  <si>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</si>
  <si>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</si>
  <si>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</si>
  <si>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</si>
  <si>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</si>
  <si>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</si>
  <si>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</si>
  <si>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</si>
  <si>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</si>
  <si>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</si>
  <si>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Cornville Regional</t>
  </si>
  <si>
    <t>Fiddlehead School</t>
  </si>
  <si>
    <t>Maine Academy of Natural Sciences</t>
  </si>
  <si>
    <t>Maine Virtual Academy</t>
  </si>
  <si>
    <t>Snow Pond Arts Academy</t>
  </si>
  <si>
    <t>Eagle Lake</t>
  </si>
  <si>
    <t>Moro Plt</t>
  </si>
  <si>
    <t>Sebago</t>
  </si>
  <si>
    <t>RSU 89</t>
  </si>
  <si>
    <t>Prior Year</t>
  </si>
  <si>
    <t>FY 19</t>
  </si>
  <si>
    <t>2019-20 MaineCare Seed Adjustments - Private</t>
  </si>
  <si>
    <t>Limestone</t>
  </si>
  <si>
    <t>2019-20 MaineCare Seed Adjustments - Public</t>
  </si>
  <si>
    <t>2019-20 MaineCare Seed Adjustments</t>
  </si>
  <si>
    <t>ORG_ID</t>
  </si>
  <si>
    <t>Q319</t>
  </si>
  <si>
    <t>Q 419</t>
  </si>
  <si>
    <t>Q120</t>
  </si>
  <si>
    <t>Q220</t>
  </si>
  <si>
    <t>Q419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</si>
</sst>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2" fillId="0" borderId="0"/>
    <xf numFmtId="0" fontId="12" fillId="5" borderId="0" applyNumberFormat="0" applyBorder="0" applyAlignment="0" applyProtection="0"/>
  </cellStyleXfs>
  <cellXfs count="5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40" fontId="1" fillId="3" borderId="0" xfId="0" applyNumberFormat="1" applyFont="1" applyFill="1"/>
    <xf numFmtId="40" fontId="0" fillId="0" borderId="0" xfId="0" applyNumberFormat="1" applyFont="1" applyFill="1"/>
    <xf numFmtId="40" fontId="0" fillId="0" borderId="0" xfId="0" applyNumberFormat="1" applyFont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5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40" fontId="15" fillId="0" borderId="0" xfId="0" applyNumberFormat="1" applyFont="1" applyFill="1" applyAlignment="1">
      <alignment horizontal="right"/>
    </xf>
    <xf numFmtId="40" fontId="15" fillId="0" borderId="0" xfId="0" applyNumberFormat="1" applyFont="1" applyAlignment="1">
      <alignment horizontal="right"/>
    </xf>
    <xf numFmtId="164" fontId="16" fillId="0" borderId="0" xfId="1" applyNumberFormat="1" applyFont="1" applyFill="1" applyAlignment="1">
      <alignment horizontal="center"/>
    </xf>
    <xf numFmtId="0" fontId="16" fillId="0" borderId="0" xfId="1" applyFont="1" applyFill="1"/>
    <xf numFmtId="40" fontId="4" fillId="0" borderId="0" xfId="1" applyNumberFormat="1" applyFont="1" applyFill="1"/>
    <xf numFmtId="40" fontId="17" fillId="0" borderId="0" xfId="0" applyNumberFormat="1" applyFont="1" applyFill="1" applyAlignment="1">
      <alignment horizontal="right"/>
    </xf>
    <xf numFmtId="40" fontId="17" fillId="0" borderId="0" xfId="0" applyNumberFormat="1" applyFont="1" applyAlignment="1">
      <alignment horizontal="right"/>
    </xf>
    <xf numFmtId="0" fontId="1" fillId="6" borderId="0" xfId="0" applyFont="1" applyFill="1"/>
  </cellXfs>
  <cellStyles count="3">
    <cellStyle name="Bad" xfId="2" builtinId="27"/>
    <cellStyle name="Normal" xfId="0" builtinId="0"/>
    <cellStyle name="Normal 6" xfId="1" xr:uid="{00000000-0005-0000-0000-000002000000}"/>
  </cellStyles>
  <dxfs count="2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J272" totalsRowShown="0" headerRowDxfId="25" dataDxfId="24">
  <tableColumns count="10">
    <tableColumn id="1" xr3:uid="{00000000-0010-0000-0000-000001000000}" name="ORG_ID" dataDxfId="23" dataCellStyle="Normal 6"/>
    <tableColumn id="3" xr3:uid="{00000000-0010-0000-0000-000003000000}" name="AOS" dataDxfId="22" dataCellStyle="Normal 6"/>
    <tableColumn id="4" xr3:uid="{00000000-0010-0000-0000-000004000000}" name="SAUs - UNIX Code Order" dataDxfId="21" dataCellStyle="Normal 6"/>
    <tableColumn id="6" xr3:uid="{00000000-0010-0000-0000-000006000000}" name="Prior Year" dataDxfId="20" dataCellStyle="Normal 6"/>
    <tableColumn id="5" xr3:uid="{00000000-0010-0000-0000-000005000000}" name="Q319" dataDxfId="19"/>
    <tableColumn id="9" xr3:uid="{00000000-0010-0000-0000-000009000000}" name="Q 419" dataDxfId="18"/>
    <tableColumn id="15" xr3:uid="{00000000-0010-0000-0000-00000F000000}" name="Q120" dataDxfId="17"/>
    <tableColumn id="16" xr3:uid="{00000000-0010-0000-0000-000010000000}" name="Q220" dataDxfId="16"/>
    <tableColumn id="18" xr3:uid="{00000000-0010-0000-0000-000012000000}" name="Invoiced" dataDxfId="15"/>
    <tableColumn id="12" xr3:uid="{00000000-0010-0000-0000-00000C000000}" name="Section 5.B) 8)" dataDxfId="14">
      <calculatedColumnFormula>SUM(E8:I8)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2" totalsRowShown="0" headerRowDxfId="13" dataDxfId="12" tableBorderDxfId="11">
  <tableColumns count="8">
    <tableColumn id="1" xr3:uid="{00000000-0010-0000-0100-000001000000}" name="ORG_ID"/>
    <tableColumn id="3" xr3:uid="{00000000-0010-0000-0100-000003000000}" name="AOS"/>
    <tableColumn id="4" xr3:uid="{00000000-0010-0000-0100-000004000000}" name="SAUs - UNIX Code Order"/>
    <tableColumn id="5" xr3:uid="{00000000-0010-0000-0100-000005000000}" name="Q319" dataDxfId="10"/>
    <tableColumn id="11" xr3:uid="{00000000-0010-0000-0100-00000B000000}" name="Q419" dataDxfId="9"/>
    <tableColumn id="12" xr3:uid="{00000000-0010-0000-0100-00000C000000}" name="Q120" dataDxfId="8"/>
    <tableColumn id="14" xr3:uid="{00000000-0010-0000-0100-00000E000000}" name="Q220" dataDxfId="7"/>
    <tableColumn id="10" xr3:uid="{00000000-0010-0000-0100-00000A000000}" name="Section 5. B) 9)" dataDxfId="6">
      <calculatedColumnFormula>SUM(D8:G8)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2" totalsRowShown="0">
  <tableColumns count="6">
    <tableColumn id="1" xr3:uid="{00000000-0010-0000-0200-000001000000}" name="ORG_ID" dataDxfId="5" dataCellStyle="Normal 6"/>
    <tableColumn id="3" xr3:uid="{00000000-0010-0000-0200-000003000000}" name="AOS" dataDxfId="4" dataCellStyle="Normal 6"/>
    <tableColumn id="4" xr3:uid="{00000000-0010-0000-0200-000004000000}" name="SAUs - UNIX Code Order" dataDxfId="3" dataCellStyle="Normal 6"/>
    <tableColumn id="5" xr3:uid="{00000000-0010-0000-0200-000005000000}" name="Section 5. B) 8)" dataDxfId="2"/>
    <tableColumn id="6" xr3:uid="{00000000-0010-0000-0200-000006000000}" name="Section 5. B) 9)" dataDxfId="1">
      <calculatedColumnFormula>Public!H8</calculatedColumnFormula>
    </tableColumn>
    <tableColumn id="7" xr3:uid="{00000000-0010-0000-0200-000007000000}" name="FY 19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3"/>
  <sheetViews>
    <sheetView tabSelected="1" zoomScaleNormal="10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4.4" x14ac:dyDescent="0.3"/>
  <cols>
    <col min="1" max="1" width="8.21875" customWidth="1"/>
    <col min="2" max="2" width="6" customWidth="1"/>
    <col min="3" max="3" width="27.88671875" customWidth="1"/>
    <col min="4" max="5" width="13.33203125" style="12" customWidth="1"/>
    <col min="6" max="6" width="14.6640625" style="13" customWidth="1"/>
    <col min="7" max="9" width="12.88671875" style="12" customWidth="1"/>
    <col min="10" max="10" width="15.109375" customWidth="1"/>
    <col min="11" max="11" width="12.109375" customWidth="1"/>
  </cols>
  <sheetData>
    <row r="1" spans="1:11" x14ac:dyDescent="0.3">
      <c r="A1" s="8" t="s">
        <v>286</v>
      </c>
      <c r="B1" s="8"/>
      <c r="C1" s="8"/>
      <c r="D1" s="8"/>
      <c r="E1" s="8"/>
      <c r="F1" s="16"/>
      <c r="G1" s="8"/>
      <c r="H1" s="8"/>
      <c r="I1" s="8"/>
      <c r="J1" s="8"/>
    </row>
    <row r="2" spans="1:11" x14ac:dyDescent="0.3">
      <c r="A2" s="25"/>
      <c r="B2" s="25"/>
      <c r="C2" s="25"/>
      <c r="D2" s="24"/>
      <c r="E2" s="24"/>
      <c r="F2" s="25"/>
      <c r="G2" s="25"/>
      <c r="H2" s="25"/>
      <c r="I2" s="25"/>
      <c r="J2" s="25" t="s">
        <v>236</v>
      </c>
      <c r="K2" s="4"/>
    </row>
    <row r="3" spans="1:11" x14ac:dyDescent="0.3">
      <c r="A3" s="25"/>
      <c r="B3" s="25"/>
      <c r="C3" s="26" t="s">
        <v>242</v>
      </c>
      <c r="D3" s="24"/>
      <c r="E3" s="24"/>
      <c r="F3" s="25"/>
      <c r="G3" s="25"/>
      <c r="H3" s="25"/>
      <c r="I3" s="25"/>
      <c r="J3" s="25" t="s">
        <v>237</v>
      </c>
      <c r="K3" s="4"/>
    </row>
    <row r="4" spans="1:11" x14ac:dyDescent="0.3">
      <c r="A4" s="25"/>
      <c r="B4" s="25"/>
      <c r="C4" s="26" t="s">
        <v>243</v>
      </c>
      <c r="D4" s="24"/>
      <c r="E4" s="24"/>
      <c r="F4" s="25"/>
      <c r="G4" s="25"/>
      <c r="H4" s="25"/>
      <c r="I4" s="40" t="s">
        <v>257</v>
      </c>
      <c r="J4" s="25" t="s">
        <v>238</v>
      </c>
      <c r="K4" s="4"/>
    </row>
    <row r="5" spans="1:11" x14ac:dyDescent="0.3">
      <c r="A5" s="25"/>
      <c r="B5" s="25"/>
      <c r="C5" s="25"/>
      <c r="D5" s="24"/>
      <c r="E5" s="24"/>
      <c r="F5" s="25"/>
      <c r="G5" s="25"/>
      <c r="H5" s="25"/>
      <c r="I5" s="40" t="s">
        <v>268</v>
      </c>
      <c r="J5" s="25" t="s">
        <v>239</v>
      </c>
      <c r="K5" s="4"/>
    </row>
    <row r="6" spans="1:11" x14ac:dyDescent="0.3">
      <c r="A6" s="25"/>
      <c r="B6" s="25"/>
      <c r="C6" s="25"/>
      <c r="D6" s="25" t="s">
        <v>257</v>
      </c>
      <c r="E6" s="25" t="s">
        <v>257</v>
      </c>
      <c r="F6" s="25" t="s">
        <v>257</v>
      </c>
      <c r="G6" s="25" t="s">
        <v>257</v>
      </c>
      <c r="H6" s="25" t="s">
        <v>265</v>
      </c>
      <c r="I6" s="40" t="s">
        <v>269</v>
      </c>
      <c r="J6" s="25" t="s">
        <v>260</v>
      </c>
      <c r="K6" s="4"/>
    </row>
    <row r="7" spans="1:11" ht="16.2" customHeight="1" x14ac:dyDescent="0.3">
      <c r="A7" s="27" t="s">
        <v>290</v>
      </c>
      <c r="B7" s="27" t="s">
        <v>0</v>
      </c>
      <c r="C7" s="27" t="s">
        <v>1</v>
      </c>
      <c r="D7" s="28" t="s">
        <v>284</v>
      </c>
      <c r="E7" s="28" t="s">
        <v>291</v>
      </c>
      <c r="F7" s="28" t="s">
        <v>292</v>
      </c>
      <c r="G7" s="28" t="s">
        <v>293</v>
      </c>
      <c r="H7" s="28" t="s">
        <v>294</v>
      </c>
      <c r="I7" s="28" t="s">
        <v>267</v>
      </c>
      <c r="J7" s="22" t="s">
        <v>259</v>
      </c>
      <c r="K7" s="4"/>
    </row>
    <row r="8" spans="1:11" x14ac:dyDescent="0.3">
      <c r="A8" s="3">
        <v>2</v>
      </c>
      <c r="B8" s="3"/>
      <c r="C8" s="31" t="s">
        <v>2</v>
      </c>
      <c r="D8" s="13"/>
      <c r="E8" s="13">
        <v>-2129.92</v>
      </c>
      <c r="G8" s="13"/>
      <c r="H8" s="13"/>
      <c r="I8" s="13"/>
      <c r="J8" s="5">
        <f>SUM(D8:I8)</f>
        <v>-2129.92</v>
      </c>
    </row>
    <row r="9" spans="1:11" x14ac:dyDescent="0.3">
      <c r="A9" s="3">
        <v>4</v>
      </c>
      <c r="B9" s="3">
        <v>877</v>
      </c>
      <c r="C9" s="31" t="s">
        <v>3</v>
      </c>
      <c r="D9" s="13"/>
      <c r="E9" s="13">
        <v>0</v>
      </c>
      <c r="G9" s="13"/>
      <c r="H9" s="13"/>
      <c r="I9" s="13"/>
      <c r="J9" s="5">
        <f t="shared" ref="J9:J71" si="0">SUM(D9:I9)</f>
        <v>0</v>
      </c>
    </row>
    <row r="10" spans="1:11" x14ac:dyDescent="0.3">
      <c r="A10" s="3">
        <v>1734</v>
      </c>
      <c r="B10" s="3"/>
      <c r="C10" s="31" t="s">
        <v>250</v>
      </c>
      <c r="D10" s="13"/>
      <c r="E10" s="13">
        <v>0</v>
      </c>
      <c r="G10" s="13"/>
      <c r="H10" s="13"/>
      <c r="I10" s="13"/>
      <c r="J10" s="5">
        <f t="shared" si="0"/>
        <v>0</v>
      </c>
    </row>
    <row r="11" spans="1:11" x14ac:dyDescent="0.3">
      <c r="A11" s="3">
        <v>9</v>
      </c>
      <c r="B11" s="3"/>
      <c r="C11" s="31" t="s">
        <v>4</v>
      </c>
      <c r="D11" s="13"/>
      <c r="E11" s="13">
        <v>-5057.3999999999996</v>
      </c>
      <c r="G11" s="13"/>
      <c r="H11" s="13"/>
      <c r="I11" s="13"/>
      <c r="J11" s="5">
        <f t="shared" si="0"/>
        <v>-5057.3999999999996</v>
      </c>
    </row>
    <row r="12" spans="1:11" x14ac:dyDescent="0.3">
      <c r="A12" s="3">
        <v>1629</v>
      </c>
      <c r="B12" s="3"/>
      <c r="C12" s="31" t="s">
        <v>5</v>
      </c>
      <c r="D12" s="13"/>
      <c r="E12" s="13">
        <v>-2625.87</v>
      </c>
      <c r="G12" s="13"/>
      <c r="H12" s="13"/>
      <c r="I12" s="13"/>
      <c r="J12" s="5">
        <f t="shared" si="0"/>
        <v>-2625.87</v>
      </c>
    </row>
    <row r="13" spans="1:11" x14ac:dyDescent="0.3">
      <c r="A13" s="3">
        <v>14</v>
      </c>
      <c r="B13" s="3"/>
      <c r="C13" s="31" t="s">
        <v>6</v>
      </c>
      <c r="D13" s="13"/>
      <c r="E13" s="13">
        <v>-242432.94</v>
      </c>
      <c r="G13" s="13"/>
      <c r="H13" s="13"/>
      <c r="I13" s="13"/>
      <c r="J13" s="5">
        <f t="shared" si="0"/>
        <v>-242432.94</v>
      </c>
    </row>
    <row r="14" spans="1:11" ht="16.5" customHeight="1" x14ac:dyDescent="0.3">
      <c r="A14" s="3">
        <v>28</v>
      </c>
      <c r="B14" s="3"/>
      <c r="C14" s="31" t="s">
        <v>7</v>
      </c>
      <c r="D14" s="13"/>
      <c r="E14" s="13">
        <v>-48774.69</v>
      </c>
      <c r="G14" s="13"/>
      <c r="H14" s="13"/>
      <c r="I14" s="13"/>
      <c r="J14" s="5">
        <f t="shared" si="0"/>
        <v>-48774.69</v>
      </c>
    </row>
    <row r="15" spans="1:11" x14ac:dyDescent="0.3">
      <c r="A15" s="3">
        <v>38</v>
      </c>
      <c r="B15" s="3">
        <v>890</v>
      </c>
      <c r="C15" s="31" t="s">
        <v>8</v>
      </c>
      <c r="D15" s="13"/>
      <c r="E15" s="13">
        <v>0</v>
      </c>
      <c r="G15" s="13"/>
      <c r="H15" s="13"/>
      <c r="I15" s="13"/>
      <c r="J15" s="5">
        <f t="shared" si="0"/>
        <v>0</v>
      </c>
    </row>
    <row r="16" spans="1:11" x14ac:dyDescent="0.3">
      <c r="A16" s="3">
        <v>42</v>
      </c>
      <c r="B16" s="3"/>
      <c r="C16" s="31" t="s">
        <v>9</v>
      </c>
      <c r="D16" s="13"/>
      <c r="E16" s="13">
        <v>-16369.18</v>
      </c>
      <c r="G16" s="13"/>
      <c r="H16" s="13"/>
      <c r="I16" s="13"/>
      <c r="J16" s="5">
        <f t="shared" si="0"/>
        <v>-16369.18</v>
      </c>
    </row>
    <row r="17" spans="1:10" x14ac:dyDescent="0.3">
      <c r="A17" s="3">
        <v>53</v>
      </c>
      <c r="B17" s="3">
        <v>891</v>
      </c>
      <c r="C17" s="31" t="s">
        <v>10</v>
      </c>
      <c r="D17" s="13"/>
      <c r="E17" s="13">
        <v>0</v>
      </c>
      <c r="G17" s="13"/>
      <c r="H17" s="13"/>
      <c r="I17" s="13"/>
      <c r="J17" s="5">
        <f t="shared" si="0"/>
        <v>0</v>
      </c>
    </row>
    <row r="18" spans="1:10" x14ac:dyDescent="0.3">
      <c r="A18" s="3">
        <v>62</v>
      </c>
      <c r="B18" s="3"/>
      <c r="C18" s="31" t="s">
        <v>11</v>
      </c>
      <c r="D18" s="13"/>
      <c r="E18" s="13">
        <v>0</v>
      </c>
      <c r="G18" s="13"/>
      <c r="H18" s="13"/>
      <c r="I18" s="13"/>
      <c r="J18" s="5">
        <f t="shared" si="0"/>
        <v>0</v>
      </c>
    </row>
    <row r="19" spans="1:10" x14ac:dyDescent="0.3">
      <c r="A19" s="3">
        <v>64</v>
      </c>
      <c r="B19" s="3"/>
      <c r="C19" s="31" t="s">
        <v>12</v>
      </c>
      <c r="D19" s="13"/>
      <c r="E19" s="13">
        <v>0</v>
      </c>
      <c r="G19" s="13"/>
      <c r="H19" s="13"/>
      <c r="I19" s="13"/>
      <c r="J19" s="5">
        <f t="shared" si="0"/>
        <v>0</v>
      </c>
    </row>
    <row r="20" spans="1:10" x14ac:dyDescent="0.3">
      <c r="A20" s="3">
        <v>65</v>
      </c>
      <c r="B20" s="3"/>
      <c r="C20" s="31" t="s">
        <v>13</v>
      </c>
      <c r="D20" s="13"/>
      <c r="E20" s="13">
        <v>-3455.27</v>
      </c>
      <c r="G20" s="13"/>
      <c r="H20" s="13"/>
      <c r="I20" s="13"/>
      <c r="J20" s="5">
        <f t="shared" si="0"/>
        <v>-3455.27</v>
      </c>
    </row>
    <row r="21" spans="1:10" x14ac:dyDescent="0.3">
      <c r="A21" s="3">
        <v>72</v>
      </c>
      <c r="B21" s="3"/>
      <c r="C21" s="31" t="s">
        <v>14</v>
      </c>
      <c r="D21" s="13"/>
      <c r="E21" s="13">
        <v>-621.71</v>
      </c>
      <c r="G21" s="13"/>
      <c r="H21" s="13"/>
      <c r="I21" s="13"/>
      <c r="J21" s="5">
        <f t="shared" si="0"/>
        <v>-621.71</v>
      </c>
    </row>
    <row r="22" spans="1:10" x14ac:dyDescent="0.3">
      <c r="A22" s="3">
        <v>74</v>
      </c>
      <c r="B22" s="3"/>
      <c r="C22" s="31" t="s">
        <v>15</v>
      </c>
      <c r="D22" s="13"/>
      <c r="E22" s="13">
        <v>0</v>
      </c>
      <c r="G22" s="13"/>
      <c r="H22" s="13"/>
      <c r="I22" s="13"/>
      <c r="J22" s="5">
        <f t="shared" si="0"/>
        <v>0</v>
      </c>
    </row>
    <row r="23" spans="1:10" x14ac:dyDescent="0.3">
      <c r="A23" s="3">
        <v>77</v>
      </c>
      <c r="B23" s="3">
        <v>893</v>
      </c>
      <c r="C23" s="31" t="s">
        <v>16</v>
      </c>
      <c r="D23" s="13"/>
      <c r="E23" s="13">
        <v>0</v>
      </c>
      <c r="G23" s="13"/>
      <c r="H23" s="13"/>
      <c r="I23" s="13"/>
      <c r="J23" s="5">
        <f t="shared" si="0"/>
        <v>0</v>
      </c>
    </row>
    <row r="24" spans="1:10" x14ac:dyDescent="0.3">
      <c r="A24" s="3">
        <v>78</v>
      </c>
      <c r="B24" s="3"/>
      <c r="C24" s="31" t="s">
        <v>17</v>
      </c>
      <c r="D24" s="13"/>
      <c r="E24" s="13">
        <v>-2968.83</v>
      </c>
      <c r="G24" s="13"/>
      <c r="H24" s="13"/>
      <c r="I24" s="13"/>
      <c r="J24" s="5">
        <f t="shared" si="0"/>
        <v>-2968.83</v>
      </c>
    </row>
    <row r="25" spans="1:10" x14ac:dyDescent="0.3">
      <c r="A25" s="3">
        <v>86</v>
      </c>
      <c r="B25" s="3">
        <v>899</v>
      </c>
      <c r="C25" s="31" t="s">
        <v>18</v>
      </c>
      <c r="D25" s="13"/>
      <c r="E25" s="13">
        <v>0</v>
      </c>
      <c r="G25" s="13"/>
      <c r="H25" s="13"/>
      <c r="I25" s="13"/>
      <c r="J25" s="5">
        <f t="shared" si="0"/>
        <v>0</v>
      </c>
    </row>
    <row r="26" spans="1:10" x14ac:dyDescent="0.3">
      <c r="A26" s="3">
        <v>1633</v>
      </c>
      <c r="B26" s="3"/>
      <c r="C26" s="31" t="s">
        <v>19</v>
      </c>
      <c r="D26" s="13"/>
      <c r="E26" s="13">
        <v>0</v>
      </c>
      <c r="G26" s="13"/>
      <c r="H26" s="13"/>
      <c r="I26" s="13"/>
      <c r="J26" s="5">
        <f t="shared" si="0"/>
        <v>0</v>
      </c>
    </row>
    <row r="27" spans="1:10" x14ac:dyDescent="0.3">
      <c r="A27" s="3">
        <v>88</v>
      </c>
      <c r="B27" s="3">
        <v>893</v>
      </c>
      <c r="C27" s="31" t="s">
        <v>20</v>
      </c>
      <c r="D27" s="13"/>
      <c r="E27" s="13">
        <v>-5317.94</v>
      </c>
      <c r="G27" s="13"/>
      <c r="H27" s="13"/>
      <c r="I27" s="13"/>
      <c r="J27" s="5">
        <f t="shared" si="0"/>
        <v>-5317.94</v>
      </c>
    </row>
    <row r="28" spans="1:10" x14ac:dyDescent="0.3">
      <c r="A28" s="3">
        <v>90</v>
      </c>
      <c r="B28" s="3"/>
      <c r="C28" s="31" t="s">
        <v>21</v>
      </c>
      <c r="D28" s="13"/>
      <c r="E28" s="13">
        <v>0</v>
      </c>
      <c r="G28" s="13"/>
      <c r="H28" s="13"/>
      <c r="I28" s="13"/>
      <c r="J28" s="5">
        <f t="shared" si="0"/>
        <v>0</v>
      </c>
    </row>
    <row r="29" spans="1:10" x14ac:dyDescent="0.3">
      <c r="A29" s="3">
        <v>92</v>
      </c>
      <c r="B29" s="3"/>
      <c r="C29" s="31" t="s">
        <v>22</v>
      </c>
      <c r="D29" s="13"/>
      <c r="E29" s="13">
        <v>0</v>
      </c>
      <c r="G29" s="13"/>
      <c r="H29" s="13"/>
      <c r="I29" s="13"/>
      <c r="J29" s="5">
        <f t="shared" si="0"/>
        <v>0</v>
      </c>
    </row>
    <row r="30" spans="1:10" x14ac:dyDescent="0.3">
      <c r="A30" s="3">
        <v>94</v>
      </c>
      <c r="B30" s="3"/>
      <c r="C30" s="31" t="s">
        <v>23</v>
      </c>
      <c r="D30" s="13"/>
      <c r="E30" s="13">
        <v>-27388.18</v>
      </c>
      <c r="G30" s="13"/>
      <c r="H30" s="13"/>
      <c r="I30" s="13"/>
      <c r="J30" s="5">
        <f t="shared" si="0"/>
        <v>-27388.18</v>
      </c>
    </row>
    <row r="31" spans="1:10" x14ac:dyDescent="0.3">
      <c r="A31" s="14">
        <v>1824</v>
      </c>
      <c r="B31" s="14"/>
      <c r="C31" s="37" t="s">
        <v>270</v>
      </c>
      <c r="D31" s="13"/>
      <c r="E31" s="13">
        <v>0</v>
      </c>
      <c r="G31" s="13"/>
      <c r="H31" s="13"/>
      <c r="I31" s="13"/>
      <c r="J31" s="5">
        <f t="shared" si="0"/>
        <v>0</v>
      </c>
    </row>
    <row r="32" spans="1:10" x14ac:dyDescent="0.3">
      <c r="A32" s="14">
        <v>1825</v>
      </c>
      <c r="B32" s="14"/>
      <c r="C32" s="37" t="s">
        <v>271</v>
      </c>
      <c r="D32" s="13"/>
      <c r="E32" s="13">
        <v>0</v>
      </c>
      <c r="G32" s="13"/>
      <c r="H32" s="13"/>
      <c r="I32" s="13"/>
      <c r="J32" s="5">
        <f t="shared" si="0"/>
        <v>0</v>
      </c>
    </row>
    <row r="33" spans="1:10" x14ac:dyDescent="0.3">
      <c r="A33" s="3">
        <v>108</v>
      </c>
      <c r="B33" s="3"/>
      <c r="C33" s="31" t="s">
        <v>24</v>
      </c>
      <c r="D33" s="13"/>
      <c r="E33" s="13">
        <v>0</v>
      </c>
      <c r="G33" s="13"/>
      <c r="H33" s="13"/>
      <c r="I33" s="13"/>
      <c r="J33" s="5">
        <f t="shared" si="0"/>
        <v>0</v>
      </c>
    </row>
    <row r="34" spans="1:10" x14ac:dyDescent="0.3">
      <c r="A34" s="3">
        <v>113</v>
      </c>
      <c r="B34" s="3"/>
      <c r="C34" s="31" t="s">
        <v>25</v>
      </c>
      <c r="D34" s="13"/>
      <c r="E34" s="13">
        <v>0</v>
      </c>
      <c r="G34" s="13"/>
      <c r="H34" s="13"/>
      <c r="I34" s="13"/>
      <c r="J34" s="5">
        <f t="shared" si="0"/>
        <v>0</v>
      </c>
    </row>
    <row r="35" spans="1:10" x14ac:dyDescent="0.3">
      <c r="A35" s="3">
        <v>1402</v>
      </c>
      <c r="B35" s="3"/>
      <c r="C35" s="31" t="s">
        <v>26</v>
      </c>
      <c r="D35" s="13"/>
      <c r="E35" s="13">
        <v>0</v>
      </c>
      <c r="G35" s="13"/>
      <c r="H35" s="13"/>
      <c r="I35" s="13"/>
      <c r="J35" s="5">
        <f t="shared" si="0"/>
        <v>0</v>
      </c>
    </row>
    <row r="36" spans="1:10" x14ac:dyDescent="0.3">
      <c r="A36" s="3">
        <v>124</v>
      </c>
      <c r="B36" s="3">
        <v>890</v>
      </c>
      <c r="C36" s="31" t="s">
        <v>27</v>
      </c>
      <c r="D36" s="13"/>
      <c r="E36" s="13">
        <v>0</v>
      </c>
      <c r="G36" s="13"/>
      <c r="H36" s="13"/>
      <c r="I36" s="13"/>
      <c r="J36" s="5">
        <f t="shared" si="0"/>
        <v>0</v>
      </c>
    </row>
    <row r="37" spans="1:10" x14ac:dyDescent="0.3">
      <c r="A37" s="3">
        <v>125</v>
      </c>
      <c r="B37" s="3"/>
      <c r="C37" s="31" t="s">
        <v>28</v>
      </c>
      <c r="D37" s="13"/>
      <c r="E37" s="13">
        <v>0</v>
      </c>
      <c r="G37" s="13"/>
      <c r="H37" s="13"/>
      <c r="I37" s="13"/>
      <c r="J37" s="5">
        <f t="shared" si="0"/>
        <v>0</v>
      </c>
    </row>
    <row r="38" spans="1:10" x14ac:dyDescent="0.3">
      <c r="A38" s="3">
        <v>127</v>
      </c>
      <c r="B38" s="3"/>
      <c r="C38" s="31" t="s">
        <v>29</v>
      </c>
      <c r="D38" s="13"/>
      <c r="E38" s="13">
        <v>0</v>
      </c>
      <c r="G38" s="13"/>
      <c r="H38" s="13"/>
      <c r="I38" s="13"/>
      <c r="J38" s="5">
        <f t="shared" si="0"/>
        <v>0</v>
      </c>
    </row>
    <row r="39" spans="1:10" x14ac:dyDescent="0.3">
      <c r="A39" s="3">
        <v>130</v>
      </c>
      <c r="B39" s="3">
        <v>877</v>
      </c>
      <c r="C39" s="31" t="s">
        <v>30</v>
      </c>
      <c r="D39" s="13"/>
      <c r="E39" s="13">
        <v>0</v>
      </c>
      <c r="G39" s="13"/>
      <c r="H39" s="13"/>
      <c r="I39" s="13"/>
      <c r="J39" s="5">
        <f t="shared" si="0"/>
        <v>0</v>
      </c>
    </row>
    <row r="40" spans="1:10" x14ac:dyDescent="0.3">
      <c r="A40" s="3">
        <v>1628</v>
      </c>
      <c r="B40" s="3"/>
      <c r="C40" s="31" t="s">
        <v>31</v>
      </c>
      <c r="D40" s="13"/>
      <c r="E40" s="13">
        <v>0</v>
      </c>
      <c r="G40" s="13"/>
      <c r="H40" s="13"/>
      <c r="I40" s="13"/>
      <c r="J40" s="5">
        <f t="shared" si="0"/>
        <v>0</v>
      </c>
    </row>
    <row r="41" spans="1:10" x14ac:dyDescent="0.3">
      <c r="A41" s="3">
        <v>137</v>
      </c>
      <c r="B41" s="3">
        <v>890</v>
      </c>
      <c r="C41" s="31" t="s">
        <v>32</v>
      </c>
      <c r="D41" s="13"/>
      <c r="E41" s="13">
        <v>0</v>
      </c>
      <c r="G41" s="13"/>
      <c r="H41" s="13"/>
      <c r="I41" s="13"/>
      <c r="J41" s="5">
        <f t="shared" si="0"/>
        <v>0</v>
      </c>
    </row>
    <row r="42" spans="1:10" x14ac:dyDescent="0.3">
      <c r="A42" s="3">
        <v>138</v>
      </c>
      <c r="B42" s="3"/>
      <c r="C42" s="31" t="s">
        <v>33</v>
      </c>
      <c r="D42" s="13"/>
      <c r="E42" s="13">
        <v>0</v>
      </c>
      <c r="G42" s="13"/>
      <c r="H42" s="13"/>
      <c r="I42" s="13"/>
      <c r="J42" s="5">
        <f t="shared" si="0"/>
        <v>0</v>
      </c>
    </row>
    <row r="43" spans="1:10" x14ac:dyDescent="0.3">
      <c r="A43" s="3">
        <v>139</v>
      </c>
      <c r="B43" s="3">
        <v>891</v>
      </c>
      <c r="C43" s="31" t="s">
        <v>34</v>
      </c>
      <c r="D43" s="13"/>
      <c r="E43" s="13">
        <v>0</v>
      </c>
      <c r="G43" s="13"/>
      <c r="H43" s="13"/>
      <c r="I43" s="13"/>
      <c r="J43" s="5">
        <f t="shared" si="0"/>
        <v>0</v>
      </c>
    </row>
    <row r="44" spans="1:10" x14ac:dyDescent="0.3">
      <c r="A44" s="3">
        <v>142</v>
      </c>
      <c r="B44" s="3">
        <v>877</v>
      </c>
      <c r="C44" s="31" t="s">
        <v>35</v>
      </c>
      <c r="D44" s="13"/>
      <c r="E44" s="13">
        <v>0</v>
      </c>
      <c r="G44" s="13"/>
      <c r="H44" s="13"/>
      <c r="I44" s="13"/>
      <c r="J44" s="5">
        <f t="shared" si="0"/>
        <v>0</v>
      </c>
    </row>
    <row r="45" spans="1:10" x14ac:dyDescent="0.3">
      <c r="A45" s="3">
        <v>1411</v>
      </c>
      <c r="B45" s="3">
        <v>896</v>
      </c>
      <c r="C45" s="31" t="s">
        <v>36</v>
      </c>
      <c r="D45" s="13"/>
      <c r="E45" s="13">
        <v>0</v>
      </c>
      <c r="G45" s="13"/>
      <c r="H45" s="13"/>
      <c r="I45" s="13"/>
      <c r="J45" s="5">
        <f t="shared" si="0"/>
        <v>0</v>
      </c>
    </row>
    <row r="46" spans="1:10" x14ac:dyDescent="0.3">
      <c r="A46" s="3">
        <v>144</v>
      </c>
      <c r="B46" s="3">
        <v>893</v>
      </c>
      <c r="C46" s="31" t="s">
        <v>37</v>
      </c>
      <c r="D46" s="13"/>
      <c r="E46" s="13">
        <v>0</v>
      </c>
      <c r="G46" s="13"/>
      <c r="H46" s="13"/>
      <c r="I46" s="13"/>
      <c r="J46" s="5">
        <f t="shared" si="0"/>
        <v>0</v>
      </c>
    </row>
    <row r="47" spans="1:10" x14ac:dyDescent="0.3">
      <c r="A47" s="3">
        <v>1661</v>
      </c>
      <c r="B47" s="3"/>
      <c r="C47" s="31" t="s">
        <v>244</v>
      </c>
      <c r="D47" s="13"/>
      <c r="E47" s="13">
        <v>0</v>
      </c>
      <c r="G47" s="13"/>
      <c r="H47" s="13"/>
      <c r="I47" s="13"/>
      <c r="J47" s="5">
        <f t="shared" si="0"/>
        <v>0</v>
      </c>
    </row>
    <row r="48" spans="1:10" x14ac:dyDescent="0.3">
      <c r="A48" s="3">
        <v>147</v>
      </c>
      <c r="B48" s="3"/>
      <c r="C48" s="31" t="s">
        <v>38</v>
      </c>
      <c r="D48" s="13"/>
      <c r="E48" s="13">
        <v>0</v>
      </c>
      <c r="G48" s="13"/>
      <c r="H48" s="13"/>
      <c r="I48" s="13"/>
      <c r="J48" s="5">
        <f t="shared" si="0"/>
        <v>0</v>
      </c>
    </row>
    <row r="49" spans="1:10" x14ac:dyDescent="0.3">
      <c r="A49" s="3">
        <v>148</v>
      </c>
      <c r="B49" s="3">
        <v>847</v>
      </c>
      <c r="C49" s="31" t="s">
        <v>39</v>
      </c>
      <c r="D49" s="13"/>
      <c r="E49" s="13">
        <v>0</v>
      </c>
      <c r="G49" s="13"/>
      <c r="H49" s="13"/>
      <c r="I49" s="13"/>
      <c r="J49" s="5">
        <f t="shared" si="0"/>
        <v>0</v>
      </c>
    </row>
    <row r="50" spans="1:10" x14ac:dyDescent="0.3">
      <c r="A50" s="3">
        <v>150</v>
      </c>
      <c r="B50" s="3"/>
      <c r="C50" s="31" t="s">
        <v>40</v>
      </c>
      <c r="D50" s="13"/>
      <c r="E50" s="13">
        <v>0</v>
      </c>
      <c r="G50" s="13"/>
      <c r="H50" s="13"/>
      <c r="I50" s="13"/>
      <c r="J50" s="5">
        <f t="shared" si="0"/>
        <v>0</v>
      </c>
    </row>
    <row r="51" spans="1:10" x14ac:dyDescent="0.3">
      <c r="A51" s="3">
        <v>151</v>
      </c>
      <c r="B51" s="3">
        <v>877</v>
      </c>
      <c r="C51" s="31" t="s">
        <v>41</v>
      </c>
      <c r="D51" s="13"/>
      <c r="E51" s="13">
        <v>0</v>
      </c>
      <c r="G51" s="13"/>
      <c r="H51" s="13"/>
      <c r="I51" s="13"/>
      <c r="J51" s="5">
        <f t="shared" si="0"/>
        <v>0</v>
      </c>
    </row>
    <row r="52" spans="1:10" x14ac:dyDescent="0.3">
      <c r="A52" s="3">
        <v>154</v>
      </c>
      <c r="B52" s="3">
        <v>890</v>
      </c>
      <c r="C52" s="31" t="s">
        <v>42</v>
      </c>
      <c r="D52" s="13"/>
      <c r="E52" s="13">
        <v>0</v>
      </c>
      <c r="G52" s="13"/>
      <c r="H52" s="13"/>
      <c r="I52" s="13"/>
      <c r="J52" s="5">
        <f t="shared" si="0"/>
        <v>0</v>
      </c>
    </row>
    <row r="53" spans="1:10" x14ac:dyDescent="0.3">
      <c r="A53" s="41">
        <v>1998</v>
      </c>
      <c r="B53" s="41"/>
      <c r="C53" s="42" t="s">
        <v>280</v>
      </c>
      <c r="D53" s="13"/>
      <c r="E53" s="13">
        <v>0</v>
      </c>
      <c r="G53" s="13"/>
      <c r="H53" s="13"/>
      <c r="I53" s="13"/>
      <c r="J53" s="5">
        <f t="shared" si="0"/>
        <v>0</v>
      </c>
    </row>
    <row r="54" spans="1:10" x14ac:dyDescent="0.3">
      <c r="A54" s="3">
        <v>1400</v>
      </c>
      <c r="B54" s="3">
        <v>896</v>
      </c>
      <c r="C54" s="31" t="s">
        <v>43</v>
      </c>
      <c r="D54" s="13"/>
      <c r="E54" s="13">
        <v>0</v>
      </c>
      <c r="G54" s="13"/>
      <c r="H54" s="13"/>
      <c r="I54" s="13"/>
      <c r="J54" s="5">
        <f t="shared" si="0"/>
        <v>0</v>
      </c>
    </row>
    <row r="55" spans="1:10" x14ac:dyDescent="0.3">
      <c r="A55" s="3">
        <v>157</v>
      </c>
      <c r="B55" s="3">
        <v>866</v>
      </c>
      <c r="C55" s="31" t="s">
        <v>44</v>
      </c>
      <c r="D55" s="13"/>
      <c r="E55" s="13">
        <v>-1638.63</v>
      </c>
      <c r="G55" s="13"/>
      <c r="H55" s="13"/>
      <c r="I55" s="13"/>
      <c r="J55" s="5">
        <f t="shared" si="0"/>
        <v>-1638.63</v>
      </c>
    </row>
    <row r="56" spans="1:10" x14ac:dyDescent="0.3">
      <c r="A56" s="3">
        <v>160</v>
      </c>
      <c r="B56" s="3"/>
      <c r="C56" s="31" t="s">
        <v>45</v>
      </c>
      <c r="D56" s="13"/>
      <c r="E56" s="13">
        <v>0</v>
      </c>
      <c r="G56" s="13"/>
      <c r="H56" s="13"/>
      <c r="I56" s="13"/>
      <c r="J56" s="5">
        <f t="shared" si="0"/>
        <v>0</v>
      </c>
    </row>
    <row r="57" spans="1:10" x14ac:dyDescent="0.3">
      <c r="A57" s="3">
        <v>163</v>
      </c>
      <c r="B57" s="3">
        <v>877</v>
      </c>
      <c r="C57" s="31" t="s">
        <v>46</v>
      </c>
      <c r="D57" s="13"/>
      <c r="E57" s="13">
        <v>0</v>
      </c>
      <c r="G57" s="13"/>
      <c r="H57" s="13"/>
      <c r="I57" s="13"/>
      <c r="J57" s="5">
        <f t="shared" si="0"/>
        <v>0</v>
      </c>
    </row>
    <row r="58" spans="1:10" x14ac:dyDescent="0.3">
      <c r="A58" s="3">
        <v>166</v>
      </c>
      <c r="B58" s="3">
        <v>898</v>
      </c>
      <c r="C58" s="31" t="s">
        <v>47</v>
      </c>
      <c r="D58" s="13"/>
      <c r="E58" s="13">
        <v>0</v>
      </c>
      <c r="G58" s="13"/>
      <c r="H58" s="13"/>
      <c r="I58" s="13"/>
      <c r="J58" s="5">
        <f t="shared" si="0"/>
        <v>0</v>
      </c>
    </row>
    <row r="59" spans="1:10" x14ac:dyDescent="0.3">
      <c r="A59" s="3">
        <v>1663</v>
      </c>
      <c r="B59" s="3"/>
      <c r="C59" s="31" t="s">
        <v>245</v>
      </c>
      <c r="D59" s="13"/>
      <c r="E59" s="13">
        <v>-634.05999999999995</v>
      </c>
      <c r="G59" s="13"/>
      <c r="H59" s="13"/>
      <c r="I59" s="13"/>
      <c r="J59" s="5">
        <f t="shared" si="0"/>
        <v>-634.05999999999995</v>
      </c>
    </row>
    <row r="60" spans="1:10" x14ac:dyDescent="0.3">
      <c r="A60" s="3">
        <v>1627</v>
      </c>
      <c r="B60" s="3">
        <v>148</v>
      </c>
      <c r="C60" s="31" t="s">
        <v>48</v>
      </c>
      <c r="D60" s="13"/>
      <c r="E60" s="13">
        <v>0</v>
      </c>
      <c r="G60" s="13"/>
      <c r="H60" s="13"/>
      <c r="I60" s="13"/>
      <c r="J60" s="5">
        <f t="shared" si="0"/>
        <v>0</v>
      </c>
    </row>
    <row r="61" spans="1:10" x14ac:dyDescent="0.3">
      <c r="A61" s="3">
        <v>174</v>
      </c>
      <c r="B61" s="3"/>
      <c r="C61" s="31" t="s">
        <v>49</v>
      </c>
      <c r="D61" s="13"/>
      <c r="E61" s="13">
        <v>-18.18</v>
      </c>
      <c r="G61" s="13"/>
      <c r="H61" s="13"/>
      <c r="I61" s="13"/>
      <c r="J61" s="5">
        <f t="shared" si="0"/>
        <v>-18.18</v>
      </c>
    </row>
    <row r="62" spans="1:10" x14ac:dyDescent="0.3">
      <c r="A62" s="3">
        <v>180</v>
      </c>
      <c r="B62" s="3">
        <v>897</v>
      </c>
      <c r="C62" s="31" t="s">
        <v>50</v>
      </c>
      <c r="D62" s="13"/>
      <c r="E62" s="13">
        <v>0</v>
      </c>
      <c r="G62" s="13"/>
      <c r="H62" s="13"/>
      <c r="I62" s="13"/>
      <c r="J62" s="5">
        <f t="shared" si="0"/>
        <v>0</v>
      </c>
    </row>
    <row r="63" spans="1:10" x14ac:dyDescent="0.3">
      <c r="A63" s="3">
        <v>188</v>
      </c>
      <c r="B63" s="3">
        <v>898</v>
      </c>
      <c r="C63" s="31" t="s">
        <v>51</v>
      </c>
      <c r="D63" s="13"/>
      <c r="E63" s="13">
        <v>0</v>
      </c>
      <c r="G63" s="13"/>
      <c r="H63" s="13"/>
      <c r="I63" s="13"/>
      <c r="J63" s="5">
        <f t="shared" si="0"/>
        <v>0</v>
      </c>
    </row>
    <row r="64" spans="1:10" x14ac:dyDescent="0.3">
      <c r="A64" s="3">
        <v>190</v>
      </c>
      <c r="B64" s="3"/>
      <c r="C64" s="31" t="s">
        <v>52</v>
      </c>
      <c r="D64" s="13"/>
      <c r="E64" s="13">
        <v>0</v>
      </c>
      <c r="G64" s="13"/>
      <c r="H64" s="13"/>
      <c r="I64" s="13"/>
      <c r="J64" s="5">
        <f t="shared" si="0"/>
        <v>0</v>
      </c>
    </row>
    <row r="65" spans="1:10" x14ac:dyDescent="0.3">
      <c r="A65" s="3">
        <v>191</v>
      </c>
      <c r="B65" s="3"/>
      <c r="C65" s="31" t="s">
        <v>53</v>
      </c>
      <c r="D65" s="13"/>
      <c r="E65" s="13">
        <v>-5234.63</v>
      </c>
      <c r="G65" s="13"/>
      <c r="H65" s="13"/>
      <c r="I65" s="13"/>
      <c r="J65" s="5">
        <f t="shared" si="0"/>
        <v>-5234.63</v>
      </c>
    </row>
    <row r="66" spans="1:10" x14ac:dyDescent="0.3">
      <c r="A66" s="3">
        <v>193</v>
      </c>
      <c r="B66" s="3"/>
      <c r="C66" s="31" t="s">
        <v>54</v>
      </c>
      <c r="D66" s="13"/>
      <c r="E66" s="13">
        <v>0</v>
      </c>
      <c r="G66" s="13"/>
      <c r="H66" s="13"/>
      <c r="I66" s="13"/>
      <c r="J66" s="5">
        <f t="shared" si="0"/>
        <v>0</v>
      </c>
    </row>
    <row r="67" spans="1:10" x14ac:dyDescent="0.3">
      <c r="A67" s="3">
        <v>194</v>
      </c>
      <c r="B67" s="3"/>
      <c r="C67" s="31" t="s">
        <v>55</v>
      </c>
      <c r="D67" s="13"/>
      <c r="E67" s="13">
        <v>-7745.25</v>
      </c>
      <c r="G67" s="13"/>
      <c r="H67" s="13"/>
      <c r="I67" s="13"/>
      <c r="J67" s="5">
        <f t="shared" si="0"/>
        <v>-7745.25</v>
      </c>
    </row>
    <row r="68" spans="1:10" x14ac:dyDescent="0.3">
      <c r="A68" s="3">
        <v>205</v>
      </c>
      <c r="B68" s="3">
        <v>862</v>
      </c>
      <c r="C68" s="31" t="s">
        <v>56</v>
      </c>
      <c r="D68" s="13"/>
      <c r="E68" s="13">
        <v>0</v>
      </c>
      <c r="G68" s="13"/>
      <c r="H68" s="13"/>
      <c r="I68" s="13"/>
      <c r="J68" s="5">
        <f t="shared" si="0"/>
        <v>0</v>
      </c>
    </row>
    <row r="69" spans="1:10" x14ac:dyDescent="0.3">
      <c r="A69" s="3">
        <v>207</v>
      </c>
      <c r="B69" s="3">
        <v>890</v>
      </c>
      <c r="C69" s="31" t="s">
        <v>272</v>
      </c>
      <c r="D69" s="13"/>
      <c r="E69" s="13">
        <v>0</v>
      </c>
      <c r="G69" s="13"/>
      <c r="H69" s="13"/>
      <c r="I69" s="13"/>
      <c r="J69" s="5">
        <f t="shared" si="0"/>
        <v>0</v>
      </c>
    </row>
    <row r="70" spans="1:10" x14ac:dyDescent="0.3">
      <c r="A70" s="3">
        <v>208</v>
      </c>
      <c r="B70" s="3"/>
      <c r="C70" s="31" t="s">
        <v>57</v>
      </c>
      <c r="D70" s="13"/>
      <c r="E70" s="13">
        <v>1502.64</v>
      </c>
      <c r="G70" s="13"/>
      <c r="H70" s="13"/>
      <c r="I70" s="13"/>
      <c r="J70" s="5">
        <f t="shared" si="0"/>
        <v>1502.64</v>
      </c>
    </row>
    <row r="71" spans="1:10" x14ac:dyDescent="0.3">
      <c r="A71" s="3">
        <v>210</v>
      </c>
      <c r="B71" s="3"/>
      <c r="C71" s="31" t="s">
        <v>58</v>
      </c>
      <c r="D71" s="13"/>
      <c r="E71" s="13">
        <v>0</v>
      </c>
      <c r="G71" s="13"/>
      <c r="H71" s="13"/>
      <c r="I71" s="13"/>
      <c r="J71" s="5">
        <f t="shared" si="0"/>
        <v>0</v>
      </c>
    </row>
    <row r="72" spans="1:10" x14ac:dyDescent="0.3">
      <c r="A72" s="3">
        <v>1664</v>
      </c>
      <c r="B72" s="3"/>
      <c r="C72" s="31" t="s">
        <v>246</v>
      </c>
      <c r="D72" s="13"/>
      <c r="E72" s="13">
        <v>-14129.28</v>
      </c>
      <c r="G72" s="13"/>
      <c r="H72" s="13"/>
      <c r="I72" s="13"/>
      <c r="J72" s="5">
        <f t="shared" ref="J72:J136" si="1">SUM(D72:I72)</f>
        <v>-14129.28</v>
      </c>
    </row>
    <row r="73" spans="1:10" x14ac:dyDescent="0.3">
      <c r="A73" s="3">
        <v>217</v>
      </c>
      <c r="B73" s="3">
        <v>894</v>
      </c>
      <c r="C73" s="31" t="s">
        <v>59</v>
      </c>
      <c r="D73" s="13"/>
      <c r="E73" s="13">
        <v>0</v>
      </c>
      <c r="G73" s="13"/>
      <c r="H73" s="13"/>
      <c r="I73" s="13"/>
      <c r="J73" s="5">
        <f t="shared" si="1"/>
        <v>0</v>
      </c>
    </row>
    <row r="74" spans="1:10" x14ac:dyDescent="0.3">
      <c r="A74" s="3">
        <v>219</v>
      </c>
      <c r="B74" s="3"/>
      <c r="C74" s="31" t="s">
        <v>60</v>
      </c>
      <c r="D74" s="13"/>
      <c r="E74" s="13">
        <v>0</v>
      </c>
      <c r="G74" s="13"/>
      <c r="H74" s="13"/>
      <c r="I74" s="13"/>
      <c r="J74" s="5">
        <f t="shared" si="1"/>
        <v>0</v>
      </c>
    </row>
    <row r="75" spans="1:10" x14ac:dyDescent="0.3">
      <c r="A75" s="3">
        <v>224</v>
      </c>
      <c r="B75" s="3"/>
      <c r="C75" s="31" t="s">
        <v>61</v>
      </c>
      <c r="D75" s="13"/>
      <c r="E75" s="13">
        <v>0</v>
      </c>
      <c r="G75" s="13"/>
      <c r="H75" s="13"/>
      <c r="I75" s="13"/>
      <c r="J75" s="5">
        <f t="shared" si="1"/>
        <v>0</v>
      </c>
    </row>
    <row r="76" spans="1:10" x14ac:dyDescent="0.3">
      <c r="A76" s="3">
        <v>225</v>
      </c>
      <c r="B76" s="3"/>
      <c r="C76" s="31" t="s">
        <v>62</v>
      </c>
      <c r="D76" s="13"/>
      <c r="E76" s="13">
        <v>0</v>
      </c>
      <c r="G76" s="13"/>
      <c r="H76" s="13"/>
      <c r="I76" s="13"/>
      <c r="J76" s="5">
        <f t="shared" si="1"/>
        <v>0</v>
      </c>
    </row>
    <row r="77" spans="1:10" x14ac:dyDescent="0.3">
      <c r="A77" s="3">
        <v>227</v>
      </c>
      <c r="B77" s="3"/>
      <c r="C77" s="31" t="s">
        <v>63</v>
      </c>
      <c r="D77" s="13"/>
      <c r="E77" s="13">
        <v>0</v>
      </c>
      <c r="G77" s="13"/>
      <c r="H77" s="13"/>
      <c r="I77" s="13"/>
      <c r="J77" s="5">
        <f t="shared" si="1"/>
        <v>0</v>
      </c>
    </row>
    <row r="78" spans="1:10" x14ac:dyDescent="0.3">
      <c r="A78" s="3">
        <v>229</v>
      </c>
      <c r="B78" s="3"/>
      <c r="C78" s="31" t="s">
        <v>64</v>
      </c>
      <c r="D78" s="13"/>
      <c r="E78" s="13">
        <v>0</v>
      </c>
      <c r="G78" s="13"/>
      <c r="H78" s="13"/>
      <c r="I78" s="13"/>
      <c r="J78" s="5">
        <f t="shared" si="1"/>
        <v>0</v>
      </c>
    </row>
    <row r="79" spans="1:10" x14ac:dyDescent="0.3">
      <c r="A79" s="3">
        <v>235</v>
      </c>
      <c r="B79" s="3">
        <v>893</v>
      </c>
      <c r="C79" s="31" t="s">
        <v>65</v>
      </c>
      <c r="D79" s="13"/>
      <c r="E79" s="13">
        <v>-5145.3599999999997</v>
      </c>
      <c r="G79" s="13"/>
      <c r="H79" s="13"/>
      <c r="I79" s="13"/>
      <c r="J79" s="5">
        <f t="shared" si="1"/>
        <v>-5145.3599999999997</v>
      </c>
    </row>
    <row r="80" spans="1:10" x14ac:dyDescent="0.3">
      <c r="A80" s="3">
        <v>237</v>
      </c>
      <c r="B80" s="3">
        <v>896</v>
      </c>
      <c r="C80" s="31" t="s">
        <v>66</v>
      </c>
      <c r="D80" s="13"/>
      <c r="E80" s="13">
        <v>0</v>
      </c>
      <c r="G80" s="13"/>
      <c r="H80" s="13"/>
      <c r="I80" s="13"/>
      <c r="J80" s="5">
        <f t="shared" si="1"/>
        <v>0</v>
      </c>
    </row>
    <row r="81" spans="1:10" x14ac:dyDescent="0.3">
      <c r="A81" s="3">
        <v>239</v>
      </c>
      <c r="B81" s="3"/>
      <c r="C81" s="31" t="s">
        <v>67</v>
      </c>
      <c r="D81" s="13"/>
      <c r="E81" s="13">
        <v>0</v>
      </c>
      <c r="G81" s="13"/>
      <c r="H81" s="13"/>
      <c r="I81" s="13"/>
      <c r="J81" s="5">
        <f t="shared" si="1"/>
        <v>0</v>
      </c>
    </row>
    <row r="82" spans="1:10" x14ac:dyDescent="0.3">
      <c r="A82" s="3">
        <v>241</v>
      </c>
      <c r="B82" s="3"/>
      <c r="C82" s="31" t="s">
        <v>68</v>
      </c>
      <c r="D82" s="13"/>
      <c r="E82" s="13">
        <v>0</v>
      </c>
      <c r="G82" s="13"/>
      <c r="H82" s="13"/>
      <c r="I82" s="13"/>
      <c r="J82" s="5">
        <f t="shared" si="1"/>
        <v>0</v>
      </c>
    </row>
    <row r="83" spans="1:10" x14ac:dyDescent="0.3">
      <c r="A83" s="3">
        <v>242</v>
      </c>
      <c r="B83" s="3"/>
      <c r="C83" s="31" t="s">
        <v>69</v>
      </c>
      <c r="D83" s="13"/>
      <c r="E83" s="13">
        <v>-2163.79</v>
      </c>
      <c r="G83" s="13"/>
      <c r="H83" s="13"/>
      <c r="I83" s="13"/>
      <c r="J83" s="5">
        <f t="shared" si="1"/>
        <v>-2163.79</v>
      </c>
    </row>
    <row r="84" spans="1:10" x14ac:dyDescent="0.3">
      <c r="A84" s="3">
        <v>1351</v>
      </c>
      <c r="B84" s="3"/>
      <c r="C84" s="31" t="s">
        <v>70</v>
      </c>
      <c r="D84" s="13"/>
      <c r="E84" s="13">
        <v>0</v>
      </c>
      <c r="G84" s="13"/>
      <c r="H84" s="13"/>
      <c r="I84" s="13"/>
      <c r="J84" s="5">
        <f t="shared" si="1"/>
        <v>0</v>
      </c>
    </row>
    <row r="85" spans="1:10" x14ac:dyDescent="0.3">
      <c r="A85" s="3">
        <v>247</v>
      </c>
      <c r="B85" s="3">
        <v>890</v>
      </c>
      <c r="C85" s="31" t="s">
        <v>71</v>
      </c>
      <c r="D85" s="13"/>
      <c r="E85" s="13">
        <v>0</v>
      </c>
      <c r="G85" s="13"/>
      <c r="H85" s="13"/>
      <c r="I85" s="13"/>
      <c r="J85" s="5">
        <f t="shared" si="1"/>
        <v>0</v>
      </c>
    </row>
    <row r="86" spans="1:10" x14ac:dyDescent="0.3">
      <c r="A86" s="3">
        <v>1665</v>
      </c>
      <c r="B86" s="3"/>
      <c r="C86" s="31" t="s">
        <v>247</v>
      </c>
      <c r="D86" s="13"/>
      <c r="E86" s="13">
        <v>-3669.51</v>
      </c>
      <c r="G86" s="13"/>
      <c r="H86" s="13"/>
      <c r="I86" s="13"/>
      <c r="J86" s="5">
        <f t="shared" si="1"/>
        <v>-3669.51</v>
      </c>
    </row>
    <row r="87" spans="1:10" x14ac:dyDescent="0.3">
      <c r="A87" s="3">
        <v>250</v>
      </c>
      <c r="B87" s="3"/>
      <c r="C87" s="31" t="s">
        <v>72</v>
      </c>
      <c r="D87" s="13"/>
      <c r="E87" s="13">
        <v>-439898.07</v>
      </c>
      <c r="G87" s="13"/>
      <c r="H87" s="13"/>
      <c r="I87" s="13"/>
      <c r="J87" s="5">
        <f t="shared" si="1"/>
        <v>-439898.07</v>
      </c>
    </row>
    <row r="88" spans="1:10" x14ac:dyDescent="0.3">
      <c r="A88" s="45">
        <v>2040</v>
      </c>
      <c r="B88" s="45"/>
      <c r="C88" s="46" t="s">
        <v>287</v>
      </c>
      <c r="D88" s="47"/>
      <c r="E88" s="13">
        <v>0</v>
      </c>
      <c r="G88" s="13"/>
      <c r="H88" s="13"/>
      <c r="I88" s="13"/>
      <c r="J88" s="5">
        <f>SUM(E88:I88)</f>
        <v>0</v>
      </c>
    </row>
    <row r="89" spans="1:10" x14ac:dyDescent="0.3">
      <c r="A89" s="3">
        <v>263</v>
      </c>
      <c r="B89" s="3"/>
      <c r="C89" s="31" t="s">
        <v>73</v>
      </c>
      <c r="D89" s="13"/>
      <c r="E89" s="13">
        <v>0</v>
      </c>
      <c r="G89" s="13"/>
      <c r="H89" s="13"/>
      <c r="I89" s="13"/>
      <c r="J89" s="5">
        <f t="shared" si="1"/>
        <v>0</v>
      </c>
    </row>
    <row r="90" spans="1:10" x14ac:dyDescent="0.3">
      <c r="A90" s="3">
        <v>264</v>
      </c>
      <c r="B90" s="3"/>
      <c r="C90" s="31" t="s">
        <v>74</v>
      </c>
      <c r="D90" s="13"/>
      <c r="E90" s="13">
        <v>-5465.94</v>
      </c>
      <c r="G90" s="13"/>
      <c r="H90" s="13"/>
      <c r="I90" s="13"/>
      <c r="J90" s="5">
        <f t="shared" si="1"/>
        <v>-5465.94</v>
      </c>
    </row>
    <row r="91" spans="1:10" x14ac:dyDescent="0.3">
      <c r="A91" s="3">
        <v>266</v>
      </c>
      <c r="B91" s="3"/>
      <c r="C91" s="31" t="s">
        <v>75</v>
      </c>
      <c r="D91" s="13"/>
      <c r="E91" s="13">
        <v>-17858.060000000001</v>
      </c>
      <c r="G91" s="13"/>
      <c r="H91" s="13"/>
      <c r="I91" s="13"/>
      <c r="J91" s="5">
        <f t="shared" si="1"/>
        <v>-17858.060000000001</v>
      </c>
    </row>
    <row r="92" spans="1:10" x14ac:dyDescent="0.3">
      <c r="A92" s="3">
        <v>275</v>
      </c>
      <c r="B92" s="3">
        <v>891</v>
      </c>
      <c r="C92" s="31" t="s">
        <v>76</v>
      </c>
      <c r="D92" s="13"/>
      <c r="E92" s="13">
        <v>0</v>
      </c>
      <c r="G92" s="13"/>
      <c r="H92" s="13"/>
      <c r="I92" s="13"/>
      <c r="J92" s="5">
        <f t="shared" si="1"/>
        <v>0</v>
      </c>
    </row>
    <row r="93" spans="1:10" x14ac:dyDescent="0.3">
      <c r="A93" s="3">
        <v>1401</v>
      </c>
      <c r="B93" s="3"/>
      <c r="C93" s="31" t="s">
        <v>77</v>
      </c>
      <c r="D93" s="13"/>
      <c r="E93" s="13">
        <v>0</v>
      </c>
      <c r="G93" s="13"/>
      <c r="H93" s="13"/>
      <c r="I93" s="13"/>
      <c r="J93" s="5">
        <f t="shared" si="1"/>
        <v>0</v>
      </c>
    </row>
    <row r="94" spans="1:10" x14ac:dyDescent="0.3">
      <c r="A94" s="3">
        <v>277</v>
      </c>
      <c r="B94" s="3">
        <v>896</v>
      </c>
      <c r="C94" s="31" t="s">
        <v>78</v>
      </c>
      <c r="D94" s="13"/>
      <c r="E94" s="13">
        <v>0</v>
      </c>
      <c r="G94" s="13"/>
      <c r="H94" s="13"/>
      <c r="I94" s="13"/>
      <c r="J94" s="5">
        <f t="shared" si="1"/>
        <v>0</v>
      </c>
    </row>
    <row r="95" spans="1:10" x14ac:dyDescent="0.3">
      <c r="A95" s="3">
        <v>1412</v>
      </c>
      <c r="B95" s="3">
        <v>896</v>
      </c>
      <c r="C95" s="31" t="s">
        <v>79</v>
      </c>
      <c r="D95" s="13"/>
      <c r="E95" s="13">
        <v>0</v>
      </c>
      <c r="G95" s="13"/>
      <c r="H95" s="13"/>
      <c r="I95" s="13"/>
      <c r="J95" s="5">
        <f t="shared" si="1"/>
        <v>0</v>
      </c>
    </row>
    <row r="96" spans="1:10" x14ac:dyDescent="0.3">
      <c r="A96" s="3">
        <v>281</v>
      </c>
      <c r="B96" s="3">
        <v>890</v>
      </c>
      <c r="C96" s="31" t="s">
        <v>80</v>
      </c>
      <c r="D96" s="13"/>
      <c r="E96" s="13">
        <v>0</v>
      </c>
      <c r="G96" s="13"/>
      <c r="H96" s="13"/>
      <c r="I96" s="13"/>
      <c r="J96" s="5">
        <f t="shared" si="1"/>
        <v>0</v>
      </c>
    </row>
    <row r="97" spans="1:10" x14ac:dyDescent="0.3">
      <c r="A97" s="3">
        <v>282</v>
      </c>
      <c r="B97" s="3">
        <v>862</v>
      </c>
      <c r="C97" s="31" t="s">
        <v>81</v>
      </c>
      <c r="D97" s="13"/>
      <c r="E97" s="13">
        <v>0</v>
      </c>
      <c r="G97" s="13"/>
      <c r="H97" s="13"/>
      <c r="I97" s="13"/>
      <c r="J97" s="5">
        <f t="shared" si="1"/>
        <v>0</v>
      </c>
    </row>
    <row r="98" spans="1:10" x14ac:dyDescent="0.3">
      <c r="A98" s="3">
        <v>290</v>
      </c>
      <c r="B98" s="3">
        <v>896</v>
      </c>
      <c r="C98" s="31" t="s">
        <v>82</v>
      </c>
      <c r="D98" s="13"/>
      <c r="E98" s="13">
        <v>0</v>
      </c>
      <c r="G98" s="13"/>
      <c r="H98" s="13"/>
      <c r="I98" s="13"/>
      <c r="J98" s="5">
        <f t="shared" si="1"/>
        <v>0</v>
      </c>
    </row>
    <row r="99" spans="1:10" x14ac:dyDescent="0.3">
      <c r="A99" s="3">
        <v>293</v>
      </c>
      <c r="B99" s="3">
        <v>890</v>
      </c>
      <c r="C99" s="31" t="s">
        <v>83</v>
      </c>
      <c r="D99" s="13"/>
      <c r="E99" s="13">
        <v>0</v>
      </c>
      <c r="G99" s="13"/>
      <c r="H99" s="13"/>
      <c r="I99" s="13"/>
      <c r="J99" s="5">
        <f t="shared" si="1"/>
        <v>0</v>
      </c>
    </row>
    <row r="100" spans="1:10" x14ac:dyDescent="0.3">
      <c r="A100" s="3">
        <v>294</v>
      </c>
      <c r="B100" s="3">
        <v>866</v>
      </c>
      <c r="C100" s="31" t="s">
        <v>84</v>
      </c>
      <c r="D100" s="13"/>
      <c r="E100" s="13">
        <v>-15098.76</v>
      </c>
      <c r="G100" s="13"/>
      <c r="H100" s="13"/>
      <c r="I100" s="13"/>
      <c r="J100" s="5">
        <f t="shared" si="1"/>
        <v>-15098.76</v>
      </c>
    </row>
    <row r="101" spans="1:10" x14ac:dyDescent="0.3">
      <c r="A101" s="3">
        <v>296</v>
      </c>
      <c r="B101" s="3"/>
      <c r="C101" s="31" t="s">
        <v>85</v>
      </c>
      <c r="D101" s="13"/>
      <c r="E101" s="13">
        <v>-16300.94</v>
      </c>
      <c r="G101" s="13"/>
      <c r="H101" s="13"/>
      <c r="I101" s="13"/>
      <c r="J101" s="5">
        <f t="shared" si="1"/>
        <v>-16300.94</v>
      </c>
    </row>
    <row r="102" spans="1:10" x14ac:dyDescent="0.3">
      <c r="A102" s="3">
        <v>298</v>
      </c>
      <c r="B102" s="3"/>
      <c r="C102" s="31" t="s">
        <v>86</v>
      </c>
      <c r="D102" s="13"/>
      <c r="E102" s="13">
        <v>-11984.86</v>
      </c>
      <c r="G102" s="13"/>
      <c r="H102" s="13"/>
      <c r="I102" s="13"/>
      <c r="J102" s="5">
        <f t="shared" si="1"/>
        <v>-11984.86</v>
      </c>
    </row>
    <row r="103" spans="1:10" x14ac:dyDescent="0.3">
      <c r="A103" s="3">
        <v>304</v>
      </c>
      <c r="B103" s="3"/>
      <c r="C103" s="31" t="s">
        <v>87</v>
      </c>
      <c r="D103" s="13"/>
      <c r="E103" s="13">
        <v>0</v>
      </c>
      <c r="G103" s="13"/>
      <c r="H103" s="13"/>
      <c r="I103" s="13"/>
      <c r="J103" s="5">
        <f t="shared" si="1"/>
        <v>0</v>
      </c>
    </row>
    <row r="104" spans="1:10" x14ac:dyDescent="0.3">
      <c r="A104" s="41">
        <v>1995</v>
      </c>
      <c r="B104" s="41"/>
      <c r="C104" s="42" t="s">
        <v>281</v>
      </c>
      <c r="D104" s="13"/>
      <c r="E104" s="13">
        <v>0</v>
      </c>
      <c r="G104" s="13"/>
      <c r="H104" s="13"/>
      <c r="I104" s="13"/>
      <c r="J104" s="5">
        <f t="shared" si="1"/>
        <v>0</v>
      </c>
    </row>
    <row r="105" spans="1:10" x14ac:dyDescent="0.3">
      <c r="A105" s="3">
        <v>311</v>
      </c>
      <c r="B105" s="3">
        <v>891</v>
      </c>
      <c r="C105" s="31" t="s">
        <v>88</v>
      </c>
      <c r="D105" s="13"/>
      <c r="E105" s="13">
        <v>0</v>
      </c>
      <c r="G105" s="13"/>
      <c r="H105" s="13"/>
      <c r="I105" s="13"/>
      <c r="J105" s="5">
        <f t="shared" si="1"/>
        <v>0</v>
      </c>
    </row>
    <row r="106" spans="1:10" x14ac:dyDescent="0.3">
      <c r="A106" s="3">
        <v>315</v>
      </c>
      <c r="B106" s="3"/>
      <c r="C106" s="31" t="s">
        <v>89</v>
      </c>
      <c r="D106" s="13"/>
      <c r="E106" s="13">
        <v>0</v>
      </c>
      <c r="G106" s="13"/>
      <c r="H106" s="13"/>
      <c r="I106" s="13"/>
      <c r="J106" s="5">
        <f t="shared" si="1"/>
        <v>0</v>
      </c>
    </row>
    <row r="107" spans="1:10" x14ac:dyDescent="0.3">
      <c r="A107" s="3">
        <v>316</v>
      </c>
      <c r="B107" s="3">
        <v>893</v>
      </c>
      <c r="C107" s="31" t="s">
        <v>90</v>
      </c>
      <c r="D107" s="13"/>
      <c r="E107" s="13">
        <v>0</v>
      </c>
      <c r="G107" s="13"/>
      <c r="H107" s="13"/>
      <c r="I107" s="13"/>
      <c r="J107" s="5">
        <f t="shared" si="1"/>
        <v>0</v>
      </c>
    </row>
    <row r="108" spans="1:10" x14ac:dyDescent="0.3">
      <c r="A108" s="3">
        <v>317</v>
      </c>
      <c r="B108" s="3"/>
      <c r="C108" s="31" t="s">
        <v>91</v>
      </c>
      <c r="D108" s="13"/>
      <c r="E108" s="13">
        <v>0</v>
      </c>
      <c r="G108" s="13"/>
      <c r="H108" s="13"/>
      <c r="I108" s="13"/>
      <c r="J108" s="5">
        <f t="shared" si="1"/>
        <v>0</v>
      </c>
    </row>
    <row r="109" spans="1:10" x14ac:dyDescent="0.3">
      <c r="A109" s="3">
        <v>319</v>
      </c>
      <c r="B109" s="3">
        <v>893</v>
      </c>
      <c r="C109" s="31" t="s">
        <v>92</v>
      </c>
      <c r="D109" s="13"/>
      <c r="E109" s="13">
        <v>-15.82</v>
      </c>
      <c r="G109" s="13"/>
      <c r="H109" s="13"/>
      <c r="I109" s="13"/>
      <c r="J109" s="5">
        <f t="shared" si="1"/>
        <v>-15.82</v>
      </c>
    </row>
    <row r="110" spans="1:10" x14ac:dyDescent="0.3">
      <c r="A110" s="3">
        <v>321</v>
      </c>
      <c r="B110" s="3">
        <v>896</v>
      </c>
      <c r="C110" s="31" t="s">
        <v>93</v>
      </c>
      <c r="D110" s="13"/>
      <c r="E110" s="13">
        <v>0</v>
      </c>
      <c r="G110" s="13"/>
      <c r="H110" s="13"/>
      <c r="I110" s="13"/>
      <c r="J110" s="5">
        <f t="shared" si="1"/>
        <v>0</v>
      </c>
    </row>
    <row r="111" spans="1:10" x14ac:dyDescent="0.3">
      <c r="A111" s="3">
        <v>1735</v>
      </c>
      <c r="B111" s="3"/>
      <c r="C111" s="31" t="s">
        <v>251</v>
      </c>
      <c r="D111" s="13"/>
      <c r="E111" s="13">
        <v>0</v>
      </c>
      <c r="G111" s="13"/>
      <c r="H111" s="13"/>
      <c r="I111" s="13"/>
      <c r="J111" s="5">
        <f t="shared" si="1"/>
        <v>0</v>
      </c>
    </row>
    <row r="112" spans="1:10" x14ac:dyDescent="0.3">
      <c r="A112" s="3">
        <v>335</v>
      </c>
      <c r="B112" s="3">
        <v>848</v>
      </c>
      <c r="C112" s="31" t="s">
        <v>94</v>
      </c>
      <c r="D112" s="13"/>
      <c r="E112" s="13">
        <v>0</v>
      </c>
      <c r="G112" s="13"/>
      <c r="H112" s="13"/>
      <c r="I112" s="13"/>
      <c r="J112" s="5">
        <f t="shared" si="1"/>
        <v>0</v>
      </c>
    </row>
    <row r="113" spans="1:10" x14ac:dyDescent="0.3">
      <c r="A113" s="3">
        <v>342</v>
      </c>
      <c r="B113" s="3">
        <v>847</v>
      </c>
      <c r="C113" s="31" t="s">
        <v>95</v>
      </c>
      <c r="D113" s="13"/>
      <c r="E113" s="13">
        <v>0</v>
      </c>
      <c r="G113" s="13"/>
      <c r="H113" s="13"/>
      <c r="I113" s="13"/>
      <c r="J113" s="5">
        <f t="shared" si="1"/>
        <v>0</v>
      </c>
    </row>
    <row r="114" spans="1:10" x14ac:dyDescent="0.3">
      <c r="A114" s="3">
        <v>345</v>
      </c>
      <c r="B114" s="3"/>
      <c r="C114" s="31" t="s">
        <v>96</v>
      </c>
      <c r="D114" s="13"/>
      <c r="E114" s="13">
        <v>-6507.55</v>
      </c>
      <c r="G114" s="13"/>
      <c r="H114" s="13"/>
      <c r="I114" s="13"/>
      <c r="J114" s="5">
        <f t="shared" si="1"/>
        <v>-6507.55</v>
      </c>
    </row>
    <row r="115" spans="1:10" x14ac:dyDescent="0.3">
      <c r="A115" s="3">
        <v>349</v>
      </c>
      <c r="B115" s="3">
        <v>877</v>
      </c>
      <c r="C115" s="31" t="s">
        <v>97</v>
      </c>
      <c r="D115" s="13"/>
      <c r="E115" s="13">
        <v>0</v>
      </c>
      <c r="G115" s="13"/>
      <c r="H115" s="13"/>
      <c r="I115" s="13"/>
      <c r="J115" s="5">
        <f t="shared" si="1"/>
        <v>0</v>
      </c>
    </row>
    <row r="116" spans="1:10" x14ac:dyDescent="0.3">
      <c r="A116" s="3">
        <v>351</v>
      </c>
      <c r="B116" s="3"/>
      <c r="C116" s="31" t="s">
        <v>98</v>
      </c>
      <c r="D116" s="13"/>
      <c r="E116" s="13">
        <v>0</v>
      </c>
      <c r="G116" s="13"/>
      <c r="H116" s="13"/>
      <c r="I116" s="13"/>
      <c r="J116" s="5">
        <f t="shared" si="1"/>
        <v>0</v>
      </c>
    </row>
    <row r="117" spans="1:10" x14ac:dyDescent="0.3">
      <c r="A117" s="3">
        <v>353</v>
      </c>
      <c r="B117" s="3">
        <v>877</v>
      </c>
      <c r="C117" s="31" t="s">
        <v>99</v>
      </c>
      <c r="D117" s="13"/>
      <c r="E117" s="13">
        <v>0</v>
      </c>
      <c r="G117" s="13"/>
      <c r="H117" s="13"/>
      <c r="I117" s="13"/>
      <c r="J117" s="5">
        <f t="shared" si="1"/>
        <v>0</v>
      </c>
    </row>
    <row r="118" spans="1:10" x14ac:dyDescent="0.3">
      <c r="A118" s="3">
        <v>359</v>
      </c>
      <c r="B118" s="3"/>
      <c r="C118" s="31" t="s">
        <v>100</v>
      </c>
      <c r="D118" s="13"/>
      <c r="E118" s="13">
        <v>0</v>
      </c>
      <c r="G118" s="13"/>
      <c r="H118" s="13"/>
      <c r="I118" s="13"/>
      <c r="J118" s="5">
        <f t="shared" si="1"/>
        <v>0</v>
      </c>
    </row>
    <row r="119" spans="1:10" x14ac:dyDescent="0.3">
      <c r="A119" s="3">
        <v>1509</v>
      </c>
      <c r="B119" s="3"/>
      <c r="C119" s="31" t="s">
        <v>101</v>
      </c>
      <c r="D119" s="13"/>
      <c r="E119" s="13">
        <v>0</v>
      </c>
      <c r="G119" s="13"/>
      <c r="H119" s="13"/>
      <c r="I119" s="13"/>
      <c r="J119" s="5">
        <f t="shared" si="1"/>
        <v>0</v>
      </c>
    </row>
    <row r="120" spans="1:10" x14ac:dyDescent="0.3">
      <c r="A120" s="3">
        <v>364</v>
      </c>
      <c r="B120" s="3"/>
      <c r="C120" s="31" t="s">
        <v>102</v>
      </c>
      <c r="D120" s="13"/>
      <c r="E120" s="13">
        <v>-34856.5</v>
      </c>
      <c r="G120" s="13"/>
      <c r="H120" s="13"/>
      <c r="I120" s="13"/>
      <c r="J120" s="5">
        <f t="shared" si="1"/>
        <v>-34856.5</v>
      </c>
    </row>
    <row r="121" spans="1:10" x14ac:dyDescent="0.3">
      <c r="A121" s="3">
        <v>387</v>
      </c>
      <c r="B121" s="3"/>
      <c r="C121" s="31" t="s">
        <v>103</v>
      </c>
      <c r="D121" s="13"/>
      <c r="E121" s="13">
        <v>0</v>
      </c>
      <c r="G121" s="13"/>
      <c r="H121" s="13"/>
      <c r="I121" s="13"/>
      <c r="J121" s="5">
        <f t="shared" si="1"/>
        <v>0</v>
      </c>
    </row>
    <row r="122" spans="1:10" x14ac:dyDescent="0.3">
      <c r="A122" s="3">
        <v>389</v>
      </c>
      <c r="B122" s="3">
        <v>890</v>
      </c>
      <c r="C122" s="31" t="s">
        <v>104</v>
      </c>
      <c r="D122" s="13"/>
      <c r="E122" s="13">
        <v>0</v>
      </c>
      <c r="G122" s="13"/>
      <c r="H122" s="13"/>
      <c r="I122" s="13"/>
      <c r="J122" s="5">
        <f t="shared" si="1"/>
        <v>0</v>
      </c>
    </row>
    <row r="123" spans="1:10" x14ac:dyDescent="0.3">
      <c r="A123" s="3">
        <v>399</v>
      </c>
      <c r="B123" s="3">
        <v>890</v>
      </c>
      <c r="C123" s="31" t="s">
        <v>105</v>
      </c>
      <c r="D123" s="13"/>
      <c r="E123" s="13">
        <v>0</v>
      </c>
      <c r="G123" s="13"/>
      <c r="H123" s="13"/>
      <c r="I123" s="13"/>
      <c r="J123" s="5">
        <f t="shared" si="1"/>
        <v>0</v>
      </c>
    </row>
    <row r="124" spans="1:10" x14ac:dyDescent="0.3">
      <c r="A124" s="3">
        <v>405</v>
      </c>
      <c r="B124" s="3">
        <v>877</v>
      </c>
      <c r="C124" s="31" t="s">
        <v>106</v>
      </c>
      <c r="D124" s="13"/>
      <c r="E124" s="13">
        <v>0</v>
      </c>
      <c r="G124" s="13"/>
      <c r="H124" s="13"/>
      <c r="I124" s="13"/>
      <c r="J124" s="5">
        <f t="shared" si="1"/>
        <v>0</v>
      </c>
    </row>
    <row r="125" spans="1:10" x14ac:dyDescent="0.3">
      <c r="A125" s="3">
        <v>408</v>
      </c>
      <c r="B125" s="3">
        <v>896</v>
      </c>
      <c r="C125" s="31" t="s">
        <v>107</v>
      </c>
      <c r="D125" s="13"/>
      <c r="E125" s="13">
        <v>0</v>
      </c>
      <c r="G125" s="13"/>
      <c r="H125" s="13"/>
      <c r="I125" s="13"/>
      <c r="J125" s="5">
        <f t="shared" si="1"/>
        <v>0</v>
      </c>
    </row>
    <row r="126" spans="1:10" x14ac:dyDescent="0.3">
      <c r="A126" s="3">
        <v>1662</v>
      </c>
      <c r="B126" s="3"/>
      <c r="C126" s="31" t="s">
        <v>248</v>
      </c>
      <c r="D126" s="13"/>
      <c r="E126" s="13">
        <v>-1326.49</v>
      </c>
      <c r="G126" s="13"/>
      <c r="H126" s="13"/>
      <c r="I126" s="13"/>
      <c r="J126" s="5">
        <f t="shared" si="1"/>
        <v>-1326.49</v>
      </c>
    </row>
    <row r="127" spans="1:10" x14ac:dyDescent="0.3">
      <c r="A127" s="3">
        <v>1738</v>
      </c>
      <c r="B127" s="3"/>
      <c r="C127" s="31" t="s">
        <v>252</v>
      </c>
      <c r="D127" s="13"/>
      <c r="E127" s="13">
        <v>0</v>
      </c>
      <c r="G127" s="13"/>
      <c r="H127" s="13"/>
      <c r="I127" s="13"/>
      <c r="J127" s="5">
        <f t="shared" si="1"/>
        <v>0</v>
      </c>
    </row>
    <row r="128" spans="1:10" x14ac:dyDescent="0.3">
      <c r="A128" s="3">
        <v>416</v>
      </c>
      <c r="B128" s="3"/>
      <c r="C128" s="31" t="s">
        <v>108</v>
      </c>
      <c r="D128" s="13"/>
      <c r="E128" s="13">
        <v>-24676.91</v>
      </c>
      <c r="G128" s="13"/>
      <c r="H128" s="13"/>
      <c r="I128" s="13"/>
      <c r="J128" s="5">
        <f t="shared" si="1"/>
        <v>-24676.91</v>
      </c>
    </row>
    <row r="129" spans="1:10" x14ac:dyDescent="0.3">
      <c r="A129" s="3">
        <v>427</v>
      </c>
      <c r="B129" s="3"/>
      <c r="C129" s="31" t="s">
        <v>109</v>
      </c>
      <c r="D129" s="13"/>
      <c r="E129" s="13">
        <v>-21883.35</v>
      </c>
      <c r="G129" s="13"/>
      <c r="H129" s="13"/>
      <c r="I129" s="13"/>
      <c r="J129" s="5">
        <f t="shared" si="1"/>
        <v>-21883.35</v>
      </c>
    </row>
    <row r="130" spans="1:10" x14ac:dyDescent="0.3">
      <c r="A130" s="41">
        <v>1996</v>
      </c>
      <c r="B130" s="41"/>
      <c r="C130" s="42" t="s">
        <v>282</v>
      </c>
      <c r="D130" s="13"/>
      <c r="E130" s="13">
        <v>0</v>
      </c>
      <c r="G130" s="13"/>
      <c r="H130" s="13"/>
      <c r="I130" s="13"/>
      <c r="J130" s="5">
        <f t="shared" si="1"/>
        <v>0</v>
      </c>
    </row>
    <row r="131" spans="1:10" x14ac:dyDescent="0.3">
      <c r="A131" s="3">
        <v>1359</v>
      </c>
      <c r="B131" s="3"/>
      <c r="C131" s="31" t="s">
        <v>110</v>
      </c>
      <c r="D131" s="13"/>
      <c r="E131" s="13">
        <v>0</v>
      </c>
      <c r="G131" s="13"/>
      <c r="H131" s="13"/>
      <c r="I131" s="13"/>
      <c r="J131" s="5">
        <f t="shared" si="1"/>
        <v>0</v>
      </c>
    </row>
    <row r="132" spans="1:10" x14ac:dyDescent="0.3">
      <c r="A132" s="3">
        <v>434</v>
      </c>
      <c r="B132" s="3"/>
      <c r="C132" s="31" t="s">
        <v>111</v>
      </c>
      <c r="D132" s="13"/>
      <c r="E132" s="13">
        <v>0</v>
      </c>
      <c r="G132" s="13"/>
      <c r="H132" s="13"/>
      <c r="I132" s="13"/>
      <c r="J132" s="5">
        <f t="shared" si="1"/>
        <v>0</v>
      </c>
    </row>
    <row r="133" spans="1:10" x14ac:dyDescent="0.3">
      <c r="A133" s="3">
        <v>436</v>
      </c>
      <c r="B133" s="3"/>
      <c r="C133" s="31" t="s">
        <v>112</v>
      </c>
      <c r="D133" s="13"/>
      <c r="E133" s="13">
        <v>0</v>
      </c>
      <c r="G133" s="13"/>
      <c r="H133" s="13"/>
      <c r="I133" s="13"/>
      <c r="J133" s="5">
        <f t="shared" si="1"/>
        <v>0</v>
      </c>
    </row>
    <row r="134" spans="1:10" x14ac:dyDescent="0.3">
      <c r="A134" s="3">
        <v>440</v>
      </c>
      <c r="B134" s="3">
        <v>893</v>
      </c>
      <c r="C134" s="31" t="s">
        <v>113</v>
      </c>
      <c r="D134" s="13"/>
      <c r="E134" s="13">
        <v>0</v>
      </c>
      <c r="G134" s="13"/>
      <c r="H134" s="13"/>
      <c r="I134" s="13"/>
      <c r="J134" s="5">
        <f t="shared" si="1"/>
        <v>0</v>
      </c>
    </row>
    <row r="135" spans="1:10" x14ac:dyDescent="0.3">
      <c r="A135" s="3">
        <v>442</v>
      </c>
      <c r="B135" s="3">
        <v>898</v>
      </c>
      <c r="C135" s="31" t="s">
        <v>114</v>
      </c>
      <c r="D135" s="13"/>
      <c r="E135" s="13">
        <v>0</v>
      </c>
      <c r="G135" s="13"/>
      <c r="H135" s="13"/>
      <c r="I135" s="13"/>
      <c r="J135" s="5">
        <f t="shared" si="1"/>
        <v>0</v>
      </c>
    </row>
    <row r="136" spans="1:10" x14ac:dyDescent="0.3">
      <c r="A136" s="3">
        <v>444</v>
      </c>
      <c r="B136" s="3"/>
      <c r="C136" s="31" t="s">
        <v>115</v>
      </c>
      <c r="D136" s="13"/>
      <c r="E136" s="13">
        <v>-8295.84</v>
      </c>
      <c r="G136" s="13"/>
      <c r="H136" s="13"/>
      <c r="I136" s="13"/>
      <c r="J136" s="5">
        <f t="shared" si="1"/>
        <v>-8295.84</v>
      </c>
    </row>
    <row r="137" spans="1:10" x14ac:dyDescent="0.3">
      <c r="A137" s="3">
        <v>456</v>
      </c>
      <c r="B137" s="3">
        <v>891</v>
      </c>
      <c r="C137" s="31" t="s">
        <v>116</v>
      </c>
      <c r="D137" s="13"/>
      <c r="E137" s="13">
        <v>0</v>
      </c>
      <c r="G137" s="13"/>
      <c r="H137" s="13"/>
      <c r="I137" s="13"/>
      <c r="J137" s="5">
        <f t="shared" ref="J137:J200" si="2">SUM(D137:I137)</f>
        <v>0</v>
      </c>
    </row>
    <row r="138" spans="1:10" x14ac:dyDescent="0.3">
      <c r="A138" s="3">
        <v>462</v>
      </c>
      <c r="B138" s="3"/>
      <c r="C138" s="31" t="s">
        <v>117</v>
      </c>
      <c r="D138" s="13"/>
      <c r="E138" s="13">
        <v>0</v>
      </c>
      <c r="G138" s="13"/>
      <c r="H138" s="13"/>
      <c r="I138" s="13"/>
      <c r="J138" s="5">
        <f t="shared" si="2"/>
        <v>0</v>
      </c>
    </row>
    <row r="139" spans="1:10" x14ac:dyDescent="0.3">
      <c r="A139" s="3">
        <v>464</v>
      </c>
      <c r="B139" s="3"/>
      <c r="C139" s="31" t="s">
        <v>118</v>
      </c>
      <c r="D139" s="13"/>
      <c r="E139" s="13">
        <v>0</v>
      </c>
      <c r="G139" s="13"/>
      <c r="H139" s="13"/>
      <c r="I139" s="13"/>
      <c r="J139" s="5">
        <f t="shared" si="2"/>
        <v>0</v>
      </c>
    </row>
    <row r="140" spans="1:10" x14ac:dyDescent="0.3">
      <c r="A140" s="3">
        <v>465</v>
      </c>
      <c r="B140" s="3"/>
      <c r="C140" s="31" t="s">
        <v>119</v>
      </c>
      <c r="D140" s="13"/>
      <c r="E140" s="13">
        <v>0</v>
      </c>
      <c r="G140" s="13"/>
      <c r="H140" s="13"/>
      <c r="I140" s="13"/>
      <c r="J140" s="5">
        <f t="shared" si="2"/>
        <v>0</v>
      </c>
    </row>
    <row r="141" spans="1:10" x14ac:dyDescent="0.3">
      <c r="A141" s="3">
        <v>466</v>
      </c>
      <c r="B141" s="3">
        <v>891</v>
      </c>
      <c r="C141" s="31" t="s">
        <v>120</v>
      </c>
      <c r="D141" s="13"/>
      <c r="E141" s="13">
        <v>0</v>
      </c>
      <c r="G141" s="13"/>
      <c r="H141" s="13"/>
      <c r="I141" s="13"/>
      <c r="J141" s="5">
        <f t="shared" si="2"/>
        <v>0</v>
      </c>
    </row>
    <row r="142" spans="1:10" x14ac:dyDescent="0.3">
      <c r="A142" s="3">
        <v>468</v>
      </c>
      <c r="B142" s="3">
        <v>891</v>
      </c>
      <c r="C142" s="31" t="s">
        <v>121</v>
      </c>
      <c r="D142" s="13"/>
      <c r="E142" s="13">
        <v>-6074.24</v>
      </c>
      <c r="G142" s="13"/>
      <c r="H142" s="13"/>
      <c r="I142" s="13"/>
      <c r="J142" s="5">
        <f t="shared" si="2"/>
        <v>-6074.24</v>
      </c>
    </row>
    <row r="143" spans="1:10" x14ac:dyDescent="0.3">
      <c r="A143" s="3">
        <v>470</v>
      </c>
      <c r="B143" s="3"/>
      <c r="C143" s="31" t="s">
        <v>122</v>
      </c>
      <c r="D143" s="13"/>
      <c r="E143" s="13">
        <v>0</v>
      </c>
      <c r="G143" s="13"/>
      <c r="H143" s="13"/>
      <c r="I143" s="13"/>
      <c r="J143" s="5">
        <f t="shared" si="2"/>
        <v>0</v>
      </c>
    </row>
    <row r="144" spans="1:10" x14ac:dyDescent="0.3">
      <c r="A144" s="3">
        <v>471</v>
      </c>
      <c r="B144" s="3"/>
      <c r="C144" s="31" t="s">
        <v>123</v>
      </c>
      <c r="D144" s="13"/>
      <c r="E144" s="13">
        <v>0</v>
      </c>
      <c r="G144" s="13"/>
      <c r="H144" s="13"/>
      <c r="I144" s="13"/>
      <c r="J144" s="5">
        <f t="shared" si="2"/>
        <v>0</v>
      </c>
    </row>
    <row r="145" spans="1:10" x14ac:dyDescent="0.3">
      <c r="A145" s="3">
        <v>473</v>
      </c>
      <c r="B145" s="3">
        <v>892</v>
      </c>
      <c r="C145" s="31" t="s">
        <v>124</v>
      </c>
      <c r="D145" s="13"/>
      <c r="E145" s="13">
        <v>0</v>
      </c>
      <c r="G145" s="13"/>
      <c r="H145" s="13"/>
      <c r="I145" s="13"/>
      <c r="J145" s="5">
        <f t="shared" si="2"/>
        <v>0</v>
      </c>
    </row>
    <row r="146" spans="1:10" x14ac:dyDescent="0.3">
      <c r="A146" s="3">
        <v>475</v>
      </c>
      <c r="B146" s="3"/>
      <c r="C146" s="31" t="s">
        <v>125</v>
      </c>
      <c r="D146" s="13"/>
      <c r="E146" s="13">
        <v>-4209.75</v>
      </c>
      <c r="G146" s="13"/>
      <c r="H146" s="13"/>
      <c r="I146" s="13"/>
      <c r="J146" s="5">
        <f t="shared" si="2"/>
        <v>-4209.75</v>
      </c>
    </row>
    <row r="147" spans="1:10" x14ac:dyDescent="0.3">
      <c r="A147" s="3">
        <v>477</v>
      </c>
      <c r="B147" s="3"/>
      <c r="C147" s="31" t="s">
        <v>126</v>
      </c>
      <c r="D147" s="13"/>
      <c r="E147" s="13">
        <v>0</v>
      </c>
      <c r="G147" s="13"/>
      <c r="H147" s="13"/>
      <c r="I147" s="13"/>
      <c r="J147" s="5">
        <f t="shared" si="2"/>
        <v>0</v>
      </c>
    </row>
    <row r="148" spans="1:10" x14ac:dyDescent="0.3">
      <c r="A148" s="3">
        <v>480</v>
      </c>
      <c r="B148" s="3">
        <v>892</v>
      </c>
      <c r="C148" s="31" t="s">
        <v>127</v>
      </c>
      <c r="D148" s="13"/>
      <c r="E148" s="13">
        <v>-18747.080000000002</v>
      </c>
      <c r="G148" s="13"/>
      <c r="H148" s="13"/>
      <c r="I148" s="13"/>
      <c r="J148" s="5">
        <f t="shared" si="2"/>
        <v>-18747.080000000002</v>
      </c>
    </row>
    <row r="149" spans="1:10" x14ac:dyDescent="0.3">
      <c r="A149" s="3">
        <v>491</v>
      </c>
      <c r="B149" s="3">
        <v>896</v>
      </c>
      <c r="C149" s="31" t="s">
        <v>128</v>
      </c>
      <c r="D149" s="13"/>
      <c r="E149" s="13">
        <v>0</v>
      </c>
      <c r="G149" s="13"/>
      <c r="H149" s="13"/>
      <c r="I149" s="13"/>
      <c r="J149" s="5">
        <f t="shared" si="2"/>
        <v>0</v>
      </c>
    </row>
    <row r="150" spans="1:10" x14ac:dyDescent="0.3">
      <c r="A150" s="3">
        <v>1736</v>
      </c>
      <c r="B150" s="3"/>
      <c r="C150" s="31" t="s">
        <v>253</v>
      </c>
      <c r="D150" s="13"/>
      <c r="E150" s="13">
        <v>0</v>
      </c>
      <c r="G150" s="13"/>
      <c r="H150" s="13"/>
      <c r="I150" s="13"/>
      <c r="J150" s="5">
        <f t="shared" si="2"/>
        <v>0</v>
      </c>
    </row>
    <row r="151" spans="1:10" x14ac:dyDescent="0.3">
      <c r="A151" s="3">
        <v>495</v>
      </c>
      <c r="B151" s="3"/>
      <c r="C151" s="31" t="s">
        <v>129</v>
      </c>
      <c r="D151" s="13"/>
      <c r="E151" s="13">
        <v>-1080.96</v>
      </c>
      <c r="G151" s="13"/>
      <c r="H151" s="13"/>
      <c r="I151" s="13"/>
      <c r="J151" s="5">
        <f t="shared" si="2"/>
        <v>-1080.96</v>
      </c>
    </row>
    <row r="152" spans="1:10" x14ac:dyDescent="0.3">
      <c r="A152" s="3">
        <v>1354</v>
      </c>
      <c r="B152" s="3"/>
      <c r="C152" s="31" t="s">
        <v>130</v>
      </c>
      <c r="D152" s="13"/>
      <c r="E152" s="13">
        <v>0</v>
      </c>
      <c r="G152" s="13"/>
      <c r="H152" s="13"/>
      <c r="I152" s="13"/>
      <c r="J152" s="5">
        <f t="shared" si="2"/>
        <v>0</v>
      </c>
    </row>
    <row r="153" spans="1:10" x14ac:dyDescent="0.3">
      <c r="A153" s="3">
        <v>503</v>
      </c>
      <c r="B153" s="3"/>
      <c r="C153" s="31" t="s">
        <v>131</v>
      </c>
      <c r="D153" s="13"/>
      <c r="E153" s="13">
        <v>0</v>
      </c>
      <c r="G153" s="13"/>
      <c r="H153" s="13"/>
      <c r="I153" s="13"/>
      <c r="J153" s="5">
        <f t="shared" si="2"/>
        <v>0</v>
      </c>
    </row>
    <row r="154" spans="1:10" x14ac:dyDescent="0.3">
      <c r="A154" s="3">
        <v>1413</v>
      </c>
      <c r="B154" s="3">
        <v>896</v>
      </c>
      <c r="C154" s="31" t="s">
        <v>132</v>
      </c>
      <c r="D154" s="13"/>
      <c r="E154" s="13">
        <v>0</v>
      </c>
      <c r="G154" s="13"/>
      <c r="H154" s="13"/>
      <c r="I154" s="13"/>
      <c r="J154" s="5">
        <f t="shared" si="2"/>
        <v>0</v>
      </c>
    </row>
    <row r="155" spans="1:10" x14ac:dyDescent="0.3">
      <c r="A155" s="3">
        <v>508</v>
      </c>
      <c r="B155" s="3">
        <v>896</v>
      </c>
      <c r="C155" s="31" t="s">
        <v>133</v>
      </c>
      <c r="D155" s="13"/>
      <c r="E155" s="13">
        <v>0</v>
      </c>
      <c r="G155" s="13"/>
      <c r="H155" s="13"/>
      <c r="I155" s="13"/>
      <c r="J155" s="5">
        <f t="shared" si="2"/>
        <v>0</v>
      </c>
    </row>
    <row r="156" spans="1:10" x14ac:dyDescent="0.3">
      <c r="A156" s="3">
        <v>509</v>
      </c>
      <c r="B156" s="3"/>
      <c r="C156" s="31" t="s">
        <v>134</v>
      </c>
      <c r="D156" s="13"/>
      <c r="E156" s="13">
        <v>0</v>
      </c>
      <c r="G156" s="13"/>
      <c r="H156" s="13"/>
      <c r="I156" s="13"/>
      <c r="J156" s="5">
        <f t="shared" si="2"/>
        <v>0</v>
      </c>
    </row>
    <row r="157" spans="1:10" x14ac:dyDescent="0.3">
      <c r="A157" s="3">
        <v>518</v>
      </c>
      <c r="B157" s="3">
        <v>892</v>
      </c>
      <c r="C157" s="31" t="s">
        <v>135</v>
      </c>
      <c r="D157" s="13"/>
      <c r="E157" s="13">
        <v>-109.08</v>
      </c>
      <c r="G157" s="13"/>
      <c r="H157" s="13"/>
      <c r="I157" s="13"/>
      <c r="J157" s="5">
        <f t="shared" si="2"/>
        <v>-109.08</v>
      </c>
    </row>
    <row r="158" spans="1:10" x14ac:dyDescent="0.3">
      <c r="A158" s="3">
        <v>1737</v>
      </c>
      <c r="B158" s="3"/>
      <c r="C158" s="31" t="s">
        <v>254</v>
      </c>
      <c r="D158" s="13"/>
      <c r="E158" s="13">
        <v>0</v>
      </c>
      <c r="G158" s="13"/>
      <c r="H158" s="13"/>
      <c r="I158" s="13"/>
      <c r="J158" s="5">
        <f t="shared" si="2"/>
        <v>0</v>
      </c>
    </row>
    <row r="159" spans="1:10" x14ac:dyDescent="0.3">
      <c r="A159" s="3">
        <v>524</v>
      </c>
      <c r="B159" s="3">
        <v>897</v>
      </c>
      <c r="C159" s="31" t="s">
        <v>136</v>
      </c>
      <c r="D159" s="13"/>
      <c r="E159" s="13">
        <v>-18473</v>
      </c>
      <c r="G159" s="13"/>
      <c r="H159" s="13"/>
      <c r="I159" s="13"/>
      <c r="J159" s="5">
        <f t="shared" si="2"/>
        <v>-18473</v>
      </c>
    </row>
    <row r="160" spans="1:10" x14ac:dyDescent="0.3">
      <c r="A160" s="3">
        <v>1671</v>
      </c>
      <c r="B160" s="3"/>
      <c r="C160" s="31" t="s">
        <v>249</v>
      </c>
      <c r="D160" s="13"/>
      <c r="E160" s="13">
        <v>-382.05</v>
      </c>
      <c r="G160" s="13"/>
      <c r="H160" s="13"/>
      <c r="I160" s="13"/>
      <c r="J160" s="5">
        <f t="shared" si="2"/>
        <v>-382.05</v>
      </c>
    </row>
    <row r="161" spans="1:12" x14ac:dyDescent="0.3">
      <c r="A161" s="3">
        <v>532</v>
      </c>
      <c r="B161" s="3"/>
      <c r="C161" s="31" t="s">
        <v>137</v>
      </c>
      <c r="D161" s="13"/>
      <c r="E161" s="13">
        <v>0</v>
      </c>
      <c r="G161" s="13"/>
      <c r="H161" s="13"/>
      <c r="I161" s="13"/>
      <c r="J161" s="5">
        <f t="shared" si="2"/>
        <v>0</v>
      </c>
    </row>
    <row r="162" spans="1:12" x14ac:dyDescent="0.3">
      <c r="A162" s="3">
        <v>534</v>
      </c>
      <c r="B162" s="3">
        <v>866</v>
      </c>
      <c r="C162" s="31" t="s">
        <v>138</v>
      </c>
      <c r="D162" s="13"/>
      <c r="E162" s="13">
        <v>0</v>
      </c>
      <c r="G162" s="13"/>
      <c r="H162" s="13"/>
      <c r="I162" s="13"/>
      <c r="J162" s="5">
        <f t="shared" si="2"/>
        <v>0</v>
      </c>
    </row>
    <row r="163" spans="1:12" x14ac:dyDescent="0.3">
      <c r="A163" s="3">
        <v>537</v>
      </c>
      <c r="B163" s="3"/>
      <c r="C163" s="31" t="s">
        <v>139</v>
      </c>
      <c r="D163" s="13"/>
      <c r="E163" s="13">
        <v>0</v>
      </c>
      <c r="G163" s="13"/>
      <c r="H163" s="13"/>
      <c r="I163" s="13"/>
      <c r="J163" s="5">
        <f t="shared" si="2"/>
        <v>0</v>
      </c>
      <c r="L163" s="12"/>
    </row>
    <row r="164" spans="1:12" s="12" customFormat="1" x14ac:dyDescent="0.3">
      <c r="A164" s="14">
        <v>542</v>
      </c>
      <c r="B164" s="14"/>
      <c r="C164" s="31" t="s">
        <v>140</v>
      </c>
      <c r="D164" s="13"/>
      <c r="E164" s="13">
        <v>-10087.6</v>
      </c>
      <c r="F164" s="13"/>
      <c r="G164" s="13"/>
      <c r="H164" s="13"/>
      <c r="I164" s="13"/>
      <c r="J164" s="5">
        <f t="shared" si="2"/>
        <v>-10087.6</v>
      </c>
      <c r="L164"/>
    </row>
    <row r="165" spans="1:12" x14ac:dyDescent="0.3">
      <c r="A165" s="3">
        <v>547</v>
      </c>
      <c r="B165" s="3">
        <v>877</v>
      </c>
      <c r="C165" s="31" t="s">
        <v>141</v>
      </c>
      <c r="D165" s="13"/>
      <c r="E165" s="13">
        <v>0</v>
      </c>
      <c r="G165" s="13"/>
      <c r="H165" s="13"/>
      <c r="I165" s="13"/>
      <c r="J165" s="5">
        <f t="shared" si="2"/>
        <v>0</v>
      </c>
    </row>
    <row r="166" spans="1:12" x14ac:dyDescent="0.3">
      <c r="A166" s="3">
        <v>548</v>
      </c>
      <c r="B166" s="3"/>
      <c r="C166" s="31" t="s">
        <v>142</v>
      </c>
      <c r="D166" s="13"/>
      <c r="E166" s="13">
        <v>0</v>
      </c>
      <c r="G166" s="13"/>
      <c r="H166" s="13"/>
      <c r="I166" s="13"/>
      <c r="J166" s="5">
        <f t="shared" si="2"/>
        <v>0</v>
      </c>
    </row>
    <row r="167" spans="1:12" x14ac:dyDescent="0.3">
      <c r="A167" s="3">
        <v>549</v>
      </c>
      <c r="B167" s="3"/>
      <c r="C167" s="31" t="s">
        <v>143</v>
      </c>
      <c r="D167" s="13"/>
      <c r="E167" s="13">
        <v>0</v>
      </c>
      <c r="G167" s="13"/>
      <c r="H167" s="13"/>
      <c r="I167" s="13"/>
      <c r="J167" s="5">
        <f t="shared" si="2"/>
        <v>0</v>
      </c>
    </row>
    <row r="168" spans="1:12" x14ac:dyDescent="0.3">
      <c r="A168" s="3">
        <v>550</v>
      </c>
      <c r="B168" s="3"/>
      <c r="C168" s="31" t="s">
        <v>144</v>
      </c>
      <c r="D168" s="13"/>
      <c r="E168" s="13">
        <v>0</v>
      </c>
      <c r="G168" s="13"/>
      <c r="H168" s="13"/>
      <c r="I168" s="13"/>
      <c r="J168" s="5">
        <f t="shared" si="2"/>
        <v>0</v>
      </c>
    </row>
    <row r="169" spans="1:12" x14ac:dyDescent="0.3">
      <c r="A169" s="3">
        <v>1433</v>
      </c>
      <c r="B169" s="3"/>
      <c r="C169" s="31" t="s">
        <v>145</v>
      </c>
      <c r="D169" s="13"/>
      <c r="E169" s="13">
        <v>0</v>
      </c>
      <c r="G169" s="13"/>
      <c r="H169" s="13"/>
      <c r="I169" s="13"/>
      <c r="J169" s="5">
        <f t="shared" si="2"/>
        <v>0</v>
      </c>
    </row>
    <row r="170" spans="1:12" x14ac:dyDescent="0.3">
      <c r="A170" s="3">
        <v>551</v>
      </c>
      <c r="B170" s="3"/>
      <c r="C170" s="31" t="s">
        <v>146</v>
      </c>
      <c r="D170" s="13"/>
      <c r="E170" s="13">
        <v>-2427.0500000000002</v>
      </c>
      <c r="G170" s="13"/>
      <c r="H170" s="13"/>
      <c r="I170" s="13"/>
      <c r="J170" s="5">
        <f t="shared" si="2"/>
        <v>-2427.0500000000002</v>
      </c>
    </row>
    <row r="171" spans="1:12" x14ac:dyDescent="0.3">
      <c r="A171" s="3">
        <v>561</v>
      </c>
      <c r="B171" s="3"/>
      <c r="C171" s="31" t="s">
        <v>147</v>
      </c>
      <c r="D171" s="13"/>
      <c r="E171" s="13">
        <v>-34938.69</v>
      </c>
      <c r="G171" s="13"/>
      <c r="H171" s="13"/>
      <c r="I171" s="13"/>
      <c r="J171" s="5">
        <f t="shared" si="2"/>
        <v>-34938.69</v>
      </c>
    </row>
    <row r="172" spans="1:12" x14ac:dyDescent="0.3">
      <c r="A172" s="3">
        <v>570</v>
      </c>
      <c r="B172" s="3"/>
      <c r="C172" s="31" t="s">
        <v>148</v>
      </c>
      <c r="D172" s="13"/>
      <c r="E172" s="13">
        <v>0</v>
      </c>
      <c r="G172" s="13"/>
      <c r="H172" s="13"/>
      <c r="I172" s="13"/>
      <c r="J172" s="5">
        <f t="shared" si="2"/>
        <v>0</v>
      </c>
    </row>
    <row r="173" spans="1:12" x14ac:dyDescent="0.3">
      <c r="A173" s="3">
        <v>587</v>
      </c>
      <c r="B173" s="3"/>
      <c r="C173" s="31" t="s">
        <v>149</v>
      </c>
      <c r="D173" s="13"/>
      <c r="E173" s="13">
        <v>-14672.8</v>
      </c>
      <c r="G173" s="13"/>
      <c r="H173" s="13"/>
      <c r="I173" s="13"/>
      <c r="J173" s="5">
        <f t="shared" si="2"/>
        <v>-14672.8</v>
      </c>
    </row>
    <row r="174" spans="1:12" x14ac:dyDescent="0.3">
      <c r="A174" s="3">
        <v>601</v>
      </c>
      <c r="B174" s="3"/>
      <c r="C174" s="31" t="s">
        <v>150</v>
      </c>
      <c r="D174" s="13"/>
      <c r="E174" s="13">
        <v>0</v>
      </c>
      <c r="G174" s="13"/>
      <c r="H174" s="13"/>
      <c r="I174" s="13"/>
      <c r="J174" s="5">
        <f t="shared" si="2"/>
        <v>0</v>
      </c>
    </row>
    <row r="175" spans="1:12" x14ac:dyDescent="0.3">
      <c r="A175" s="3">
        <v>603</v>
      </c>
      <c r="B175" s="3"/>
      <c r="C175" s="31" t="s">
        <v>151</v>
      </c>
      <c r="D175" s="13"/>
      <c r="E175" s="13">
        <v>0</v>
      </c>
      <c r="G175" s="13"/>
      <c r="H175" s="13"/>
      <c r="I175" s="13"/>
      <c r="J175" s="5">
        <f t="shared" si="2"/>
        <v>0</v>
      </c>
    </row>
    <row r="176" spans="1:12" x14ac:dyDescent="0.3">
      <c r="A176" s="3">
        <v>616</v>
      </c>
      <c r="B176" s="3">
        <v>895</v>
      </c>
      <c r="C176" s="31" t="s">
        <v>152</v>
      </c>
      <c r="D176" s="13"/>
      <c r="E176" s="13">
        <v>0</v>
      </c>
      <c r="G176" s="13"/>
      <c r="H176" s="13"/>
      <c r="I176" s="13"/>
      <c r="J176" s="5">
        <f t="shared" si="2"/>
        <v>0</v>
      </c>
    </row>
    <row r="177" spans="1:10" x14ac:dyDescent="0.3">
      <c r="A177" s="3">
        <v>617</v>
      </c>
      <c r="B177" s="3"/>
      <c r="C177" s="31" t="s">
        <v>153</v>
      </c>
      <c r="D177" s="13"/>
      <c r="E177" s="13">
        <v>-8221.4599999999991</v>
      </c>
      <c r="G177" s="13"/>
      <c r="H177" s="13"/>
      <c r="I177" s="13"/>
      <c r="J177" s="5">
        <f t="shared" si="2"/>
        <v>-8221.4599999999991</v>
      </c>
    </row>
    <row r="178" spans="1:10" x14ac:dyDescent="0.3">
      <c r="A178" s="3">
        <v>626</v>
      </c>
      <c r="B178" s="3"/>
      <c r="C178" s="31" t="s">
        <v>154</v>
      </c>
      <c r="D178" s="13"/>
      <c r="E178" s="13">
        <v>0</v>
      </c>
      <c r="G178" s="13"/>
      <c r="H178" s="13"/>
      <c r="I178" s="13"/>
      <c r="J178" s="5">
        <f t="shared" si="2"/>
        <v>0</v>
      </c>
    </row>
    <row r="179" spans="1:10" x14ac:dyDescent="0.3">
      <c r="A179" s="3">
        <v>628</v>
      </c>
      <c r="B179" s="3"/>
      <c r="C179" s="31" t="s">
        <v>155</v>
      </c>
      <c r="D179" s="13"/>
      <c r="E179" s="13">
        <v>-2093.37</v>
      </c>
      <c r="G179" s="13"/>
      <c r="H179" s="13"/>
      <c r="I179" s="13"/>
      <c r="J179" s="5">
        <f t="shared" si="2"/>
        <v>-2093.37</v>
      </c>
    </row>
    <row r="180" spans="1:10" x14ac:dyDescent="0.3">
      <c r="A180" s="3">
        <v>633</v>
      </c>
      <c r="B180" s="3">
        <v>848</v>
      </c>
      <c r="C180" s="31" t="s">
        <v>156</v>
      </c>
      <c r="D180" s="13"/>
      <c r="E180" s="13">
        <v>-3364.58</v>
      </c>
      <c r="G180" s="13"/>
      <c r="H180" s="13"/>
      <c r="I180" s="13"/>
      <c r="J180" s="5">
        <f t="shared" si="2"/>
        <v>-3364.58</v>
      </c>
    </row>
    <row r="181" spans="1:10" x14ac:dyDescent="0.3">
      <c r="A181" s="3">
        <v>635</v>
      </c>
      <c r="B181" s="3"/>
      <c r="C181" s="31" t="s">
        <v>157</v>
      </c>
      <c r="D181" s="13"/>
      <c r="E181" s="13">
        <v>-54000.74</v>
      </c>
      <c r="G181" s="13"/>
      <c r="H181" s="13"/>
      <c r="I181" s="13"/>
      <c r="J181" s="5">
        <f t="shared" si="2"/>
        <v>-54000.74</v>
      </c>
    </row>
    <row r="182" spans="1:10" x14ac:dyDescent="0.3">
      <c r="A182" s="3">
        <v>646</v>
      </c>
      <c r="B182" s="3"/>
      <c r="C182" s="31" t="s">
        <v>158</v>
      </c>
      <c r="D182" s="13"/>
      <c r="E182" s="13">
        <v>-44995.18</v>
      </c>
      <c r="G182" s="13"/>
      <c r="H182" s="13"/>
      <c r="I182" s="13"/>
      <c r="J182" s="5">
        <f t="shared" si="2"/>
        <v>-44995.18</v>
      </c>
    </row>
    <row r="183" spans="1:10" x14ac:dyDescent="0.3">
      <c r="A183" s="3">
        <v>662</v>
      </c>
      <c r="B183" s="3">
        <v>877</v>
      </c>
      <c r="C183" s="31" t="s">
        <v>159</v>
      </c>
      <c r="D183" s="13"/>
      <c r="E183" s="13">
        <v>0</v>
      </c>
      <c r="G183" s="13"/>
      <c r="H183" s="13"/>
      <c r="I183" s="13"/>
      <c r="J183" s="5">
        <f t="shared" si="2"/>
        <v>0</v>
      </c>
    </row>
    <row r="184" spans="1:10" x14ac:dyDescent="0.3">
      <c r="A184" s="3">
        <v>664</v>
      </c>
      <c r="B184" s="3">
        <v>899</v>
      </c>
      <c r="C184" s="31" t="s">
        <v>160</v>
      </c>
      <c r="D184" s="13"/>
      <c r="E184" s="13">
        <v>0</v>
      </c>
      <c r="G184" s="13"/>
      <c r="H184" s="13"/>
      <c r="I184" s="13"/>
      <c r="J184" s="5">
        <f t="shared" si="2"/>
        <v>0</v>
      </c>
    </row>
    <row r="185" spans="1:10" x14ac:dyDescent="0.3">
      <c r="A185" s="3">
        <v>681</v>
      </c>
      <c r="B185" s="3"/>
      <c r="C185" s="31" t="s">
        <v>161</v>
      </c>
      <c r="D185" s="13"/>
      <c r="E185" s="13">
        <v>-445.93</v>
      </c>
      <c r="G185" s="13"/>
      <c r="H185" s="13"/>
      <c r="I185" s="13"/>
      <c r="J185" s="5">
        <f t="shared" si="2"/>
        <v>-445.93</v>
      </c>
    </row>
    <row r="186" spans="1:10" x14ac:dyDescent="0.3">
      <c r="A186" s="3">
        <v>685</v>
      </c>
      <c r="B186" s="3"/>
      <c r="C186" s="31" t="s">
        <v>162</v>
      </c>
      <c r="D186" s="13"/>
      <c r="E186" s="13">
        <v>0</v>
      </c>
      <c r="G186" s="13"/>
      <c r="H186" s="13"/>
      <c r="I186" s="13"/>
      <c r="J186" s="5">
        <f t="shared" si="2"/>
        <v>0</v>
      </c>
    </row>
    <row r="187" spans="1:10" x14ac:dyDescent="0.3">
      <c r="A187" s="3">
        <v>696</v>
      </c>
      <c r="B187" s="3">
        <v>895</v>
      </c>
      <c r="C187" s="31" t="s">
        <v>163</v>
      </c>
      <c r="D187" s="13"/>
      <c r="E187" s="13">
        <v>0</v>
      </c>
      <c r="G187" s="13"/>
      <c r="H187" s="13"/>
      <c r="I187" s="13"/>
      <c r="J187" s="5">
        <f t="shared" si="2"/>
        <v>0</v>
      </c>
    </row>
    <row r="188" spans="1:10" x14ac:dyDescent="0.3">
      <c r="A188" s="3">
        <v>703</v>
      </c>
      <c r="B188" s="3"/>
      <c r="C188" s="31" t="s">
        <v>164</v>
      </c>
      <c r="D188" s="13"/>
      <c r="E188" s="13">
        <v>0</v>
      </c>
      <c r="G188" s="13"/>
      <c r="H188" s="13"/>
      <c r="I188" s="13"/>
      <c r="J188" s="5">
        <f t="shared" si="2"/>
        <v>0</v>
      </c>
    </row>
    <row r="189" spans="1:10" x14ac:dyDescent="0.3">
      <c r="A189" s="3">
        <v>707</v>
      </c>
      <c r="B189" s="3"/>
      <c r="C189" s="31" t="s">
        <v>165</v>
      </c>
      <c r="D189" s="13"/>
      <c r="E189" s="13">
        <v>-13507.05</v>
      </c>
      <c r="G189" s="13"/>
      <c r="H189" s="13"/>
      <c r="I189" s="13"/>
      <c r="J189" s="5">
        <f t="shared" si="2"/>
        <v>-13507.05</v>
      </c>
    </row>
    <row r="190" spans="1:10" x14ac:dyDescent="0.3">
      <c r="A190" s="3">
        <v>713</v>
      </c>
      <c r="B190" s="3">
        <v>890</v>
      </c>
      <c r="C190" s="31" t="s">
        <v>166</v>
      </c>
      <c r="D190" s="13"/>
      <c r="E190" s="13">
        <v>0</v>
      </c>
      <c r="G190" s="13"/>
      <c r="H190" s="13"/>
      <c r="I190" s="13"/>
      <c r="J190" s="5">
        <f t="shared" si="2"/>
        <v>0</v>
      </c>
    </row>
    <row r="191" spans="1:10" x14ac:dyDescent="0.3">
      <c r="A191" s="3">
        <v>718</v>
      </c>
      <c r="B191" s="3">
        <v>843</v>
      </c>
      <c r="C191" s="31" t="s">
        <v>167</v>
      </c>
      <c r="D191" s="13"/>
      <c r="E191" s="13">
        <v>-4442.42</v>
      </c>
      <c r="G191" s="13"/>
      <c r="H191" s="13"/>
      <c r="I191" s="13"/>
      <c r="J191" s="5">
        <f t="shared" si="2"/>
        <v>-4442.42</v>
      </c>
    </row>
    <row r="192" spans="1:10" x14ac:dyDescent="0.3">
      <c r="A192" s="3">
        <v>722</v>
      </c>
      <c r="B192" s="3"/>
      <c r="C192" s="31" t="s">
        <v>168</v>
      </c>
      <c r="D192" s="13"/>
      <c r="E192" s="13">
        <v>0</v>
      </c>
      <c r="G192" s="13"/>
      <c r="H192" s="13"/>
      <c r="I192" s="13"/>
      <c r="J192" s="5">
        <f t="shared" si="2"/>
        <v>0</v>
      </c>
    </row>
    <row r="193" spans="1:10" x14ac:dyDescent="0.3">
      <c r="A193" s="3">
        <v>726</v>
      </c>
      <c r="B193" s="3"/>
      <c r="C193" s="31" t="s">
        <v>169</v>
      </c>
      <c r="D193" s="13"/>
      <c r="E193" s="13">
        <v>0</v>
      </c>
      <c r="G193" s="13"/>
      <c r="H193" s="13"/>
      <c r="I193" s="13"/>
      <c r="J193" s="5">
        <f t="shared" si="2"/>
        <v>0</v>
      </c>
    </row>
    <row r="194" spans="1:10" x14ac:dyDescent="0.3">
      <c r="A194" s="3">
        <v>743</v>
      </c>
      <c r="B194" s="3"/>
      <c r="C194" s="31" t="s">
        <v>170</v>
      </c>
      <c r="D194" s="13"/>
      <c r="E194" s="13">
        <v>-12415.07</v>
      </c>
      <c r="G194" s="13"/>
      <c r="H194" s="13"/>
      <c r="I194" s="13"/>
      <c r="J194" s="5">
        <f t="shared" si="2"/>
        <v>-12415.07</v>
      </c>
    </row>
    <row r="195" spans="1:10" x14ac:dyDescent="0.3">
      <c r="A195" s="3">
        <v>753</v>
      </c>
      <c r="B195" s="3"/>
      <c r="C195" s="31" t="s">
        <v>171</v>
      </c>
      <c r="D195" s="13"/>
      <c r="E195" s="13">
        <v>0</v>
      </c>
      <c r="G195" s="13"/>
      <c r="H195" s="13"/>
      <c r="I195" s="13"/>
      <c r="J195" s="5">
        <f t="shared" si="2"/>
        <v>0</v>
      </c>
    </row>
    <row r="196" spans="1:10" x14ac:dyDescent="0.3">
      <c r="A196" s="3">
        <v>765</v>
      </c>
      <c r="B196" s="3"/>
      <c r="C196" s="31" t="s">
        <v>172</v>
      </c>
      <c r="D196" s="13"/>
      <c r="E196" s="13">
        <v>-22087.31</v>
      </c>
      <c r="G196" s="13"/>
      <c r="H196" s="13"/>
      <c r="I196" s="13"/>
      <c r="J196" s="5">
        <f t="shared" si="2"/>
        <v>-22087.31</v>
      </c>
    </row>
    <row r="197" spans="1:10" x14ac:dyDescent="0.3">
      <c r="A197" s="3">
        <v>774</v>
      </c>
      <c r="B197" s="3">
        <v>843</v>
      </c>
      <c r="C197" s="31" t="s">
        <v>173</v>
      </c>
      <c r="D197" s="13"/>
      <c r="E197" s="13">
        <v>-13605.58</v>
      </c>
      <c r="G197" s="13"/>
      <c r="H197" s="13"/>
      <c r="I197" s="13"/>
      <c r="J197" s="5">
        <f t="shared" si="2"/>
        <v>-13605.58</v>
      </c>
    </row>
    <row r="198" spans="1:10" x14ac:dyDescent="0.3">
      <c r="A198" s="3">
        <v>780</v>
      </c>
      <c r="B198" s="3">
        <v>899</v>
      </c>
      <c r="C198" s="31" t="s">
        <v>174</v>
      </c>
      <c r="D198" s="13"/>
      <c r="E198" s="13">
        <v>0</v>
      </c>
      <c r="G198" s="13"/>
      <c r="H198" s="13"/>
      <c r="I198" s="13"/>
      <c r="J198" s="5">
        <f t="shared" si="2"/>
        <v>0</v>
      </c>
    </row>
    <row r="199" spans="1:10" x14ac:dyDescent="0.3">
      <c r="A199" s="3">
        <v>789</v>
      </c>
      <c r="B199" s="3"/>
      <c r="C199" s="31" t="s">
        <v>175</v>
      </c>
      <c r="D199" s="13"/>
      <c r="E199" s="13">
        <v>-28927.119999999999</v>
      </c>
      <c r="G199" s="13"/>
      <c r="H199" s="13"/>
      <c r="I199" s="13"/>
      <c r="J199" s="5">
        <f t="shared" si="2"/>
        <v>-28927.119999999999</v>
      </c>
    </row>
    <row r="200" spans="1:10" x14ac:dyDescent="0.3">
      <c r="A200" s="3">
        <v>795</v>
      </c>
      <c r="B200" s="3"/>
      <c r="C200" s="31" t="s">
        <v>176</v>
      </c>
      <c r="D200" s="13"/>
      <c r="E200" s="13">
        <v>0</v>
      </c>
      <c r="G200" s="13"/>
      <c r="H200" s="13"/>
      <c r="I200" s="13"/>
      <c r="J200" s="5">
        <f t="shared" si="2"/>
        <v>0</v>
      </c>
    </row>
    <row r="201" spans="1:10" x14ac:dyDescent="0.3">
      <c r="A201" s="3">
        <v>798</v>
      </c>
      <c r="B201" s="3">
        <v>894</v>
      </c>
      <c r="C201" s="31" t="s">
        <v>177</v>
      </c>
      <c r="D201" s="13"/>
      <c r="E201" s="13">
        <v>-314.85000000000002</v>
      </c>
      <c r="G201" s="13"/>
      <c r="H201" s="13"/>
      <c r="I201" s="13"/>
      <c r="J201" s="5">
        <f t="shared" ref="J201:J264" si="3">SUM(D201:I201)</f>
        <v>-314.85000000000002</v>
      </c>
    </row>
    <row r="202" spans="1:10" x14ac:dyDescent="0.3">
      <c r="A202" s="3">
        <v>826</v>
      </c>
      <c r="B202" s="3"/>
      <c r="C202" s="31" t="s">
        <v>178</v>
      </c>
      <c r="D202" s="13"/>
      <c r="E202" s="13">
        <v>-36483.79</v>
      </c>
      <c r="G202" s="13"/>
      <c r="H202" s="13"/>
      <c r="I202" s="13"/>
      <c r="J202" s="5">
        <f t="shared" si="3"/>
        <v>-36483.79</v>
      </c>
    </row>
    <row r="203" spans="1:10" x14ac:dyDescent="0.3">
      <c r="A203" s="3">
        <v>839</v>
      </c>
      <c r="B203" s="3"/>
      <c r="C203" s="31" t="s">
        <v>179</v>
      </c>
      <c r="D203" s="13"/>
      <c r="E203" s="13">
        <v>-13.16</v>
      </c>
      <c r="G203" s="13"/>
      <c r="H203" s="13"/>
      <c r="I203" s="13"/>
      <c r="J203" s="5">
        <f t="shared" si="3"/>
        <v>-13.16</v>
      </c>
    </row>
    <row r="204" spans="1:10" x14ac:dyDescent="0.3">
      <c r="A204" s="3">
        <v>847</v>
      </c>
      <c r="B204" s="3"/>
      <c r="C204" s="31" t="s">
        <v>180</v>
      </c>
      <c r="D204" s="13"/>
      <c r="E204" s="13">
        <v>-51482.75</v>
      </c>
      <c r="G204" s="13"/>
      <c r="H204" s="13"/>
      <c r="I204" s="13"/>
      <c r="J204" s="5">
        <f t="shared" si="3"/>
        <v>-51482.75</v>
      </c>
    </row>
    <row r="205" spans="1:10" x14ac:dyDescent="0.3">
      <c r="A205" s="3">
        <v>854</v>
      </c>
      <c r="B205" s="3"/>
      <c r="C205" s="31" t="s">
        <v>181</v>
      </c>
      <c r="D205" s="13"/>
      <c r="E205" s="13">
        <v>-25701.119999999999</v>
      </c>
      <c r="G205" s="13"/>
      <c r="H205" s="13"/>
      <c r="I205" s="13"/>
      <c r="J205" s="5">
        <f t="shared" si="3"/>
        <v>-25701.119999999999</v>
      </c>
    </row>
    <row r="206" spans="1:10" x14ac:dyDescent="0.3">
      <c r="A206" s="3">
        <v>860</v>
      </c>
      <c r="B206" s="3"/>
      <c r="C206" s="31" t="s">
        <v>182</v>
      </c>
      <c r="D206" s="13"/>
      <c r="E206" s="13">
        <v>-27878.67</v>
      </c>
      <c r="G206" s="13"/>
      <c r="H206" s="13"/>
      <c r="I206" s="13"/>
      <c r="J206" s="5">
        <f t="shared" si="3"/>
        <v>-27878.67</v>
      </c>
    </row>
    <row r="207" spans="1:10" x14ac:dyDescent="0.3">
      <c r="A207" s="3">
        <v>874</v>
      </c>
      <c r="B207" s="3"/>
      <c r="C207" s="31" t="s">
        <v>183</v>
      </c>
      <c r="D207" s="13"/>
      <c r="E207" s="13">
        <v>-11.87</v>
      </c>
      <c r="G207" s="13"/>
      <c r="H207" s="13"/>
      <c r="I207" s="13"/>
      <c r="J207" s="5">
        <f t="shared" si="3"/>
        <v>-11.87</v>
      </c>
    </row>
    <row r="208" spans="1:10" x14ac:dyDescent="0.3">
      <c r="A208" s="3">
        <v>888</v>
      </c>
      <c r="B208" s="3"/>
      <c r="C208" s="31" t="s">
        <v>184</v>
      </c>
      <c r="D208" s="13"/>
      <c r="E208" s="13">
        <v>-32404.54</v>
      </c>
      <c r="G208" s="13"/>
      <c r="H208" s="13"/>
      <c r="I208" s="13"/>
      <c r="J208" s="5">
        <f t="shared" si="3"/>
        <v>-32404.54</v>
      </c>
    </row>
    <row r="209" spans="1:10" x14ac:dyDescent="0.3">
      <c r="A209" s="3">
        <v>898</v>
      </c>
      <c r="B209" s="3"/>
      <c r="C209" s="31" t="s">
        <v>185</v>
      </c>
      <c r="D209" s="13"/>
      <c r="E209" s="13">
        <v>0</v>
      </c>
      <c r="G209" s="13"/>
      <c r="H209" s="13"/>
      <c r="I209" s="13"/>
      <c r="J209" s="5">
        <f t="shared" si="3"/>
        <v>0</v>
      </c>
    </row>
    <row r="210" spans="1:10" x14ac:dyDescent="0.3">
      <c r="A210" s="3">
        <v>905</v>
      </c>
      <c r="B210" s="3"/>
      <c r="C210" s="31" t="s">
        <v>186</v>
      </c>
      <c r="D210" s="13"/>
      <c r="E210" s="13">
        <v>-6401.15</v>
      </c>
      <c r="G210" s="13"/>
      <c r="H210" s="13"/>
      <c r="I210" s="13"/>
      <c r="J210" s="5">
        <f t="shared" si="3"/>
        <v>-6401.15</v>
      </c>
    </row>
    <row r="211" spans="1:10" x14ac:dyDescent="0.3">
      <c r="A211" s="3">
        <v>913</v>
      </c>
      <c r="B211" s="3"/>
      <c r="C211" s="31" t="s">
        <v>187</v>
      </c>
      <c r="D211" s="13"/>
      <c r="E211" s="13">
        <v>0</v>
      </c>
      <c r="G211" s="13"/>
      <c r="H211" s="13"/>
      <c r="I211" s="13"/>
      <c r="J211" s="5">
        <f t="shared" si="3"/>
        <v>0</v>
      </c>
    </row>
    <row r="212" spans="1:10" x14ac:dyDescent="0.3">
      <c r="A212" s="3">
        <v>922</v>
      </c>
      <c r="B212" s="3"/>
      <c r="C212" s="31" t="s">
        <v>188</v>
      </c>
      <c r="D212" s="13"/>
      <c r="E212" s="13">
        <v>-9452.2199999999993</v>
      </c>
      <c r="G212" s="13"/>
      <c r="H212" s="13"/>
      <c r="I212" s="13"/>
      <c r="J212" s="5">
        <f t="shared" si="3"/>
        <v>-9452.2199999999993</v>
      </c>
    </row>
    <row r="213" spans="1:10" x14ac:dyDescent="0.3">
      <c r="A213" s="3">
        <v>932</v>
      </c>
      <c r="B213" s="3">
        <v>881</v>
      </c>
      <c r="C213" s="31" t="s">
        <v>189</v>
      </c>
      <c r="D213" s="13"/>
      <c r="E213" s="13">
        <v>-687.69</v>
      </c>
      <c r="G213" s="13"/>
      <c r="H213" s="13"/>
      <c r="I213" s="13"/>
      <c r="J213" s="5">
        <f t="shared" si="3"/>
        <v>-687.69</v>
      </c>
    </row>
    <row r="214" spans="1:10" x14ac:dyDescent="0.3">
      <c r="A214" s="3">
        <v>936</v>
      </c>
      <c r="B214" s="3"/>
      <c r="C214" s="31" t="s">
        <v>190</v>
      </c>
      <c r="D214" s="13"/>
      <c r="E214" s="13">
        <v>-4996.1899999999996</v>
      </c>
      <c r="G214" s="13"/>
      <c r="H214" s="13"/>
      <c r="I214" s="13"/>
      <c r="J214" s="5">
        <f t="shared" si="3"/>
        <v>-4996.1899999999996</v>
      </c>
    </row>
    <row r="215" spans="1:10" x14ac:dyDescent="0.3">
      <c r="A215" s="3">
        <v>944</v>
      </c>
      <c r="B215" s="3"/>
      <c r="C215" s="31" t="s">
        <v>191</v>
      </c>
      <c r="D215" s="13"/>
      <c r="E215" s="13">
        <v>0</v>
      </c>
      <c r="G215" s="13"/>
      <c r="H215" s="13"/>
      <c r="I215" s="13"/>
      <c r="J215" s="5">
        <f t="shared" si="3"/>
        <v>0</v>
      </c>
    </row>
    <row r="216" spans="1:10" x14ac:dyDescent="0.3">
      <c r="A216" s="3">
        <v>951</v>
      </c>
      <c r="B216" s="3"/>
      <c r="C216" s="31" t="s">
        <v>192</v>
      </c>
      <c r="D216" s="13"/>
      <c r="E216" s="13">
        <v>0</v>
      </c>
      <c r="G216" s="13"/>
      <c r="H216" s="13"/>
      <c r="I216" s="13"/>
      <c r="J216" s="5">
        <f t="shared" si="3"/>
        <v>0</v>
      </c>
    </row>
    <row r="217" spans="1:10" x14ac:dyDescent="0.3">
      <c r="A217" s="3">
        <v>957</v>
      </c>
      <c r="B217" s="3">
        <v>848</v>
      </c>
      <c r="C217" s="31" t="s">
        <v>193</v>
      </c>
      <c r="D217" s="13"/>
      <c r="E217" s="13">
        <v>0</v>
      </c>
      <c r="G217" s="13"/>
      <c r="H217" s="13"/>
      <c r="I217" s="13"/>
      <c r="J217" s="5">
        <f t="shared" si="3"/>
        <v>0</v>
      </c>
    </row>
    <row r="218" spans="1:10" x14ac:dyDescent="0.3">
      <c r="A218" s="3">
        <v>969</v>
      </c>
      <c r="B218" s="3"/>
      <c r="C218" s="31" t="s">
        <v>194</v>
      </c>
      <c r="D218" s="13"/>
      <c r="E218" s="13">
        <v>-8802.36</v>
      </c>
      <c r="G218" s="13"/>
      <c r="H218" s="13"/>
      <c r="I218" s="13"/>
      <c r="J218" s="5">
        <f t="shared" si="3"/>
        <v>-8802.36</v>
      </c>
    </row>
    <row r="219" spans="1:10" x14ac:dyDescent="0.3">
      <c r="A219" s="3">
        <v>976</v>
      </c>
      <c r="B219" s="3"/>
      <c r="C219" s="31" t="s">
        <v>195</v>
      </c>
      <c r="D219" s="13"/>
      <c r="E219" s="13">
        <v>-14794.36</v>
      </c>
      <c r="G219" s="13"/>
      <c r="H219" s="13"/>
      <c r="I219" s="13"/>
      <c r="J219" s="5">
        <f t="shared" si="3"/>
        <v>-14794.36</v>
      </c>
    </row>
    <row r="220" spans="1:10" x14ac:dyDescent="0.3">
      <c r="A220" s="3">
        <v>984</v>
      </c>
      <c r="B220" s="3"/>
      <c r="C220" s="31" t="s">
        <v>196</v>
      </c>
      <c r="D220" s="13"/>
      <c r="E220" s="13">
        <v>-23907.77</v>
      </c>
      <c r="G220" s="13"/>
      <c r="H220" s="13"/>
      <c r="I220" s="13"/>
      <c r="J220" s="5">
        <f t="shared" si="3"/>
        <v>-23907.77</v>
      </c>
    </row>
    <row r="221" spans="1:10" x14ac:dyDescent="0.3">
      <c r="A221" s="3">
        <v>994</v>
      </c>
      <c r="B221" s="3">
        <v>891</v>
      </c>
      <c r="C221" s="31" t="s">
        <v>197</v>
      </c>
      <c r="D221" s="13"/>
      <c r="E221" s="13">
        <v>0</v>
      </c>
      <c r="G221" s="13"/>
      <c r="H221" s="13"/>
      <c r="I221" s="13"/>
      <c r="J221" s="5">
        <f t="shared" si="3"/>
        <v>0</v>
      </c>
    </row>
    <row r="222" spans="1:10" x14ac:dyDescent="0.3">
      <c r="A222" s="3">
        <v>1009</v>
      </c>
      <c r="B222" s="3"/>
      <c r="C222" s="31" t="s">
        <v>198</v>
      </c>
      <c r="D222" s="13"/>
      <c r="E222" s="13">
        <v>-5306.75</v>
      </c>
      <c r="G222" s="13"/>
      <c r="H222" s="13"/>
      <c r="I222" s="13"/>
      <c r="J222" s="5">
        <f t="shared" si="3"/>
        <v>-5306.75</v>
      </c>
    </row>
    <row r="223" spans="1:10" x14ac:dyDescent="0.3">
      <c r="A223" s="3">
        <v>1011</v>
      </c>
      <c r="B223" s="3"/>
      <c r="C223" s="31" t="s">
        <v>199</v>
      </c>
      <c r="D223" s="13"/>
      <c r="E223" s="13">
        <v>0</v>
      </c>
      <c r="G223" s="13"/>
      <c r="H223" s="13"/>
      <c r="I223" s="13"/>
      <c r="J223" s="5">
        <f t="shared" si="3"/>
        <v>0</v>
      </c>
    </row>
    <row r="224" spans="1:10" x14ac:dyDescent="0.3">
      <c r="A224" s="3">
        <v>1013</v>
      </c>
      <c r="B224" s="3"/>
      <c r="C224" s="31" t="s">
        <v>200</v>
      </c>
      <c r="D224" s="13"/>
      <c r="E224" s="13">
        <v>0</v>
      </c>
      <c r="G224" s="13"/>
      <c r="H224" s="13"/>
      <c r="I224" s="13"/>
      <c r="J224" s="5">
        <f t="shared" si="3"/>
        <v>0</v>
      </c>
    </row>
    <row r="225" spans="1:10" x14ac:dyDescent="0.3">
      <c r="A225" s="3">
        <v>1438</v>
      </c>
      <c r="B225" s="3"/>
      <c r="C225" s="31" t="s">
        <v>201</v>
      </c>
      <c r="D225" s="13"/>
      <c r="E225" s="13">
        <v>-29636.42</v>
      </c>
      <c r="G225" s="13"/>
      <c r="H225" s="13"/>
      <c r="I225" s="13"/>
      <c r="J225" s="5">
        <f t="shared" si="3"/>
        <v>-29636.42</v>
      </c>
    </row>
    <row r="226" spans="1:10" x14ac:dyDescent="0.3">
      <c r="A226" s="3">
        <v>1445</v>
      </c>
      <c r="B226" s="3"/>
      <c r="C226" s="31" t="s">
        <v>202</v>
      </c>
      <c r="D226" s="13"/>
      <c r="E226" s="13">
        <v>-14268.83</v>
      </c>
      <c r="G226" s="13"/>
      <c r="H226" s="13"/>
      <c r="I226" s="13"/>
      <c r="J226" s="5">
        <f t="shared" si="3"/>
        <v>-14268.83</v>
      </c>
    </row>
    <row r="227" spans="1:10" x14ac:dyDescent="0.3">
      <c r="A227" s="3">
        <v>1446</v>
      </c>
      <c r="B227" s="3"/>
      <c r="C227" s="31" t="s">
        <v>203</v>
      </c>
      <c r="D227" s="13"/>
      <c r="E227" s="13">
        <v>-52371.56</v>
      </c>
      <c r="G227" s="13"/>
      <c r="H227" s="13"/>
      <c r="I227" s="13"/>
      <c r="J227" s="5">
        <f t="shared" si="3"/>
        <v>-52371.56</v>
      </c>
    </row>
    <row r="228" spans="1:10" x14ac:dyDescent="0.3">
      <c r="A228" s="3">
        <v>1449</v>
      </c>
      <c r="B228" s="3"/>
      <c r="C228" s="31" t="s">
        <v>204</v>
      </c>
      <c r="D228" s="13"/>
      <c r="E228" s="13">
        <v>-7204.83</v>
      </c>
      <c r="G228" s="13"/>
      <c r="H228" s="13"/>
      <c r="I228" s="13"/>
      <c r="J228" s="5">
        <f t="shared" si="3"/>
        <v>-7204.83</v>
      </c>
    </row>
    <row r="229" spans="1:10" x14ac:dyDescent="0.3">
      <c r="A229" s="3">
        <v>1508</v>
      </c>
      <c r="B229" s="3"/>
      <c r="C229" s="31" t="s">
        <v>205</v>
      </c>
      <c r="D229" s="13"/>
      <c r="E229" s="13">
        <v>-45045.39</v>
      </c>
      <c r="G229" s="13"/>
      <c r="H229" s="13"/>
      <c r="I229" s="13"/>
      <c r="J229" s="5">
        <f t="shared" si="3"/>
        <v>-45045.39</v>
      </c>
    </row>
    <row r="230" spans="1:10" x14ac:dyDescent="0.3">
      <c r="A230" s="3">
        <v>1450</v>
      </c>
      <c r="B230" s="3"/>
      <c r="C230" s="31" t="s">
        <v>206</v>
      </c>
      <c r="D230" s="13"/>
      <c r="E230" s="13">
        <v>-42766.65</v>
      </c>
      <c r="G230" s="13"/>
      <c r="H230" s="13"/>
      <c r="I230" s="13"/>
      <c r="J230" s="5">
        <f t="shared" si="3"/>
        <v>-42766.65</v>
      </c>
    </row>
    <row r="231" spans="1:10" x14ac:dyDescent="0.3">
      <c r="A231" s="3">
        <v>1451</v>
      </c>
      <c r="B231" s="3"/>
      <c r="C231" s="31" t="s">
        <v>207</v>
      </c>
      <c r="D231" s="13"/>
      <c r="E231" s="13">
        <v>-26850.03</v>
      </c>
      <c r="G231" s="13"/>
      <c r="H231" s="13"/>
      <c r="I231" s="13"/>
      <c r="J231" s="5">
        <f t="shared" si="3"/>
        <v>-26850.03</v>
      </c>
    </row>
    <row r="232" spans="1:10" x14ac:dyDescent="0.3">
      <c r="A232" s="3">
        <v>1452</v>
      </c>
      <c r="B232" s="3"/>
      <c r="C232" s="31" t="s">
        <v>208</v>
      </c>
      <c r="D232" s="13"/>
      <c r="E232" s="13">
        <v>-34504.35</v>
      </c>
      <c r="G232" s="13"/>
      <c r="H232" s="13"/>
      <c r="I232" s="13"/>
      <c r="J232" s="5">
        <f t="shared" si="3"/>
        <v>-34504.35</v>
      </c>
    </row>
    <row r="233" spans="1:10" x14ac:dyDescent="0.3">
      <c r="A233" s="3">
        <v>1455</v>
      </c>
      <c r="B233" s="3"/>
      <c r="C233" s="31" t="s">
        <v>209</v>
      </c>
      <c r="D233" s="13"/>
      <c r="E233" s="13">
        <v>-15919.96</v>
      </c>
      <c r="G233" s="13"/>
      <c r="H233" s="13"/>
      <c r="I233" s="13"/>
      <c r="J233" s="5">
        <f t="shared" si="3"/>
        <v>-15919.96</v>
      </c>
    </row>
    <row r="234" spans="1:10" x14ac:dyDescent="0.3">
      <c r="A234" s="3">
        <v>1456</v>
      </c>
      <c r="B234" s="3"/>
      <c r="C234" s="31" t="s">
        <v>210</v>
      </c>
      <c r="D234" s="13"/>
      <c r="E234" s="13">
        <v>-81950.86</v>
      </c>
      <c r="G234" s="13"/>
      <c r="H234" s="13"/>
      <c r="I234" s="13"/>
      <c r="J234" s="5">
        <f t="shared" si="3"/>
        <v>-81950.86</v>
      </c>
    </row>
    <row r="235" spans="1:10" x14ac:dyDescent="0.3">
      <c r="A235" s="3">
        <v>1457</v>
      </c>
      <c r="B235" s="3"/>
      <c r="C235" s="31" t="s">
        <v>211</v>
      </c>
      <c r="D235" s="13"/>
      <c r="E235" s="13">
        <v>-24798.02</v>
      </c>
      <c r="G235" s="13"/>
      <c r="H235" s="13"/>
      <c r="I235" s="13"/>
      <c r="J235" s="5">
        <f t="shared" si="3"/>
        <v>-24798.02</v>
      </c>
    </row>
    <row r="236" spans="1:10" x14ac:dyDescent="0.3">
      <c r="A236" s="3">
        <v>1458</v>
      </c>
      <c r="B236" s="3"/>
      <c r="C236" s="31" t="s">
        <v>212</v>
      </c>
      <c r="D236" s="13"/>
      <c r="E236" s="13">
        <v>-44990.62</v>
      </c>
      <c r="G236" s="13"/>
      <c r="H236" s="13"/>
      <c r="I236" s="13"/>
      <c r="J236" s="5">
        <f t="shared" si="3"/>
        <v>-44990.62</v>
      </c>
    </row>
    <row r="237" spans="1:10" x14ac:dyDescent="0.3">
      <c r="A237" s="3">
        <v>1459</v>
      </c>
      <c r="B237" s="3"/>
      <c r="C237" s="31" t="s">
        <v>213</v>
      </c>
      <c r="D237" s="13"/>
      <c r="E237" s="13">
        <v>-13000.34</v>
      </c>
      <c r="G237" s="13"/>
      <c r="H237" s="13"/>
      <c r="I237" s="13"/>
      <c r="J237" s="5">
        <f t="shared" si="3"/>
        <v>-13000.34</v>
      </c>
    </row>
    <row r="238" spans="1:10" x14ac:dyDescent="0.3">
      <c r="A238" s="3">
        <v>1460</v>
      </c>
      <c r="B238" s="3"/>
      <c r="C238" s="31" t="s">
        <v>214</v>
      </c>
      <c r="D238" s="13"/>
      <c r="E238" s="13">
        <v>-7581.89</v>
      </c>
      <c r="G238" s="13"/>
      <c r="H238" s="13"/>
      <c r="I238" s="13"/>
      <c r="J238" s="5">
        <f t="shared" si="3"/>
        <v>-7581.89</v>
      </c>
    </row>
    <row r="239" spans="1:10" x14ac:dyDescent="0.3">
      <c r="A239" s="3">
        <v>1615</v>
      </c>
      <c r="B239" s="3"/>
      <c r="C239" s="31" t="s">
        <v>215</v>
      </c>
      <c r="D239" s="13"/>
      <c r="E239" s="13">
        <v>-5962.73</v>
      </c>
      <c r="G239" s="13"/>
      <c r="H239" s="13"/>
      <c r="I239" s="13"/>
      <c r="J239" s="5">
        <f t="shared" si="3"/>
        <v>-5962.73</v>
      </c>
    </row>
    <row r="240" spans="1:10" x14ac:dyDescent="0.3">
      <c r="A240" s="3">
        <v>1461</v>
      </c>
      <c r="B240" s="3"/>
      <c r="C240" s="31" t="s">
        <v>216</v>
      </c>
      <c r="D240" s="13"/>
      <c r="E240" s="13">
        <v>-6963.59</v>
      </c>
      <c r="G240" s="13"/>
      <c r="H240" s="13"/>
      <c r="I240" s="13"/>
      <c r="J240" s="5">
        <f t="shared" si="3"/>
        <v>-6963.59</v>
      </c>
    </row>
    <row r="241" spans="1:10" x14ac:dyDescent="0.3">
      <c r="A241" s="3">
        <v>1462</v>
      </c>
      <c r="B241" s="3"/>
      <c r="C241" s="31" t="s">
        <v>217</v>
      </c>
      <c r="D241" s="13"/>
      <c r="E241" s="13">
        <v>-585.48</v>
      </c>
      <c r="G241" s="13"/>
      <c r="H241" s="13"/>
      <c r="I241" s="13"/>
      <c r="J241" s="5">
        <f t="shared" si="3"/>
        <v>-585.48</v>
      </c>
    </row>
    <row r="242" spans="1:10" x14ac:dyDescent="0.3">
      <c r="A242" s="3">
        <v>1464</v>
      </c>
      <c r="B242" s="3"/>
      <c r="C242" s="31" t="s">
        <v>218</v>
      </c>
      <c r="D242" s="13"/>
      <c r="E242" s="13">
        <v>-230.36</v>
      </c>
      <c r="G242" s="13"/>
      <c r="H242" s="13"/>
      <c r="I242" s="13"/>
      <c r="J242" s="5">
        <f t="shared" si="3"/>
        <v>-230.36</v>
      </c>
    </row>
    <row r="243" spans="1:10" x14ac:dyDescent="0.3">
      <c r="A243" s="3">
        <v>1465</v>
      </c>
      <c r="B243" s="3"/>
      <c r="C243" s="31" t="s">
        <v>219</v>
      </c>
      <c r="D243" s="13"/>
      <c r="E243" s="13">
        <v>0</v>
      </c>
      <c r="G243" s="13"/>
      <c r="H243" s="13"/>
      <c r="I243" s="13"/>
      <c r="J243" s="5">
        <f t="shared" si="3"/>
        <v>0</v>
      </c>
    </row>
    <row r="244" spans="1:10" x14ac:dyDescent="0.3">
      <c r="A244" s="3">
        <v>1466</v>
      </c>
      <c r="B244" s="3"/>
      <c r="C244" s="31" t="s">
        <v>220</v>
      </c>
      <c r="D244" s="13"/>
      <c r="E244" s="13">
        <v>-12489.29</v>
      </c>
      <c r="G244" s="13"/>
      <c r="H244" s="13"/>
      <c r="I244" s="13"/>
      <c r="J244" s="5">
        <f t="shared" si="3"/>
        <v>-12489.29</v>
      </c>
    </row>
    <row r="245" spans="1:10" x14ac:dyDescent="0.3">
      <c r="A245" s="3">
        <v>1467</v>
      </c>
      <c r="B245" s="3"/>
      <c r="C245" s="31" t="s">
        <v>221</v>
      </c>
      <c r="D245" s="13"/>
      <c r="E245" s="13">
        <v>0</v>
      </c>
      <c r="G245" s="13"/>
      <c r="H245" s="13"/>
      <c r="I245" s="13"/>
      <c r="J245" s="5">
        <f t="shared" si="3"/>
        <v>0</v>
      </c>
    </row>
    <row r="246" spans="1:10" x14ac:dyDescent="0.3">
      <c r="A246" s="3">
        <v>1468</v>
      </c>
      <c r="B246" s="3"/>
      <c r="C246" s="31" t="s">
        <v>222</v>
      </c>
      <c r="D246" s="13"/>
      <c r="E246" s="13">
        <v>0</v>
      </c>
      <c r="G246" s="13"/>
      <c r="H246" s="13"/>
      <c r="I246" s="13"/>
      <c r="J246" s="5">
        <f t="shared" si="3"/>
        <v>0</v>
      </c>
    </row>
    <row r="247" spans="1:10" x14ac:dyDescent="0.3">
      <c r="A247" s="3">
        <v>1500</v>
      </c>
      <c r="B247" s="3"/>
      <c r="C247" s="31" t="s">
        <v>223</v>
      </c>
      <c r="D247" s="13"/>
      <c r="E247" s="13">
        <v>-4787.63</v>
      </c>
      <c r="G247" s="13"/>
      <c r="H247" s="13"/>
      <c r="I247" s="13"/>
      <c r="J247" s="5">
        <f t="shared" si="3"/>
        <v>-4787.63</v>
      </c>
    </row>
    <row r="248" spans="1:10" x14ac:dyDescent="0.3">
      <c r="A248" s="14">
        <v>1826</v>
      </c>
      <c r="B248" s="14"/>
      <c r="C248" s="37" t="s">
        <v>273</v>
      </c>
      <c r="D248" s="13"/>
      <c r="E248" s="13">
        <v>-20770.98</v>
      </c>
      <c r="G248" s="13"/>
      <c r="H248" s="13"/>
      <c r="I248" s="13"/>
      <c r="J248" s="5">
        <f t="shared" si="3"/>
        <v>-20770.98</v>
      </c>
    </row>
    <row r="249" spans="1:10" x14ac:dyDescent="0.3">
      <c r="A249" s="3">
        <v>1469</v>
      </c>
      <c r="B249" s="3"/>
      <c r="C249" s="31" t="s">
        <v>224</v>
      </c>
      <c r="D249" s="13"/>
      <c r="E249" s="13">
        <v>-5706.56</v>
      </c>
      <c r="G249" s="13"/>
      <c r="H249" s="13"/>
      <c r="I249" s="13"/>
      <c r="J249" s="5">
        <f t="shared" si="3"/>
        <v>-5706.56</v>
      </c>
    </row>
    <row r="250" spans="1:10" x14ac:dyDescent="0.3">
      <c r="A250" s="3">
        <v>1733</v>
      </c>
      <c r="B250" s="3"/>
      <c r="C250" s="31" t="s">
        <v>255</v>
      </c>
      <c r="D250" s="13"/>
      <c r="E250" s="13">
        <v>-8208.14</v>
      </c>
      <c r="G250" s="13"/>
      <c r="H250" s="13"/>
      <c r="I250" s="13"/>
      <c r="J250" s="5">
        <f t="shared" si="3"/>
        <v>-8208.14</v>
      </c>
    </row>
    <row r="251" spans="1:10" x14ac:dyDescent="0.3">
      <c r="A251" s="3">
        <v>1498</v>
      </c>
      <c r="B251" s="3"/>
      <c r="C251" s="31" t="s">
        <v>225</v>
      </c>
      <c r="D251" s="13"/>
      <c r="E251" s="13">
        <v>-25962.38</v>
      </c>
      <c r="G251" s="13"/>
      <c r="H251" s="13"/>
      <c r="I251" s="13"/>
      <c r="J251" s="5">
        <f t="shared" si="3"/>
        <v>-25962.38</v>
      </c>
    </row>
    <row r="252" spans="1:10" x14ac:dyDescent="0.3">
      <c r="A252" s="3">
        <v>1480</v>
      </c>
      <c r="B252" s="3"/>
      <c r="C252" s="31" t="s">
        <v>226</v>
      </c>
      <c r="D252" s="13"/>
      <c r="E252" s="13">
        <v>0</v>
      </c>
      <c r="G252" s="13"/>
      <c r="H252" s="13"/>
      <c r="I252" s="13"/>
      <c r="J252" s="5">
        <f t="shared" si="3"/>
        <v>0</v>
      </c>
    </row>
    <row r="253" spans="1:10" x14ac:dyDescent="0.3">
      <c r="A253" s="41">
        <v>1997</v>
      </c>
      <c r="B253" s="41"/>
      <c r="C253" s="42" t="s">
        <v>283</v>
      </c>
      <c r="D253" s="13"/>
      <c r="E253" s="13">
        <v>0</v>
      </c>
      <c r="G253" s="13"/>
      <c r="H253" s="13"/>
      <c r="I253" s="13"/>
      <c r="J253" s="5">
        <f t="shared" si="3"/>
        <v>0</v>
      </c>
    </row>
    <row r="254" spans="1:10" x14ac:dyDescent="0.3">
      <c r="A254" s="3">
        <v>1031</v>
      </c>
      <c r="B254" s="3">
        <v>898</v>
      </c>
      <c r="C254" s="31" t="s">
        <v>227</v>
      </c>
      <c r="D254" s="13"/>
      <c r="E254" s="13">
        <v>0</v>
      </c>
      <c r="G254" s="13"/>
      <c r="H254" s="13"/>
      <c r="I254" s="13"/>
      <c r="J254" s="5">
        <f t="shared" si="3"/>
        <v>0</v>
      </c>
    </row>
    <row r="255" spans="1:10" x14ac:dyDescent="0.3">
      <c r="A255" s="3">
        <v>1036</v>
      </c>
      <c r="B255" s="3">
        <v>891</v>
      </c>
      <c r="C255" s="31" t="s">
        <v>228</v>
      </c>
      <c r="D255" s="13"/>
      <c r="E255" s="13">
        <v>0</v>
      </c>
      <c r="G255" s="13"/>
      <c r="H255" s="13"/>
      <c r="I255" s="13"/>
      <c r="J255" s="5">
        <f t="shared" si="3"/>
        <v>0</v>
      </c>
    </row>
    <row r="256" spans="1:10" x14ac:dyDescent="0.3">
      <c r="A256" s="3">
        <v>1038</v>
      </c>
      <c r="B256" s="3">
        <v>881</v>
      </c>
      <c r="C256" s="31" t="s">
        <v>229</v>
      </c>
      <c r="D256" s="13"/>
      <c r="E256" s="13">
        <v>-4268.6000000000004</v>
      </c>
      <c r="G256" s="13"/>
      <c r="H256" s="13"/>
      <c r="I256" s="13"/>
      <c r="J256" s="5">
        <f t="shared" si="3"/>
        <v>-4268.6000000000004</v>
      </c>
    </row>
    <row r="257" spans="1:12" x14ac:dyDescent="0.3">
      <c r="A257" s="3">
        <v>1047</v>
      </c>
      <c r="B257" s="3">
        <v>890</v>
      </c>
      <c r="C257" s="31" t="s">
        <v>230</v>
      </c>
      <c r="D257" s="13"/>
      <c r="E257" s="13">
        <v>0</v>
      </c>
      <c r="G257" s="13"/>
      <c r="H257" s="13"/>
      <c r="I257" s="13"/>
      <c r="J257" s="5">
        <f t="shared" si="3"/>
        <v>0</v>
      </c>
    </row>
    <row r="258" spans="1:12" x14ac:dyDescent="0.3">
      <c r="A258" s="3">
        <v>1049</v>
      </c>
      <c r="B258" s="3"/>
      <c r="C258" s="31" t="s">
        <v>231</v>
      </c>
      <c r="D258" s="13"/>
      <c r="E258" s="13">
        <v>-6008.72</v>
      </c>
      <c r="G258" s="13"/>
      <c r="H258" s="13"/>
      <c r="I258" s="13"/>
      <c r="J258" s="5">
        <f t="shared" si="3"/>
        <v>-6008.72</v>
      </c>
    </row>
    <row r="259" spans="1:12" x14ac:dyDescent="0.3">
      <c r="A259" s="3">
        <v>1054</v>
      </c>
      <c r="B259" s="3">
        <v>893</v>
      </c>
      <c r="C259" s="31" t="s">
        <v>232</v>
      </c>
      <c r="D259" s="13"/>
      <c r="E259" s="13">
        <v>0</v>
      </c>
      <c r="G259" s="13"/>
      <c r="H259" s="13"/>
      <c r="I259" s="13"/>
      <c r="J259" s="5">
        <f t="shared" si="3"/>
        <v>0</v>
      </c>
    </row>
    <row r="260" spans="1:12" x14ac:dyDescent="0.3">
      <c r="A260" s="3">
        <v>1058</v>
      </c>
      <c r="B260" s="3"/>
      <c r="C260" s="31" t="s">
        <v>233</v>
      </c>
      <c r="D260" s="13"/>
      <c r="E260" s="13">
        <v>0</v>
      </c>
      <c r="G260" s="13"/>
      <c r="H260" s="13"/>
      <c r="I260" s="13"/>
      <c r="J260" s="5">
        <f t="shared" si="3"/>
        <v>0</v>
      </c>
    </row>
    <row r="261" spans="1:12" x14ac:dyDescent="0.3">
      <c r="A261" s="3">
        <v>1060</v>
      </c>
      <c r="B261" s="3"/>
      <c r="C261" s="31" t="s">
        <v>234</v>
      </c>
      <c r="D261" s="13"/>
      <c r="E261" s="13">
        <v>-15428.57</v>
      </c>
      <c r="G261" s="13"/>
      <c r="H261" s="13"/>
      <c r="I261" s="13"/>
      <c r="J261" s="5">
        <f t="shared" si="3"/>
        <v>-15428.57</v>
      </c>
    </row>
    <row r="262" spans="1:12" x14ac:dyDescent="0.3">
      <c r="A262" s="3">
        <v>1065</v>
      </c>
      <c r="B262" s="3"/>
      <c r="C262" s="31" t="s">
        <v>235</v>
      </c>
      <c r="D262" s="13"/>
      <c r="E262" s="13">
        <v>0</v>
      </c>
      <c r="G262" s="13"/>
      <c r="H262" s="13"/>
      <c r="I262" s="13"/>
      <c r="J262" s="5">
        <f t="shared" si="3"/>
        <v>0</v>
      </c>
    </row>
    <row r="263" spans="1:12" x14ac:dyDescent="0.3">
      <c r="A263" s="3">
        <v>1761</v>
      </c>
      <c r="B263" s="3"/>
      <c r="C263" s="31" t="s">
        <v>264</v>
      </c>
      <c r="D263" s="13"/>
      <c r="E263" s="13">
        <v>-43699.23</v>
      </c>
      <c r="G263" s="13"/>
      <c r="H263" s="13"/>
      <c r="I263" s="13"/>
      <c r="J263" s="5">
        <f t="shared" si="3"/>
        <v>-43699.23</v>
      </c>
    </row>
    <row r="264" spans="1:12" x14ac:dyDescent="0.3">
      <c r="A264" s="14">
        <v>1630</v>
      </c>
      <c r="B264" s="14"/>
      <c r="C264" s="37" t="s">
        <v>274</v>
      </c>
      <c r="D264" s="13"/>
      <c r="E264" s="13">
        <v>0</v>
      </c>
      <c r="G264" s="13"/>
      <c r="H264" s="13"/>
      <c r="I264" s="13"/>
      <c r="J264" s="5">
        <f t="shared" si="3"/>
        <v>0</v>
      </c>
    </row>
    <row r="265" spans="1:12" x14ac:dyDescent="0.3">
      <c r="A265" s="38">
        <v>1510</v>
      </c>
      <c r="B265" s="38"/>
      <c r="C265" s="39" t="s">
        <v>275</v>
      </c>
      <c r="D265" s="13"/>
      <c r="E265" s="13">
        <v>0</v>
      </c>
      <c r="G265" s="13"/>
      <c r="H265" s="13"/>
      <c r="I265" s="13"/>
      <c r="J265" s="5">
        <f t="shared" ref="J265:J271" si="4">SUM(D265:I265)</f>
        <v>0</v>
      </c>
    </row>
    <row r="266" spans="1:12" x14ac:dyDescent="0.3">
      <c r="A266" s="14">
        <v>1631</v>
      </c>
      <c r="B266" s="14"/>
      <c r="C266" s="37" t="s">
        <v>276</v>
      </c>
      <c r="D266" s="13"/>
      <c r="E266" s="13">
        <v>0</v>
      </c>
      <c r="G266" s="13"/>
      <c r="H266" s="13"/>
      <c r="I266" s="13"/>
      <c r="J266" s="5">
        <f t="shared" si="4"/>
        <v>0</v>
      </c>
    </row>
    <row r="267" spans="1:12" x14ac:dyDescent="0.3">
      <c r="A267" s="14">
        <v>1632</v>
      </c>
      <c r="B267" s="14"/>
      <c r="C267" s="37" t="s">
        <v>258</v>
      </c>
      <c r="D267" s="13"/>
      <c r="E267" s="13">
        <v>-5627.34</v>
      </c>
      <c r="G267" s="13"/>
      <c r="H267" s="13"/>
      <c r="I267" s="13"/>
      <c r="J267" s="5">
        <f t="shared" si="4"/>
        <v>-5627.34</v>
      </c>
    </row>
    <row r="268" spans="1:12" x14ac:dyDescent="0.3">
      <c r="A268" s="14">
        <v>1501</v>
      </c>
      <c r="B268" s="14"/>
      <c r="C268" s="37" t="s">
        <v>277</v>
      </c>
      <c r="D268" s="13"/>
      <c r="E268" s="13">
        <v>0</v>
      </c>
      <c r="G268" s="13"/>
      <c r="H268" s="13"/>
      <c r="I268" s="13"/>
      <c r="J268" s="5">
        <f t="shared" si="4"/>
        <v>0</v>
      </c>
    </row>
    <row r="269" spans="1:12" x14ac:dyDescent="0.3">
      <c r="A269" s="14">
        <v>1672</v>
      </c>
      <c r="B269" s="14"/>
      <c r="C269" s="37" t="s">
        <v>266</v>
      </c>
      <c r="D269" s="13"/>
      <c r="E269" s="13">
        <v>0</v>
      </c>
      <c r="G269" s="13"/>
      <c r="H269" s="13"/>
      <c r="I269" s="13"/>
      <c r="J269" s="5">
        <f t="shared" si="4"/>
        <v>0</v>
      </c>
    </row>
    <row r="270" spans="1:12" x14ac:dyDescent="0.3">
      <c r="A270" s="14">
        <v>1739</v>
      </c>
      <c r="B270" s="14"/>
      <c r="C270" s="37" t="s">
        <v>278</v>
      </c>
      <c r="D270" s="13"/>
      <c r="E270" s="13">
        <v>0</v>
      </c>
      <c r="G270" s="13"/>
      <c r="H270" s="13"/>
      <c r="I270" s="13"/>
      <c r="J270" s="5">
        <f t="shared" si="4"/>
        <v>0</v>
      </c>
    </row>
    <row r="271" spans="1:12" x14ac:dyDescent="0.3">
      <c r="A271" s="14">
        <v>1762</v>
      </c>
      <c r="B271" s="14"/>
      <c r="C271" s="37" t="s">
        <v>279</v>
      </c>
      <c r="D271" s="13"/>
      <c r="E271" s="13">
        <v>0</v>
      </c>
      <c r="G271" s="13"/>
      <c r="H271" s="13"/>
      <c r="I271" s="13"/>
      <c r="J271" s="5">
        <f t="shared" si="4"/>
        <v>0</v>
      </c>
      <c r="L271" s="7"/>
    </row>
    <row r="272" spans="1:12" s="7" customFormat="1" x14ac:dyDescent="0.3">
      <c r="A272" s="7">
        <f>COUNT(A8:A271)</f>
        <v>264</v>
      </c>
      <c r="C272" s="19" t="s">
        <v>262</v>
      </c>
      <c r="D272" s="15">
        <f>SUM(D8:D271)</f>
        <v>0</v>
      </c>
      <c r="E272" s="15">
        <f t="shared" ref="E272:I272" si="5">SUM(E8:E271)</f>
        <v>-2175723.7700000005</v>
      </c>
      <c r="F272" s="15">
        <f t="shared" si="5"/>
        <v>0</v>
      </c>
      <c r="G272" s="15">
        <f t="shared" si="5"/>
        <v>0</v>
      </c>
      <c r="H272" s="15">
        <f t="shared" si="5"/>
        <v>0</v>
      </c>
      <c r="I272" s="15">
        <f t="shared" si="5"/>
        <v>0</v>
      </c>
      <c r="J272" s="15">
        <f t="shared" ref="F272:J272" si="6">SUM(J8:J271)</f>
        <v>-2175723.7700000005</v>
      </c>
      <c r="L272"/>
    </row>
    <row r="273" spans="3:3" x14ac:dyDescent="0.3">
      <c r="C273" s="12"/>
    </row>
  </sheetData>
  <pageMargins left="0.7" right="0.7" top="0.75" bottom="0.75" header="0.3" footer="0.3"/>
  <pageSetup scale="49" orientation="portrait" r:id="rId1"/>
  <rowBreaks count="1" manualBreakCount="1">
    <brk id="178" max="13" man="1"/>
  </rowBreaks>
  <ignoredErrors>
    <ignoredError sqref="J89:J272 J8:J8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2"/>
  <sheetViews>
    <sheetView zoomScaleNormal="100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E267" sqref="E267"/>
    </sheetView>
  </sheetViews>
  <sheetFormatPr defaultRowHeight="14.4" x14ac:dyDescent="0.3"/>
  <cols>
    <col min="1" max="1" width="10.33203125" customWidth="1"/>
    <col min="2" max="2" width="6.88671875" customWidth="1"/>
    <col min="3" max="3" width="25.6640625" bestFit="1" customWidth="1"/>
    <col min="4" max="4" width="13.88671875" style="13" customWidth="1"/>
    <col min="5" max="7" width="16" style="17" customWidth="1"/>
    <col min="8" max="8" width="16.21875" style="18" customWidth="1"/>
    <col min="9" max="9" width="6.5546875" customWidth="1"/>
  </cols>
  <sheetData>
    <row r="1" spans="1:9" x14ac:dyDescent="0.3">
      <c r="A1" s="21" t="s">
        <v>288</v>
      </c>
      <c r="B1" s="21"/>
      <c r="C1" s="21"/>
      <c r="D1" s="21"/>
      <c r="E1" s="21"/>
      <c r="F1" s="21"/>
      <c r="G1" s="21"/>
      <c r="H1" s="21"/>
    </row>
    <row r="2" spans="1:9" x14ac:dyDescent="0.3">
      <c r="A2" s="29"/>
      <c r="B2" s="29"/>
      <c r="C2" s="29"/>
      <c r="D2" s="29"/>
      <c r="E2" s="29"/>
      <c r="F2" s="29"/>
      <c r="G2" s="29"/>
      <c r="H2" s="29" t="s">
        <v>236</v>
      </c>
      <c r="I2" s="4"/>
    </row>
    <row r="3" spans="1:9" x14ac:dyDescent="0.3">
      <c r="A3" s="29"/>
      <c r="B3" s="29"/>
      <c r="C3" s="30" t="s">
        <v>242</v>
      </c>
      <c r="D3" s="29"/>
      <c r="E3" s="29"/>
      <c r="F3" s="29"/>
      <c r="G3" s="29"/>
      <c r="H3" s="29" t="s">
        <v>237</v>
      </c>
      <c r="I3" s="4"/>
    </row>
    <row r="4" spans="1:9" x14ac:dyDescent="0.3">
      <c r="A4" s="29"/>
      <c r="B4" s="29"/>
      <c r="C4" s="30" t="s">
        <v>243</v>
      </c>
      <c r="D4" s="29"/>
      <c r="E4" s="29"/>
      <c r="F4" s="29"/>
      <c r="G4" s="29"/>
      <c r="H4" s="29" t="s">
        <v>238</v>
      </c>
      <c r="I4" s="4"/>
    </row>
    <row r="5" spans="1:9" x14ac:dyDescent="0.3">
      <c r="A5" s="29"/>
      <c r="B5" s="29"/>
      <c r="C5" s="29"/>
      <c r="D5" s="29"/>
      <c r="E5" s="29"/>
      <c r="F5" s="29"/>
      <c r="G5" s="29"/>
      <c r="H5" s="29" t="s">
        <v>240</v>
      </c>
      <c r="I5" s="4"/>
    </row>
    <row r="6" spans="1:9" x14ac:dyDescent="0.3">
      <c r="A6" s="29"/>
      <c r="B6" s="29"/>
      <c r="C6" s="29"/>
      <c r="D6" s="29" t="s">
        <v>257</v>
      </c>
      <c r="E6" s="29" t="s">
        <v>257</v>
      </c>
      <c r="F6" s="29" t="s">
        <v>265</v>
      </c>
      <c r="G6" s="29" t="s">
        <v>265</v>
      </c>
      <c r="H6" s="29" t="s">
        <v>260</v>
      </c>
      <c r="I6" s="4"/>
    </row>
    <row r="7" spans="1:9" x14ac:dyDescent="0.3">
      <c r="A7" s="28" t="s">
        <v>290</v>
      </c>
      <c r="B7" s="28" t="s">
        <v>0</v>
      </c>
      <c r="C7" s="28" t="s">
        <v>1</v>
      </c>
      <c r="D7" s="28" t="s">
        <v>291</v>
      </c>
      <c r="E7" s="28" t="s">
        <v>295</v>
      </c>
      <c r="F7" s="28" t="s">
        <v>293</v>
      </c>
      <c r="G7" s="28" t="s">
        <v>294</v>
      </c>
      <c r="H7" s="28" t="s">
        <v>261</v>
      </c>
      <c r="I7" s="4"/>
    </row>
    <row r="8" spans="1:9" x14ac:dyDescent="0.3">
      <c r="A8" s="3">
        <v>2</v>
      </c>
      <c r="B8" s="3"/>
      <c r="C8" s="31" t="s">
        <v>2</v>
      </c>
      <c r="D8" s="33">
        <v>0</v>
      </c>
      <c r="E8" s="32"/>
      <c r="F8" s="32"/>
      <c r="G8" s="32"/>
      <c r="H8" s="34">
        <f t="shared" ref="H8:H30" si="0">SUM(D8:G8)</f>
        <v>0</v>
      </c>
    </row>
    <row r="9" spans="1:9" x14ac:dyDescent="0.3">
      <c r="A9" s="3">
        <v>4</v>
      </c>
      <c r="B9" s="3">
        <v>877</v>
      </c>
      <c r="C9" s="31" t="s">
        <v>3</v>
      </c>
      <c r="D9" s="33">
        <v>-3513.79</v>
      </c>
      <c r="E9" s="32"/>
      <c r="F9" s="32"/>
      <c r="G9" s="32"/>
      <c r="H9" s="34">
        <f t="shared" si="0"/>
        <v>-3513.79</v>
      </c>
    </row>
    <row r="10" spans="1:9" x14ac:dyDescent="0.3">
      <c r="A10" s="3">
        <v>1734</v>
      </c>
      <c r="B10" s="3"/>
      <c r="C10" s="31" t="s">
        <v>250</v>
      </c>
      <c r="D10" s="33">
        <v>0</v>
      </c>
      <c r="E10" s="32"/>
      <c r="F10" s="32"/>
      <c r="G10" s="32"/>
      <c r="H10" s="34">
        <f t="shared" si="0"/>
        <v>0</v>
      </c>
    </row>
    <row r="11" spans="1:9" x14ac:dyDescent="0.3">
      <c r="A11" s="3">
        <v>9</v>
      </c>
      <c r="B11" s="3"/>
      <c r="C11" s="31" t="s">
        <v>4</v>
      </c>
      <c r="D11" s="33">
        <v>0</v>
      </c>
      <c r="E11" s="32"/>
      <c r="F11" s="32"/>
      <c r="G11" s="32"/>
      <c r="H11" s="34">
        <f t="shared" si="0"/>
        <v>0</v>
      </c>
    </row>
    <row r="12" spans="1:9" x14ac:dyDescent="0.3">
      <c r="A12" s="3">
        <v>1629</v>
      </c>
      <c r="B12" s="3"/>
      <c r="C12" s="31" t="s">
        <v>5</v>
      </c>
      <c r="D12" s="33">
        <v>-696.55</v>
      </c>
      <c r="E12" s="32"/>
      <c r="F12" s="32"/>
      <c r="G12" s="32"/>
      <c r="H12" s="34">
        <f t="shared" si="0"/>
        <v>-696.55</v>
      </c>
    </row>
    <row r="13" spans="1:9" x14ac:dyDescent="0.3">
      <c r="A13" s="3">
        <v>14</v>
      </c>
      <c r="B13" s="3"/>
      <c r="C13" s="31" t="s">
        <v>6</v>
      </c>
      <c r="D13" s="33">
        <v>-24195.02</v>
      </c>
      <c r="E13" s="32"/>
      <c r="F13" s="32"/>
      <c r="G13" s="32"/>
      <c r="H13" s="34">
        <f t="shared" si="0"/>
        <v>-24195.02</v>
      </c>
    </row>
    <row r="14" spans="1:9" x14ac:dyDescent="0.3">
      <c r="A14" s="3">
        <v>28</v>
      </c>
      <c r="B14" s="3"/>
      <c r="C14" s="31" t="s">
        <v>7</v>
      </c>
      <c r="D14" s="33">
        <v>-4119.8</v>
      </c>
      <c r="E14" s="32"/>
      <c r="F14" s="32"/>
      <c r="G14" s="32"/>
      <c r="H14" s="34">
        <f t="shared" si="0"/>
        <v>-4119.8</v>
      </c>
    </row>
    <row r="15" spans="1:9" x14ac:dyDescent="0.3">
      <c r="A15" s="3">
        <v>38</v>
      </c>
      <c r="B15" s="3">
        <v>890</v>
      </c>
      <c r="C15" s="31" t="s">
        <v>8</v>
      </c>
      <c r="D15" s="33">
        <v>-18170.41</v>
      </c>
      <c r="E15" s="32"/>
      <c r="F15" s="32"/>
      <c r="G15" s="32"/>
      <c r="H15" s="34">
        <f t="shared" si="0"/>
        <v>-18170.41</v>
      </c>
    </row>
    <row r="16" spans="1:9" x14ac:dyDescent="0.3">
      <c r="A16" s="3">
        <v>42</v>
      </c>
      <c r="B16" s="3"/>
      <c r="C16" s="31" t="s">
        <v>9</v>
      </c>
      <c r="D16" s="33">
        <v>-14185.76</v>
      </c>
      <c r="E16" s="32"/>
      <c r="F16" s="32"/>
      <c r="G16" s="32"/>
      <c r="H16" s="34">
        <f t="shared" si="0"/>
        <v>-14185.76</v>
      </c>
    </row>
    <row r="17" spans="1:8" x14ac:dyDescent="0.3">
      <c r="A17" s="3">
        <v>53</v>
      </c>
      <c r="B17" s="3">
        <v>891</v>
      </c>
      <c r="C17" s="31" t="s">
        <v>10</v>
      </c>
      <c r="D17" s="33">
        <v>0</v>
      </c>
      <c r="E17" s="32"/>
      <c r="F17" s="32"/>
      <c r="G17" s="32"/>
      <c r="H17" s="34">
        <f t="shared" si="0"/>
        <v>0</v>
      </c>
    </row>
    <row r="18" spans="1:8" x14ac:dyDescent="0.3">
      <c r="A18" s="3">
        <v>62</v>
      </c>
      <c r="B18" s="3"/>
      <c r="C18" s="31" t="s">
        <v>11</v>
      </c>
      <c r="D18" s="33">
        <v>0</v>
      </c>
      <c r="E18" s="32"/>
      <c r="F18" s="32"/>
      <c r="G18" s="32"/>
      <c r="H18" s="34">
        <f t="shared" si="0"/>
        <v>0</v>
      </c>
    </row>
    <row r="19" spans="1:8" x14ac:dyDescent="0.3">
      <c r="A19" s="3">
        <v>64</v>
      </c>
      <c r="B19" s="3"/>
      <c r="C19" s="31" t="s">
        <v>12</v>
      </c>
      <c r="D19" s="33">
        <v>0</v>
      </c>
      <c r="E19" s="32"/>
      <c r="F19" s="32"/>
      <c r="G19" s="32"/>
      <c r="H19" s="34">
        <f t="shared" si="0"/>
        <v>0</v>
      </c>
    </row>
    <row r="20" spans="1:8" x14ac:dyDescent="0.3">
      <c r="A20" s="3">
        <v>65</v>
      </c>
      <c r="B20" s="3"/>
      <c r="C20" s="31" t="s">
        <v>13</v>
      </c>
      <c r="D20" s="33">
        <v>-70762.63</v>
      </c>
      <c r="E20" s="32"/>
      <c r="F20" s="32"/>
      <c r="G20" s="32"/>
      <c r="H20" s="34">
        <f t="shared" si="0"/>
        <v>-70762.63</v>
      </c>
    </row>
    <row r="21" spans="1:8" x14ac:dyDescent="0.3">
      <c r="A21" s="3">
        <v>72</v>
      </c>
      <c r="B21" s="3"/>
      <c r="C21" s="31" t="s">
        <v>14</v>
      </c>
      <c r="D21" s="33">
        <v>0</v>
      </c>
      <c r="E21" s="32"/>
      <c r="F21" s="32"/>
      <c r="G21" s="32"/>
      <c r="H21" s="34">
        <f t="shared" si="0"/>
        <v>0</v>
      </c>
    </row>
    <row r="22" spans="1:8" x14ac:dyDescent="0.3">
      <c r="A22" s="3">
        <v>74</v>
      </c>
      <c r="B22" s="3"/>
      <c r="C22" s="31" t="s">
        <v>15</v>
      </c>
      <c r="D22" s="33">
        <v>0</v>
      </c>
      <c r="E22" s="32"/>
      <c r="F22" s="32"/>
      <c r="G22" s="32"/>
      <c r="H22" s="34">
        <f t="shared" si="0"/>
        <v>0</v>
      </c>
    </row>
    <row r="23" spans="1:8" x14ac:dyDescent="0.3">
      <c r="A23" s="3">
        <v>77</v>
      </c>
      <c r="B23" s="3">
        <v>893</v>
      </c>
      <c r="C23" s="31" t="s">
        <v>16</v>
      </c>
      <c r="D23" s="33">
        <v>0</v>
      </c>
      <c r="E23" s="32"/>
      <c r="F23" s="32"/>
      <c r="G23" s="32"/>
      <c r="H23" s="34">
        <f t="shared" si="0"/>
        <v>0</v>
      </c>
    </row>
    <row r="24" spans="1:8" x14ac:dyDescent="0.3">
      <c r="A24" s="3">
        <v>78</v>
      </c>
      <c r="B24" s="3"/>
      <c r="C24" s="31" t="s">
        <v>17</v>
      </c>
      <c r="D24" s="33">
        <v>-5651.19</v>
      </c>
      <c r="E24" s="32"/>
      <c r="F24" s="32"/>
      <c r="G24" s="32"/>
      <c r="H24" s="34">
        <f t="shared" si="0"/>
        <v>-5651.19</v>
      </c>
    </row>
    <row r="25" spans="1:8" x14ac:dyDescent="0.3">
      <c r="A25" s="3">
        <v>86</v>
      </c>
      <c r="B25" s="3">
        <v>899</v>
      </c>
      <c r="C25" s="31" t="s">
        <v>18</v>
      </c>
      <c r="D25" s="33">
        <v>-577.5</v>
      </c>
      <c r="E25" s="32"/>
      <c r="F25" s="32"/>
      <c r="G25" s="32"/>
      <c r="H25" s="34">
        <f t="shared" si="0"/>
        <v>-577.5</v>
      </c>
    </row>
    <row r="26" spans="1:8" x14ac:dyDescent="0.3">
      <c r="A26" s="3">
        <v>1633</v>
      </c>
      <c r="B26" s="3"/>
      <c r="C26" s="31" t="s">
        <v>19</v>
      </c>
      <c r="D26" s="33">
        <v>0</v>
      </c>
      <c r="E26" s="32"/>
      <c r="F26" s="32"/>
      <c r="G26" s="32"/>
      <c r="H26" s="34">
        <f t="shared" si="0"/>
        <v>0</v>
      </c>
    </row>
    <row r="27" spans="1:8" x14ac:dyDescent="0.3">
      <c r="A27" s="3">
        <v>88</v>
      </c>
      <c r="B27" s="3">
        <v>893</v>
      </c>
      <c r="C27" s="31" t="s">
        <v>20</v>
      </c>
      <c r="D27" s="33">
        <v>0</v>
      </c>
      <c r="E27" s="32"/>
      <c r="F27" s="32"/>
      <c r="G27" s="32"/>
      <c r="H27" s="34">
        <f t="shared" si="0"/>
        <v>0</v>
      </c>
    </row>
    <row r="28" spans="1:8" x14ac:dyDescent="0.3">
      <c r="A28" s="3">
        <v>90</v>
      </c>
      <c r="B28" s="3"/>
      <c r="C28" s="31" t="s">
        <v>21</v>
      </c>
      <c r="D28" s="33">
        <v>0</v>
      </c>
      <c r="E28" s="32"/>
      <c r="F28" s="32"/>
      <c r="G28" s="32"/>
      <c r="H28" s="34">
        <f t="shared" si="0"/>
        <v>0</v>
      </c>
    </row>
    <row r="29" spans="1:8" x14ac:dyDescent="0.3">
      <c r="A29" s="3">
        <v>92</v>
      </c>
      <c r="B29" s="3"/>
      <c r="C29" s="31" t="s">
        <v>22</v>
      </c>
      <c r="D29" s="33">
        <v>0</v>
      </c>
      <c r="E29" s="32"/>
      <c r="F29" s="32"/>
      <c r="G29" s="32"/>
      <c r="H29" s="34">
        <f t="shared" si="0"/>
        <v>0</v>
      </c>
    </row>
    <row r="30" spans="1:8" x14ac:dyDescent="0.3">
      <c r="A30" s="3">
        <v>94</v>
      </c>
      <c r="B30" s="3"/>
      <c r="C30" s="31" t="s">
        <v>23</v>
      </c>
      <c r="D30" s="33">
        <v>0</v>
      </c>
      <c r="E30" s="32"/>
      <c r="F30" s="32"/>
      <c r="G30" s="32"/>
      <c r="H30" s="34">
        <f t="shared" si="0"/>
        <v>0</v>
      </c>
    </row>
    <row r="31" spans="1:8" x14ac:dyDescent="0.3">
      <c r="A31" s="3">
        <v>1824</v>
      </c>
      <c r="B31" s="3"/>
      <c r="C31" s="31" t="s">
        <v>270</v>
      </c>
      <c r="D31" s="33">
        <v>0</v>
      </c>
      <c r="E31" s="32"/>
      <c r="F31" s="32"/>
      <c r="G31" s="32"/>
      <c r="H31" s="34">
        <f t="shared" ref="H31:H32" si="1">SUM(D31:G31)</f>
        <v>0</v>
      </c>
    </row>
    <row r="32" spans="1:8" x14ac:dyDescent="0.3">
      <c r="A32" s="3">
        <v>1825</v>
      </c>
      <c r="B32" s="3"/>
      <c r="C32" s="31" t="s">
        <v>271</v>
      </c>
      <c r="D32" s="33">
        <v>0</v>
      </c>
      <c r="E32" s="32"/>
      <c r="F32" s="32"/>
      <c r="G32" s="32"/>
      <c r="H32" s="34">
        <f t="shared" si="1"/>
        <v>0</v>
      </c>
    </row>
    <row r="33" spans="1:8" x14ac:dyDescent="0.3">
      <c r="A33" s="3">
        <v>108</v>
      </c>
      <c r="B33" s="3"/>
      <c r="C33" s="31" t="s">
        <v>24</v>
      </c>
      <c r="D33" s="33">
        <v>-80565.69</v>
      </c>
      <c r="E33" s="32"/>
      <c r="F33" s="32"/>
      <c r="G33" s="32"/>
      <c r="H33" s="34">
        <f t="shared" ref="H33:H97" si="2">SUM(D33:G33)</f>
        <v>-80565.69</v>
      </c>
    </row>
    <row r="34" spans="1:8" x14ac:dyDescent="0.3">
      <c r="A34" s="3">
        <v>113</v>
      </c>
      <c r="B34" s="3"/>
      <c r="C34" s="31" t="s">
        <v>25</v>
      </c>
      <c r="D34" s="33">
        <v>0</v>
      </c>
      <c r="E34" s="32"/>
      <c r="F34" s="32"/>
      <c r="G34" s="32"/>
      <c r="H34" s="34">
        <f t="shared" si="2"/>
        <v>0</v>
      </c>
    </row>
    <row r="35" spans="1:8" x14ac:dyDescent="0.3">
      <c r="A35" s="3">
        <v>1402</v>
      </c>
      <c r="B35" s="3"/>
      <c r="C35" s="31" t="s">
        <v>26</v>
      </c>
      <c r="D35" s="33">
        <v>-6.04</v>
      </c>
      <c r="E35" s="32"/>
      <c r="F35" s="32"/>
      <c r="G35" s="32"/>
      <c r="H35" s="34">
        <f t="shared" si="2"/>
        <v>-6.04</v>
      </c>
    </row>
    <row r="36" spans="1:8" x14ac:dyDescent="0.3">
      <c r="A36" s="3">
        <v>124</v>
      </c>
      <c r="B36" s="3">
        <v>890</v>
      </c>
      <c r="C36" s="31" t="s">
        <v>27</v>
      </c>
      <c r="D36" s="33">
        <v>-85.73</v>
      </c>
      <c r="E36" s="32"/>
      <c r="F36" s="32"/>
      <c r="G36" s="32"/>
      <c r="H36" s="34">
        <f t="shared" si="2"/>
        <v>-85.73</v>
      </c>
    </row>
    <row r="37" spans="1:8" x14ac:dyDescent="0.3">
      <c r="A37" s="3">
        <v>125</v>
      </c>
      <c r="B37" s="3"/>
      <c r="C37" s="31" t="s">
        <v>28</v>
      </c>
      <c r="D37" s="33">
        <v>0</v>
      </c>
      <c r="E37" s="32"/>
      <c r="F37" s="32"/>
      <c r="G37" s="32"/>
      <c r="H37" s="34">
        <f t="shared" si="2"/>
        <v>0</v>
      </c>
    </row>
    <row r="38" spans="1:8" x14ac:dyDescent="0.3">
      <c r="A38" s="3">
        <v>127</v>
      </c>
      <c r="B38" s="3"/>
      <c r="C38" s="31" t="s">
        <v>29</v>
      </c>
      <c r="D38" s="33">
        <v>0</v>
      </c>
      <c r="E38" s="32"/>
      <c r="F38" s="32"/>
      <c r="G38" s="32"/>
      <c r="H38" s="34">
        <f t="shared" si="2"/>
        <v>0</v>
      </c>
    </row>
    <row r="39" spans="1:8" x14ac:dyDescent="0.3">
      <c r="A39" s="3">
        <v>130</v>
      </c>
      <c r="B39" s="3">
        <v>877</v>
      </c>
      <c r="C39" s="31" t="s">
        <v>30</v>
      </c>
      <c r="D39" s="33">
        <v>-7432.74</v>
      </c>
      <c r="E39" s="32"/>
      <c r="F39" s="32"/>
      <c r="G39" s="32"/>
      <c r="H39" s="34">
        <f t="shared" si="2"/>
        <v>-7432.74</v>
      </c>
    </row>
    <row r="40" spans="1:8" x14ac:dyDescent="0.3">
      <c r="A40" s="3">
        <v>1628</v>
      </c>
      <c r="B40" s="3"/>
      <c r="C40" s="31" t="s">
        <v>31</v>
      </c>
      <c r="D40" s="33">
        <v>0</v>
      </c>
      <c r="E40" s="32"/>
      <c r="F40" s="32"/>
      <c r="G40" s="32"/>
      <c r="H40" s="34">
        <f t="shared" si="2"/>
        <v>0</v>
      </c>
    </row>
    <row r="41" spans="1:8" x14ac:dyDescent="0.3">
      <c r="A41" s="3">
        <v>137</v>
      </c>
      <c r="B41" s="3">
        <v>890</v>
      </c>
      <c r="C41" s="31" t="s">
        <v>32</v>
      </c>
      <c r="D41" s="33">
        <v>0</v>
      </c>
      <c r="E41" s="32"/>
      <c r="F41" s="32"/>
      <c r="G41" s="32"/>
      <c r="H41" s="34">
        <f t="shared" si="2"/>
        <v>0</v>
      </c>
    </row>
    <row r="42" spans="1:8" x14ac:dyDescent="0.3">
      <c r="A42" s="3">
        <v>138</v>
      </c>
      <c r="B42" s="3"/>
      <c r="C42" s="31" t="s">
        <v>33</v>
      </c>
      <c r="D42" s="33">
        <v>0</v>
      </c>
      <c r="E42" s="32"/>
      <c r="F42" s="32"/>
      <c r="G42" s="32"/>
      <c r="H42" s="34">
        <f t="shared" si="2"/>
        <v>0</v>
      </c>
    </row>
    <row r="43" spans="1:8" x14ac:dyDescent="0.3">
      <c r="A43" s="3">
        <v>139</v>
      </c>
      <c r="B43" s="3">
        <v>891</v>
      </c>
      <c r="C43" s="31" t="s">
        <v>34</v>
      </c>
      <c r="D43" s="33">
        <v>0</v>
      </c>
      <c r="E43" s="32"/>
      <c r="F43" s="32"/>
      <c r="G43" s="32"/>
      <c r="H43" s="34">
        <f t="shared" si="2"/>
        <v>0</v>
      </c>
    </row>
    <row r="44" spans="1:8" x14ac:dyDescent="0.3">
      <c r="A44" s="3">
        <v>142</v>
      </c>
      <c r="B44" s="3">
        <v>877</v>
      </c>
      <c r="C44" s="31" t="s">
        <v>35</v>
      </c>
      <c r="D44" s="33">
        <v>0</v>
      </c>
      <c r="E44" s="32"/>
      <c r="F44" s="32"/>
      <c r="G44" s="32"/>
      <c r="H44" s="34">
        <f t="shared" si="2"/>
        <v>0</v>
      </c>
    </row>
    <row r="45" spans="1:8" x14ac:dyDescent="0.3">
      <c r="A45" s="3">
        <v>1411</v>
      </c>
      <c r="B45" s="3">
        <v>896</v>
      </c>
      <c r="C45" s="31" t="s">
        <v>36</v>
      </c>
      <c r="D45" s="33">
        <v>0</v>
      </c>
      <c r="E45" s="32"/>
      <c r="F45" s="32"/>
      <c r="G45" s="32"/>
      <c r="H45" s="34">
        <f t="shared" si="2"/>
        <v>0</v>
      </c>
    </row>
    <row r="46" spans="1:8" x14ac:dyDescent="0.3">
      <c r="A46" s="3">
        <v>144</v>
      </c>
      <c r="B46" s="3">
        <v>893</v>
      </c>
      <c r="C46" s="31" t="s">
        <v>37</v>
      </c>
      <c r="D46" s="33">
        <v>0</v>
      </c>
      <c r="E46" s="32"/>
      <c r="F46" s="32"/>
      <c r="G46" s="32"/>
      <c r="H46" s="34">
        <f t="shared" si="2"/>
        <v>0</v>
      </c>
    </row>
    <row r="47" spans="1:8" x14ac:dyDescent="0.3">
      <c r="A47" s="3">
        <v>1661</v>
      </c>
      <c r="B47" s="3"/>
      <c r="C47" s="31" t="s">
        <v>244</v>
      </c>
      <c r="D47" s="33">
        <v>-1386.51</v>
      </c>
      <c r="E47" s="32"/>
      <c r="F47" s="32"/>
      <c r="G47" s="32"/>
      <c r="H47" s="34">
        <f t="shared" si="2"/>
        <v>-1386.51</v>
      </c>
    </row>
    <row r="48" spans="1:8" x14ac:dyDescent="0.3">
      <c r="A48" s="3">
        <v>147</v>
      </c>
      <c r="B48" s="3"/>
      <c r="C48" s="31" t="s">
        <v>38</v>
      </c>
      <c r="D48" s="33">
        <v>0</v>
      </c>
      <c r="E48" s="32"/>
      <c r="F48" s="32"/>
      <c r="G48" s="32"/>
      <c r="H48" s="34">
        <f t="shared" si="2"/>
        <v>0</v>
      </c>
    </row>
    <row r="49" spans="1:8" x14ac:dyDescent="0.3">
      <c r="A49" s="3">
        <v>148</v>
      </c>
      <c r="B49" s="3">
        <v>847</v>
      </c>
      <c r="C49" s="31" t="s">
        <v>39</v>
      </c>
      <c r="D49" s="33">
        <v>0</v>
      </c>
      <c r="E49" s="32"/>
      <c r="F49" s="32"/>
      <c r="G49" s="32"/>
      <c r="H49" s="34">
        <f t="shared" si="2"/>
        <v>0</v>
      </c>
    </row>
    <row r="50" spans="1:8" x14ac:dyDescent="0.3">
      <c r="A50" s="3">
        <v>150</v>
      </c>
      <c r="B50" s="3"/>
      <c r="C50" s="31" t="s">
        <v>40</v>
      </c>
      <c r="D50" s="33">
        <v>0</v>
      </c>
      <c r="E50" s="32"/>
      <c r="F50" s="32"/>
      <c r="G50" s="32"/>
      <c r="H50" s="34">
        <f t="shared" si="2"/>
        <v>0</v>
      </c>
    </row>
    <row r="51" spans="1:8" x14ac:dyDescent="0.3">
      <c r="A51" s="3">
        <v>151</v>
      </c>
      <c r="B51" s="3">
        <v>877</v>
      </c>
      <c r="C51" s="31" t="s">
        <v>41</v>
      </c>
      <c r="D51" s="33">
        <v>0</v>
      </c>
      <c r="E51" s="32"/>
      <c r="F51" s="32"/>
      <c r="G51" s="32"/>
      <c r="H51" s="34">
        <f t="shared" si="2"/>
        <v>0</v>
      </c>
    </row>
    <row r="52" spans="1:8" x14ac:dyDescent="0.3">
      <c r="A52" s="3">
        <v>154</v>
      </c>
      <c r="B52" s="3">
        <v>890</v>
      </c>
      <c r="C52" s="31" t="s">
        <v>42</v>
      </c>
      <c r="D52" s="33">
        <v>-91.15</v>
      </c>
      <c r="E52" s="32"/>
      <c r="F52" s="32"/>
      <c r="G52" s="32"/>
      <c r="H52" s="34">
        <f t="shared" si="2"/>
        <v>-91.15</v>
      </c>
    </row>
    <row r="53" spans="1:8" x14ac:dyDescent="0.3">
      <c r="A53" s="3">
        <v>1998</v>
      </c>
      <c r="B53" s="3"/>
      <c r="C53" s="31" t="s">
        <v>280</v>
      </c>
      <c r="D53" s="33">
        <v>0</v>
      </c>
      <c r="E53" s="43"/>
      <c r="F53" s="43"/>
      <c r="G53" s="43"/>
      <c r="H53" s="44">
        <f>SUM(D53:G53)</f>
        <v>0</v>
      </c>
    </row>
    <row r="54" spans="1:8" x14ac:dyDescent="0.3">
      <c r="A54" s="3">
        <v>1400</v>
      </c>
      <c r="B54" s="3">
        <v>896</v>
      </c>
      <c r="C54" s="31" t="s">
        <v>43</v>
      </c>
      <c r="D54" s="33">
        <v>0</v>
      </c>
      <c r="E54" s="32"/>
      <c r="F54" s="32"/>
      <c r="G54" s="32"/>
      <c r="H54" s="34">
        <f t="shared" si="2"/>
        <v>0</v>
      </c>
    </row>
    <row r="55" spans="1:8" x14ac:dyDescent="0.3">
      <c r="A55" s="3">
        <v>157</v>
      </c>
      <c r="B55" s="3">
        <v>866</v>
      </c>
      <c r="C55" s="31" t="s">
        <v>44</v>
      </c>
      <c r="D55" s="33">
        <v>0</v>
      </c>
      <c r="E55" s="32"/>
      <c r="F55" s="32"/>
      <c r="G55" s="32"/>
      <c r="H55" s="34">
        <f t="shared" si="2"/>
        <v>0</v>
      </c>
    </row>
    <row r="56" spans="1:8" x14ac:dyDescent="0.3">
      <c r="A56" s="3">
        <v>160</v>
      </c>
      <c r="B56" s="3"/>
      <c r="C56" s="31" t="s">
        <v>45</v>
      </c>
      <c r="D56" s="33">
        <v>-1470.4</v>
      </c>
      <c r="E56" s="32"/>
      <c r="F56" s="32"/>
      <c r="G56" s="32"/>
      <c r="H56" s="34">
        <f t="shared" si="2"/>
        <v>-1470.4</v>
      </c>
    </row>
    <row r="57" spans="1:8" x14ac:dyDescent="0.3">
      <c r="A57" s="3">
        <v>163</v>
      </c>
      <c r="B57" s="3">
        <v>877</v>
      </c>
      <c r="C57" s="31" t="s">
        <v>46</v>
      </c>
      <c r="D57" s="33">
        <v>0</v>
      </c>
      <c r="E57" s="32"/>
      <c r="F57" s="32"/>
      <c r="G57" s="32"/>
      <c r="H57" s="34">
        <f t="shared" si="2"/>
        <v>0</v>
      </c>
    </row>
    <row r="58" spans="1:8" x14ac:dyDescent="0.3">
      <c r="A58" s="3">
        <v>166</v>
      </c>
      <c r="B58" s="3">
        <v>898</v>
      </c>
      <c r="C58" s="31" t="s">
        <v>47</v>
      </c>
      <c r="D58" s="33">
        <v>0</v>
      </c>
      <c r="E58" s="32"/>
      <c r="F58" s="32"/>
      <c r="G58" s="32"/>
      <c r="H58" s="34">
        <f t="shared" si="2"/>
        <v>0</v>
      </c>
    </row>
    <row r="59" spans="1:8" x14ac:dyDescent="0.3">
      <c r="A59" s="3">
        <v>1663</v>
      </c>
      <c r="B59" s="3"/>
      <c r="C59" s="31" t="s">
        <v>245</v>
      </c>
      <c r="D59" s="33">
        <v>0</v>
      </c>
      <c r="E59" s="32"/>
      <c r="F59" s="32"/>
      <c r="G59" s="32"/>
      <c r="H59" s="34">
        <f t="shared" si="2"/>
        <v>0</v>
      </c>
    </row>
    <row r="60" spans="1:8" x14ac:dyDescent="0.3">
      <c r="A60" s="3">
        <v>1627</v>
      </c>
      <c r="B60" s="3">
        <v>148</v>
      </c>
      <c r="C60" s="31" t="s">
        <v>48</v>
      </c>
      <c r="D60" s="33">
        <v>0</v>
      </c>
      <c r="E60" s="32"/>
      <c r="F60" s="32"/>
      <c r="G60" s="32"/>
      <c r="H60" s="34">
        <f t="shared" si="2"/>
        <v>0</v>
      </c>
    </row>
    <row r="61" spans="1:8" x14ac:dyDescent="0.3">
      <c r="A61" s="3">
        <v>174</v>
      </c>
      <c r="B61" s="3"/>
      <c r="C61" s="31" t="s">
        <v>49</v>
      </c>
      <c r="D61" s="33">
        <v>0</v>
      </c>
      <c r="E61" s="32"/>
      <c r="F61" s="32"/>
      <c r="G61" s="32"/>
      <c r="H61" s="34">
        <f t="shared" si="2"/>
        <v>0</v>
      </c>
    </row>
    <row r="62" spans="1:8" x14ac:dyDescent="0.3">
      <c r="A62" s="3">
        <v>180</v>
      </c>
      <c r="B62" s="3">
        <v>897</v>
      </c>
      <c r="C62" s="31" t="s">
        <v>50</v>
      </c>
      <c r="D62" s="33">
        <v>0</v>
      </c>
      <c r="E62" s="32"/>
      <c r="F62" s="32"/>
      <c r="G62" s="32"/>
      <c r="H62" s="34">
        <f t="shared" si="2"/>
        <v>0</v>
      </c>
    </row>
    <row r="63" spans="1:8" x14ac:dyDescent="0.3">
      <c r="A63" s="3">
        <v>188</v>
      </c>
      <c r="B63" s="3">
        <v>898</v>
      </c>
      <c r="C63" s="31" t="s">
        <v>51</v>
      </c>
      <c r="D63" s="33">
        <v>0</v>
      </c>
      <c r="E63" s="32"/>
      <c r="F63" s="32"/>
      <c r="G63" s="32"/>
      <c r="H63" s="34">
        <f t="shared" si="2"/>
        <v>0</v>
      </c>
    </row>
    <row r="64" spans="1:8" x14ac:dyDescent="0.3">
      <c r="A64" s="3">
        <v>190</v>
      </c>
      <c r="B64" s="3"/>
      <c r="C64" s="31" t="s">
        <v>52</v>
      </c>
      <c r="D64" s="33">
        <v>-1137.8499999999999</v>
      </c>
      <c r="E64" s="32"/>
      <c r="F64" s="32"/>
      <c r="G64" s="32"/>
      <c r="H64" s="34">
        <f t="shared" si="2"/>
        <v>-1137.8499999999999</v>
      </c>
    </row>
    <row r="65" spans="1:8" x14ac:dyDescent="0.3">
      <c r="A65" s="3">
        <v>191</v>
      </c>
      <c r="B65" s="3"/>
      <c r="C65" s="31" t="s">
        <v>53</v>
      </c>
      <c r="D65" s="33">
        <v>0</v>
      </c>
      <c r="E65" s="32"/>
      <c r="F65" s="32"/>
      <c r="G65" s="32"/>
      <c r="H65" s="34">
        <f t="shared" si="2"/>
        <v>0</v>
      </c>
    </row>
    <row r="66" spans="1:8" x14ac:dyDescent="0.3">
      <c r="A66" s="3">
        <v>193</v>
      </c>
      <c r="B66" s="3"/>
      <c r="C66" s="31" t="s">
        <v>54</v>
      </c>
      <c r="D66" s="33">
        <v>0</v>
      </c>
      <c r="E66" s="32"/>
      <c r="F66" s="32"/>
      <c r="G66" s="32"/>
      <c r="H66" s="34">
        <f t="shared" si="2"/>
        <v>0</v>
      </c>
    </row>
    <row r="67" spans="1:8" x14ac:dyDescent="0.3">
      <c r="A67" s="3">
        <v>194</v>
      </c>
      <c r="B67" s="3"/>
      <c r="C67" s="31" t="s">
        <v>55</v>
      </c>
      <c r="D67" s="33">
        <v>0</v>
      </c>
      <c r="E67" s="32"/>
      <c r="F67" s="32"/>
      <c r="G67" s="32"/>
      <c r="H67" s="34">
        <f t="shared" si="2"/>
        <v>0</v>
      </c>
    </row>
    <row r="68" spans="1:8" x14ac:dyDescent="0.3">
      <c r="A68" s="3">
        <v>205</v>
      </c>
      <c r="B68" s="3">
        <v>862</v>
      </c>
      <c r="C68" s="31" t="s">
        <v>56</v>
      </c>
      <c r="D68" s="33">
        <v>-160.91999999999999</v>
      </c>
      <c r="E68" s="32"/>
      <c r="F68" s="32"/>
      <c r="G68" s="32"/>
      <c r="H68" s="34">
        <f t="shared" si="2"/>
        <v>-160.91999999999999</v>
      </c>
    </row>
    <row r="69" spans="1:8" x14ac:dyDescent="0.3">
      <c r="A69" s="3">
        <v>207</v>
      </c>
      <c r="B69" s="3">
        <v>890</v>
      </c>
      <c r="C69" s="31" t="s">
        <v>272</v>
      </c>
      <c r="D69" s="33">
        <v>0</v>
      </c>
      <c r="E69" s="32"/>
      <c r="F69" s="32"/>
      <c r="G69" s="32"/>
      <c r="H69" s="34">
        <f t="shared" si="2"/>
        <v>0</v>
      </c>
    </row>
    <row r="70" spans="1:8" x14ac:dyDescent="0.3">
      <c r="A70" s="3">
        <v>208</v>
      </c>
      <c r="B70" s="3"/>
      <c r="C70" s="31" t="s">
        <v>57</v>
      </c>
      <c r="D70" s="33">
        <v>0</v>
      </c>
      <c r="E70" s="32"/>
      <c r="F70" s="32"/>
      <c r="G70" s="32"/>
      <c r="H70" s="34">
        <f t="shared" si="2"/>
        <v>0</v>
      </c>
    </row>
    <row r="71" spans="1:8" x14ac:dyDescent="0.3">
      <c r="A71" s="3">
        <v>210</v>
      </c>
      <c r="B71" s="3"/>
      <c r="C71" s="31" t="s">
        <v>58</v>
      </c>
      <c r="D71" s="33">
        <v>-805.16</v>
      </c>
      <c r="E71" s="32"/>
      <c r="F71" s="32"/>
      <c r="G71" s="32"/>
      <c r="H71" s="34">
        <f t="shared" si="2"/>
        <v>-805.16</v>
      </c>
    </row>
    <row r="72" spans="1:8" x14ac:dyDescent="0.3">
      <c r="A72" s="3">
        <v>1664</v>
      </c>
      <c r="B72" s="3"/>
      <c r="C72" s="31" t="s">
        <v>246</v>
      </c>
      <c r="D72" s="33">
        <v>0</v>
      </c>
      <c r="E72" s="32"/>
      <c r="F72" s="32"/>
      <c r="G72" s="32"/>
      <c r="H72" s="34">
        <f t="shared" si="2"/>
        <v>0</v>
      </c>
    </row>
    <row r="73" spans="1:8" x14ac:dyDescent="0.3">
      <c r="A73" s="3">
        <v>217</v>
      </c>
      <c r="B73" s="3">
        <v>894</v>
      </c>
      <c r="C73" s="31" t="s">
        <v>59</v>
      </c>
      <c r="D73" s="33">
        <v>0</v>
      </c>
      <c r="E73" s="32"/>
      <c r="F73" s="32"/>
      <c r="G73" s="32"/>
      <c r="H73" s="34">
        <f t="shared" si="2"/>
        <v>0</v>
      </c>
    </row>
    <row r="74" spans="1:8" x14ac:dyDescent="0.3">
      <c r="A74" s="3">
        <v>219</v>
      </c>
      <c r="B74" s="3"/>
      <c r="C74" s="31" t="s">
        <v>60</v>
      </c>
      <c r="D74" s="33">
        <v>-1180.3399999999999</v>
      </c>
      <c r="E74" s="32"/>
      <c r="F74" s="32"/>
      <c r="G74" s="32"/>
      <c r="H74" s="34">
        <f t="shared" si="2"/>
        <v>-1180.3399999999999</v>
      </c>
    </row>
    <row r="75" spans="1:8" x14ac:dyDescent="0.3">
      <c r="A75" s="3">
        <v>224</v>
      </c>
      <c r="B75" s="3"/>
      <c r="C75" s="31" t="s">
        <v>61</v>
      </c>
      <c r="D75" s="33">
        <v>0</v>
      </c>
      <c r="E75" s="32"/>
      <c r="F75" s="32"/>
      <c r="G75" s="32"/>
      <c r="H75" s="34">
        <f t="shared" si="2"/>
        <v>0</v>
      </c>
    </row>
    <row r="76" spans="1:8" x14ac:dyDescent="0.3">
      <c r="A76" s="3">
        <v>225</v>
      </c>
      <c r="B76" s="3"/>
      <c r="C76" s="31" t="s">
        <v>62</v>
      </c>
      <c r="D76" s="33">
        <v>0</v>
      </c>
      <c r="E76" s="32"/>
      <c r="F76" s="32"/>
      <c r="G76" s="32"/>
      <c r="H76" s="34">
        <f t="shared" si="2"/>
        <v>0</v>
      </c>
    </row>
    <row r="77" spans="1:8" x14ac:dyDescent="0.3">
      <c r="A77" s="3">
        <v>227</v>
      </c>
      <c r="B77" s="3"/>
      <c r="C77" s="31" t="s">
        <v>63</v>
      </c>
      <c r="D77" s="33">
        <v>0</v>
      </c>
      <c r="E77" s="32"/>
      <c r="F77" s="32"/>
      <c r="G77" s="32"/>
      <c r="H77" s="34">
        <f t="shared" si="2"/>
        <v>0</v>
      </c>
    </row>
    <row r="78" spans="1:8" x14ac:dyDescent="0.3">
      <c r="A78" s="3">
        <v>229</v>
      </c>
      <c r="B78" s="3"/>
      <c r="C78" s="31" t="s">
        <v>64</v>
      </c>
      <c r="D78" s="33">
        <v>0</v>
      </c>
      <c r="E78" s="32"/>
      <c r="F78" s="32"/>
      <c r="G78" s="32"/>
      <c r="H78" s="34">
        <f t="shared" si="2"/>
        <v>0</v>
      </c>
    </row>
    <row r="79" spans="1:8" x14ac:dyDescent="0.3">
      <c r="A79" s="3">
        <v>235</v>
      </c>
      <c r="B79" s="3">
        <v>893</v>
      </c>
      <c r="C79" s="31" t="s">
        <v>65</v>
      </c>
      <c r="D79" s="33">
        <v>0</v>
      </c>
      <c r="E79" s="32"/>
      <c r="F79" s="32"/>
      <c r="G79" s="32"/>
      <c r="H79" s="34">
        <f t="shared" si="2"/>
        <v>0</v>
      </c>
    </row>
    <row r="80" spans="1:8" x14ac:dyDescent="0.3">
      <c r="A80" s="3">
        <v>237</v>
      </c>
      <c r="B80" s="3">
        <v>896</v>
      </c>
      <c r="C80" s="31" t="s">
        <v>66</v>
      </c>
      <c r="D80" s="33">
        <v>0</v>
      </c>
      <c r="E80" s="32"/>
      <c r="F80" s="32"/>
      <c r="G80" s="32"/>
      <c r="H80" s="34">
        <f t="shared" si="2"/>
        <v>0</v>
      </c>
    </row>
    <row r="81" spans="1:8" x14ac:dyDescent="0.3">
      <c r="A81" s="3">
        <v>239</v>
      </c>
      <c r="B81" s="3"/>
      <c r="C81" s="31" t="s">
        <v>67</v>
      </c>
      <c r="D81" s="33">
        <v>0</v>
      </c>
      <c r="E81" s="32"/>
      <c r="F81" s="32"/>
      <c r="G81" s="32"/>
      <c r="H81" s="34">
        <f t="shared" si="2"/>
        <v>0</v>
      </c>
    </row>
    <row r="82" spans="1:8" x14ac:dyDescent="0.3">
      <c r="A82" s="3">
        <v>241</v>
      </c>
      <c r="B82" s="3"/>
      <c r="C82" s="31" t="s">
        <v>68</v>
      </c>
      <c r="D82" s="33">
        <v>0</v>
      </c>
      <c r="E82" s="32"/>
      <c r="F82" s="32"/>
      <c r="G82" s="32"/>
      <c r="H82" s="34">
        <f t="shared" si="2"/>
        <v>0</v>
      </c>
    </row>
    <row r="83" spans="1:8" x14ac:dyDescent="0.3">
      <c r="A83" s="3">
        <v>242</v>
      </c>
      <c r="B83" s="3"/>
      <c r="C83" s="31" t="s">
        <v>69</v>
      </c>
      <c r="D83" s="33">
        <v>-3482.97</v>
      </c>
      <c r="E83" s="32"/>
      <c r="F83" s="32"/>
      <c r="G83" s="32"/>
      <c r="H83" s="34">
        <f t="shared" si="2"/>
        <v>-3482.97</v>
      </c>
    </row>
    <row r="84" spans="1:8" x14ac:dyDescent="0.3">
      <c r="A84" s="3">
        <v>1351</v>
      </c>
      <c r="B84" s="3"/>
      <c r="C84" s="31" t="s">
        <v>70</v>
      </c>
      <c r="D84" s="33">
        <v>0</v>
      </c>
      <c r="E84" s="32"/>
      <c r="F84" s="32"/>
      <c r="G84" s="32"/>
      <c r="H84" s="34">
        <f t="shared" si="2"/>
        <v>0</v>
      </c>
    </row>
    <row r="85" spans="1:8" x14ac:dyDescent="0.3">
      <c r="A85" s="3">
        <v>247</v>
      </c>
      <c r="B85" s="3">
        <v>890</v>
      </c>
      <c r="C85" s="31" t="s">
        <v>71</v>
      </c>
      <c r="D85" s="33">
        <v>0</v>
      </c>
      <c r="E85" s="32"/>
      <c r="F85" s="32"/>
      <c r="G85" s="32"/>
      <c r="H85" s="34">
        <f t="shared" si="2"/>
        <v>0</v>
      </c>
    </row>
    <row r="86" spans="1:8" x14ac:dyDescent="0.3">
      <c r="A86" s="3">
        <v>1665</v>
      </c>
      <c r="B86" s="3"/>
      <c r="C86" s="31" t="s">
        <v>247</v>
      </c>
      <c r="D86" s="33">
        <v>0</v>
      </c>
      <c r="E86" s="32"/>
      <c r="F86" s="32"/>
      <c r="G86" s="32"/>
      <c r="H86" s="34">
        <f t="shared" si="2"/>
        <v>0</v>
      </c>
    </row>
    <row r="87" spans="1:8" x14ac:dyDescent="0.3">
      <c r="A87" s="3">
        <v>250</v>
      </c>
      <c r="B87" s="3"/>
      <c r="C87" s="31" t="s">
        <v>72</v>
      </c>
      <c r="D87" s="33">
        <v>-33862.080000000002</v>
      </c>
      <c r="E87" s="32"/>
      <c r="F87" s="32"/>
      <c r="G87" s="32"/>
      <c r="H87" s="34">
        <f t="shared" si="2"/>
        <v>-33862.080000000002</v>
      </c>
    </row>
    <row r="88" spans="1:8" x14ac:dyDescent="0.3">
      <c r="A88" s="3">
        <v>2040</v>
      </c>
      <c r="B88" s="3"/>
      <c r="C88" s="31" t="s">
        <v>287</v>
      </c>
      <c r="D88" s="33">
        <v>0</v>
      </c>
      <c r="E88" s="48"/>
      <c r="F88" s="48"/>
      <c r="G88" s="48"/>
      <c r="H88" s="49">
        <f>SUM(D88:G88)</f>
        <v>0</v>
      </c>
    </row>
    <row r="89" spans="1:8" x14ac:dyDescent="0.3">
      <c r="A89" s="3">
        <v>263</v>
      </c>
      <c r="B89" s="3"/>
      <c r="C89" s="31" t="s">
        <v>73</v>
      </c>
      <c r="D89" s="33">
        <v>0</v>
      </c>
      <c r="E89" s="32"/>
      <c r="F89" s="32"/>
      <c r="G89" s="32"/>
      <c r="H89" s="34">
        <f t="shared" si="2"/>
        <v>0</v>
      </c>
    </row>
    <row r="90" spans="1:8" x14ac:dyDescent="0.3">
      <c r="A90" s="3">
        <v>264</v>
      </c>
      <c r="B90" s="3"/>
      <c r="C90" s="31" t="s">
        <v>74</v>
      </c>
      <c r="D90" s="33">
        <v>0</v>
      </c>
      <c r="E90" s="32"/>
      <c r="F90" s="32"/>
      <c r="G90" s="32"/>
      <c r="H90" s="34">
        <f t="shared" si="2"/>
        <v>0</v>
      </c>
    </row>
    <row r="91" spans="1:8" x14ac:dyDescent="0.3">
      <c r="A91" s="3">
        <v>266</v>
      </c>
      <c r="B91" s="3"/>
      <c r="C91" s="31" t="s">
        <v>75</v>
      </c>
      <c r="D91" s="33">
        <v>-33752.35</v>
      </c>
      <c r="E91" s="32"/>
      <c r="F91" s="32"/>
      <c r="G91" s="32"/>
      <c r="H91" s="34">
        <f t="shared" si="2"/>
        <v>-33752.35</v>
      </c>
    </row>
    <row r="92" spans="1:8" x14ac:dyDescent="0.3">
      <c r="A92" s="3">
        <v>275</v>
      </c>
      <c r="B92" s="3">
        <v>891</v>
      </c>
      <c r="C92" s="31" t="s">
        <v>76</v>
      </c>
      <c r="D92" s="33">
        <v>0</v>
      </c>
      <c r="E92" s="32"/>
      <c r="F92" s="32"/>
      <c r="G92" s="32"/>
      <c r="H92" s="34">
        <f t="shared" si="2"/>
        <v>0</v>
      </c>
    </row>
    <row r="93" spans="1:8" x14ac:dyDescent="0.3">
      <c r="A93" s="3">
        <v>1401</v>
      </c>
      <c r="B93" s="3"/>
      <c r="C93" s="31" t="s">
        <v>77</v>
      </c>
      <c r="D93" s="33">
        <v>0</v>
      </c>
      <c r="E93" s="32"/>
      <c r="F93" s="32"/>
      <c r="G93" s="32"/>
      <c r="H93" s="34">
        <f t="shared" si="2"/>
        <v>0</v>
      </c>
    </row>
    <row r="94" spans="1:8" x14ac:dyDescent="0.3">
      <c r="A94" s="3">
        <v>277</v>
      </c>
      <c r="B94" s="3">
        <v>896</v>
      </c>
      <c r="C94" s="31" t="s">
        <v>78</v>
      </c>
      <c r="D94" s="33">
        <v>0</v>
      </c>
      <c r="E94" s="32"/>
      <c r="F94" s="32"/>
      <c r="G94" s="32"/>
      <c r="H94" s="34">
        <f t="shared" si="2"/>
        <v>0</v>
      </c>
    </row>
    <row r="95" spans="1:8" x14ac:dyDescent="0.3">
      <c r="A95" s="3">
        <v>1412</v>
      </c>
      <c r="B95" s="3">
        <v>896</v>
      </c>
      <c r="C95" s="31" t="s">
        <v>79</v>
      </c>
      <c r="D95" s="33">
        <v>0</v>
      </c>
      <c r="E95" s="32"/>
      <c r="F95" s="32"/>
      <c r="G95" s="32"/>
      <c r="H95" s="34">
        <f t="shared" si="2"/>
        <v>0</v>
      </c>
    </row>
    <row r="96" spans="1:8" x14ac:dyDescent="0.3">
      <c r="A96" s="3">
        <v>281</v>
      </c>
      <c r="B96" s="3">
        <v>890</v>
      </c>
      <c r="C96" s="31" t="s">
        <v>80</v>
      </c>
      <c r="D96" s="33">
        <v>0</v>
      </c>
      <c r="E96" s="32"/>
      <c r="F96" s="32"/>
      <c r="G96" s="32"/>
      <c r="H96" s="34">
        <f t="shared" si="2"/>
        <v>0</v>
      </c>
    </row>
    <row r="97" spans="1:8" x14ac:dyDescent="0.3">
      <c r="A97" s="3">
        <v>282</v>
      </c>
      <c r="B97" s="3">
        <v>862</v>
      </c>
      <c r="C97" s="31" t="s">
        <v>81</v>
      </c>
      <c r="D97" s="33">
        <v>-1838.36</v>
      </c>
      <c r="E97" s="32"/>
      <c r="F97" s="32"/>
      <c r="G97" s="32"/>
      <c r="H97" s="34">
        <f t="shared" si="2"/>
        <v>-1838.36</v>
      </c>
    </row>
    <row r="98" spans="1:8" x14ac:dyDescent="0.3">
      <c r="A98" s="3">
        <v>290</v>
      </c>
      <c r="B98" s="3">
        <v>896</v>
      </c>
      <c r="C98" s="31" t="s">
        <v>82</v>
      </c>
      <c r="D98" s="33">
        <v>0</v>
      </c>
      <c r="E98" s="32"/>
      <c r="F98" s="32"/>
      <c r="G98" s="32"/>
      <c r="H98" s="34">
        <f t="shared" ref="H98:H163" si="3">SUM(D98:G98)</f>
        <v>0</v>
      </c>
    </row>
    <row r="99" spans="1:8" x14ac:dyDescent="0.3">
      <c r="A99" s="3">
        <v>293</v>
      </c>
      <c r="B99" s="3">
        <v>890</v>
      </c>
      <c r="C99" s="31" t="s">
        <v>83</v>
      </c>
      <c r="D99" s="33">
        <v>0</v>
      </c>
      <c r="E99" s="32"/>
      <c r="F99" s="32"/>
      <c r="G99" s="32"/>
      <c r="H99" s="34">
        <f t="shared" si="3"/>
        <v>0</v>
      </c>
    </row>
    <row r="100" spans="1:8" x14ac:dyDescent="0.3">
      <c r="A100" s="3">
        <v>294</v>
      </c>
      <c r="B100" s="3">
        <v>866</v>
      </c>
      <c r="C100" s="31" t="s">
        <v>84</v>
      </c>
      <c r="D100" s="33">
        <v>0</v>
      </c>
      <c r="E100" s="32"/>
      <c r="F100" s="32"/>
      <c r="G100" s="32"/>
      <c r="H100" s="34">
        <f t="shared" si="3"/>
        <v>0</v>
      </c>
    </row>
    <row r="101" spans="1:8" x14ac:dyDescent="0.3">
      <c r="A101" s="3">
        <v>296</v>
      </c>
      <c r="B101" s="3"/>
      <c r="C101" s="31" t="s">
        <v>85</v>
      </c>
      <c r="D101" s="33">
        <v>-1790.6</v>
      </c>
      <c r="E101" s="32"/>
      <c r="F101" s="32"/>
      <c r="G101" s="32"/>
      <c r="H101" s="34">
        <f t="shared" si="3"/>
        <v>-1790.6</v>
      </c>
    </row>
    <row r="102" spans="1:8" x14ac:dyDescent="0.3">
      <c r="A102" s="3">
        <v>298</v>
      </c>
      <c r="B102" s="3"/>
      <c r="C102" s="31" t="s">
        <v>86</v>
      </c>
      <c r="D102" s="33">
        <v>0</v>
      </c>
      <c r="E102" s="32"/>
      <c r="F102" s="32"/>
      <c r="G102" s="32"/>
      <c r="H102" s="34">
        <f t="shared" si="3"/>
        <v>0</v>
      </c>
    </row>
    <row r="103" spans="1:8" x14ac:dyDescent="0.3">
      <c r="A103" s="3">
        <v>304</v>
      </c>
      <c r="B103" s="3"/>
      <c r="C103" s="31" t="s">
        <v>87</v>
      </c>
      <c r="D103" s="33">
        <v>0</v>
      </c>
      <c r="E103" s="32"/>
      <c r="F103" s="32"/>
      <c r="G103" s="32"/>
      <c r="H103" s="34">
        <f t="shared" si="3"/>
        <v>0</v>
      </c>
    </row>
    <row r="104" spans="1:8" x14ac:dyDescent="0.3">
      <c r="A104" s="3">
        <v>1995</v>
      </c>
      <c r="B104" s="3"/>
      <c r="C104" s="31" t="s">
        <v>281</v>
      </c>
      <c r="D104" s="33">
        <v>0</v>
      </c>
      <c r="E104" s="43"/>
      <c r="F104" s="43"/>
      <c r="G104" s="43"/>
      <c r="H104" s="44">
        <f>SUM(D104:G104)</f>
        <v>0</v>
      </c>
    </row>
    <row r="105" spans="1:8" x14ac:dyDescent="0.3">
      <c r="A105" s="3">
        <v>311</v>
      </c>
      <c r="B105" s="3">
        <v>891</v>
      </c>
      <c r="C105" s="31" t="s">
        <v>88</v>
      </c>
      <c r="D105" s="33">
        <v>0</v>
      </c>
      <c r="E105" s="32"/>
      <c r="F105" s="32"/>
      <c r="G105" s="32"/>
      <c r="H105" s="34">
        <f t="shared" si="3"/>
        <v>0</v>
      </c>
    </row>
    <row r="106" spans="1:8" x14ac:dyDescent="0.3">
      <c r="A106" s="3">
        <v>315</v>
      </c>
      <c r="B106" s="3"/>
      <c r="C106" s="31" t="s">
        <v>89</v>
      </c>
      <c r="D106" s="33">
        <v>0</v>
      </c>
      <c r="E106" s="32"/>
      <c r="F106" s="32"/>
      <c r="G106" s="32"/>
      <c r="H106" s="34">
        <f t="shared" si="3"/>
        <v>0</v>
      </c>
    </row>
    <row r="107" spans="1:8" x14ac:dyDescent="0.3">
      <c r="A107" s="3">
        <v>316</v>
      </c>
      <c r="B107" s="3">
        <v>893</v>
      </c>
      <c r="C107" s="31" t="s">
        <v>90</v>
      </c>
      <c r="D107" s="33">
        <v>0</v>
      </c>
      <c r="E107" s="32"/>
      <c r="F107" s="32"/>
      <c r="G107" s="32"/>
      <c r="H107" s="34">
        <f t="shared" si="3"/>
        <v>0</v>
      </c>
    </row>
    <row r="108" spans="1:8" x14ac:dyDescent="0.3">
      <c r="A108" s="3">
        <v>317</v>
      </c>
      <c r="B108" s="3"/>
      <c r="C108" s="31" t="s">
        <v>91</v>
      </c>
      <c r="D108" s="33">
        <v>-374.48</v>
      </c>
      <c r="E108" s="32"/>
      <c r="F108" s="32"/>
      <c r="G108" s="32"/>
      <c r="H108" s="34">
        <f t="shared" si="3"/>
        <v>-374.48</v>
      </c>
    </row>
    <row r="109" spans="1:8" x14ac:dyDescent="0.3">
      <c r="A109" s="3">
        <v>319</v>
      </c>
      <c r="B109" s="3">
        <v>893</v>
      </c>
      <c r="C109" s="31" t="s">
        <v>92</v>
      </c>
      <c r="D109" s="33">
        <v>0</v>
      </c>
      <c r="E109" s="32"/>
      <c r="F109" s="32"/>
      <c r="G109" s="32"/>
      <c r="H109" s="34">
        <f t="shared" si="3"/>
        <v>0</v>
      </c>
    </row>
    <row r="110" spans="1:8" x14ac:dyDescent="0.3">
      <c r="A110" s="3">
        <v>321</v>
      </c>
      <c r="B110" s="3">
        <v>896</v>
      </c>
      <c r="C110" s="31" t="s">
        <v>93</v>
      </c>
      <c r="D110" s="33">
        <v>0</v>
      </c>
      <c r="E110" s="32"/>
      <c r="F110" s="32"/>
      <c r="G110" s="32"/>
      <c r="H110" s="34">
        <f t="shared" si="3"/>
        <v>0</v>
      </c>
    </row>
    <row r="111" spans="1:8" x14ac:dyDescent="0.3">
      <c r="A111" s="3">
        <v>1735</v>
      </c>
      <c r="B111" s="3"/>
      <c r="C111" s="31" t="s">
        <v>251</v>
      </c>
      <c r="D111" s="33">
        <v>0</v>
      </c>
      <c r="E111" s="32"/>
      <c r="F111" s="32"/>
      <c r="G111" s="32"/>
      <c r="H111" s="34">
        <f t="shared" si="3"/>
        <v>0</v>
      </c>
    </row>
    <row r="112" spans="1:8" x14ac:dyDescent="0.3">
      <c r="A112" s="3">
        <v>335</v>
      </c>
      <c r="B112" s="3">
        <v>848</v>
      </c>
      <c r="C112" s="31" t="s">
        <v>94</v>
      </c>
      <c r="D112" s="33">
        <v>-121.37</v>
      </c>
      <c r="E112" s="32"/>
      <c r="F112" s="32"/>
      <c r="G112" s="32"/>
      <c r="H112" s="34">
        <f t="shared" si="3"/>
        <v>-121.37</v>
      </c>
    </row>
    <row r="113" spans="1:8" x14ac:dyDescent="0.3">
      <c r="A113" s="3">
        <v>342</v>
      </c>
      <c r="B113" s="3">
        <v>847</v>
      </c>
      <c r="C113" s="31" t="s">
        <v>95</v>
      </c>
      <c r="D113" s="33">
        <v>0</v>
      </c>
      <c r="E113" s="32"/>
      <c r="F113" s="32"/>
      <c r="G113" s="32"/>
      <c r="H113" s="34">
        <f t="shared" si="3"/>
        <v>0</v>
      </c>
    </row>
    <row r="114" spans="1:8" x14ac:dyDescent="0.3">
      <c r="A114" s="3">
        <v>345</v>
      </c>
      <c r="B114" s="3"/>
      <c r="C114" s="31" t="s">
        <v>96</v>
      </c>
      <c r="D114" s="33">
        <v>0</v>
      </c>
      <c r="E114" s="32"/>
      <c r="F114" s="32"/>
      <c r="G114" s="32"/>
      <c r="H114" s="34">
        <f t="shared" si="3"/>
        <v>0</v>
      </c>
    </row>
    <row r="115" spans="1:8" x14ac:dyDescent="0.3">
      <c r="A115" s="3">
        <v>349</v>
      </c>
      <c r="B115" s="3">
        <v>877</v>
      </c>
      <c r="C115" s="31" t="s">
        <v>97</v>
      </c>
      <c r="D115" s="33">
        <v>0</v>
      </c>
      <c r="E115" s="32"/>
      <c r="F115" s="32"/>
      <c r="G115" s="32"/>
      <c r="H115" s="34">
        <f t="shared" si="3"/>
        <v>0</v>
      </c>
    </row>
    <row r="116" spans="1:8" x14ac:dyDescent="0.3">
      <c r="A116" s="3">
        <v>351</v>
      </c>
      <c r="B116" s="3"/>
      <c r="C116" s="31" t="s">
        <v>98</v>
      </c>
      <c r="D116" s="33">
        <v>0</v>
      </c>
      <c r="E116" s="32"/>
      <c r="F116" s="32"/>
      <c r="G116" s="32"/>
      <c r="H116" s="34">
        <f t="shared" si="3"/>
        <v>0</v>
      </c>
    </row>
    <row r="117" spans="1:8" x14ac:dyDescent="0.3">
      <c r="A117" s="3">
        <v>353</v>
      </c>
      <c r="B117" s="3">
        <v>877</v>
      </c>
      <c r="C117" s="31" t="s">
        <v>99</v>
      </c>
      <c r="D117" s="33">
        <v>-3222.47</v>
      </c>
      <c r="E117" s="32"/>
      <c r="F117" s="32"/>
      <c r="G117" s="32"/>
      <c r="H117" s="34">
        <f t="shared" si="3"/>
        <v>-3222.47</v>
      </c>
    </row>
    <row r="118" spans="1:8" x14ac:dyDescent="0.3">
      <c r="A118" s="3">
        <v>359</v>
      </c>
      <c r="B118" s="3"/>
      <c r="C118" s="31" t="s">
        <v>100</v>
      </c>
      <c r="D118" s="33">
        <v>0</v>
      </c>
      <c r="E118" s="32"/>
      <c r="F118" s="32"/>
      <c r="G118" s="32"/>
      <c r="H118" s="34">
        <f t="shared" si="3"/>
        <v>0</v>
      </c>
    </row>
    <row r="119" spans="1:8" x14ac:dyDescent="0.3">
      <c r="A119" s="3">
        <v>1509</v>
      </c>
      <c r="B119" s="3"/>
      <c r="C119" s="31" t="s">
        <v>101</v>
      </c>
      <c r="D119" s="33">
        <v>0</v>
      </c>
      <c r="E119" s="32"/>
      <c r="F119" s="32"/>
      <c r="G119" s="32"/>
      <c r="H119" s="34">
        <f t="shared" si="3"/>
        <v>0</v>
      </c>
    </row>
    <row r="120" spans="1:8" x14ac:dyDescent="0.3">
      <c r="A120" s="3">
        <v>364</v>
      </c>
      <c r="B120" s="3"/>
      <c r="C120" s="31" t="s">
        <v>102</v>
      </c>
      <c r="D120" s="33">
        <v>-40355.32</v>
      </c>
      <c r="E120" s="32"/>
      <c r="F120" s="32"/>
      <c r="G120" s="32"/>
      <c r="H120" s="34">
        <f t="shared" si="3"/>
        <v>-40355.32</v>
      </c>
    </row>
    <row r="121" spans="1:8" x14ac:dyDescent="0.3">
      <c r="A121" s="3">
        <v>387</v>
      </c>
      <c r="B121" s="3"/>
      <c r="C121" s="31" t="s">
        <v>103</v>
      </c>
      <c r="D121" s="33">
        <v>0</v>
      </c>
      <c r="E121" s="32"/>
      <c r="F121" s="32"/>
      <c r="G121" s="32"/>
      <c r="H121" s="34">
        <f t="shared" si="3"/>
        <v>0</v>
      </c>
    </row>
    <row r="122" spans="1:8" x14ac:dyDescent="0.3">
      <c r="A122" s="3">
        <v>389</v>
      </c>
      <c r="B122" s="3">
        <v>890</v>
      </c>
      <c r="C122" s="31" t="s">
        <v>104</v>
      </c>
      <c r="D122" s="33">
        <v>0</v>
      </c>
      <c r="E122" s="32"/>
      <c r="F122" s="32"/>
      <c r="G122" s="32"/>
      <c r="H122" s="34">
        <f t="shared" si="3"/>
        <v>0</v>
      </c>
    </row>
    <row r="123" spans="1:8" x14ac:dyDescent="0.3">
      <c r="A123" s="3">
        <v>399</v>
      </c>
      <c r="B123" s="3">
        <v>890</v>
      </c>
      <c r="C123" s="31" t="s">
        <v>105</v>
      </c>
      <c r="D123" s="33">
        <v>0</v>
      </c>
      <c r="E123" s="32"/>
      <c r="F123" s="32"/>
      <c r="G123" s="32"/>
      <c r="H123" s="34">
        <f t="shared" si="3"/>
        <v>0</v>
      </c>
    </row>
    <row r="124" spans="1:8" x14ac:dyDescent="0.3">
      <c r="A124" s="3">
        <v>405</v>
      </c>
      <c r="B124" s="3">
        <v>877</v>
      </c>
      <c r="C124" s="31" t="s">
        <v>106</v>
      </c>
      <c r="D124" s="33">
        <v>-11024.31</v>
      </c>
      <c r="E124" s="32"/>
      <c r="F124" s="32"/>
      <c r="G124" s="32"/>
      <c r="H124" s="34">
        <f t="shared" si="3"/>
        <v>-11024.31</v>
      </c>
    </row>
    <row r="125" spans="1:8" x14ac:dyDescent="0.3">
      <c r="A125" s="3">
        <v>408</v>
      </c>
      <c r="B125" s="3">
        <v>896</v>
      </c>
      <c r="C125" s="31" t="s">
        <v>107</v>
      </c>
      <c r="D125" s="33">
        <v>0</v>
      </c>
      <c r="E125" s="32"/>
      <c r="F125" s="32"/>
      <c r="G125" s="32"/>
      <c r="H125" s="34">
        <f t="shared" si="3"/>
        <v>0</v>
      </c>
    </row>
    <row r="126" spans="1:8" x14ac:dyDescent="0.3">
      <c r="A126" s="3">
        <v>1662</v>
      </c>
      <c r="B126" s="3"/>
      <c r="C126" s="31" t="s">
        <v>248</v>
      </c>
      <c r="D126" s="33">
        <v>-7350.4</v>
      </c>
      <c r="E126" s="32"/>
      <c r="F126" s="32"/>
      <c r="G126" s="32"/>
      <c r="H126" s="34">
        <f t="shared" si="3"/>
        <v>-7350.4</v>
      </c>
    </row>
    <row r="127" spans="1:8" x14ac:dyDescent="0.3">
      <c r="A127" s="3">
        <v>1738</v>
      </c>
      <c r="B127" s="3"/>
      <c r="C127" s="31" t="s">
        <v>252</v>
      </c>
      <c r="D127" s="33">
        <v>-1730.83</v>
      </c>
      <c r="E127" s="32"/>
      <c r="F127" s="32"/>
      <c r="G127" s="32"/>
      <c r="H127" s="34">
        <f t="shared" si="3"/>
        <v>-1730.83</v>
      </c>
    </row>
    <row r="128" spans="1:8" x14ac:dyDescent="0.3">
      <c r="A128" s="3">
        <v>416</v>
      </c>
      <c r="B128" s="3"/>
      <c r="C128" s="31" t="s">
        <v>108</v>
      </c>
      <c r="D128" s="33">
        <v>-16524.77</v>
      </c>
      <c r="E128" s="32"/>
      <c r="F128" s="32"/>
      <c r="G128" s="32"/>
      <c r="H128" s="34">
        <f t="shared" si="3"/>
        <v>-16524.77</v>
      </c>
    </row>
    <row r="129" spans="1:8" x14ac:dyDescent="0.3">
      <c r="A129" s="3">
        <v>427</v>
      </c>
      <c r="B129" s="3"/>
      <c r="C129" s="31" t="s">
        <v>109</v>
      </c>
      <c r="D129" s="33">
        <v>0</v>
      </c>
      <c r="E129" s="32"/>
      <c r="F129" s="32"/>
      <c r="G129" s="32"/>
      <c r="H129" s="34">
        <f t="shared" si="3"/>
        <v>0</v>
      </c>
    </row>
    <row r="130" spans="1:8" x14ac:dyDescent="0.3">
      <c r="A130" s="3">
        <v>1996</v>
      </c>
      <c r="B130" s="3"/>
      <c r="C130" s="31" t="s">
        <v>282</v>
      </c>
      <c r="D130" s="33">
        <v>-1496.83</v>
      </c>
      <c r="E130" s="43"/>
      <c r="F130" s="43"/>
      <c r="G130" s="43"/>
      <c r="H130" s="44">
        <f>SUM(D130:G130)</f>
        <v>-1496.83</v>
      </c>
    </row>
    <row r="131" spans="1:8" x14ac:dyDescent="0.3">
      <c r="A131" s="3">
        <v>1359</v>
      </c>
      <c r="B131" s="3"/>
      <c r="C131" s="31" t="s">
        <v>110</v>
      </c>
      <c r="D131" s="33">
        <v>0</v>
      </c>
      <c r="E131" s="32"/>
      <c r="F131" s="32"/>
      <c r="G131" s="32"/>
      <c r="H131" s="34">
        <f t="shared" si="3"/>
        <v>0</v>
      </c>
    </row>
    <row r="132" spans="1:8" x14ac:dyDescent="0.3">
      <c r="A132" s="3">
        <v>434</v>
      </c>
      <c r="B132" s="3"/>
      <c r="C132" s="31" t="s">
        <v>111</v>
      </c>
      <c r="D132" s="33">
        <v>0</v>
      </c>
      <c r="E132" s="32"/>
      <c r="F132" s="32"/>
      <c r="G132" s="32"/>
      <c r="H132" s="34">
        <f t="shared" si="3"/>
        <v>0</v>
      </c>
    </row>
    <row r="133" spans="1:8" x14ac:dyDescent="0.3">
      <c r="A133" s="3">
        <v>436</v>
      </c>
      <c r="B133" s="3"/>
      <c r="C133" s="31" t="s">
        <v>112</v>
      </c>
      <c r="D133" s="33">
        <v>0</v>
      </c>
      <c r="E133" s="32"/>
      <c r="F133" s="32"/>
      <c r="G133" s="32"/>
      <c r="H133" s="34">
        <f t="shared" si="3"/>
        <v>0</v>
      </c>
    </row>
    <row r="134" spans="1:8" x14ac:dyDescent="0.3">
      <c r="A134" s="3">
        <v>440</v>
      </c>
      <c r="B134" s="3">
        <v>893</v>
      </c>
      <c r="C134" s="31" t="s">
        <v>113</v>
      </c>
      <c r="D134" s="33">
        <v>0</v>
      </c>
      <c r="E134" s="32"/>
      <c r="F134" s="32"/>
      <c r="G134" s="32"/>
      <c r="H134" s="34">
        <f t="shared" si="3"/>
        <v>0</v>
      </c>
    </row>
    <row r="135" spans="1:8" x14ac:dyDescent="0.3">
      <c r="A135" s="3">
        <v>442</v>
      </c>
      <c r="B135" s="3">
        <v>898</v>
      </c>
      <c r="C135" s="31" t="s">
        <v>114</v>
      </c>
      <c r="D135" s="33">
        <v>0</v>
      </c>
      <c r="E135" s="32"/>
      <c r="F135" s="32"/>
      <c r="G135" s="32"/>
      <c r="H135" s="34">
        <f t="shared" si="3"/>
        <v>0</v>
      </c>
    </row>
    <row r="136" spans="1:8" x14ac:dyDescent="0.3">
      <c r="A136" s="3">
        <v>444</v>
      </c>
      <c r="B136" s="3"/>
      <c r="C136" s="31" t="s">
        <v>115</v>
      </c>
      <c r="D136" s="33">
        <v>-10565.96</v>
      </c>
      <c r="E136" s="32"/>
      <c r="F136" s="32"/>
      <c r="G136" s="32"/>
      <c r="H136" s="34">
        <f t="shared" si="3"/>
        <v>-10565.96</v>
      </c>
    </row>
    <row r="137" spans="1:8" x14ac:dyDescent="0.3">
      <c r="A137" s="3">
        <v>456</v>
      </c>
      <c r="B137" s="3">
        <v>891</v>
      </c>
      <c r="C137" s="31" t="s">
        <v>116</v>
      </c>
      <c r="D137" s="33">
        <v>0</v>
      </c>
      <c r="E137" s="32"/>
      <c r="F137" s="32"/>
      <c r="G137" s="32"/>
      <c r="H137" s="34">
        <f t="shared" si="3"/>
        <v>0</v>
      </c>
    </row>
    <row r="138" spans="1:8" x14ac:dyDescent="0.3">
      <c r="A138" s="3">
        <v>462</v>
      </c>
      <c r="B138" s="3"/>
      <c r="C138" s="31" t="s">
        <v>117</v>
      </c>
      <c r="D138" s="33">
        <v>0</v>
      </c>
      <c r="E138" s="32"/>
      <c r="F138" s="32"/>
      <c r="G138" s="32"/>
      <c r="H138" s="34">
        <f t="shared" si="3"/>
        <v>0</v>
      </c>
    </row>
    <row r="139" spans="1:8" x14ac:dyDescent="0.3">
      <c r="A139" s="3">
        <v>464</v>
      </c>
      <c r="B139" s="3"/>
      <c r="C139" s="31" t="s">
        <v>118</v>
      </c>
      <c r="D139" s="33">
        <v>0</v>
      </c>
      <c r="E139" s="32"/>
      <c r="F139" s="32"/>
      <c r="G139" s="32"/>
      <c r="H139" s="34">
        <f t="shared" si="3"/>
        <v>0</v>
      </c>
    </row>
    <row r="140" spans="1:8" x14ac:dyDescent="0.3">
      <c r="A140" s="3">
        <v>465</v>
      </c>
      <c r="B140" s="3"/>
      <c r="C140" s="31" t="s">
        <v>119</v>
      </c>
      <c r="D140" s="33">
        <v>0</v>
      </c>
      <c r="E140" s="32"/>
      <c r="F140" s="32"/>
      <c r="G140" s="32"/>
      <c r="H140" s="34">
        <f t="shared" si="3"/>
        <v>0</v>
      </c>
    </row>
    <row r="141" spans="1:8" x14ac:dyDescent="0.3">
      <c r="A141" s="3">
        <v>466</v>
      </c>
      <c r="B141" s="3">
        <v>891</v>
      </c>
      <c r="C141" s="31" t="s">
        <v>120</v>
      </c>
      <c r="D141" s="33">
        <v>0</v>
      </c>
      <c r="E141" s="32"/>
      <c r="F141" s="32"/>
      <c r="G141" s="32"/>
      <c r="H141" s="34">
        <f t="shared" si="3"/>
        <v>0</v>
      </c>
    </row>
    <row r="142" spans="1:8" x14ac:dyDescent="0.3">
      <c r="A142" s="3">
        <v>468</v>
      </c>
      <c r="B142" s="3">
        <v>891</v>
      </c>
      <c r="C142" s="31" t="s">
        <v>121</v>
      </c>
      <c r="D142" s="33">
        <v>0</v>
      </c>
      <c r="E142" s="32"/>
      <c r="F142" s="32"/>
      <c r="G142" s="32"/>
      <c r="H142" s="34">
        <f t="shared" si="3"/>
        <v>0</v>
      </c>
    </row>
    <row r="143" spans="1:8" x14ac:dyDescent="0.3">
      <c r="A143" s="3">
        <v>470</v>
      </c>
      <c r="B143" s="3"/>
      <c r="C143" s="31" t="s">
        <v>122</v>
      </c>
      <c r="D143" s="33">
        <v>0</v>
      </c>
      <c r="E143" s="32"/>
      <c r="F143" s="32"/>
      <c r="G143" s="32"/>
      <c r="H143" s="34">
        <f t="shared" si="3"/>
        <v>0</v>
      </c>
    </row>
    <row r="144" spans="1:8" x14ac:dyDescent="0.3">
      <c r="A144" s="3">
        <v>471</v>
      </c>
      <c r="B144" s="3"/>
      <c r="C144" s="31" t="s">
        <v>123</v>
      </c>
      <c r="D144" s="33">
        <v>0</v>
      </c>
      <c r="E144" s="32"/>
      <c r="F144" s="32"/>
      <c r="G144" s="32"/>
      <c r="H144" s="34">
        <f t="shared" si="3"/>
        <v>0</v>
      </c>
    </row>
    <row r="145" spans="1:8" x14ac:dyDescent="0.3">
      <c r="A145" s="3">
        <v>473</v>
      </c>
      <c r="B145" s="3">
        <v>892</v>
      </c>
      <c r="C145" s="31" t="s">
        <v>124</v>
      </c>
      <c r="D145" s="33">
        <v>-28891.88</v>
      </c>
      <c r="E145" s="32"/>
      <c r="F145" s="32"/>
      <c r="G145" s="32"/>
      <c r="H145" s="34">
        <f t="shared" si="3"/>
        <v>-28891.88</v>
      </c>
    </row>
    <row r="146" spans="1:8" x14ac:dyDescent="0.3">
      <c r="A146" s="3">
        <v>475</v>
      </c>
      <c r="B146" s="3"/>
      <c r="C146" s="31" t="s">
        <v>125</v>
      </c>
      <c r="D146" s="33">
        <v>0</v>
      </c>
      <c r="E146" s="32"/>
      <c r="F146" s="32"/>
      <c r="G146" s="32"/>
      <c r="H146" s="34">
        <f t="shared" si="3"/>
        <v>0</v>
      </c>
    </row>
    <row r="147" spans="1:8" x14ac:dyDescent="0.3">
      <c r="A147" s="3">
        <v>477</v>
      </c>
      <c r="B147" s="3"/>
      <c r="C147" s="31" t="s">
        <v>126</v>
      </c>
      <c r="D147" s="33">
        <v>0</v>
      </c>
      <c r="E147" s="32"/>
      <c r="F147" s="32"/>
      <c r="G147" s="32"/>
      <c r="H147" s="34">
        <f t="shared" si="3"/>
        <v>0</v>
      </c>
    </row>
    <row r="148" spans="1:8" x14ac:dyDescent="0.3">
      <c r="A148" s="3">
        <v>480</v>
      </c>
      <c r="B148" s="3">
        <v>892</v>
      </c>
      <c r="C148" s="31" t="s">
        <v>127</v>
      </c>
      <c r="D148" s="33">
        <v>-63068.35</v>
      </c>
      <c r="E148" s="32"/>
      <c r="F148" s="32"/>
      <c r="G148" s="32"/>
      <c r="H148" s="34">
        <f t="shared" si="3"/>
        <v>-63068.35</v>
      </c>
    </row>
    <row r="149" spans="1:8" x14ac:dyDescent="0.3">
      <c r="A149" s="3">
        <v>491</v>
      </c>
      <c r="B149" s="3">
        <v>896</v>
      </c>
      <c r="C149" s="31" t="s">
        <v>128</v>
      </c>
      <c r="D149" s="33">
        <v>0</v>
      </c>
      <c r="E149" s="32"/>
      <c r="F149" s="32"/>
      <c r="G149" s="32"/>
      <c r="H149" s="34">
        <f t="shared" si="3"/>
        <v>0</v>
      </c>
    </row>
    <row r="150" spans="1:8" x14ac:dyDescent="0.3">
      <c r="A150" s="3">
        <v>1736</v>
      </c>
      <c r="B150" s="3"/>
      <c r="C150" s="31" t="s">
        <v>253</v>
      </c>
      <c r="D150" s="33">
        <v>0</v>
      </c>
      <c r="E150" s="32"/>
      <c r="F150" s="32"/>
      <c r="G150" s="32"/>
      <c r="H150" s="34">
        <f t="shared" si="3"/>
        <v>0</v>
      </c>
    </row>
    <row r="151" spans="1:8" x14ac:dyDescent="0.3">
      <c r="A151" s="3">
        <v>495</v>
      </c>
      <c r="B151" s="3"/>
      <c r="C151" s="31" t="s">
        <v>129</v>
      </c>
      <c r="D151" s="33">
        <v>-19225.22</v>
      </c>
      <c r="E151" s="32"/>
      <c r="F151" s="32"/>
      <c r="G151" s="32"/>
      <c r="H151" s="34">
        <f t="shared" si="3"/>
        <v>-19225.22</v>
      </c>
    </row>
    <row r="152" spans="1:8" x14ac:dyDescent="0.3">
      <c r="A152" s="3">
        <v>1354</v>
      </c>
      <c r="B152" s="3"/>
      <c r="C152" s="31" t="s">
        <v>130</v>
      </c>
      <c r="D152" s="33">
        <v>0</v>
      </c>
      <c r="E152" s="32"/>
      <c r="F152" s="32"/>
      <c r="G152" s="32"/>
      <c r="H152" s="34">
        <f t="shared" si="3"/>
        <v>0</v>
      </c>
    </row>
    <row r="153" spans="1:8" x14ac:dyDescent="0.3">
      <c r="A153" s="3">
        <v>503</v>
      </c>
      <c r="B153" s="3"/>
      <c r="C153" s="31" t="s">
        <v>131</v>
      </c>
      <c r="D153" s="33">
        <v>0</v>
      </c>
      <c r="E153" s="32"/>
      <c r="F153" s="32"/>
      <c r="G153" s="32"/>
      <c r="H153" s="34">
        <f t="shared" si="3"/>
        <v>0</v>
      </c>
    </row>
    <row r="154" spans="1:8" x14ac:dyDescent="0.3">
      <c r="A154" s="3">
        <v>1413</v>
      </c>
      <c r="B154" s="3">
        <v>896</v>
      </c>
      <c r="C154" s="31" t="s">
        <v>132</v>
      </c>
      <c r="D154" s="33">
        <v>0</v>
      </c>
      <c r="E154" s="32"/>
      <c r="F154" s="32"/>
      <c r="G154" s="32"/>
      <c r="H154" s="34">
        <f t="shared" si="3"/>
        <v>0</v>
      </c>
    </row>
    <row r="155" spans="1:8" x14ac:dyDescent="0.3">
      <c r="A155" s="3">
        <v>508</v>
      </c>
      <c r="B155" s="3">
        <v>896</v>
      </c>
      <c r="C155" s="31" t="s">
        <v>133</v>
      </c>
      <c r="D155" s="33">
        <v>0</v>
      </c>
      <c r="E155" s="32"/>
      <c r="F155" s="32"/>
      <c r="G155" s="32"/>
      <c r="H155" s="34">
        <f t="shared" si="3"/>
        <v>0</v>
      </c>
    </row>
    <row r="156" spans="1:8" x14ac:dyDescent="0.3">
      <c r="A156" s="3">
        <v>509</v>
      </c>
      <c r="B156" s="3"/>
      <c r="C156" s="31" t="s">
        <v>134</v>
      </c>
      <c r="D156" s="33">
        <v>0</v>
      </c>
      <c r="E156" s="32"/>
      <c r="F156" s="32"/>
      <c r="G156" s="32"/>
      <c r="H156" s="34">
        <f t="shared" si="3"/>
        <v>0</v>
      </c>
    </row>
    <row r="157" spans="1:8" x14ac:dyDescent="0.3">
      <c r="A157" s="3">
        <v>518</v>
      </c>
      <c r="B157" s="3">
        <v>892</v>
      </c>
      <c r="C157" s="31" t="s">
        <v>135</v>
      </c>
      <c r="D157" s="33">
        <v>-31439.32</v>
      </c>
      <c r="E157" s="32"/>
      <c r="F157" s="32"/>
      <c r="G157" s="32"/>
      <c r="H157" s="34">
        <f t="shared" si="3"/>
        <v>-31439.32</v>
      </c>
    </row>
    <row r="158" spans="1:8" x14ac:dyDescent="0.3">
      <c r="A158" s="3">
        <v>1737</v>
      </c>
      <c r="B158" s="3"/>
      <c r="C158" s="31" t="s">
        <v>254</v>
      </c>
      <c r="D158" s="33">
        <v>0</v>
      </c>
      <c r="E158" s="32"/>
      <c r="F158" s="32"/>
      <c r="G158" s="32"/>
      <c r="H158" s="34">
        <f t="shared" si="3"/>
        <v>0</v>
      </c>
    </row>
    <row r="159" spans="1:8" x14ac:dyDescent="0.3">
      <c r="A159" s="3">
        <v>524</v>
      </c>
      <c r="B159" s="3">
        <v>897</v>
      </c>
      <c r="C159" s="31" t="s">
        <v>136</v>
      </c>
      <c r="D159" s="33">
        <v>-32731.64</v>
      </c>
      <c r="E159" s="32"/>
      <c r="F159" s="32"/>
      <c r="G159" s="32"/>
      <c r="H159" s="34">
        <f t="shared" si="3"/>
        <v>-32731.64</v>
      </c>
    </row>
    <row r="160" spans="1:8" x14ac:dyDescent="0.3">
      <c r="A160" s="3">
        <v>1671</v>
      </c>
      <c r="B160" s="3"/>
      <c r="C160" s="31" t="s">
        <v>249</v>
      </c>
      <c r="D160" s="33">
        <v>0</v>
      </c>
      <c r="E160" s="32"/>
      <c r="F160" s="32"/>
      <c r="G160" s="32"/>
      <c r="H160" s="34">
        <f t="shared" si="3"/>
        <v>0</v>
      </c>
    </row>
    <row r="161" spans="1:8" x14ac:dyDescent="0.3">
      <c r="A161" s="3">
        <v>532</v>
      </c>
      <c r="B161" s="3"/>
      <c r="C161" s="31" t="s">
        <v>137</v>
      </c>
      <c r="D161" s="33">
        <v>-489.81</v>
      </c>
      <c r="E161" s="32"/>
      <c r="F161" s="32"/>
      <c r="G161" s="32"/>
      <c r="H161" s="34">
        <f t="shared" si="3"/>
        <v>-489.81</v>
      </c>
    </row>
    <row r="162" spans="1:8" x14ac:dyDescent="0.3">
      <c r="A162" s="3">
        <v>534</v>
      </c>
      <c r="B162" s="3">
        <v>866</v>
      </c>
      <c r="C162" s="31" t="s">
        <v>138</v>
      </c>
      <c r="D162" s="33">
        <v>0</v>
      </c>
      <c r="E162" s="32"/>
      <c r="F162" s="32"/>
      <c r="G162" s="32"/>
      <c r="H162" s="34">
        <f t="shared" si="3"/>
        <v>0</v>
      </c>
    </row>
    <row r="163" spans="1:8" x14ac:dyDescent="0.3">
      <c r="A163" s="3">
        <v>537</v>
      </c>
      <c r="B163" s="3"/>
      <c r="C163" s="31" t="s">
        <v>139</v>
      </c>
      <c r="D163" s="33">
        <v>0</v>
      </c>
      <c r="E163" s="32"/>
      <c r="F163" s="32"/>
      <c r="G163" s="32"/>
      <c r="H163" s="34">
        <f t="shared" si="3"/>
        <v>0</v>
      </c>
    </row>
    <row r="164" spans="1:8" x14ac:dyDescent="0.3">
      <c r="A164" s="3">
        <v>542</v>
      </c>
      <c r="B164" s="3"/>
      <c r="C164" s="31" t="s">
        <v>140</v>
      </c>
      <c r="D164" s="33">
        <v>0</v>
      </c>
      <c r="E164" s="32"/>
      <c r="F164" s="32"/>
      <c r="G164" s="32"/>
      <c r="H164" s="34">
        <f t="shared" ref="H164:H227" si="4">SUM(D164:G164)</f>
        <v>0</v>
      </c>
    </row>
    <row r="165" spans="1:8" x14ac:dyDescent="0.3">
      <c r="A165" s="3">
        <v>547</v>
      </c>
      <c r="B165" s="3">
        <v>877</v>
      </c>
      <c r="C165" s="31" t="s">
        <v>141</v>
      </c>
      <c r="D165" s="33">
        <v>-3182.58</v>
      </c>
      <c r="E165" s="32"/>
      <c r="F165" s="32"/>
      <c r="G165" s="32"/>
      <c r="H165" s="34">
        <f t="shared" si="4"/>
        <v>-3182.58</v>
      </c>
    </row>
    <row r="166" spans="1:8" x14ac:dyDescent="0.3">
      <c r="A166" s="3">
        <v>548</v>
      </c>
      <c r="B166" s="3"/>
      <c r="C166" s="31" t="s">
        <v>142</v>
      </c>
      <c r="D166" s="33">
        <v>-5707.88</v>
      </c>
      <c r="E166" s="32"/>
      <c r="F166" s="32"/>
      <c r="G166" s="32"/>
      <c r="H166" s="34">
        <f t="shared" si="4"/>
        <v>-5707.88</v>
      </c>
    </row>
    <row r="167" spans="1:8" x14ac:dyDescent="0.3">
      <c r="A167" s="3">
        <v>549</v>
      </c>
      <c r="B167" s="3"/>
      <c r="C167" s="31" t="s">
        <v>143</v>
      </c>
      <c r="D167" s="33">
        <v>0</v>
      </c>
      <c r="E167" s="32"/>
      <c r="F167" s="32"/>
      <c r="G167" s="32"/>
      <c r="H167" s="34">
        <f t="shared" si="4"/>
        <v>0</v>
      </c>
    </row>
    <row r="168" spans="1:8" x14ac:dyDescent="0.3">
      <c r="A168" s="3">
        <v>550</v>
      </c>
      <c r="B168" s="3"/>
      <c r="C168" s="31" t="s">
        <v>144</v>
      </c>
      <c r="D168" s="33">
        <v>0</v>
      </c>
      <c r="E168" s="32"/>
      <c r="F168" s="32"/>
      <c r="G168" s="32"/>
      <c r="H168" s="34">
        <f t="shared" si="4"/>
        <v>0</v>
      </c>
    </row>
    <row r="169" spans="1:8" x14ac:dyDescent="0.3">
      <c r="A169" s="3">
        <v>1433</v>
      </c>
      <c r="B169" s="3"/>
      <c r="C169" s="31" t="s">
        <v>145</v>
      </c>
      <c r="D169" s="33">
        <v>0</v>
      </c>
      <c r="E169" s="32"/>
      <c r="F169" s="32"/>
      <c r="G169" s="32"/>
      <c r="H169" s="34">
        <f t="shared" si="4"/>
        <v>0</v>
      </c>
    </row>
    <row r="170" spans="1:8" x14ac:dyDescent="0.3">
      <c r="A170" s="3">
        <v>551</v>
      </c>
      <c r="B170" s="3"/>
      <c r="C170" s="31" t="s">
        <v>146</v>
      </c>
      <c r="D170" s="33">
        <v>-5396.51</v>
      </c>
      <c r="E170" s="32"/>
      <c r="F170" s="32"/>
      <c r="G170" s="32"/>
      <c r="H170" s="34">
        <f t="shared" si="4"/>
        <v>-5396.51</v>
      </c>
    </row>
    <row r="171" spans="1:8" x14ac:dyDescent="0.3">
      <c r="A171" s="3">
        <v>561</v>
      </c>
      <c r="B171" s="3"/>
      <c r="C171" s="31" t="s">
        <v>147</v>
      </c>
      <c r="D171" s="33">
        <v>-1681.81</v>
      </c>
      <c r="E171" s="32"/>
      <c r="F171" s="32"/>
      <c r="G171" s="32"/>
      <c r="H171" s="34">
        <f t="shared" si="4"/>
        <v>-1681.81</v>
      </c>
    </row>
    <row r="172" spans="1:8" x14ac:dyDescent="0.3">
      <c r="A172" s="3">
        <v>570</v>
      </c>
      <c r="B172" s="3"/>
      <c r="C172" s="31" t="s">
        <v>148</v>
      </c>
      <c r="D172" s="33">
        <v>-2328.29</v>
      </c>
      <c r="E172" s="32"/>
      <c r="F172" s="32"/>
      <c r="G172" s="32"/>
      <c r="H172" s="34">
        <f t="shared" si="4"/>
        <v>-2328.29</v>
      </c>
    </row>
    <row r="173" spans="1:8" x14ac:dyDescent="0.3">
      <c r="A173" s="3">
        <v>587</v>
      </c>
      <c r="B173" s="3"/>
      <c r="C173" s="31" t="s">
        <v>149</v>
      </c>
      <c r="D173" s="33">
        <v>-6273.52</v>
      </c>
      <c r="E173" s="32"/>
      <c r="F173" s="32"/>
      <c r="G173" s="32"/>
      <c r="H173" s="34">
        <f t="shared" si="4"/>
        <v>-6273.52</v>
      </c>
    </row>
    <row r="174" spans="1:8" x14ac:dyDescent="0.3">
      <c r="A174" s="3">
        <v>601</v>
      </c>
      <c r="B174" s="3"/>
      <c r="C174" s="31" t="s">
        <v>150</v>
      </c>
      <c r="D174" s="33">
        <v>0</v>
      </c>
      <c r="E174" s="32"/>
      <c r="F174" s="32"/>
      <c r="G174" s="32"/>
      <c r="H174" s="34">
        <f t="shared" si="4"/>
        <v>0</v>
      </c>
    </row>
    <row r="175" spans="1:8" x14ac:dyDescent="0.3">
      <c r="A175" s="3">
        <v>603</v>
      </c>
      <c r="B175" s="3"/>
      <c r="C175" s="31" t="s">
        <v>151</v>
      </c>
      <c r="D175" s="33">
        <v>0</v>
      </c>
      <c r="E175" s="32"/>
      <c r="F175" s="32"/>
      <c r="G175" s="32"/>
      <c r="H175" s="34">
        <f t="shared" si="4"/>
        <v>0</v>
      </c>
    </row>
    <row r="176" spans="1:8" x14ac:dyDescent="0.3">
      <c r="A176" s="3">
        <v>616</v>
      </c>
      <c r="B176" s="3">
        <v>895</v>
      </c>
      <c r="C176" s="31" t="s">
        <v>152</v>
      </c>
      <c r="D176" s="33">
        <v>-8.94</v>
      </c>
      <c r="E176" s="32"/>
      <c r="F176" s="32"/>
      <c r="G176" s="32"/>
      <c r="H176" s="34">
        <f t="shared" si="4"/>
        <v>-8.94</v>
      </c>
    </row>
    <row r="177" spans="1:8" x14ac:dyDescent="0.3">
      <c r="A177" s="3">
        <v>617</v>
      </c>
      <c r="B177" s="3"/>
      <c r="C177" s="31" t="s">
        <v>153</v>
      </c>
      <c r="D177" s="33">
        <v>0</v>
      </c>
      <c r="E177" s="32"/>
      <c r="F177" s="32"/>
      <c r="G177" s="32"/>
      <c r="H177" s="34">
        <f t="shared" si="4"/>
        <v>0</v>
      </c>
    </row>
    <row r="178" spans="1:8" x14ac:dyDescent="0.3">
      <c r="A178" s="3">
        <v>626</v>
      </c>
      <c r="B178" s="3"/>
      <c r="C178" s="31" t="s">
        <v>154</v>
      </c>
      <c r="D178" s="33">
        <v>-1212.0899999999999</v>
      </c>
      <c r="E178" s="32"/>
      <c r="F178" s="32"/>
      <c r="G178" s="32"/>
      <c r="H178" s="34">
        <f t="shared" si="4"/>
        <v>-1212.0899999999999</v>
      </c>
    </row>
    <row r="179" spans="1:8" x14ac:dyDescent="0.3">
      <c r="A179" s="3">
        <v>628</v>
      </c>
      <c r="B179" s="3"/>
      <c r="C179" s="31" t="s">
        <v>155</v>
      </c>
      <c r="D179" s="33">
        <v>0</v>
      </c>
      <c r="E179" s="32"/>
      <c r="F179" s="32"/>
      <c r="G179" s="32"/>
      <c r="H179" s="34">
        <f t="shared" si="4"/>
        <v>0</v>
      </c>
    </row>
    <row r="180" spans="1:8" x14ac:dyDescent="0.3">
      <c r="A180" s="3">
        <v>633</v>
      </c>
      <c r="B180" s="3">
        <v>848</v>
      </c>
      <c r="C180" s="31" t="s">
        <v>156</v>
      </c>
      <c r="D180" s="33">
        <v>-2345.36</v>
      </c>
      <c r="E180" s="32"/>
      <c r="F180" s="32"/>
      <c r="G180" s="32"/>
      <c r="H180" s="34">
        <f t="shared" si="4"/>
        <v>-2345.36</v>
      </c>
    </row>
    <row r="181" spans="1:8" x14ac:dyDescent="0.3">
      <c r="A181" s="3">
        <v>635</v>
      </c>
      <c r="B181" s="3"/>
      <c r="C181" s="31" t="s">
        <v>157</v>
      </c>
      <c r="D181" s="33">
        <v>-1187.8</v>
      </c>
      <c r="E181" s="32"/>
      <c r="F181" s="32"/>
      <c r="G181" s="32"/>
      <c r="H181" s="34">
        <f t="shared" si="4"/>
        <v>-1187.8</v>
      </c>
    </row>
    <row r="182" spans="1:8" x14ac:dyDescent="0.3">
      <c r="A182" s="3">
        <v>646</v>
      </c>
      <c r="B182" s="3"/>
      <c r="C182" s="31" t="s">
        <v>158</v>
      </c>
      <c r="D182" s="33">
        <v>0</v>
      </c>
      <c r="E182" s="32"/>
      <c r="F182" s="32"/>
      <c r="G182" s="32"/>
      <c r="H182" s="34">
        <f t="shared" si="4"/>
        <v>0</v>
      </c>
    </row>
    <row r="183" spans="1:8" x14ac:dyDescent="0.3">
      <c r="A183" s="3">
        <v>662</v>
      </c>
      <c r="B183" s="3">
        <v>877</v>
      </c>
      <c r="C183" s="31" t="s">
        <v>159</v>
      </c>
      <c r="D183" s="33">
        <v>-7822.36</v>
      </c>
      <c r="E183" s="32"/>
      <c r="F183" s="32"/>
      <c r="G183" s="32"/>
      <c r="H183" s="34">
        <f t="shared" si="4"/>
        <v>-7822.36</v>
      </c>
    </row>
    <row r="184" spans="1:8" x14ac:dyDescent="0.3">
      <c r="A184" s="3">
        <v>664</v>
      </c>
      <c r="B184" s="3">
        <v>899</v>
      </c>
      <c r="C184" s="31" t="s">
        <v>160</v>
      </c>
      <c r="D184" s="33">
        <v>-1223.94</v>
      </c>
      <c r="E184" s="32"/>
      <c r="F184" s="32"/>
      <c r="G184" s="32"/>
      <c r="H184" s="34">
        <f t="shared" si="4"/>
        <v>-1223.94</v>
      </c>
    </row>
    <row r="185" spans="1:8" x14ac:dyDescent="0.3">
      <c r="A185" s="3">
        <v>681</v>
      </c>
      <c r="B185" s="3"/>
      <c r="C185" s="31" t="s">
        <v>161</v>
      </c>
      <c r="D185" s="33">
        <v>-1877.87</v>
      </c>
      <c r="E185" s="32"/>
      <c r="F185" s="32"/>
      <c r="G185" s="32"/>
      <c r="H185" s="34">
        <f t="shared" si="4"/>
        <v>-1877.87</v>
      </c>
    </row>
    <row r="186" spans="1:8" x14ac:dyDescent="0.3">
      <c r="A186" s="3">
        <v>685</v>
      </c>
      <c r="B186" s="3"/>
      <c r="C186" s="31" t="s">
        <v>162</v>
      </c>
      <c r="D186" s="33">
        <v>-746.97</v>
      </c>
      <c r="E186" s="32"/>
      <c r="F186" s="32"/>
      <c r="G186" s="32"/>
      <c r="H186" s="34">
        <f t="shared" si="4"/>
        <v>-746.97</v>
      </c>
    </row>
    <row r="187" spans="1:8" x14ac:dyDescent="0.3">
      <c r="A187" s="3">
        <v>696</v>
      </c>
      <c r="B187" s="3">
        <v>895</v>
      </c>
      <c r="C187" s="31" t="s">
        <v>163</v>
      </c>
      <c r="D187" s="33">
        <v>-498.29</v>
      </c>
      <c r="E187" s="32"/>
      <c r="F187" s="32"/>
      <c r="G187" s="32"/>
      <c r="H187" s="34">
        <f t="shared" si="4"/>
        <v>-498.29</v>
      </c>
    </row>
    <row r="188" spans="1:8" x14ac:dyDescent="0.3">
      <c r="A188" s="3">
        <v>703</v>
      </c>
      <c r="B188" s="3"/>
      <c r="C188" s="31" t="s">
        <v>164</v>
      </c>
      <c r="D188" s="33">
        <v>0</v>
      </c>
      <c r="E188" s="32"/>
      <c r="F188" s="32"/>
      <c r="G188" s="32"/>
      <c r="H188" s="34">
        <f t="shared" si="4"/>
        <v>0</v>
      </c>
    </row>
    <row r="189" spans="1:8" x14ac:dyDescent="0.3">
      <c r="A189" s="3">
        <v>707</v>
      </c>
      <c r="B189" s="3"/>
      <c r="C189" s="31" t="s">
        <v>165</v>
      </c>
      <c r="D189" s="33">
        <v>-4816.6899999999996</v>
      </c>
      <c r="E189" s="32"/>
      <c r="F189" s="32"/>
      <c r="G189" s="32"/>
      <c r="H189" s="34">
        <f t="shared" si="4"/>
        <v>-4816.6899999999996</v>
      </c>
    </row>
    <row r="190" spans="1:8" x14ac:dyDescent="0.3">
      <c r="A190" s="3">
        <v>713</v>
      </c>
      <c r="B190" s="3">
        <v>890</v>
      </c>
      <c r="C190" s="31" t="s">
        <v>166</v>
      </c>
      <c r="D190" s="33">
        <v>-2247.81</v>
      </c>
      <c r="E190" s="32"/>
      <c r="F190" s="32"/>
      <c r="G190" s="32"/>
      <c r="H190" s="34">
        <f t="shared" si="4"/>
        <v>-2247.81</v>
      </c>
    </row>
    <row r="191" spans="1:8" x14ac:dyDescent="0.3">
      <c r="A191" s="3">
        <v>718</v>
      </c>
      <c r="B191" s="3">
        <v>843</v>
      </c>
      <c r="C191" s="31" t="s">
        <v>167</v>
      </c>
      <c r="D191" s="33">
        <v>-25311.8</v>
      </c>
      <c r="E191" s="32"/>
      <c r="F191" s="32"/>
      <c r="G191" s="32"/>
      <c r="H191" s="34">
        <f t="shared" si="4"/>
        <v>-25311.8</v>
      </c>
    </row>
    <row r="192" spans="1:8" x14ac:dyDescent="0.3">
      <c r="A192" s="3">
        <v>722</v>
      </c>
      <c r="B192" s="3"/>
      <c r="C192" s="31" t="s">
        <v>168</v>
      </c>
      <c r="D192" s="33">
        <v>-1406.6</v>
      </c>
      <c r="E192" s="32"/>
      <c r="F192" s="32"/>
      <c r="G192" s="32"/>
      <c r="H192" s="34">
        <f t="shared" si="4"/>
        <v>-1406.6</v>
      </c>
    </row>
    <row r="193" spans="1:8" x14ac:dyDescent="0.3">
      <c r="A193" s="3">
        <v>726</v>
      </c>
      <c r="B193" s="3"/>
      <c r="C193" s="31" t="s">
        <v>169</v>
      </c>
      <c r="D193" s="33">
        <v>-1113.5999999999999</v>
      </c>
      <c r="E193" s="32"/>
      <c r="F193" s="32"/>
      <c r="G193" s="32"/>
      <c r="H193" s="34">
        <f t="shared" si="4"/>
        <v>-1113.5999999999999</v>
      </c>
    </row>
    <row r="194" spans="1:8" x14ac:dyDescent="0.3">
      <c r="A194" s="3">
        <v>743</v>
      </c>
      <c r="B194" s="3"/>
      <c r="C194" s="31" t="s">
        <v>170</v>
      </c>
      <c r="D194" s="33">
        <v>-1922.36</v>
      </c>
      <c r="E194" s="32"/>
      <c r="F194" s="32"/>
      <c r="G194" s="32"/>
      <c r="H194" s="34">
        <f t="shared" si="4"/>
        <v>-1922.36</v>
      </c>
    </row>
    <row r="195" spans="1:8" x14ac:dyDescent="0.3">
      <c r="A195" s="3">
        <v>753</v>
      </c>
      <c r="B195" s="3"/>
      <c r="C195" s="31" t="s">
        <v>171</v>
      </c>
      <c r="D195" s="33">
        <v>-2316.13</v>
      </c>
      <c r="E195" s="32"/>
      <c r="F195" s="32"/>
      <c r="G195" s="32"/>
      <c r="H195" s="34">
        <f t="shared" si="4"/>
        <v>-2316.13</v>
      </c>
    </row>
    <row r="196" spans="1:8" x14ac:dyDescent="0.3">
      <c r="A196" s="3">
        <v>765</v>
      </c>
      <c r="B196" s="3"/>
      <c r="C196" s="31" t="s">
        <v>172</v>
      </c>
      <c r="D196" s="33">
        <v>-37909.54</v>
      </c>
      <c r="E196" s="32"/>
      <c r="F196" s="32"/>
      <c r="G196" s="32"/>
      <c r="H196" s="34">
        <f t="shared" si="4"/>
        <v>-37909.54</v>
      </c>
    </row>
    <row r="197" spans="1:8" x14ac:dyDescent="0.3">
      <c r="A197" s="3">
        <v>774</v>
      </c>
      <c r="B197" s="3">
        <v>843</v>
      </c>
      <c r="C197" s="31" t="s">
        <v>173</v>
      </c>
      <c r="D197" s="33">
        <v>-46103.55</v>
      </c>
      <c r="E197" s="32"/>
      <c r="F197" s="32"/>
      <c r="G197" s="32"/>
      <c r="H197" s="34">
        <f t="shared" si="4"/>
        <v>-46103.55</v>
      </c>
    </row>
    <row r="198" spans="1:8" x14ac:dyDescent="0.3">
      <c r="A198" s="3">
        <v>780</v>
      </c>
      <c r="B198" s="3">
        <v>899</v>
      </c>
      <c r="C198" s="31" t="s">
        <v>174</v>
      </c>
      <c r="D198" s="33">
        <v>-1319.08</v>
      </c>
      <c r="E198" s="32"/>
      <c r="F198" s="32"/>
      <c r="G198" s="32"/>
      <c r="H198" s="34">
        <f t="shared" si="4"/>
        <v>-1319.08</v>
      </c>
    </row>
    <row r="199" spans="1:8" x14ac:dyDescent="0.3">
      <c r="A199" s="3">
        <v>789</v>
      </c>
      <c r="B199" s="3"/>
      <c r="C199" s="31" t="s">
        <v>175</v>
      </c>
      <c r="D199" s="33">
        <v>-456.36</v>
      </c>
      <c r="E199" s="32"/>
      <c r="F199" s="32"/>
      <c r="G199" s="32"/>
      <c r="H199" s="34">
        <f t="shared" si="4"/>
        <v>-456.36</v>
      </c>
    </row>
    <row r="200" spans="1:8" x14ac:dyDescent="0.3">
      <c r="A200" s="3">
        <v>795</v>
      </c>
      <c r="B200" s="3"/>
      <c r="C200" s="31" t="s">
        <v>176</v>
      </c>
      <c r="D200" s="33">
        <v>-1756.56</v>
      </c>
      <c r="E200" s="32"/>
      <c r="F200" s="32"/>
      <c r="G200" s="32"/>
      <c r="H200" s="34">
        <f t="shared" si="4"/>
        <v>-1756.56</v>
      </c>
    </row>
    <row r="201" spans="1:8" x14ac:dyDescent="0.3">
      <c r="A201" s="3">
        <v>798</v>
      </c>
      <c r="B201" s="3">
        <v>894</v>
      </c>
      <c r="C201" s="31" t="s">
        <v>177</v>
      </c>
      <c r="D201" s="33">
        <v>-12186.98</v>
      </c>
      <c r="E201" s="32"/>
      <c r="F201" s="32"/>
      <c r="G201" s="32"/>
      <c r="H201" s="34">
        <f t="shared" si="4"/>
        <v>-12186.98</v>
      </c>
    </row>
    <row r="202" spans="1:8" x14ac:dyDescent="0.3">
      <c r="A202" s="3">
        <v>826</v>
      </c>
      <c r="B202" s="3"/>
      <c r="C202" s="31" t="s">
        <v>178</v>
      </c>
      <c r="D202" s="33">
        <v>-7230.13</v>
      </c>
      <c r="E202" s="32"/>
      <c r="F202" s="32"/>
      <c r="G202" s="32"/>
      <c r="H202" s="34">
        <f t="shared" si="4"/>
        <v>-7230.13</v>
      </c>
    </row>
    <row r="203" spans="1:8" x14ac:dyDescent="0.3">
      <c r="A203" s="3">
        <v>839</v>
      </c>
      <c r="B203" s="3"/>
      <c r="C203" s="31" t="s">
        <v>179</v>
      </c>
      <c r="D203" s="33">
        <v>-6697.43</v>
      </c>
      <c r="E203" s="32"/>
      <c r="F203" s="32"/>
      <c r="G203" s="32"/>
      <c r="H203" s="34">
        <f t="shared" si="4"/>
        <v>-6697.43</v>
      </c>
    </row>
    <row r="204" spans="1:8" x14ac:dyDescent="0.3">
      <c r="A204" s="3">
        <v>847</v>
      </c>
      <c r="B204" s="3"/>
      <c r="C204" s="31" t="s">
        <v>180</v>
      </c>
      <c r="D204" s="33">
        <v>0</v>
      </c>
      <c r="E204" s="32"/>
      <c r="F204" s="32"/>
      <c r="G204" s="32"/>
      <c r="H204" s="34">
        <f t="shared" si="4"/>
        <v>0</v>
      </c>
    </row>
    <row r="205" spans="1:8" x14ac:dyDescent="0.3">
      <c r="A205" s="3">
        <v>854</v>
      </c>
      <c r="B205" s="3"/>
      <c r="C205" s="31" t="s">
        <v>181</v>
      </c>
      <c r="D205" s="33">
        <v>-13425.61</v>
      </c>
      <c r="E205" s="32"/>
      <c r="F205" s="32"/>
      <c r="G205" s="32"/>
      <c r="H205" s="34">
        <f t="shared" si="4"/>
        <v>-13425.61</v>
      </c>
    </row>
    <row r="206" spans="1:8" x14ac:dyDescent="0.3">
      <c r="A206" s="3">
        <v>860</v>
      </c>
      <c r="B206" s="3"/>
      <c r="C206" s="31" t="s">
        <v>182</v>
      </c>
      <c r="D206" s="33">
        <v>-7531.07</v>
      </c>
      <c r="E206" s="32"/>
      <c r="F206" s="32"/>
      <c r="G206" s="32"/>
      <c r="H206" s="34">
        <f t="shared" si="4"/>
        <v>-7531.07</v>
      </c>
    </row>
    <row r="207" spans="1:8" x14ac:dyDescent="0.3">
      <c r="A207" s="3">
        <v>874</v>
      </c>
      <c r="B207" s="3"/>
      <c r="C207" s="31" t="s">
        <v>183</v>
      </c>
      <c r="D207" s="33">
        <v>0</v>
      </c>
      <c r="E207" s="32"/>
      <c r="F207" s="32"/>
      <c r="G207" s="32"/>
      <c r="H207" s="34">
        <f t="shared" si="4"/>
        <v>0</v>
      </c>
    </row>
    <row r="208" spans="1:8" x14ac:dyDescent="0.3">
      <c r="A208" s="3">
        <v>888</v>
      </c>
      <c r="B208" s="3"/>
      <c r="C208" s="31" t="s">
        <v>184</v>
      </c>
      <c r="D208" s="33">
        <v>-32946.42</v>
      </c>
      <c r="E208" s="32"/>
      <c r="F208" s="32"/>
      <c r="G208" s="32"/>
      <c r="H208" s="34">
        <f t="shared" si="4"/>
        <v>-32946.42</v>
      </c>
    </row>
    <row r="209" spans="1:8" x14ac:dyDescent="0.3">
      <c r="A209" s="3">
        <v>898</v>
      </c>
      <c r="B209" s="3"/>
      <c r="C209" s="31" t="s">
        <v>185</v>
      </c>
      <c r="D209" s="33">
        <v>-11935.86</v>
      </c>
      <c r="E209" s="32"/>
      <c r="F209" s="32"/>
      <c r="G209" s="32"/>
      <c r="H209" s="34">
        <f t="shared" si="4"/>
        <v>-11935.86</v>
      </c>
    </row>
    <row r="210" spans="1:8" x14ac:dyDescent="0.3">
      <c r="A210" s="3">
        <v>905</v>
      </c>
      <c r="B210" s="3"/>
      <c r="C210" s="31" t="s">
        <v>186</v>
      </c>
      <c r="D210" s="33">
        <v>0</v>
      </c>
      <c r="E210" s="32"/>
      <c r="F210" s="32"/>
      <c r="G210" s="32"/>
      <c r="H210" s="34">
        <f t="shared" si="4"/>
        <v>0</v>
      </c>
    </row>
    <row r="211" spans="1:8" x14ac:dyDescent="0.3">
      <c r="A211" s="3">
        <v>913</v>
      </c>
      <c r="B211" s="3"/>
      <c r="C211" s="31" t="s">
        <v>187</v>
      </c>
      <c r="D211" s="33">
        <v>0</v>
      </c>
      <c r="E211" s="32"/>
      <c r="F211" s="32"/>
      <c r="G211" s="32"/>
      <c r="H211" s="34">
        <f t="shared" si="4"/>
        <v>0</v>
      </c>
    </row>
    <row r="212" spans="1:8" x14ac:dyDescent="0.3">
      <c r="A212" s="3">
        <v>922</v>
      </c>
      <c r="B212" s="3"/>
      <c r="C212" s="31" t="s">
        <v>188</v>
      </c>
      <c r="D212" s="33">
        <v>-3996.68</v>
      </c>
      <c r="E212" s="32"/>
      <c r="F212" s="32"/>
      <c r="G212" s="32"/>
      <c r="H212" s="34">
        <f t="shared" si="4"/>
        <v>-3996.68</v>
      </c>
    </row>
    <row r="213" spans="1:8" x14ac:dyDescent="0.3">
      <c r="A213" s="3">
        <v>932</v>
      </c>
      <c r="B213" s="3">
        <v>881</v>
      </c>
      <c r="C213" s="31" t="s">
        <v>189</v>
      </c>
      <c r="D213" s="33">
        <v>-6.97</v>
      </c>
      <c r="E213" s="32"/>
      <c r="F213" s="32"/>
      <c r="G213" s="32"/>
      <c r="H213" s="34">
        <f t="shared" si="4"/>
        <v>-6.97</v>
      </c>
    </row>
    <row r="214" spans="1:8" x14ac:dyDescent="0.3">
      <c r="A214" s="3">
        <v>936</v>
      </c>
      <c r="B214" s="3"/>
      <c r="C214" s="31" t="s">
        <v>190</v>
      </c>
      <c r="D214" s="33">
        <v>-214.56</v>
      </c>
      <c r="E214" s="32"/>
      <c r="F214" s="32"/>
      <c r="G214" s="32"/>
      <c r="H214" s="34">
        <f t="shared" si="4"/>
        <v>-214.56</v>
      </c>
    </row>
    <row r="215" spans="1:8" x14ac:dyDescent="0.3">
      <c r="A215" s="3">
        <v>944</v>
      </c>
      <c r="B215" s="3"/>
      <c r="C215" s="31" t="s">
        <v>191</v>
      </c>
      <c r="D215" s="33">
        <v>0</v>
      </c>
      <c r="E215" s="32"/>
      <c r="F215" s="32"/>
      <c r="G215" s="32"/>
      <c r="H215" s="34">
        <f t="shared" si="4"/>
        <v>0</v>
      </c>
    </row>
    <row r="216" spans="1:8" x14ac:dyDescent="0.3">
      <c r="A216" s="3">
        <v>951</v>
      </c>
      <c r="B216" s="3"/>
      <c r="C216" s="31" t="s">
        <v>192</v>
      </c>
      <c r="D216" s="33">
        <v>-12324.69</v>
      </c>
      <c r="E216" s="32"/>
      <c r="F216" s="32"/>
      <c r="G216" s="32"/>
      <c r="H216" s="34">
        <f t="shared" si="4"/>
        <v>-12324.69</v>
      </c>
    </row>
    <row r="217" spans="1:8" x14ac:dyDescent="0.3">
      <c r="A217" s="3">
        <v>957</v>
      </c>
      <c r="B217" s="3">
        <v>848</v>
      </c>
      <c r="C217" s="31" t="s">
        <v>193</v>
      </c>
      <c r="D217" s="33">
        <v>-2046.52</v>
      </c>
      <c r="E217" s="32"/>
      <c r="F217" s="32"/>
      <c r="G217" s="32"/>
      <c r="H217" s="34">
        <f t="shared" si="4"/>
        <v>-2046.52</v>
      </c>
    </row>
    <row r="218" spans="1:8" x14ac:dyDescent="0.3">
      <c r="A218" s="3">
        <v>969</v>
      </c>
      <c r="B218" s="3"/>
      <c r="C218" s="31" t="s">
        <v>194</v>
      </c>
      <c r="D218" s="33">
        <v>0</v>
      </c>
      <c r="E218" s="32"/>
      <c r="F218" s="32"/>
      <c r="G218" s="32"/>
      <c r="H218" s="34">
        <f t="shared" si="4"/>
        <v>0</v>
      </c>
    </row>
    <row r="219" spans="1:8" x14ac:dyDescent="0.3">
      <c r="A219" s="3">
        <v>976</v>
      </c>
      <c r="B219" s="3"/>
      <c r="C219" s="31" t="s">
        <v>195</v>
      </c>
      <c r="D219" s="33">
        <v>-3040.08</v>
      </c>
      <c r="E219" s="32"/>
      <c r="F219" s="32"/>
      <c r="G219" s="32"/>
      <c r="H219" s="34">
        <f t="shared" si="4"/>
        <v>-3040.08</v>
      </c>
    </row>
    <row r="220" spans="1:8" x14ac:dyDescent="0.3">
      <c r="A220" s="3">
        <v>984</v>
      </c>
      <c r="B220" s="3"/>
      <c r="C220" s="31" t="s">
        <v>196</v>
      </c>
      <c r="D220" s="33">
        <v>-11125.63</v>
      </c>
      <c r="E220" s="32"/>
      <c r="F220" s="32"/>
      <c r="G220" s="32"/>
      <c r="H220" s="34">
        <f t="shared" si="4"/>
        <v>-11125.63</v>
      </c>
    </row>
    <row r="221" spans="1:8" x14ac:dyDescent="0.3">
      <c r="A221" s="3">
        <v>994</v>
      </c>
      <c r="B221" s="3">
        <v>891</v>
      </c>
      <c r="C221" s="31" t="s">
        <v>197</v>
      </c>
      <c r="D221" s="33">
        <v>0</v>
      </c>
      <c r="E221" s="32"/>
      <c r="F221" s="32"/>
      <c r="G221" s="32"/>
      <c r="H221" s="34">
        <f t="shared" si="4"/>
        <v>0</v>
      </c>
    </row>
    <row r="222" spans="1:8" x14ac:dyDescent="0.3">
      <c r="A222" s="3">
        <v>1009</v>
      </c>
      <c r="B222" s="3"/>
      <c r="C222" s="31" t="s">
        <v>198</v>
      </c>
      <c r="D222" s="33">
        <v>0</v>
      </c>
      <c r="E222" s="32"/>
      <c r="F222" s="32"/>
      <c r="G222" s="32"/>
      <c r="H222" s="34">
        <f t="shared" si="4"/>
        <v>0</v>
      </c>
    </row>
    <row r="223" spans="1:8" x14ac:dyDescent="0.3">
      <c r="A223" s="3">
        <v>1011</v>
      </c>
      <c r="B223" s="3"/>
      <c r="C223" s="31" t="s">
        <v>199</v>
      </c>
      <c r="D223" s="33">
        <v>-5891.13</v>
      </c>
      <c r="E223" s="32"/>
      <c r="F223" s="32"/>
      <c r="G223" s="32"/>
      <c r="H223" s="34">
        <f t="shared" si="4"/>
        <v>-5891.13</v>
      </c>
    </row>
    <row r="224" spans="1:8" x14ac:dyDescent="0.3">
      <c r="A224" s="3">
        <v>1013</v>
      </c>
      <c r="B224" s="3"/>
      <c r="C224" s="31" t="s">
        <v>200</v>
      </c>
      <c r="D224" s="33">
        <v>-461.26</v>
      </c>
      <c r="E224" s="32"/>
      <c r="F224" s="32"/>
      <c r="G224" s="32"/>
      <c r="H224" s="34">
        <f t="shared" si="4"/>
        <v>-461.26</v>
      </c>
    </row>
    <row r="225" spans="1:8" x14ac:dyDescent="0.3">
      <c r="A225" s="3">
        <v>1438</v>
      </c>
      <c r="B225" s="3"/>
      <c r="C225" s="31" t="s">
        <v>201</v>
      </c>
      <c r="D225" s="33">
        <v>0</v>
      </c>
      <c r="E225" s="32"/>
      <c r="F225" s="32"/>
      <c r="G225" s="32"/>
      <c r="H225" s="34">
        <f t="shared" si="4"/>
        <v>0</v>
      </c>
    </row>
    <row r="226" spans="1:8" x14ac:dyDescent="0.3">
      <c r="A226" s="3">
        <v>1445</v>
      </c>
      <c r="B226" s="3"/>
      <c r="C226" s="31" t="s">
        <v>202</v>
      </c>
      <c r="D226" s="33">
        <v>-65.58</v>
      </c>
      <c r="E226" s="32"/>
      <c r="F226" s="32"/>
      <c r="G226" s="32"/>
      <c r="H226" s="34">
        <f t="shared" si="4"/>
        <v>-65.58</v>
      </c>
    </row>
    <row r="227" spans="1:8" x14ac:dyDescent="0.3">
      <c r="A227" s="3">
        <v>1446</v>
      </c>
      <c r="B227" s="3"/>
      <c r="C227" s="31" t="s">
        <v>203</v>
      </c>
      <c r="D227" s="33">
        <v>-8092.39</v>
      </c>
      <c r="E227" s="32"/>
      <c r="F227" s="32"/>
      <c r="G227" s="32"/>
      <c r="H227" s="34">
        <f t="shared" si="4"/>
        <v>-8092.39</v>
      </c>
    </row>
    <row r="228" spans="1:8" x14ac:dyDescent="0.3">
      <c r="A228" s="3">
        <v>1449</v>
      </c>
      <c r="B228" s="3"/>
      <c r="C228" s="31" t="s">
        <v>204</v>
      </c>
      <c r="D228" s="33">
        <v>-2378.09</v>
      </c>
      <c r="E228" s="32"/>
      <c r="F228" s="32"/>
      <c r="G228" s="32"/>
      <c r="H228" s="34">
        <f t="shared" ref="H228:H272" si="5">SUM(D228:G228)</f>
        <v>-2378.09</v>
      </c>
    </row>
    <row r="229" spans="1:8" x14ac:dyDescent="0.3">
      <c r="A229" s="3">
        <v>1508</v>
      </c>
      <c r="B229" s="3"/>
      <c r="C229" s="31" t="s">
        <v>205</v>
      </c>
      <c r="D229" s="33">
        <v>-59200.38</v>
      </c>
      <c r="E229" s="32"/>
      <c r="F229" s="32"/>
      <c r="G229" s="32"/>
      <c r="H229" s="34">
        <f t="shared" si="5"/>
        <v>-59200.38</v>
      </c>
    </row>
    <row r="230" spans="1:8" x14ac:dyDescent="0.3">
      <c r="A230" s="3">
        <v>1450</v>
      </c>
      <c r="B230" s="3"/>
      <c r="C230" s="31" t="s">
        <v>206</v>
      </c>
      <c r="D230" s="33">
        <v>-43470.84</v>
      </c>
      <c r="E230" s="32"/>
      <c r="F230" s="32"/>
      <c r="G230" s="32"/>
      <c r="H230" s="34">
        <f t="shared" si="5"/>
        <v>-43470.84</v>
      </c>
    </row>
    <row r="231" spans="1:8" x14ac:dyDescent="0.3">
      <c r="A231" s="3">
        <v>1451</v>
      </c>
      <c r="B231" s="3"/>
      <c r="C231" s="31" t="s">
        <v>207</v>
      </c>
      <c r="D231" s="33">
        <v>-1118.8800000000001</v>
      </c>
      <c r="E231" s="32"/>
      <c r="F231" s="32"/>
      <c r="G231" s="32"/>
      <c r="H231" s="34">
        <f t="shared" si="5"/>
        <v>-1118.8800000000001</v>
      </c>
    </row>
    <row r="232" spans="1:8" x14ac:dyDescent="0.3">
      <c r="A232" s="3">
        <v>1452</v>
      </c>
      <c r="B232" s="3"/>
      <c r="C232" s="31" t="s">
        <v>208</v>
      </c>
      <c r="D232" s="33">
        <v>-264.7</v>
      </c>
      <c r="E232" s="32"/>
      <c r="F232" s="32"/>
      <c r="G232" s="32"/>
      <c r="H232" s="34">
        <f t="shared" si="5"/>
        <v>-264.7</v>
      </c>
    </row>
    <row r="233" spans="1:8" x14ac:dyDescent="0.3">
      <c r="A233" s="3">
        <v>1455</v>
      </c>
      <c r="B233" s="3"/>
      <c r="C233" s="31" t="s">
        <v>209</v>
      </c>
      <c r="D233" s="33">
        <v>-6075.58</v>
      </c>
      <c r="E233" s="32"/>
      <c r="F233" s="32"/>
      <c r="G233" s="32"/>
      <c r="H233" s="34">
        <f t="shared" si="5"/>
        <v>-6075.58</v>
      </c>
    </row>
    <row r="234" spans="1:8" x14ac:dyDescent="0.3">
      <c r="A234" s="3">
        <v>1456</v>
      </c>
      <c r="B234" s="3"/>
      <c r="C234" s="31" t="s">
        <v>210</v>
      </c>
      <c r="D234" s="33">
        <v>-1127.55</v>
      </c>
      <c r="E234" s="32"/>
      <c r="F234" s="32"/>
      <c r="G234" s="32"/>
      <c r="H234" s="34">
        <f t="shared" si="5"/>
        <v>-1127.55</v>
      </c>
    </row>
    <row r="235" spans="1:8" x14ac:dyDescent="0.3">
      <c r="A235" s="3">
        <v>1457</v>
      </c>
      <c r="B235" s="3"/>
      <c r="C235" s="31" t="s">
        <v>211</v>
      </c>
      <c r="D235" s="33">
        <v>0</v>
      </c>
      <c r="E235" s="32"/>
      <c r="F235" s="32"/>
      <c r="G235" s="32"/>
      <c r="H235" s="34">
        <f t="shared" si="5"/>
        <v>0</v>
      </c>
    </row>
    <row r="236" spans="1:8" x14ac:dyDescent="0.3">
      <c r="A236" s="3">
        <v>1458</v>
      </c>
      <c r="B236" s="3"/>
      <c r="C236" s="31" t="s">
        <v>212</v>
      </c>
      <c r="D236" s="33">
        <v>-2635.21</v>
      </c>
      <c r="E236" s="32"/>
      <c r="F236" s="32"/>
      <c r="G236" s="32"/>
      <c r="H236" s="34">
        <f t="shared" si="5"/>
        <v>-2635.21</v>
      </c>
    </row>
    <row r="237" spans="1:8" x14ac:dyDescent="0.3">
      <c r="A237" s="3">
        <v>1459</v>
      </c>
      <c r="B237" s="3"/>
      <c r="C237" s="31" t="s">
        <v>213</v>
      </c>
      <c r="D237" s="33">
        <v>-4069.99</v>
      </c>
      <c r="E237" s="32"/>
      <c r="F237" s="32"/>
      <c r="G237" s="32"/>
      <c r="H237" s="34">
        <f t="shared" si="5"/>
        <v>-4069.99</v>
      </c>
    </row>
    <row r="238" spans="1:8" x14ac:dyDescent="0.3">
      <c r="A238" s="3">
        <v>1460</v>
      </c>
      <c r="B238" s="3"/>
      <c r="C238" s="31" t="s">
        <v>214</v>
      </c>
      <c r="D238" s="33">
        <v>-2332.92</v>
      </c>
      <c r="E238" s="32"/>
      <c r="F238" s="32"/>
      <c r="G238" s="32"/>
      <c r="H238" s="34">
        <f t="shared" si="5"/>
        <v>-2332.92</v>
      </c>
    </row>
    <row r="239" spans="1:8" x14ac:dyDescent="0.3">
      <c r="A239" s="3">
        <v>1615</v>
      </c>
      <c r="B239" s="3"/>
      <c r="C239" s="31" t="s">
        <v>215</v>
      </c>
      <c r="D239" s="33">
        <v>-1868.83</v>
      </c>
      <c r="E239" s="32"/>
      <c r="F239" s="32"/>
      <c r="G239" s="32"/>
      <c r="H239" s="34">
        <f t="shared" si="5"/>
        <v>-1868.83</v>
      </c>
    </row>
    <row r="240" spans="1:8" x14ac:dyDescent="0.3">
      <c r="A240" s="3">
        <v>1461</v>
      </c>
      <c r="B240" s="3"/>
      <c r="C240" s="31" t="s">
        <v>216</v>
      </c>
      <c r="D240" s="33">
        <v>-1260.68</v>
      </c>
      <c r="E240" s="32"/>
      <c r="F240" s="32"/>
      <c r="G240" s="32"/>
      <c r="H240" s="34">
        <f t="shared" si="5"/>
        <v>-1260.68</v>
      </c>
    </row>
    <row r="241" spans="1:8" x14ac:dyDescent="0.3">
      <c r="A241" s="3">
        <v>1462</v>
      </c>
      <c r="B241" s="3"/>
      <c r="C241" s="31" t="s">
        <v>217</v>
      </c>
      <c r="D241" s="33">
        <v>0</v>
      </c>
      <c r="E241" s="32"/>
      <c r="F241" s="32"/>
      <c r="G241" s="32"/>
      <c r="H241" s="34">
        <f t="shared" si="5"/>
        <v>0</v>
      </c>
    </row>
    <row r="242" spans="1:8" x14ac:dyDescent="0.3">
      <c r="A242" s="3">
        <v>1464</v>
      </c>
      <c r="B242" s="3"/>
      <c r="C242" s="31" t="s">
        <v>218</v>
      </c>
      <c r="D242" s="33">
        <v>-8760.02</v>
      </c>
      <c r="E242" s="32"/>
      <c r="F242" s="32"/>
      <c r="G242" s="32"/>
      <c r="H242" s="34">
        <f t="shared" si="5"/>
        <v>-8760.02</v>
      </c>
    </row>
    <row r="243" spans="1:8" x14ac:dyDescent="0.3">
      <c r="A243" s="3">
        <v>1465</v>
      </c>
      <c r="B243" s="3"/>
      <c r="C243" s="31" t="s">
        <v>219</v>
      </c>
      <c r="D243" s="33">
        <v>0</v>
      </c>
      <c r="E243" s="32"/>
      <c r="F243" s="32"/>
      <c r="G243" s="32"/>
      <c r="H243" s="34">
        <f t="shared" si="5"/>
        <v>0</v>
      </c>
    </row>
    <row r="244" spans="1:8" x14ac:dyDescent="0.3">
      <c r="A244" s="3">
        <v>1466</v>
      </c>
      <c r="B244" s="3"/>
      <c r="C244" s="31" t="s">
        <v>220</v>
      </c>
      <c r="D244" s="33">
        <v>0</v>
      </c>
      <c r="E244" s="32"/>
      <c r="F244" s="32"/>
      <c r="G244" s="32"/>
      <c r="H244" s="34">
        <f t="shared" si="5"/>
        <v>0</v>
      </c>
    </row>
    <row r="245" spans="1:8" x14ac:dyDescent="0.3">
      <c r="A245" s="3">
        <v>1467</v>
      </c>
      <c r="B245" s="3"/>
      <c r="C245" s="31" t="s">
        <v>221</v>
      </c>
      <c r="D245" s="33">
        <v>0</v>
      </c>
      <c r="E245" s="32"/>
      <c r="F245" s="32"/>
      <c r="G245" s="32"/>
      <c r="H245" s="34">
        <f t="shared" si="5"/>
        <v>0</v>
      </c>
    </row>
    <row r="246" spans="1:8" x14ac:dyDescent="0.3">
      <c r="A246" s="3">
        <v>1468</v>
      </c>
      <c r="B246" s="3"/>
      <c r="C246" s="31" t="s">
        <v>222</v>
      </c>
      <c r="D246" s="33">
        <v>-1504.23</v>
      </c>
      <c r="E246" s="32"/>
      <c r="F246" s="32"/>
      <c r="G246" s="32"/>
      <c r="H246" s="34">
        <f t="shared" si="5"/>
        <v>-1504.23</v>
      </c>
    </row>
    <row r="247" spans="1:8" x14ac:dyDescent="0.3">
      <c r="A247" s="3">
        <v>1500</v>
      </c>
      <c r="B247" s="3"/>
      <c r="C247" s="31" t="s">
        <v>223</v>
      </c>
      <c r="D247" s="33">
        <v>-1695.74</v>
      </c>
      <c r="E247" s="32"/>
      <c r="F247" s="32"/>
      <c r="G247" s="32"/>
      <c r="H247" s="34">
        <f t="shared" si="5"/>
        <v>-1695.74</v>
      </c>
    </row>
    <row r="248" spans="1:8" x14ac:dyDescent="0.3">
      <c r="A248" s="3">
        <v>1826</v>
      </c>
      <c r="B248" s="3"/>
      <c r="C248" s="31" t="s">
        <v>273</v>
      </c>
      <c r="D248" s="33">
        <v>-9324.84</v>
      </c>
      <c r="E248" s="32"/>
      <c r="F248" s="32"/>
      <c r="G248" s="32"/>
      <c r="H248" s="34">
        <f t="shared" si="5"/>
        <v>-9324.84</v>
      </c>
    </row>
    <row r="249" spans="1:8" x14ac:dyDescent="0.3">
      <c r="A249" s="3">
        <v>1469</v>
      </c>
      <c r="B249" s="3"/>
      <c r="C249" s="31" t="s">
        <v>224</v>
      </c>
      <c r="D249" s="33">
        <v>-3796.46</v>
      </c>
      <c r="E249" s="32"/>
      <c r="F249" s="32"/>
      <c r="G249" s="32"/>
      <c r="H249" s="34">
        <f t="shared" si="5"/>
        <v>-3796.46</v>
      </c>
    </row>
    <row r="250" spans="1:8" x14ac:dyDescent="0.3">
      <c r="A250" s="3">
        <v>1733</v>
      </c>
      <c r="B250" s="3"/>
      <c r="C250" s="31" t="s">
        <v>255</v>
      </c>
      <c r="D250" s="33">
        <v>-27362.1</v>
      </c>
      <c r="E250" s="32"/>
      <c r="F250" s="32"/>
      <c r="G250" s="32"/>
      <c r="H250" s="34">
        <f t="shared" si="5"/>
        <v>-27362.1</v>
      </c>
    </row>
    <row r="251" spans="1:8" x14ac:dyDescent="0.3">
      <c r="A251" s="3">
        <v>1498</v>
      </c>
      <c r="B251" s="3"/>
      <c r="C251" s="31" t="s">
        <v>225</v>
      </c>
      <c r="D251" s="33">
        <v>-5527.37</v>
      </c>
      <c r="E251" s="32"/>
      <c r="F251" s="32"/>
      <c r="G251" s="32"/>
      <c r="H251" s="34">
        <f t="shared" si="5"/>
        <v>-5527.37</v>
      </c>
    </row>
    <row r="252" spans="1:8" x14ac:dyDescent="0.3">
      <c r="A252" s="3">
        <v>1480</v>
      </c>
      <c r="B252" s="3"/>
      <c r="C252" s="31" t="s">
        <v>226</v>
      </c>
      <c r="D252" s="33">
        <v>0</v>
      </c>
      <c r="E252" s="32"/>
      <c r="F252" s="32"/>
      <c r="G252" s="32"/>
      <c r="H252" s="34">
        <f t="shared" si="5"/>
        <v>0</v>
      </c>
    </row>
    <row r="253" spans="1:8" x14ac:dyDescent="0.3">
      <c r="A253" s="3">
        <v>1997</v>
      </c>
      <c r="B253" s="3"/>
      <c r="C253" s="31" t="s">
        <v>283</v>
      </c>
      <c r="D253" s="33">
        <v>-472.67</v>
      </c>
      <c r="E253" s="43"/>
      <c r="F253" s="43"/>
      <c r="G253" s="43"/>
      <c r="H253" s="44">
        <f>SUM(D253:G253)</f>
        <v>-472.67</v>
      </c>
    </row>
    <row r="254" spans="1:8" x14ac:dyDescent="0.3">
      <c r="A254" s="3">
        <v>1031</v>
      </c>
      <c r="B254" s="3">
        <v>898</v>
      </c>
      <c r="C254" s="31" t="s">
        <v>227</v>
      </c>
      <c r="D254" s="33">
        <v>0</v>
      </c>
      <c r="E254" s="32"/>
      <c r="F254" s="32"/>
      <c r="G254" s="32"/>
      <c r="H254" s="34">
        <f t="shared" si="5"/>
        <v>0</v>
      </c>
    </row>
    <row r="255" spans="1:8" x14ac:dyDescent="0.3">
      <c r="A255" s="3">
        <v>1036</v>
      </c>
      <c r="B255" s="3">
        <v>891</v>
      </c>
      <c r="C255" s="31" t="s">
        <v>228</v>
      </c>
      <c r="D255" s="33">
        <v>0</v>
      </c>
      <c r="E255" s="32"/>
      <c r="F255" s="32"/>
      <c r="G255" s="32"/>
      <c r="H255" s="34">
        <f t="shared" si="5"/>
        <v>0</v>
      </c>
    </row>
    <row r="256" spans="1:8" x14ac:dyDescent="0.3">
      <c r="A256" s="3">
        <v>1038</v>
      </c>
      <c r="B256" s="3">
        <v>881</v>
      </c>
      <c r="C256" s="31" t="s">
        <v>229</v>
      </c>
      <c r="D256" s="33">
        <v>0</v>
      </c>
      <c r="E256" s="32"/>
      <c r="F256" s="32"/>
      <c r="G256" s="32"/>
      <c r="H256" s="34">
        <f t="shared" si="5"/>
        <v>0</v>
      </c>
    </row>
    <row r="257" spans="1:8" x14ac:dyDescent="0.3">
      <c r="A257" s="3">
        <v>1047</v>
      </c>
      <c r="B257" s="3">
        <v>890</v>
      </c>
      <c r="C257" s="31" t="s">
        <v>230</v>
      </c>
      <c r="D257" s="33">
        <v>-1939.74</v>
      </c>
      <c r="E257" s="32"/>
      <c r="F257" s="32"/>
      <c r="G257" s="32"/>
      <c r="H257" s="34">
        <f t="shared" si="5"/>
        <v>-1939.74</v>
      </c>
    </row>
    <row r="258" spans="1:8" x14ac:dyDescent="0.3">
      <c r="A258" s="3">
        <v>1049</v>
      </c>
      <c r="B258" s="3"/>
      <c r="C258" s="31" t="s">
        <v>231</v>
      </c>
      <c r="D258" s="33">
        <v>0</v>
      </c>
      <c r="E258" s="32"/>
      <c r="F258" s="32"/>
      <c r="G258" s="32"/>
      <c r="H258" s="34">
        <f t="shared" si="5"/>
        <v>0</v>
      </c>
    </row>
    <row r="259" spans="1:8" x14ac:dyDescent="0.3">
      <c r="A259" s="3">
        <v>1054</v>
      </c>
      <c r="B259" s="3">
        <v>893</v>
      </c>
      <c r="C259" s="31" t="s">
        <v>232</v>
      </c>
      <c r="D259" s="33">
        <v>0</v>
      </c>
      <c r="E259" s="32"/>
      <c r="F259" s="32"/>
      <c r="G259" s="32"/>
      <c r="H259" s="34">
        <f t="shared" si="5"/>
        <v>0</v>
      </c>
    </row>
    <row r="260" spans="1:8" x14ac:dyDescent="0.3">
      <c r="A260" s="3">
        <v>1058</v>
      </c>
      <c r="B260" s="3"/>
      <c r="C260" s="31" t="s">
        <v>233</v>
      </c>
      <c r="D260" s="33">
        <v>0</v>
      </c>
      <c r="E260" s="32"/>
      <c r="F260" s="32"/>
      <c r="G260" s="32"/>
      <c r="H260" s="34">
        <f t="shared" si="5"/>
        <v>0</v>
      </c>
    </row>
    <row r="261" spans="1:8" x14ac:dyDescent="0.3">
      <c r="A261" s="3">
        <v>1060</v>
      </c>
      <c r="B261" s="3"/>
      <c r="C261" s="31" t="s">
        <v>234</v>
      </c>
      <c r="D261" s="33">
        <v>0</v>
      </c>
      <c r="E261" s="32"/>
      <c r="F261" s="32"/>
      <c r="G261" s="32"/>
      <c r="H261" s="34">
        <f t="shared" si="5"/>
        <v>0</v>
      </c>
    </row>
    <row r="262" spans="1:8" x14ac:dyDescent="0.3">
      <c r="A262" s="3">
        <v>1065</v>
      </c>
      <c r="B262" s="3"/>
      <c r="C262" s="31" t="s">
        <v>235</v>
      </c>
      <c r="D262" s="33">
        <v>0</v>
      </c>
      <c r="E262" s="32"/>
      <c r="F262" s="32"/>
      <c r="G262" s="32"/>
      <c r="H262" s="34">
        <f t="shared" si="5"/>
        <v>0</v>
      </c>
    </row>
    <row r="263" spans="1:8" x14ac:dyDescent="0.3">
      <c r="A263" s="3">
        <v>1761</v>
      </c>
      <c r="B263" s="3"/>
      <c r="C263" s="31" t="s">
        <v>264</v>
      </c>
      <c r="D263" s="33">
        <v>0</v>
      </c>
      <c r="E263" s="32"/>
      <c r="F263" s="32"/>
      <c r="G263" s="32"/>
      <c r="H263" s="34">
        <f t="shared" si="5"/>
        <v>0</v>
      </c>
    </row>
    <row r="264" spans="1:8" x14ac:dyDescent="0.3">
      <c r="A264" s="3">
        <v>1630</v>
      </c>
      <c r="B264" s="3"/>
      <c r="C264" s="31" t="s">
        <v>274</v>
      </c>
      <c r="D264" s="33">
        <v>0</v>
      </c>
      <c r="E264" s="32"/>
      <c r="F264" s="32"/>
      <c r="G264" s="32"/>
      <c r="H264" s="34">
        <f t="shared" si="5"/>
        <v>0</v>
      </c>
    </row>
    <row r="265" spans="1:8" x14ac:dyDescent="0.3">
      <c r="A265" s="3">
        <v>1510</v>
      </c>
      <c r="B265" s="3"/>
      <c r="C265" s="31" t="s">
        <v>275</v>
      </c>
      <c r="D265" s="33">
        <v>0</v>
      </c>
      <c r="E265" s="32"/>
      <c r="F265" s="32"/>
      <c r="G265" s="32"/>
      <c r="H265" s="34">
        <f t="shared" si="5"/>
        <v>0</v>
      </c>
    </row>
    <row r="266" spans="1:8" x14ac:dyDescent="0.3">
      <c r="A266" s="3">
        <v>1631</v>
      </c>
      <c r="B266" s="3"/>
      <c r="C266" s="31" t="s">
        <v>276</v>
      </c>
      <c r="D266" s="33">
        <v>0</v>
      </c>
      <c r="E266" s="32"/>
      <c r="F266" s="32"/>
      <c r="G266" s="32"/>
      <c r="H266" s="34">
        <f t="shared" si="5"/>
        <v>0</v>
      </c>
    </row>
    <row r="267" spans="1:8" x14ac:dyDescent="0.3">
      <c r="A267" s="3">
        <v>1632</v>
      </c>
      <c r="B267" s="3"/>
      <c r="C267" s="31" t="s">
        <v>258</v>
      </c>
      <c r="D267" s="33">
        <v>0</v>
      </c>
      <c r="E267" s="32"/>
      <c r="F267" s="32"/>
      <c r="G267" s="32"/>
      <c r="H267" s="34">
        <f t="shared" si="5"/>
        <v>0</v>
      </c>
    </row>
    <row r="268" spans="1:8" x14ac:dyDescent="0.3">
      <c r="A268" s="3">
        <v>1501</v>
      </c>
      <c r="B268" s="3"/>
      <c r="C268" s="31" t="s">
        <v>277</v>
      </c>
      <c r="D268" s="33">
        <v>0</v>
      </c>
      <c r="E268" s="32"/>
      <c r="F268" s="32"/>
      <c r="G268" s="32"/>
      <c r="H268" s="34">
        <f t="shared" si="5"/>
        <v>0</v>
      </c>
    </row>
    <row r="269" spans="1:8" x14ac:dyDescent="0.3">
      <c r="A269" s="3">
        <v>1672</v>
      </c>
      <c r="B269" s="3"/>
      <c r="C269" s="31" t="s">
        <v>266</v>
      </c>
      <c r="D269" s="33">
        <v>0</v>
      </c>
      <c r="E269" s="32"/>
      <c r="F269" s="32"/>
      <c r="G269" s="32"/>
      <c r="H269" s="34">
        <f t="shared" si="5"/>
        <v>0</v>
      </c>
    </row>
    <row r="270" spans="1:8" x14ac:dyDescent="0.3">
      <c r="A270" s="3">
        <v>1739</v>
      </c>
      <c r="B270" s="3"/>
      <c r="C270" s="31" t="s">
        <v>278</v>
      </c>
      <c r="D270" s="33">
        <v>0</v>
      </c>
      <c r="E270" s="32"/>
      <c r="F270" s="32"/>
      <c r="G270" s="32"/>
      <c r="H270" s="34">
        <f t="shared" si="5"/>
        <v>0</v>
      </c>
    </row>
    <row r="271" spans="1:8" x14ac:dyDescent="0.3">
      <c r="A271" s="3">
        <v>1762</v>
      </c>
      <c r="B271" s="3"/>
      <c r="C271" s="31" t="s">
        <v>279</v>
      </c>
      <c r="D271" s="33">
        <v>0</v>
      </c>
      <c r="E271" s="32"/>
      <c r="F271" s="32"/>
      <c r="G271" s="32"/>
      <c r="H271" s="34">
        <f t="shared" si="5"/>
        <v>0</v>
      </c>
    </row>
    <row r="272" spans="1:8" s="7" customFormat="1" x14ac:dyDescent="0.3">
      <c r="A272" s="7">
        <f>COUNT(A8:A271)</f>
        <v>264</v>
      </c>
      <c r="C272" s="19" t="s">
        <v>262</v>
      </c>
      <c r="D272" s="35">
        <f>SUM(D8:D271)</f>
        <v>-1073114.5999999999</v>
      </c>
      <c r="E272" s="35">
        <f t="shared" ref="E272:G272" si="6">SUM(E8:E271)</f>
        <v>0</v>
      </c>
      <c r="F272" s="35">
        <f t="shared" si="6"/>
        <v>0</v>
      </c>
      <c r="G272" s="35">
        <f t="shared" si="6"/>
        <v>0</v>
      </c>
      <c r="H272" s="36">
        <f t="shared" si="5"/>
        <v>-1073114.5999999999</v>
      </c>
    </row>
  </sheetData>
  <pageMargins left="0.2" right="0.2" top="0.25" bottom="0.25" header="0.3" footer="0.3"/>
  <pageSetup scale="98" orientation="portrait" r:id="rId1"/>
  <ignoredErrors>
    <ignoredError sqref="H8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2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8.21875" customWidth="1"/>
    <col min="2" max="2" width="6" customWidth="1"/>
    <col min="3" max="3" width="32.33203125" bestFit="1" customWidth="1"/>
    <col min="4" max="5" width="13.33203125" bestFit="1" customWidth="1"/>
    <col min="6" max="6" width="15.109375" customWidth="1"/>
  </cols>
  <sheetData>
    <row r="1" spans="1:9" x14ac:dyDescent="0.3">
      <c r="A1" s="50" t="s">
        <v>289</v>
      </c>
      <c r="B1" s="50"/>
      <c r="C1" s="50"/>
      <c r="D1" s="50"/>
      <c r="E1" s="50"/>
      <c r="F1" s="50"/>
    </row>
    <row r="2" spans="1:9" x14ac:dyDescent="0.3">
      <c r="C2" s="6"/>
      <c r="D2" s="4" t="s">
        <v>236</v>
      </c>
      <c r="E2" s="4" t="s">
        <v>236</v>
      </c>
      <c r="G2" s="4"/>
      <c r="H2" s="4"/>
      <c r="I2" s="4"/>
    </row>
    <row r="3" spans="1:9" x14ac:dyDescent="0.3">
      <c r="D3" s="4" t="s">
        <v>237</v>
      </c>
      <c r="E3" s="4" t="s">
        <v>237</v>
      </c>
      <c r="F3" s="9" t="s">
        <v>241</v>
      </c>
      <c r="G3" s="4"/>
      <c r="H3" s="4"/>
      <c r="I3" s="4"/>
    </row>
    <row r="4" spans="1:9" x14ac:dyDescent="0.3">
      <c r="D4" s="4" t="s">
        <v>238</v>
      </c>
      <c r="E4" s="4" t="s">
        <v>238</v>
      </c>
      <c r="F4" s="9" t="s">
        <v>236</v>
      </c>
      <c r="G4" s="4"/>
      <c r="H4" s="4"/>
      <c r="I4" s="4"/>
    </row>
    <row r="5" spans="1:9" x14ac:dyDescent="0.3">
      <c r="D5" s="10" t="s">
        <v>239</v>
      </c>
      <c r="E5" s="11" t="s">
        <v>240</v>
      </c>
      <c r="F5" s="9" t="s">
        <v>237</v>
      </c>
      <c r="G5" s="4"/>
      <c r="H5" s="4"/>
      <c r="I5" s="4"/>
    </row>
    <row r="6" spans="1:9" x14ac:dyDescent="0.3">
      <c r="D6" s="4" t="s">
        <v>260</v>
      </c>
      <c r="E6" s="4" t="s">
        <v>260</v>
      </c>
      <c r="F6" s="9" t="s">
        <v>238</v>
      </c>
      <c r="G6" s="4"/>
      <c r="H6" s="4"/>
      <c r="I6" s="4"/>
    </row>
    <row r="7" spans="1:9" x14ac:dyDescent="0.3">
      <c r="A7" s="1" t="s">
        <v>290</v>
      </c>
      <c r="B7" s="1" t="s">
        <v>0</v>
      </c>
      <c r="C7" s="2" t="s">
        <v>1</v>
      </c>
      <c r="D7" s="22" t="s">
        <v>263</v>
      </c>
      <c r="E7" s="22" t="s">
        <v>261</v>
      </c>
      <c r="F7" s="23" t="s">
        <v>285</v>
      </c>
      <c r="G7" s="4"/>
      <c r="H7" s="4"/>
      <c r="I7" s="4"/>
    </row>
    <row r="8" spans="1:9" x14ac:dyDescent="0.3">
      <c r="A8" s="3">
        <v>2</v>
      </c>
      <c r="B8" s="3"/>
      <c r="C8" s="31" t="s">
        <v>2</v>
      </c>
      <c r="D8" s="5">
        <f>Private!J8</f>
        <v>-2129.92</v>
      </c>
      <c r="E8" s="5">
        <f>Public!H8</f>
        <v>0</v>
      </c>
      <c r="F8" s="5">
        <f t="shared" ref="F8:F77" si="0">SUM(D8:E8)</f>
        <v>-2129.92</v>
      </c>
    </row>
    <row r="9" spans="1:9" x14ac:dyDescent="0.3">
      <c r="A9" s="3">
        <v>4</v>
      </c>
      <c r="B9" s="3">
        <v>877</v>
      </c>
      <c r="C9" s="31" t="s">
        <v>3</v>
      </c>
      <c r="D9" s="5">
        <f>Private!J9</f>
        <v>0</v>
      </c>
      <c r="E9" s="5">
        <f>Public!H9</f>
        <v>-3513.79</v>
      </c>
      <c r="F9" s="5">
        <f t="shared" si="0"/>
        <v>-3513.79</v>
      </c>
    </row>
    <row r="10" spans="1:9" x14ac:dyDescent="0.3">
      <c r="A10" s="3">
        <v>1734</v>
      </c>
      <c r="B10" s="3"/>
      <c r="C10" s="31" t="s">
        <v>250</v>
      </c>
      <c r="D10" s="5">
        <f>Private!J10</f>
        <v>0</v>
      </c>
      <c r="E10" s="5">
        <f>Public!H10</f>
        <v>0</v>
      </c>
      <c r="F10" s="5">
        <f t="shared" si="0"/>
        <v>0</v>
      </c>
    </row>
    <row r="11" spans="1:9" x14ac:dyDescent="0.3">
      <c r="A11" s="3">
        <v>9</v>
      </c>
      <c r="B11" s="3"/>
      <c r="C11" s="31" t="s">
        <v>4</v>
      </c>
      <c r="D11" s="5">
        <f>Private!J11</f>
        <v>-5057.3999999999996</v>
      </c>
      <c r="E11" s="5">
        <f>Public!H11</f>
        <v>0</v>
      </c>
      <c r="F11" s="5">
        <f t="shared" si="0"/>
        <v>-5057.3999999999996</v>
      </c>
    </row>
    <row r="12" spans="1:9" x14ac:dyDescent="0.3">
      <c r="A12" s="3">
        <v>1629</v>
      </c>
      <c r="B12" s="3"/>
      <c r="C12" s="31" t="s">
        <v>5</v>
      </c>
      <c r="D12" s="5">
        <f>Private!J12</f>
        <v>-2625.87</v>
      </c>
      <c r="E12" s="5">
        <f>Public!H12</f>
        <v>-696.55</v>
      </c>
      <c r="F12" s="5">
        <f t="shared" si="0"/>
        <v>-3322.42</v>
      </c>
    </row>
    <row r="13" spans="1:9" x14ac:dyDescent="0.3">
      <c r="A13" s="3">
        <v>14</v>
      </c>
      <c r="B13" s="3"/>
      <c r="C13" s="31" t="s">
        <v>6</v>
      </c>
      <c r="D13" s="5">
        <f>Private!J13</f>
        <v>-242432.94</v>
      </c>
      <c r="E13" s="5">
        <f>Public!H13</f>
        <v>-24195.02</v>
      </c>
      <c r="F13" s="5">
        <f t="shared" si="0"/>
        <v>-266627.96000000002</v>
      </c>
    </row>
    <row r="14" spans="1:9" x14ac:dyDescent="0.3">
      <c r="A14" s="3">
        <v>28</v>
      </c>
      <c r="B14" s="3"/>
      <c r="C14" s="31" t="s">
        <v>7</v>
      </c>
      <c r="D14" s="5">
        <f>Private!J14</f>
        <v>-48774.69</v>
      </c>
      <c r="E14" s="5">
        <f>Public!H14</f>
        <v>-4119.8</v>
      </c>
      <c r="F14" s="5">
        <f t="shared" si="0"/>
        <v>-52894.490000000005</v>
      </c>
    </row>
    <row r="15" spans="1:9" x14ac:dyDescent="0.3">
      <c r="A15" s="3">
        <v>38</v>
      </c>
      <c r="B15" s="3">
        <v>890</v>
      </c>
      <c r="C15" s="31" t="s">
        <v>8</v>
      </c>
      <c r="D15" s="5">
        <f>Private!J15</f>
        <v>0</v>
      </c>
      <c r="E15" s="5">
        <f>Public!H15</f>
        <v>-18170.41</v>
      </c>
      <c r="F15" s="5">
        <f t="shared" si="0"/>
        <v>-18170.41</v>
      </c>
    </row>
    <row r="16" spans="1:9" x14ac:dyDescent="0.3">
      <c r="A16" s="3">
        <v>42</v>
      </c>
      <c r="B16" s="3"/>
      <c r="C16" s="31" t="s">
        <v>9</v>
      </c>
      <c r="D16" s="5">
        <f>Private!J16</f>
        <v>-16369.18</v>
      </c>
      <c r="E16" s="5">
        <f>Public!H16</f>
        <v>-14185.76</v>
      </c>
      <c r="F16" s="5">
        <f t="shared" si="0"/>
        <v>-30554.940000000002</v>
      </c>
    </row>
    <row r="17" spans="1:6" x14ac:dyDescent="0.3">
      <c r="A17" s="3">
        <v>53</v>
      </c>
      <c r="B17" s="3">
        <v>891</v>
      </c>
      <c r="C17" s="31" t="s">
        <v>10</v>
      </c>
      <c r="D17" s="5">
        <f>Private!J17</f>
        <v>0</v>
      </c>
      <c r="E17" s="5">
        <f>Public!H17</f>
        <v>0</v>
      </c>
      <c r="F17" s="5">
        <f t="shared" si="0"/>
        <v>0</v>
      </c>
    </row>
    <row r="18" spans="1:6" x14ac:dyDescent="0.3">
      <c r="A18" s="3">
        <v>62</v>
      </c>
      <c r="B18" s="3"/>
      <c r="C18" s="31" t="s">
        <v>11</v>
      </c>
      <c r="D18" s="5">
        <f>Private!J18</f>
        <v>0</v>
      </c>
      <c r="E18" s="5">
        <f>Public!H18</f>
        <v>0</v>
      </c>
      <c r="F18" s="5">
        <f t="shared" si="0"/>
        <v>0</v>
      </c>
    </row>
    <row r="19" spans="1:6" x14ac:dyDescent="0.3">
      <c r="A19" s="3">
        <v>64</v>
      </c>
      <c r="B19" s="3"/>
      <c r="C19" s="31" t="s">
        <v>12</v>
      </c>
      <c r="D19" s="5">
        <f>Private!J19</f>
        <v>0</v>
      </c>
      <c r="E19" s="5">
        <f>Public!H19</f>
        <v>0</v>
      </c>
      <c r="F19" s="5">
        <f t="shared" si="0"/>
        <v>0</v>
      </c>
    </row>
    <row r="20" spans="1:6" x14ac:dyDescent="0.3">
      <c r="A20" s="3">
        <v>65</v>
      </c>
      <c r="B20" s="3"/>
      <c r="C20" s="31" t="s">
        <v>13</v>
      </c>
      <c r="D20" s="5">
        <f>Private!J20</f>
        <v>-3455.27</v>
      </c>
      <c r="E20" s="5">
        <f>Public!H20</f>
        <v>-70762.63</v>
      </c>
      <c r="F20" s="5">
        <f t="shared" si="0"/>
        <v>-74217.900000000009</v>
      </c>
    </row>
    <row r="21" spans="1:6" x14ac:dyDescent="0.3">
      <c r="A21" s="3">
        <v>72</v>
      </c>
      <c r="B21" s="3"/>
      <c r="C21" s="31" t="s">
        <v>14</v>
      </c>
      <c r="D21" s="5">
        <f>Private!J21</f>
        <v>-621.71</v>
      </c>
      <c r="E21" s="5">
        <f>Public!H21</f>
        <v>0</v>
      </c>
      <c r="F21" s="5">
        <f t="shared" si="0"/>
        <v>-621.71</v>
      </c>
    </row>
    <row r="22" spans="1:6" x14ac:dyDescent="0.3">
      <c r="A22" s="3">
        <v>74</v>
      </c>
      <c r="B22" s="3"/>
      <c r="C22" s="31" t="s">
        <v>15</v>
      </c>
      <c r="D22" s="5">
        <f>Private!J22</f>
        <v>0</v>
      </c>
      <c r="E22" s="5">
        <f>Public!H22</f>
        <v>0</v>
      </c>
      <c r="F22" s="5">
        <f t="shared" si="0"/>
        <v>0</v>
      </c>
    </row>
    <row r="23" spans="1:6" x14ac:dyDescent="0.3">
      <c r="A23" s="3">
        <v>77</v>
      </c>
      <c r="B23" s="3">
        <v>893</v>
      </c>
      <c r="C23" s="31" t="s">
        <v>16</v>
      </c>
      <c r="D23" s="5">
        <f>Private!J23</f>
        <v>0</v>
      </c>
      <c r="E23" s="5">
        <f>Public!H23</f>
        <v>0</v>
      </c>
      <c r="F23" s="5">
        <f t="shared" si="0"/>
        <v>0</v>
      </c>
    </row>
    <row r="24" spans="1:6" x14ac:dyDescent="0.3">
      <c r="A24" s="3">
        <v>78</v>
      </c>
      <c r="B24" s="3"/>
      <c r="C24" s="31" t="s">
        <v>17</v>
      </c>
      <c r="D24" s="5">
        <f>Private!J24</f>
        <v>-2968.83</v>
      </c>
      <c r="E24" s="5">
        <f>Public!H24</f>
        <v>-5651.19</v>
      </c>
      <c r="F24" s="5">
        <f t="shared" si="0"/>
        <v>-8620.02</v>
      </c>
    </row>
    <row r="25" spans="1:6" x14ac:dyDescent="0.3">
      <c r="A25" s="3">
        <v>86</v>
      </c>
      <c r="B25" s="3">
        <v>899</v>
      </c>
      <c r="C25" s="31" t="s">
        <v>18</v>
      </c>
      <c r="D25" s="5">
        <f>Private!J25</f>
        <v>0</v>
      </c>
      <c r="E25" s="5">
        <f>Public!H25</f>
        <v>-577.5</v>
      </c>
      <c r="F25" s="5">
        <f t="shared" si="0"/>
        <v>-577.5</v>
      </c>
    </row>
    <row r="26" spans="1:6" x14ac:dyDescent="0.3">
      <c r="A26" s="3">
        <v>1633</v>
      </c>
      <c r="B26" s="3"/>
      <c r="C26" s="31" t="s">
        <v>19</v>
      </c>
      <c r="D26" s="5">
        <f>Private!J26</f>
        <v>0</v>
      </c>
      <c r="E26" s="5">
        <f>Public!H26</f>
        <v>0</v>
      </c>
      <c r="F26" s="5">
        <f t="shared" si="0"/>
        <v>0</v>
      </c>
    </row>
    <row r="27" spans="1:6" x14ac:dyDescent="0.3">
      <c r="A27" s="3">
        <v>88</v>
      </c>
      <c r="B27" s="3">
        <v>893</v>
      </c>
      <c r="C27" s="31" t="s">
        <v>20</v>
      </c>
      <c r="D27" s="5">
        <f>Private!J27</f>
        <v>-5317.94</v>
      </c>
      <c r="E27" s="5">
        <f>Public!H27</f>
        <v>0</v>
      </c>
      <c r="F27" s="5">
        <f t="shared" si="0"/>
        <v>-5317.94</v>
      </c>
    </row>
    <row r="28" spans="1:6" x14ac:dyDescent="0.3">
      <c r="A28" s="3">
        <v>90</v>
      </c>
      <c r="B28" s="3"/>
      <c r="C28" s="31" t="s">
        <v>21</v>
      </c>
      <c r="D28" s="5">
        <f>Private!J28</f>
        <v>0</v>
      </c>
      <c r="E28" s="5">
        <f>Public!H28</f>
        <v>0</v>
      </c>
      <c r="F28" s="5">
        <f t="shared" si="0"/>
        <v>0</v>
      </c>
    </row>
    <row r="29" spans="1:6" x14ac:dyDescent="0.3">
      <c r="A29" s="3">
        <v>92</v>
      </c>
      <c r="B29" s="3"/>
      <c r="C29" s="31" t="s">
        <v>22</v>
      </c>
      <c r="D29" s="5">
        <f>Private!J29</f>
        <v>0</v>
      </c>
      <c r="E29" s="5">
        <f>Public!H29</f>
        <v>0</v>
      </c>
      <c r="F29" s="5">
        <f t="shared" si="0"/>
        <v>0</v>
      </c>
    </row>
    <row r="30" spans="1:6" x14ac:dyDescent="0.3">
      <c r="A30" s="3">
        <v>94</v>
      </c>
      <c r="B30" s="3"/>
      <c r="C30" s="31" t="s">
        <v>23</v>
      </c>
      <c r="D30" s="5">
        <f>Private!J30</f>
        <v>-27388.18</v>
      </c>
      <c r="E30" s="5">
        <f>Public!H30</f>
        <v>0</v>
      </c>
      <c r="F30" s="5">
        <f t="shared" si="0"/>
        <v>-27388.18</v>
      </c>
    </row>
    <row r="31" spans="1:6" x14ac:dyDescent="0.3">
      <c r="A31" s="14">
        <v>1824</v>
      </c>
      <c r="B31" s="14"/>
      <c r="C31" s="37" t="s">
        <v>270</v>
      </c>
      <c r="D31" s="5">
        <f>Private!J31</f>
        <v>0</v>
      </c>
      <c r="E31" s="5">
        <f>Public!H31</f>
        <v>0</v>
      </c>
      <c r="F31" s="5">
        <f t="shared" ref="F31:F32" si="1">SUM(D31:E31)</f>
        <v>0</v>
      </c>
    </row>
    <row r="32" spans="1:6" x14ac:dyDescent="0.3">
      <c r="A32" s="14">
        <v>1825</v>
      </c>
      <c r="B32" s="14"/>
      <c r="C32" s="37" t="s">
        <v>271</v>
      </c>
      <c r="D32" s="5">
        <f>Private!J32</f>
        <v>0</v>
      </c>
      <c r="E32" s="5">
        <f>Public!H32</f>
        <v>0</v>
      </c>
      <c r="F32" s="5">
        <f t="shared" si="1"/>
        <v>0</v>
      </c>
    </row>
    <row r="33" spans="1:6" x14ac:dyDescent="0.3">
      <c r="A33" s="3">
        <v>108</v>
      </c>
      <c r="B33" s="3"/>
      <c r="C33" s="31" t="s">
        <v>24</v>
      </c>
      <c r="D33" s="5">
        <f>Private!J33</f>
        <v>0</v>
      </c>
      <c r="E33" s="5">
        <f>Public!H33</f>
        <v>-80565.69</v>
      </c>
      <c r="F33" s="5">
        <f t="shared" si="0"/>
        <v>-80565.69</v>
      </c>
    </row>
    <row r="34" spans="1:6" x14ac:dyDescent="0.3">
      <c r="A34" s="3">
        <v>113</v>
      </c>
      <c r="B34" s="3"/>
      <c r="C34" s="31" t="s">
        <v>25</v>
      </c>
      <c r="D34" s="5">
        <f>Private!J34</f>
        <v>0</v>
      </c>
      <c r="E34" s="5">
        <f>Public!H34</f>
        <v>0</v>
      </c>
      <c r="F34" s="5">
        <f t="shared" si="0"/>
        <v>0</v>
      </c>
    </row>
    <row r="35" spans="1:6" x14ac:dyDescent="0.3">
      <c r="A35" s="3">
        <v>1402</v>
      </c>
      <c r="B35" s="3"/>
      <c r="C35" s="31" t="s">
        <v>26</v>
      </c>
      <c r="D35" s="5">
        <f>Private!J35</f>
        <v>0</v>
      </c>
      <c r="E35" s="5">
        <f>Public!H35</f>
        <v>-6.04</v>
      </c>
      <c r="F35" s="5">
        <f t="shared" si="0"/>
        <v>-6.04</v>
      </c>
    </row>
    <row r="36" spans="1:6" x14ac:dyDescent="0.3">
      <c r="A36" s="3">
        <v>124</v>
      </c>
      <c r="B36" s="3">
        <v>890</v>
      </c>
      <c r="C36" s="31" t="s">
        <v>27</v>
      </c>
      <c r="D36" s="5">
        <f>Private!J36</f>
        <v>0</v>
      </c>
      <c r="E36" s="5">
        <f>Public!H36</f>
        <v>-85.73</v>
      </c>
      <c r="F36" s="5">
        <f t="shared" si="0"/>
        <v>-85.73</v>
      </c>
    </row>
    <row r="37" spans="1:6" x14ac:dyDescent="0.3">
      <c r="A37" s="3">
        <v>125</v>
      </c>
      <c r="B37" s="3"/>
      <c r="C37" s="31" t="s">
        <v>28</v>
      </c>
      <c r="D37" s="5">
        <f>Private!J37</f>
        <v>0</v>
      </c>
      <c r="E37" s="5">
        <f>Public!H37</f>
        <v>0</v>
      </c>
      <c r="F37" s="5">
        <f t="shared" si="0"/>
        <v>0</v>
      </c>
    </row>
    <row r="38" spans="1:6" x14ac:dyDescent="0.3">
      <c r="A38" s="3">
        <v>127</v>
      </c>
      <c r="B38" s="3"/>
      <c r="C38" s="31" t="s">
        <v>29</v>
      </c>
      <c r="D38" s="5">
        <f>Private!J38</f>
        <v>0</v>
      </c>
      <c r="E38" s="5">
        <f>Public!H38</f>
        <v>0</v>
      </c>
      <c r="F38" s="5">
        <f t="shared" si="0"/>
        <v>0</v>
      </c>
    </row>
    <row r="39" spans="1:6" x14ac:dyDescent="0.3">
      <c r="A39" s="3">
        <v>130</v>
      </c>
      <c r="B39" s="3">
        <v>877</v>
      </c>
      <c r="C39" s="31" t="s">
        <v>30</v>
      </c>
      <c r="D39" s="5">
        <f>Private!J39</f>
        <v>0</v>
      </c>
      <c r="E39" s="5">
        <f>Public!H39</f>
        <v>-7432.74</v>
      </c>
      <c r="F39" s="5">
        <f t="shared" si="0"/>
        <v>-7432.74</v>
      </c>
    </row>
    <row r="40" spans="1:6" x14ac:dyDescent="0.3">
      <c r="A40" s="3">
        <v>1628</v>
      </c>
      <c r="B40" s="3"/>
      <c r="C40" s="31" t="s">
        <v>31</v>
      </c>
      <c r="D40" s="5">
        <f>Private!J40</f>
        <v>0</v>
      </c>
      <c r="E40" s="5">
        <f>Public!H40</f>
        <v>0</v>
      </c>
      <c r="F40" s="5">
        <f t="shared" si="0"/>
        <v>0</v>
      </c>
    </row>
    <row r="41" spans="1:6" x14ac:dyDescent="0.3">
      <c r="A41" s="3">
        <v>137</v>
      </c>
      <c r="B41" s="3">
        <v>890</v>
      </c>
      <c r="C41" s="31" t="s">
        <v>32</v>
      </c>
      <c r="D41" s="5">
        <f>Private!J41</f>
        <v>0</v>
      </c>
      <c r="E41" s="5">
        <f>Public!H41</f>
        <v>0</v>
      </c>
      <c r="F41" s="5">
        <f t="shared" si="0"/>
        <v>0</v>
      </c>
    </row>
    <row r="42" spans="1:6" x14ac:dyDescent="0.3">
      <c r="A42" s="3">
        <v>138</v>
      </c>
      <c r="B42" s="3"/>
      <c r="C42" s="31" t="s">
        <v>33</v>
      </c>
      <c r="D42" s="5">
        <f>Private!J42</f>
        <v>0</v>
      </c>
      <c r="E42" s="5">
        <f>Public!H42</f>
        <v>0</v>
      </c>
      <c r="F42" s="5">
        <f t="shared" si="0"/>
        <v>0</v>
      </c>
    </row>
    <row r="43" spans="1:6" x14ac:dyDescent="0.3">
      <c r="A43" s="3">
        <v>139</v>
      </c>
      <c r="B43" s="3">
        <v>891</v>
      </c>
      <c r="C43" s="31" t="s">
        <v>34</v>
      </c>
      <c r="D43" s="5">
        <f>Private!J43</f>
        <v>0</v>
      </c>
      <c r="E43" s="5">
        <f>Public!H43</f>
        <v>0</v>
      </c>
      <c r="F43" s="5">
        <f t="shared" si="0"/>
        <v>0</v>
      </c>
    </row>
    <row r="44" spans="1:6" x14ac:dyDescent="0.3">
      <c r="A44" s="3">
        <v>142</v>
      </c>
      <c r="B44" s="3">
        <v>877</v>
      </c>
      <c r="C44" s="31" t="s">
        <v>35</v>
      </c>
      <c r="D44" s="5">
        <f>Private!J44</f>
        <v>0</v>
      </c>
      <c r="E44" s="5">
        <f>Public!H44</f>
        <v>0</v>
      </c>
      <c r="F44" s="5">
        <f t="shared" si="0"/>
        <v>0</v>
      </c>
    </row>
    <row r="45" spans="1:6" x14ac:dyDescent="0.3">
      <c r="A45" s="3">
        <v>1411</v>
      </c>
      <c r="B45" s="3">
        <v>896</v>
      </c>
      <c r="C45" s="31" t="s">
        <v>36</v>
      </c>
      <c r="D45" s="5">
        <f>Private!J45</f>
        <v>0</v>
      </c>
      <c r="E45" s="5">
        <f>Public!H45</f>
        <v>0</v>
      </c>
      <c r="F45" s="5">
        <f t="shared" si="0"/>
        <v>0</v>
      </c>
    </row>
    <row r="46" spans="1:6" x14ac:dyDescent="0.3">
      <c r="A46" s="3">
        <v>144</v>
      </c>
      <c r="B46" s="3">
        <v>893</v>
      </c>
      <c r="C46" s="31" t="s">
        <v>37</v>
      </c>
      <c r="D46" s="5">
        <f>Private!J46</f>
        <v>0</v>
      </c>
      <c r="E46" s="5">
        <f>Public!H46</f>
        <v>0</v>
      </c>
      <c r="F46" s="5">
        <f t="shared" si="0"/>
        <v>0</v>
      </c>
    </row>
    <row r="47" spans="1:6" x14ac:dyDescent="0.3">
      <c r="A47" s="3">
        <v>1661</v>
      </c>
      <c r="B47" s="3"/>
      <c r="C47" s="31" t="s">
        <v>244</v>
      </c>
      <c r="D47" s="5">
        <f>Private!J47</f>
        <v>0</v>
      </c>
      <c r="E47" s="5">
        <f>Public!H47</f>
        <v>-1386.51</v>
      </c>
      <c r="F47" s="5">
        <f t="shared" si="0"/>
        <v>-1386.51</v>
      </c>
    </row>
    <row r="48" spans="1:6" x14ac:dyDescent="0.3">
      <c r="A48" s="3">
        <v>147</v>
      </c>
      <c r="B48" s="3"/>
      <c r="C48" s="31" t="s">
        <v>38</v>
      </c>
      <c r="D48" s="5">
        <f>Private!J48</f>
        <v>0</v>
      </c>
      <c r="E48" s="5">
        <f>Public!H48</f>
        <v>0</v>
      </c>
      <c r="F48" s="5">
        <f t="shared" si="0"/>
        <v>0</v>
      </c>
    </row>
    <row r="49" spans="1:6" x14ac:dyDescent="0.3">
      <c r="A49" s="3">
        <v>148</v>
      </c>
      <c r="B49" s="3">
        <v>847</v>
      </c>
      <c r="C49" s="31" t="s">
        <v>39</v>
      </c>
      <c r="D49" s="5">
        <f>Private!J49</f>
        <v>0</v>
      </c>
      <c r="E49" s="5">
        <f>Public!H49</f>
        <v>0</v>
      </c>
      <c r="F49" s="5">
        <f t="shared" si="0"/>
        <v>0</v>
      </c>
    </row>
    <row r="50" spans="1:6" x14ac:dyDescent="0.3">
      <c r="A50" s="3">
        <v>150</v>
      </c>
      <c r="B50" s="3"/>
      <c r="C50" s="31" t="s">
        <v>40</v>
      </c>
      <c r="D50" s="5">
        <f>Private!J50</f>
        <v>0</v>
      </c>
      <c r="E50" s="5">
        <f>Public!H50</f>
        <v>0</v>
      </c>
      <c r="F50" s="5">
        <f t="shared" si="0"/>
        <v>0</v>
      </c>
    </row>
    <row r="51" spans="1:6" x14ac:dyDescent="0.3">
      <c r="A51" s="3">
        <v>151</v>
      </c>
      <c r="B51" s="3">
        <v>877</v>
      </c>
      <c r="C51" s="31" t="s">
        <v>41</v>
      </c>
      <c r="D51" s="5">
        <f>Private!J51</f>
        <v>0</v>
      </c>
      <c r="E51" s="5">
        <f>Public!H51</f>
        <v>0</v>
      </c>
      <c r="F51" s="5">
        <f t="shared" si="0"/>
        <v>0</v>
      </c>
    </row>
    <row r="52" spans="1:6" x14ac:dyDescent="0.3">
      <c r="A52" s="3">
        <v>154</v>
      </c>
      <c r="B52" s="3">
        <v>890</v>
      </c>
      <c r="C52" s="31" t="s">
        <v>42</v>
      </c>
      <c r="D52" s="5">
        <f>Private!J52</f>
        <v>0</v>
      </c>
      <c r="E52" s="5">
        <f>Public!H52</f>
        <v>-91.15</v>
      </c>
      <c r="F52" s="5">
        <f t="shared" si="0"/>
        <v>-91.15</v>
      </c>
    </row>
    <row r="53" spans="1:6" x14ac:dyDescent="0.3">
      <c r="A53" s="41">
        <v>1998</v>
      </c>
      <c r="B53" s="41"/>
      <c r="C53" s="42" t="s">
        <v>280</v>
      </c>
      <c r="D53" s="5">
        <f>Private!J53</f>
        <v>0</v>
      </c>
      <c r="E53" s="5">
        <f>Public!H53</f>
        <v>0</v>
      </c>
      <c r="F53" s="5">
        <f t="shared" ref="F53" si="2">SUM(D53:E53)</f>
        <v>0</v>
      </c>
    </row>
    <row r="54" spans="1:6" x14ac:dyDescent="0.3">
      <c r="A54" s="3">
        <v>1400</v>
      </c>
      <c r="B54" s="3">
        <v>896</v>
      </c>
      <c r="C54" s="31" t="s">
        <v>43</v>
      </c>
      <c r="D54" s="5">
        <f>Private!J54</f>
        <v>0</v>
      </c>
      <c r="E54" s="5">
        <f>Public!H54</f>
        <v>0</v>
      </c>
      <c r="F54" s="5">
        <f t="shared" si="0"/>
        <v>0</v>
      </c>
    </row>
    <row r="55" spans="1:6" x14ac:dyDescent="0.3">
      <c r="A55" s="3">
        <v>157</v>
      </c>
      <c r="B55" s="3">
        <v>866</v>
      </c>
      <c r="C55" s="31" t="s">
        <v>44</v>
      </c>
      <c r="D55" s="5">
        <f>Private!J55</f>
        <v>-1638.63</v>
      </c>
      <c r="E55" s="5">
        <f>Public!H55</f>
        <v>0</v>
      </c>
      <c r="F55" s="5">
        <f t="shared" si="0"/>
        <v>-1638.63</v>
      </c>
    </row>
    <row r="56" spans="1:6" x14ac:dyDescent="0.3">
      <c r="A56" s="3">
        <v>160</v>
      </c>
      <c r="B56" s="3"/>
      <c r="C56" s="31" t="s">
        <v>45</v>
      </c>
      <c r="D56" s="5">
        <f>Private!J56</f>
        <v>0</v>
      </c>
      <c r="E56" s="5">
        <f>Public!H56</f>
        <v>-1470.4</v>
      </c>
      <c r="F56" s="5">
        <f t="shared" si="0"/>
        <v>-1470.4</v>
      </c>
    </row>
    <row r="57" spans="1:6" x14ac:dyDescent="0.3">
      <c r="A57" s="3">
        <v>163</v>
      </c>
      <c r="B57" s="3">
        <v>877</v>
      </c>
      <c r="C57" s="31" t="s">
        <v>46</v>
      </c>
      <c r="D57" s="5">
        <f>Private!J57</f>
        <v>0</v>
      </c>
      <c r="E57" s="5">
        <f>Public!H57</f>
        <v>0</v>
      </c>
      <c r="F57" s="5">
        <f t="shared" si="0"/>
        <v>0</v>
      </c>
    </row>
    <row r="58" spans="1:6" x14ac:dyDescent="0.3">
      <c r="A58" s="3">
        <v>166</v>
      </c>
      <c r="B58" s="3">
        <v>898</v>
      </c>
      <c r="C58" s="31" t="s">
        <v>47</v>
      </c>
      <c r="D58" s="5">
        <f>Private!J58</f>
        <v>0</v>
      </c>
      <c r="E58" s="5">
        <f>Public!H58</f>
        <v>0</v>
      </c>
      <c r="F58" s="5">
        <f t="shared" si="0"/>
        <v>0</v>
      </c>
    </row>
    <row r="59" spans="1:6" x14ac:dyDescent="0.3">
      <c r="A59" s="3">
        <v>1663</v>
      </c>
      <c r="B59" s="3"/>
      <c r="C59" s="31" t="s">
        <v>245</v>
      </c>
      <c r="D59" s="5">
        <f>Private!J59</f>
        <v>-634.05999999999995</v>
      </c>
      <c r="E59" s="5">
        <f>Public!H59</f>
        <v>0</v>
      </c>
      <c r="F59" s="5">
        <f t="shared" si="0"/>
        <v>-634.05999999999995</v>
      </c>
    </row>
    <row r="60" spans="1:6" x14ac:dyDescent="0.3">
      <c r="A60" s="3">
        <v>1627</v>
      </c>
      <c r="B60" s="3">
        <v>148</v>
      </c>
      <c r="C60" s="31" t="s">
        <v>48</v>
      </c>
      <c r="D60" s="5">
        <f>Private!J60</f>
        <v>0</v>
      </c>
      <c r="E60" s="5">
        <f>Public!H60</f>
        <v>0</v>
      </c>
      <c r="F60" s="5">
        <f t="shared" si="0"/>
        <v>0</v>
      </c>
    </row>
    <row r="61" spans="1:6" x14ac:dyDescent="0.3">
      <c r="A61" s="3">
        <v>174</v>
      </c>
      <c r="B61" s="3"/>
      <c r="C61" s="31" t="s">
        <v>49</v>
      </c>
      <c r="D61" s="5">
        <f>Private!J61</f>
        <v>-18.18</v>
      </c>
      <c r="E61" s="5">
        <f>Public!H61</f>
        <v>0</v>
      </c>
      <c r="F61" s="5">
        <f t="shared" si="0"/>
        <v>-18.18</v>
      </c>
    </row>
    <row r="62" spans="1:6" x14ac:dyDescent="0.3">
      <c r="A62" s="3">
        <v>180</v>
      </c>
      <c r="B62" s="3">
        <v>897</v>
      </c>
      <c r="C62" s="31" t="s">
        <v>50</v>
      </c>
      <c r="D62" s="5">
        <f>Private!J62</f>
        <v>0</v>
      </c>
      <c r="E62" s="5">
        <f>Public!H62</f>
        <v>0</v>
      </c>
      <c r="F62" s="5">
        <f t="shared" si="0"/>
        <v>0</v>
      </c>
    </row>
    <row r="63" spans="1:6" x14ac:dyDescent="0.3">
      <c r="A63" s="3">
        <v>188</v>
      </c>
      <c r="B63" s="3">
        <v>898</v>
      </c>
      <c r="C63" s="31" t="s">
        <v>51</v>
      </c>
      <c r="D63" s="5">
        <f>Private!J63</f>
        <v>0</v>
      </c>
      <c r="E63" s="5">
        <f>Public!H63</f>
        <v>0</v>
      </c>
      <c r="F63" s="5">
        <f t="shared" si="0"/>
        <v>0</v>
      </c>
    </row>
    <row r="64" spans="1:6" x14ac:dyDescent="0.3">
      <c r="A64" s="3">
        <v>190</v>
      </c>
      <c r="B64" s="3"/>
      <c r="C64" s="31" t="s">
        <v>52</v>
      </c>
      <c r="D64" s="5">
        <f>Private!J64</f>
        <v>0</v>
      </c>
      <c r="E64" s="5">
        <f>Public!H64</f>
        <v>-1137.8499999999999</v>
      </c>
      <c r="F64" s="5">
        <f t="shared" si="0"/>
        <v>-1137.8499999999999</v>
      </c>
    </row>
    <row r="65" spans="1:6" x14ac:dyDescent="0.3">
      <c r="A65" s="3">
        <v>191</v>
      </c>
      <c r="B65" s="3"/>
      <c r="C65" s="31" t="s">
        <v>53</v>
      </c>
      <c r="D65" s="5">
        <f>Private!J65</f>
        <v>-5234.63</v>
      </c>
      <c r="E65" s="5">
        <f>Public!H65</f>
        <v>0</v>
      </c>
      <c r="F65" s="5">
        <f t="shared" si="0"/>
        <v>-5234.63</v>
      </c>
    </row>
    <row r="66" spans="1:6" x14ac:dyDescent="0.3">
      <c r="A66" s="3">
        <v>193</v>
      </c>
      <c r="B66" s="3"/>
      <c r="C66" s="31" t="s">
        <v>54</v>
      </c>
      <c r="D66" s="5">
        <f>Private!J66</f>
        <v>0</v>
      </c>
      <c r="E66" s="5">
        <f>Public!H66</f>
        <v>0</v>
      </c>
      <c r="F66" s="5">
        <f t="shared" si="0"/>
        <v>0</v>
      </c>
    </row>
    <row r="67" spans="1:6" x14ac:dyDescent="0.3">
      <c r="A67" s="3">
        <v>194</v>
      </c>
      <c r="B67" s="3"/>
      <c r="C67" s="31" t="s">
        <v>55</v>
      </c>
      <c r="D67" s="5">
        <f>Private!J67</f>
        <v>-7745.25</v>
      </c>
      <c r="E67" s="5">
        <f>Public!H67</f>
        <v>0</v>
      </c>
      <c r="F67" s="5">
        <f t="shared" si="0"/>
        <v>-7745.25</v>
      </c>
    </row>
    <row r="68" spans="1:6" x14ac:dyDescent="0.3">
      <c r="A68" s="3">
        <v>205</v>
      </c>
      <c r="B68" s="3">
        <v>862</v>
      </c>
      <c r="C68" s="31" t="s">
        <v>56</v>
      </c>
      <c r="D68" s="5">
        <f>Private!J68</f>
        <v>0</v>
      </c>
      <c r="E68" s="5">
        <f>Public!H68</f>
        <v>-160.91999999999999</v>
      </c>
      <c r="F68" s="5">
        <f t="shared" si="0"/>
        <v>-160.91999999999999</v>
      </c>
    </row>
    <row r="69" spans="1:6" x14ac:dyDescent="0.3">
      <c r="A69" s="3">
        <v>207</v>
      </c>
      <c r="B69" s="3">
        <v>890</v>
      </c>
      <c r="C69" s="31" t="s">
        <v>272</v>
      </c>
      <c r="D69" s="5">
        <f>Private!J69</f>
        <v>0</v>
      </c>
      <c r="E69" s="5">
        <f>Public!H69</f>
        <v>0</v>
      </c>
      <c r="F69" s="5">
        <f t="shared" si="0"/>
        <v>0</v>
      </c>
    </row>
    <row r="70" spans="1:6" x14ac:dyDescent="0.3">
      <c r="A70" s="3">
        <v>208</v>
      </c>
      <c r="B70" s="3"/>
      <c r="C70" s="31" t="s">
        <v>57</v>
      </c>
      <c r="D70" s="5">
        <f>Private!J70</f>
        <v>1502.64</v>
      </c>
      <c r="E70" s="5">
        <f>Public!H70</f>
        <v>0</v>
      </c>
      <c r="F70" s="5">
        <f t="shared" si="0"/>
        <v>1502.64</v>
      </c>
    </row>
    <row r="71" spans="1:6" x14ac:dyDescent="0.3">
      <c r="A71" s="3">
        <v>210</v>
      </c>
      <c r="B71" s="3"/>
      <c r="C71" s="31" t="s">
        <v>58</v>
      </c>
      <c r="D71" s="5">
        <f>Private!J71</f>
        <v>0</v>
      </c>
      <c r="E71" s="5">
        <f>Public!H71</f>
        <v>-805.16</v>
      </c>
      <c r="F71" s="5">
        <f t="shared" si="0"/>
        <v>-805.16</v>
      </c>
    </row>
    <row r="72" spans="1:6" x14ac:dyDescent="0.3">
      <c r="A72" s="3">
        <v>1664</v>
      </c>
      <c r="B72" s="3"/>
      <c r="C72" s="31" t="s">
        <v>246</v>
      </c>
      <c r="D72" s="5">
        <f>Private!J72</f>
        <v>-14129.28</v>
      </c>
      <c r="E72" s="5">
        <f>Public!H72</f>
        <v>0</v>
      </c>
      <c r="F72" s="5">
        <f t="shared" si="0"/>
        <v>-14129.28</v>
      </c>
    </row>
    <row r="73" spans="1:6" x14ac:dyDescent="0.3">
      <c r="A73" s="3">
        <v>217</v>
      </c>
      <c r="B73" s="3">
        <v>894</v>
      </c>
      <c r="C73" s="31" t="s">
        <v>59</v>
      </c>
      <c r="D73" s="5">
        <f>Private!J73</f>
        <v>0</v>
      </c>
      <c r="E73" s="5">
        <f>Public!H73</f>
        <v>0</v>
      </c>
      <c r="F73" s="5">
        <f t="shared" si="0"/>
        <v>0</v>
      </c>
    </row>
    <row r="74" spans="1:6" x14ac:dyDescent="0.3">
      <c r="A74" s="3">
        <v>219</v>
      </c>
      <c r="B74" s="3"/>
      <c r="C74" s="31" t="s">
        <v>60</v>
      </c>
      <c r="D74" s="5">
        <f>Private!J74</f>
        <v>0</v>
      </c>
      <c r="E74" s="5">
        <f>Public!H74</f>
        <v>-1180.3399999999999</v>
      </c>
      <c r="F74" s="5">
        <f t="shared" si="0"/>
        <v>-1180.3399999999999</v>
      </c>
    </row>
    <row r="75" spans="1:6" x14ac:dyDescent="0.3">
      <c r="A75" s="3">
        <v>224</v>
      </c>
      <c r="B75" s="3"/>
      <c r="C75" s="31" t="s">
        <v>61</v>
      </c>
      <c r="D75" s="5">
        <f>Private!J75</f>
        <v>0</v>
      </c>
      <c r="E75" s="5">
        <f>Public!H75</f>
        <v>0</v>
      </c>
      <c r="F75" s="5">
        <f t="shared" si="0"/>
        <v>0</v>
      </c>
    </row>
    <row r="76" spans="1:6" x14ac:dyDescent="0.3">
      <c r="A76" s="3">
        <v>225</v>
      </c>
      <c r="B76" s="3"/>
      <c r="C76" s="31" t="s">
        <v>62</v>
      </c>
      <c r="D76" s="5">
        <f>Private!J76</f>
        <v>0</v>
      </c>
      <c r="E76" s="5">
        <f>Public!H76</f>
        <v>0</v>
      </c>
      <c r="F76" s="5">
        <f t="shared" si="0"/>
        <v>0</v>
      </c>
    </row>
    <row r="77" spans="1:6" x14ac:dyDescent="0.3">
      <c r="A77" s="3">
        <v>227</v>
      </c>
      <c r="B77" s="3"/>
      <c r="C77" s="31" t="s">
        <v>63</v>
      </c>
      <c r="D77" s="5">
        <f>Private!J77</f>
        <v>0</v>
      </c>
      <c r="E77" s="5">
        <f>Public!H77</f>
        <v>0</v>
      </c>
      <c r="F77" s="5">
        <f t="shared" si="0"/>
        <v>0</v>
      </c>
    </row>
    <row r="78" spans="1:6" x14ac:dyDescent="0.3">
      <c r="A78" s="3">
        <v>229</v>
      </c>
      <c r="B78" s="3"/>
      <c r="C78" s="31" t="s">
        <v>64</v>
      </c>
      <c r="D78" s="5">
        <f>Private!J78</f>
        <v>0</v>
      </c>
      <c r="E78" s="5">
        <f>Public!H78</f>
        <v>0</v>
      </c>
      <c r="F78" s="5">
        <f t="shared" ref="F78:F144" si="3">SUM(D78:E78)</f>
        <v>0</v>
      </c>
    </row>
    <row r="79" spans="1:6" x14ac:dyDescent="0.3">
      <c r="A79" s="3">
        <v>235</v>
      </c>
      <c r="B79" s="3">
        <v>893</v>
      </c>
      <c r="C79" s="31" t="s">
        <v>65</v>
      </c>
      <c r="D79" s="5">
        <f>Private!J79</f>
        <v>-5145.3599999999997</v>
      </c>
      <c r="E79" s="5">
        <f>Public!H79</f>
        <v>0</v>
      </c>
      <c r="F79" s="5">
        <f t="shared" si="3"/>
        <v>-5145.3599999999997</v>
      </c>
    </row>
    <row r="80" spans="1:6" x14ac:dyDescent="0.3">
      <c r="A80" s="3">
        <v>237</v>
      </c>
      <c r="B80" s="3">
        <v>896</v>
      </c>
      <c r="C80" s="31" t="s">
        <v>66</v>
      </c>
      <c r="D80" s="5">
        <f>Private!J80</f>
        <v>0</v>
      </c>
      <c r="E80" s="5">
        <f>Public!H80</f>
        <v>0</v>
      </c>
      <c r="F80" s="5">
        <f t="shared" si="3"/>
        <v>0</v>
      </c>
    </row>
    <row r="81" spans="1:6" x14ac:dyDescent="0.3">
      <c r="A81" s="3">
        <v>239</v>
      </c>
      <c r="B81" s="3"/>
      <c r="C81" s="31" t="s">
        <v>67</v>
      </c>
      <c r="D81" s="5">
        <f>Private!J81</f>
        <v>0</v>
      </c>
      <c r="E81" s="5">
        <f>Public!H81</f>
        <v>0</v>
      </c>
      <c r="F81" s="5">
        <f t="shared" si="3"/>
        <v>0</v>
      </c>
    </row>
    <row r="82" spans="1:6" x14ac:dyDescent="0.3">
      <c r="A82" s="3">
        <v>241</v>
      </c>
      <c r="B82" s="3"/>
      <c r="C82" s="31" t="s">
        <v>68</v>
      </c>
      <c r="D82" s="5">
        <f>Private!J82</f>
        <v>0</v>
      </c>
      <c r="E82" s="5">
        <f>Public!H82</f>
        <v>0</v>
      </c>
      <c r="F82" s="5">
        <f t="shared" si="3"/>
        <v>0</v>
      </c>
    </row>
    <row r="83" spans="1:6" x14ac:dyDescent="0.3">
      <c r="A83" s="3">
        <v>242</v>
      </c>
      <c r="B83" s="3"/>
      <c r="C83" s="31" t="s">
        <v>69</v>
      </c>
      <c r="D83" s="5">
        <f>Private!J83</f>
        <v>-2163.79</v>
      </c>
      <c r="E83" s="5">
        <f>Public!H83</f>
        <v>-3482.97</v>
      </c>
      <c r="F83" s="5">
        <f t="shared" si="3"/>
        <v>-5646.76</v>
      </c>
    </row>
    <row r="84" spans="1:6" x14ac:dyDescent="0.3">
      <c r="A84" s="3">
        <v>1351</v>
      </c>
      <c r="B84" s="3"/>
      <c r="C84" s="31" t="s">
        <v>70</v>
      </c>
      <c r="D84" s="5">
        <f>Private!J84</f>
        <v>0</v>
      </c>
      <c r="E84" s="5">
        <f>Public!H84</f>
        <v>0</v>
      </c>
      <c r="F84" s="5">
        <f t="shared" si="3"/>
        <v>0</v>
      </c>
    </row>
    <row r="85" spans="1:6" x14ac:dyDescent="0.3">
      <c r="A85" s="3">
        <v>247</v>
      </c>
      <c r="B85" s="3">
        <v>890</v>
      </c>
      <c r="C85" s="31" t="s">
        <v>71</v>
      </c>
      <c r="D85" s="5">
        <f>Private!J85</f>
        <v>0</v>
      </c>
      <c r="E85" s="5">
        <f>Public!H85</f>
        <v>0</v>
      </c>
      <c r="F85" s="5">
        <f t="shared" si="3"/>
        <v>0</v>
      </c>
    </row>
    <row r="86" spans="1:6" x14ac:dyDescent="0.3">
      <c r="A86" s="3">
        <v>1665</v>
      </c>
      <c r="B86" s="3"/>
      <c r="C86" s="31" t="s">
        <v>247</v>
      </c>
      <c r="D86" s="5">
        <f>Private!J86</f>
        <v>-3669.51</v>
      </c>
      <c r="E86" s="5">
        <f>Public!H86</f>
        <v>0</v>
      </c>
      <c r="F86" s="5">
        <f t="shared" si="3"/>
        <v>-3669.51</v>
      </c>
    </row>
    <row r="87" spans="1:6" x14ac:dyDescent="0.3">
      <c r="A87" s="3">
        <v>250</v>
      </c>
      <c r="B87" s="3"/>
      <c r="C87" s="31" t="s">
        <v>72</v>
      </c>
      <c r="D87" s="5">
        <f>Private!J87</f>
        <v>-439898.07</v>
      </c>
      <c r="E87" s="5">
        <f>Public!H87</f>
        <v>-33862.080000000002</v>
      </c>
      <c r="F87" s="5">
        <f t="shared" si="3"/>
        <v>-473760.15</v>
      </c>
    </row>
    <row r="88" spans="1:6" x14ac:dyDescent="0.3">
      <c r="A88" s="45">
        <v>2040</v>
      </c>
      <c r="B88" s="45"/>
      <c r="C88" s="46" t="s">
        <v>287</v>
      </c>
      <c r="D88" s="5">
        <f>Private!J88</f>
        <v>0</v>
      </c>
      <c r="E88" s="5">
        <f>Public!H88</f>
        <v>0</v>
      </c>
      <c r="F88" s="5">
        <f t="shared" ref="F88:F89" si="4">SUM(D88:E88)</f>
        <v>0</v>
      </c>
    </row>
    <row r="89" spans="1:6" x14ac:dyDescent="0.3">
      <c r="A89" s="3">
        <v>263</v>
      </c>
      <c r="B89" s="3"/>
      <c r="C89" s="31" t="s">
        <v>73</v>
      </c>
      <c r="D89" s="5">
        <f>Private!J89</f>
        <v>0</v>
      </c>
      <c r="E89" s="5">
        <f>Public!H89</f>
        <v>0</v>
      </c>
      <c r="F89" s="5">
        <f t="shared" si="4"/>
        <v>0</v>
      </c>
    </row>
    <row r="90" spans="1:6" x14ac:dyDescent="0.3">
      <c r="A90" s="3">
        <v>264</v>
      </c>
      <c r="B90" s="3"/>
      <c r="C90" s="31" t="s">
        <v>74</v>
      </c>
      <c r="D90" s="5">
        <f>Private!J90</f>
        <v>-5465.94</v>
      </c>
      <c r="E90" s="5">
        <f>Public!H90</f>
        <v>0</v>
      </c>
      <c r="F90" s="5">
        <f t="shared" si="3"/>
        <v>-5465.94</v>
      </c>
    </row>
    <row r="91" spans="1:6" x14ac:dyDescent="0.3">
      <c r="A91" s="3">
        <v>266</v>
      </c>
      <c r="B91" s="3"/>
      <c r="C91" s="31" t="s">
        <v>75</v>
      </c>
      <c r="D91" s="5">
        <f>Private!J91</f>
        <v>-17858.060000000001</v>
      </c>
      <c r="E91" s="5">
        <f>Public!H91</f>
        <v>-33752.35</v>
      </c>
      <c r="F91" s="5">
        <f t="shared" si="3"/>
        <v>-51610.41</v>
      </c>
    </row>
    <row r="92" spans="1:6" x14ac:dyDescent="0.3">
      <c r="A92" s="3">
        <v>275</v>
      </c>
      <c r="B92" s="3">
        <v>891</v>
      </c>
      <c r="C92" s="31" t="s">
        <v>76</v>
      </c>
      <c r="D92" s="5">
        <f>Private!J92</f>
        <v>0</v>
      </c>
      <c r="E92" s="5">
        <f>Public!H92</f>
        <v>0</v>
      </c>
      <c r="F92" s="5">
        <f t="shared" si="3"/>
        <v>0</v>
      </c>
    </row>
    <row r="93" spans="1:6" x14ac:dyDescent="0.3">
      <c r="A93" s="3">
        <v>1401</v>
      </c>
      <c r="B93" s="3"/>
      <c r="C93" s="31" t="s">
        <v>77</v>
      </c>
      <c r="D93" s="5">
        <f>Private!J93</f>
        <v>0</v>
      </c>
      <c r="E93" s="5">
        <f>Public!H93</f>
        <v>0</v>
      </c>
      <c r="F93" s="5">
        <f t="shared" si="3"/>
        <v>0</v>
      </c>
    </row>
    <row r="94" spans="1:6" x14ac:dyDescent="0.3">
      <c r="A94" s="3">
        <v>277</v>
      </c>
      <c r="B94" s="3">
        <v>896</v>
      </c>
      <c r="C94" s="31" t="s">
        <v>78</v>
      </c>
      <c r="D94" s="5">
        <f>Private!J94</f>
        <v>0</v>
      </c>
      <c r="E94" s="5">
        <f>Public!H94</f>
        <v>0</v>
      </c>
      <c r="F94" s="5">
        <f t="shared" si="3"/>
        <v>0</v>
      </c>
    </row>
    <row r="95" spans="1:6" x14ac:dyDescent="0.3">
      <c r="A95" s="3">
        <v>1412</v>
      </c>
      <c r="B95" s="3">
        <v>896</v>
      </c>
      <c r="C95" s="31" t="s">
        <v>79</v>
      </c>
      <c r="D95" s="5">
        <f>Private!J95</f>
        <v>0</v>
      </c>
      <c r="E95" s="5">
        <f>Public!H95</f>
        <v>0</v>
      </c>
      <c r="F95" s="5">
        <f t="shared" si="3"/>
        <v>0</v>
      </c>
    </row>
    <row r="96" spans="1:6" x14ac:dyDescent="0.3">
      <c r="A96" s="3">
        <v>281</v>
      </c>
      <c r="B96" s="3">
        <v>890</v>
      </c>
      <c r="C96" s="31" t="s">
        <v>80</v>
      </c>
      <c r="D96" s="5">
        <f>Private!J96</f>
        <v>0</v>
      </c>
      <c r="E96" s="5">
        <f>Public!H96</f>
        <v>0</v>
      </c>
      <c r="F96" s="5">
        <f t="shared" si="3"/>
        <v>0</v>
      </c>
    </row>
    <row r="97" spans="1:6" x14ac:dyDescent="0.3">
      <c r="A97" s="3">
        <v>282</v>
      </c>
      <c r="B97" s="3">
        <v>862</v>
      </c>
      <c r="C97" s="31" t="s">
        <v>81</v>
      </c>
      <c r="D97" s="5">
        <f>Private!J97</f>
        <v>0</v>
      </c>
      <c r="E97" s="5">
        <f>Public!H97</f>
        <v>-1838.36</v>
      </c>
      <c r="F97" s="5">
        <f t="shared" si="3"/>
        <v>-1838.36</v>
      </c>
    </row>
    <row r="98" spans="1:6" x14ac:dyDescent="0.3">
      <c r="A98" s="3">
        <v>290</v>
      </c>
      <c r="B98" s="3">
        <v>896</v>
      </c>
      <c r="C98" s="31" t="s">
        <v>82</v>
      </c>
      <c r="D98" s="5">
        <f>Private!J98</f>
        <v>0</v>
      </c>
      <c r="E98" s="5">
        <f>Public!H98</f>
        <v>0</v>
      </c>
      <c r="F98" s="5">
        <f t="shared" si="3"/>
        <v>0</v>
      </c>
    </row>
    <row r="99" spans="1:6" x14ac:dyDescent="0.3">
      <c r="A99" s="3">
        <v>293</v>
      </c>
      <c r="B99" s="3">
        <v>890</v>
      </c>
      <c r="C99" s="31" t="s">
        <v>83</v>
      </c>
      <c r="D99" s="5">
        <f>Private!J99</f>
        <v>0</v>
      </c>
      <c r="E99" s="5">
        <f>Public!H99</f>
        <v>0</v>
      </c>
      <c r="F99" s="5">
        <f t="shared" si="3"/>
        <v>0</v>
      </c>
    </row>
    <row r="100" spans="1:6" x14ac:dyDescent="0.3">
      <c r="A100" s="3">
        <v>294</v>
      </c>
      <c r="B100" s="3">
        <v>866</v>
      </c>
      <c r="C100" s="31" t="s">
        <v>84</v>
      </c>
      <c r="D100" s="5">
        <f>Private!J100</f>
        <v>-15098.76</v>
      </c>
      <c r="E100" s="5">
        <f>Public!H100</f>
        <v>0</v>
      </c>
      <c r="F100" s="5">
        <f t="shared" si="3"/>
        <v>-15098.76</v>
      </c>
    </row>
    <row r="101" spans="1:6" x14ac:dyDescent="0.3">
      <c r="A101" s="3">
        <v>296</v>
      </c>
      <c r="B101" s="3"/>
      <c r="C101" s="31" t="s">
        <v>85</v>
      </c>
      <c r="D101" s="5">
        <f>Private!J101</f>
        <v>-16300.94</v>
      </c>
      <c r="E101" s="5">
        <f>Public!H101</f>
        <v>-1790.6</v>
      </c>
      <c r="F101" s="5">
        <f t="shared" si="3"/>
        <v>-18091.54</v>
      </c>
    </row>
    <row r="102" spans="1:6" x14ac:dyDescent="0.3">
      <c r="A102" s="3">
        <v>298</v>
      </c>
      <c r="B102" s="3"/>
      <c r="C102" s="31" t="s">
        <v>86</v>
      </c>
      <c r="D102" s="5">
        <f>Private!J102</f>
        <v>-11984.86</v>
      </c>
      <c r="E102" s="5">
        <f>Public!H102</f>
        <v>0</v>
      </c>
      <c r="F102" s="5">
        <f t="shared" si="3"/>
        <v>-11984.86</v>
      </c>
    </row>
    <row r="103" spans="1:6" x14ac:dyDescent="0.3">
      <c r="A103" s="3">
        <v>304</v>
      </c>
      <c r="B103" s="3"/>
      <c r="C103" s="31" t="s">
        <v>87</v>
      </c>
      <c r="D103" s="5">
        <f>Private!J103</f>
        <v>0</v>
      </c>
      <c r="E103" s="5">
        <f>Public!H103</f>
        <v>0</v>
      </c>
      <c r="F103" s="5">
        <f t="shared" si="3"/>
        <v>0</v>
      </c>
    </row>
    <row r="104" spans="1:6" x14ac:dyDescent="0.3">
      <c r="A104" s="41">
        <v>1995</v>
      </c>
      <c r="B104" s="41"/>
      <c r="C104" s="42" t="s">
        <v>281</v>
      </c>
      <c r="D104" s="5">
        <f>Private!J104</f>
        <v>0</v>
      </c>
      <c r="E104" s="5">
        <f>Public!H104</f>
        <v>0</v>
      </c>
      <c r="F104" s="5">
        <f t="shared" ref="F104" si="5">SUM(D104:E104)</f>
        <v>0</v>
      </c>
    </row>
    <row r="105" spans="1:6" x14ac:dyDescent="0.3">
      <c r="A105" s="3">
        <v>311</v>
      </c>
      <c r="B105" s="3">
        <v>891</v>
      </c>
      <c r="C105" s="31" t="s">
        <v>88</v>
      </c>
      <c r="D105" s="5">
        <f>Private!J105</f>
        <v>0</v>
      </c>
      <c r="E105" s="5">
        <f>Public!H105</f>
        <v>0</v>
      </c>
      <c r="F105" s="5">
        <f t="shared" si="3"/>
        <v>0</v>
      </c>
    </row>
    <row r="106" spans="1:6" x14ac:dyDescent="0.3">
      <c r="A106" s="3">
        <v>315</v>
      </c>
      <c r="B106" s="3"/>
      <c r="C106" s="31" t="s">
        <v>89</v>
      </c>
      <c r="D106" s="5">
        <f>Private!J106</f>
        <v>0</v>
      </c>
      <c r="E106" s="5">
        <f>Public!H106</f>
        <v>0</v>
      </c>
      <c r="F106" s="5">
        <f t="shared" si="3"/>
        <v>0</v>
      </c>
    </row>
    <row r="107" spans="1:6" x14ac:dyDescent="0.3">
      <c r="A107" s="3">
        <v>316</v>
      </c>
      <c r="B107" s="3">
        <v>893</v>
      </c>
      <c r="C107" s="31" t="s">
        <v>90</v>
      </c>
      <c r="D107" s="5">
        <f>Private!J107</f>
        <v>0</v>
      </c>
      <c r="E107" s="5">
        <f>Public!H107</f>
        <v>0</v>
      </c>
      <c r="F107" s="5">
        <f t="shared" si="3"/>
        <v>0</v>
      </c>
    </row>
    <row r="108" spans="1:6" x14ac:dyDescent="0.3">
      <c r="A108" s="3">
        <v>317</v>
      </c>
      <c r="B108" s="3"/>
      <c r="C108" s="31" t="s">
        <v>91</v>
      </c>
      <c r="D108" s="5">
        <f>Private!J108</f>
        <v>0</v>
      </c>
      <c r="E108" s="5">
        <f>Public!H108</f>
        <v>-374.48</v>
      </c>
      <c r="F108" s="5">
        <f t="shared" si="3"/>
        <v>-374.48</v>
      </c>
    </row>
    <row r="109" spans="1:6" x14ac:dyDescent="0.3">
      <c r="A109" s="3">
        <v>319</v>
      </c>
      <c r="B109" s="3">
        <v>893</v>
      </c>
      <c r="C109" s="31" t="s">
        <v>92</v>
      </c>
      <c r="D109" s="5">
        <f>Private!J109</f>
        <v>-15.82</v>
      </c>
      <c r="E109" s="5">
        <f>Public!H109</f>
        <v>0</v>
      </c>
      <c r="F109" s="5">
        <f t="shared" si="3"/>
        <v>-15.82</v>
      </c>
    </row>
    <row r="110" spans="1:6" x14ac:dyDescent="0.3">
      <c r="A110" s="3">
        <v>321</v>
      </c>
      <c r="B110" s="3">
        <v>896</v>
      </c>
      <c r="C110" s="31" t="s">
        <v>93</v>
      </c>
      <c r="D110" s="5">
        <f>Private!J110</f>
        <v>0</v>
      </c>
      <c r="E110" s="5">
        <f>Public!H110</f>
        <v>0</v>
      </c>
      <c r="F110" s="5">
        <f t="shared" si="3"/>
        <v>0</v>
      </c>
    </row>
    <row r="111" spans="1:6" x14ac:dyDescent="0.3">
      <c r="A111" s="3">
        <v>1735</v>
      </c>
      <c r="B111" s="3"/>
      <c r="C111" s="31" t="s">
        <v>251</v>
      </c>
      <c r="D111" s="5">
        <f>Private!J111</f>
        <v>0</v>
      </c>
      <c r="E111" s="5">
        <f>Public!H111</f>
        <v>0</v>
      </c>
      <c r="F111" s="5">
        <f t="shared" si="3"/>
        <v>0</v>
      </c>
    </row>
    <row r="112" spans="1:6" x14ac:dyDescent="0.3">
      <c r="A112" s="3">
        <v>335</v>
      </c>
      <c r="B112" s="3">
        <v>848</v>
      </c>
      <c r="C112" s="31" t="s">
        <v>94</v>
      </c>
      <c r="D112" s="5">
        <f>Private!J112</f>
        <v>0</v>
      </c>
      <c r="E112" s="5">
        <f>Public!H112</f>
        <v>-121.37</v>
      </c>
      <c r="F112" s="5">
        <f t="shared" si="3"/>
        <v>-121.37</v>
      </c>
    </row>
    <row r="113" spans="1:6" x14ac:dyDescent="0.3">
      <c r="A113" s="3">
        <v>342</v>
      </c>
      <c r="B113" s="3">
        <v>847</v>
      </c>
      <c r="C113" s="31" t="s">
        <v>95</v>
      </c>
      <c r="D113" s="5">
        <f>Private!J113</f>
        <v>0</v>
      </c>
      <c r="E113" s="5">
        <f>Public!H113</f>
        <v>0</v>
      </c>
      <c r="F113" s="5">
        <f t="shared" si="3"/>
        <v>0</v>
      </c>
    </row>
    <row r="114" spans="1:6" x14ac:dyDescent="0.3">
      <c r="A114" s="3">
        <v>345</v>
      </c>
      <c r="B114" s="3"/>
      <c r="C114" s="31" t="s">
        <v>96</v>
      </c>
      <c r="D114" s="5">
        <f>Private!J114</f>
        <v>-6507.55</v>
      </c>
      <c r="E114" s="5">
        <f>Public!H114</f>
        <v>0</v>
      </c>
      <c r="F114" s="5">
        <f t="shared" si="3"/>
        <v>-6507.55</v>
      </c>
    </row>
    <row r="115" spans="1:6" x14ac:dyDescent="0.3">
      <c r="A115" s="3">
        <v>349</v>
      </c>
      <c r="B115" s="3">
        <v>877</v>
      </c>
      <c r="C115" s="31" t="s">
        <v>97</v>
      </c>
      <c r="D115" s="5">
        <f>Private!J115</f>
        <v>0</v>
      </c>
      <c r="E115" s="5">
        <f>Public!H115</f>
        <v>0</v>
      </c>
      <c r="F115" s="5">
        <f t="shared" si="3"/>
        <v>0</v>
      </c>
    </row>
    <row r="116" spans="1:6" x14ac:dyDescent="0.3">
      <c r="A116" s="3">
        <v>351</v>
      </c>
      <c r="B116" s="3"/>
      <c r="C116" s="31" t="s">
        <v>98</v>
      </c>
      <c r="D116" s="5">
        <f>Private!J116</f>
        <v>0</v>
      </c>
      <c r="E116" s="5">
        <f>Public!H116</f>
        <v>0</v>
      </c>
      <c r="F116" s="5">
        <f t="shared" si="3"/>
        <v>0</v>
      </c>
    </row>
    <row r="117" spans="1:6" x14ac:dyDescent="0.3">
      <c r="A117" s="3">
        <v>353</v>
      </c>
      <c r="B117" s="3">
        <v>877</v>
      </c>
      <c r="C117" s="31" t="s">
        <v>99</v>
      </c>
      <c r="D117" s="5">
        <f>Private!J117</f>
        <v>0</v>
      </c>
      <c r="E117" s="5">
        <f>Public!H117</f>
        <v>-3222.47</v>
      </c>
      <c r="F117" s="5">
        <f t="shared" si="3"/>
        <v>-3222.47</v>
      </c>
    </row>
    <row r="118" spans="1:6" x14ac:dyDescent="0.3">
      <c r="A118" s="3">
        <v>359</v>
      </c>
      <c r="B118" s="3"/>
      <c r="C118" s="31" t="s">
        <v>100</v>
      </c>
      <c r="D118" s="5">
        <f>Private!J118</f>
        <v>0</v>
      </c>
      <c r="E118" s="5">
        <f>Public!H118</f>
        <v>0</v>
      </c>
      <c r="F118" s="5">
        <f t="shared" si="3"/>
        <v>0</v>
      </c>
    </row>
    <row r="119" spans="1:6" x14ac:dyDescent="0.3">
      <c r="A119" s="3">
        <v>1509</v>
      </c>
      <c r="B119" s="3"/>
      <c r="C119" s="31" t="s">
        <v>101</v>
      </c>
      <c r="D119" s="5">
        <f>Private!J119</f>
        <v>0</v>
      </c>
      <c r="E119" s="5">
        <f>Public!H119</f>
        <v>0</v>
      </c>
      <c r="F119" s="5">
        <f t="shared" si="3"/>
        <v>0</v>
      </c>
    </row>
    <row r="120" spans="1:6" x14ac:dyDescent="0.3">
      <c r="A120" s="3">
        <v>364</v>
      </c>
      <c r="B120" s="3"/>
      <c r="C120" s="31" t="s">
        <v>102</v>
      </c>
      <c r="D120" s="5">
        <f>Private!J120</f>
        <v>-34856.5</v>
      </c>
      <c r="E120" s="5">
        <f>Public!H120</f>
        <v>-40355.32</v>
      </c>
      <c r="F120" s="5">
        <f t="shared" si="3"/>
        <v>-75211.820000000007</v>
      </c>
    </row>
    <row r="121" spans="1:6" x14ac:dyDescent="0.3">
      <c r="A121" s="3">
        <v>387</v>
      </c>
      <c r="B121" s="3"/>
      <c r="C121" s="31" t="s">
        <v>103</v>
      </c>
      <c r="D121" s="5">
        <f>Private!J121</f>
        <v>0</v>
      </c>
      <c r="E121" s="5">
        <f>Public!H121</f>
        <v>0</v>
      </c>
      <c r="F121" s="5">
        <f t="shared" si="3"/>
        <v>0</v>
      </c>
    </row>
    <row r="122" spans="1:6" x14ac:dyDescent="0.3">
      <c r="A122" s="3">
        <v>389</v>
      </c>
      <c r="B122" s="3">
        <v>890</v>
      </c>
      <c r="C122" s="31" t="s">
        <v>104</v>
      </c>
      <c r="D122" s="5">
        <f>Private!J122</f>
        <v>0</v>
      </c>
      <c r="E122" s="5">
        <f>Public!H122</f>
        <v>0</v>
      </c>
      <c r="F122" s="5">
        <f t="shared" si="3"/>
        <v>0</v>
      </c>
    </row>
    <row r="123" spans="1:6" x14ac:dyDescent="0.3">
      <c r="A123" s="3">
        <v>399</v>
      </c>
      <c r="B123" s="3">
        <v>890</v>
      </c>
      <c r="C123" s="31" t="s">
        <v>105</v>
      </c>
      <c r="D123" s="5">
        <f>Private!J123</f>
        <v>0</v>
      </c>
      <c r="E123" s="5">
        <f>Public!H123</f>
        <v>0</v>
      </c>
      <c r="F123" s="5">
        <f t="shared" si="3"/>
        <v>0</v>
      </c>
    </row>
    <row r="124" spans="1:6" x14ac:dyDescent="0.3">
      <c r="A124" s="3">
        <v>405</v>
      </c>
      <c r="B124" s="3">
        <v>877</v>
      </c>
      <c r="C124" s="31" t="s">
        <v>106</v>
      </c>
      <c r="D124" s="5">
        <f>Private!J124</f>
        <v>0</v>
      </c>
      <c r="E124" s="5">
        <f>Public!H124</f>
        <v>-11024.31</v>
      </c>
      <c r="F124" s="5">
        <f t="shared" si="3"/>
        <v>-11024.31</v>
      </c>
    </row>
    <row r="125" spans="1:6" x14ac:dyDescent="0.3">
      <c r="A125" s="3">
        <v>408</v>
      </c>
      <c r="B125" s="3">
        <v>896</v>
      </c>
      <c r="C125" s="31" t="s">
        <v>107</v>
      </c>
      <c r="D125" s="5">
        <f>Private!J125</f>
        <v>0</v>
      </c>
      <c r="E125" s="5">
        <f>Public!H125</f>
        <v>0</v>
      </c>
      <c r="F125" s="5">
        <f t="shared" si="3"/>
        <v>0</v>
      </c>
    </row>
    <row r="126" spans="1:6" x14ac:dyDescent="0.3">
      <c r="A126" s="3">
        <v>1662</v>
      </c>
      <c r="B126" s="3"/>
      <c r="C126" s="31" t="s">
        <v>248</v>
      </c>
      <c r="D126" s="5">
        <f>Private!J126</f>
        <v>-1326.49</v>
      </c>
      <c r="E126" s="5">
        <f>Public!H126</f>
        <v>-7350.4</v>
      </c>
      <c r="F126" s="5">
        <f t="shared" si="3"/>
        <v>-8676.89</v>
      </c>
    </row>
    <row r="127" spans="1:6" x14ac:dyDescent="0.3">
      <c r="A127" s="3">
        <v>1738</v>
      </c>
      <c r="B127" s="3"/>
      <c r="C127" s="31" t="s">
        <v>252</v>
      </c>
      <c r="D127" s="5">
        <f>Private!J127</f>
        <v>0</v>
      </c>
      <c r="E127" s="5">
        <f>Public!H127</f>
        <v>-1730.83</v>
      </c>
      <c r="F127" s="5">
        <f t="shared" si="3"/>
        <v>-1730.83</v>
      </c>
    </row>
    <row r="128" spans="1:6" x14ac:dyDescent="0.3">
      <c r="A128" s="3">
        <v>416</v>
      </c>
      <c r="B128" s="3"/>
      <c r="C128" s="31" t="s">
        <v>108</v>
      </c>
      <c r="D128" s="5">
        <f>Private!J128</f>
        <v>-24676.91</v>
      </c>
      <c r="E128" s="5">
        <f>Public!H128</f>
        <v>-16524.77</v>
      </c>
      <c r="F128" s="5">
        <f t="shared" si="3"/>
        <v>-41201.68</v>
      </c>
    </row>
    <row r="129" spans="1:6" x14ac:dyDescent="0.3">
      <c r="A129" s="3">
        <v>427</v>
      </c>
      <c r="B129" s="3"/>
      <c r="C129" s="31" t="s">
        <v>109</v>
      </c>
      <c r="D129" s="5">
        <f>Private!J129</f>
        <v>-21883.35</v>
      </c>
      <c r="E129" s="5">
        <f>Public!H129</f>
        <v>0</v>
      </c>
      <c r="F129" s="5">
        <f t="shared" si="3"/>
        <v>-21883.35</v>
      </c>
    </row>
    <row r="130" spans="1:6" x14ac:dyDescent="0.3">
      <c r="A130" s="41">
        <v>1996</v>
      </c>
      <c r="B130" s="41"/>
      <c r="C130" s="42" t="s">
        <v>282</v>
      </c>
      <c r="D130" s="5">
        <f>Private!J130</f>
        <v>0</v>
      </c>
      <c r="E130" s="5">
        <f>Public!H130</f>
        <v>-1496.83</v>
      </c>
      <c r="F130" s="5">
        <f t="shared" ref="F130:F131" si="6">SUM(D130:E130)</f>
        <v>-1496.83</v>
      </c>
    </row>
    <row r="131" spans="1:6" x14ac:dyDescent="0.3">
      <c r="A131" s="3">
        <v>1359</v>
      </c>
      <c r="B131" s="3"/>
      <c r="C131" s="31" t="s">
        <v>110</v>
      </c>
      <c r="D131" s="5">
        <f>Private!J131</f>
        <v>0</v>
      </c>
      <c r="E131" s="5">
        <f>Public!H131</f>
        <v>0</v>
      </c>
      <c r="F131" s="5">
        <f t="shared" si="6"/>
        <v>0</v>
      </c>
    </row>
    <row r="132" spans="1:6" x14ac:dyDescent="0.3">
      <c r="A132" s="3">
        <v>434</v>
      </c>
      <c r="B132" s="3"/>
      <c r="C132" s="31" t="s">
        <v>111</v>
      </c>
      <c r="D132" s="5">
        <f>Private!J132</f>
        <v>0</v>
      </c>
      <c r="E132" s="5">
        <f>Public!H132</f>
        <v>0</v>
      </c>
      <c r="F132" s="5">
        <f t="shared" si="3"/>
        <v>0</v>
      </c>
    </row>
    <row r="133" spans="1:6" x14ac:dyDescent="0.3">
      <c r="A133" s="3">
        <v>436</v>
      </c>
      <c r="B133" s="3"/>
      <c r="C133" s="31" t="s">
        <v>112</v>
      </c>
      <c r="D133" s="5">
        <f>Private!J133</f>
        <v>0</v>
      </c>
      <c r="E133" s="5">
        <f>Public!H133</f>
        <v>0</v>
      </c>
      <c r="F133" s="5">
        <f t="shared" si="3"/>
        <v>0</v>
      </c>
    </row>
    <row r="134" spans="1:6" x14ac:dyDescent="0.3">
      <c r="A134" s="3">
        <v>440</v>
      </c>
      <c r="B134" s="3">
        <v>893</v>
      </c>
      <c r="C134" s="31" t="s">
        <v>113</v>
      </c>
      <c r="D134" s="5">
        <f>Private!J134</f>
        <v>0</v>
      </c>
      <c r="E134" s="5">
        <f>Public!H134</f>
        <v>0</v>
      </c>
      <c r="F134" s="5">
        <f t="shared" si="3"/>
        <v>0</v>
      </c>
    </row>
    <row r="135" spans="1:6" x14ac:dyDescent="0.3">
      <c r="A135" s="3">
        <v>442</v>
      </c>
      <c r="B135" s="3">
        <v>898</v>
      </c>
      <c r="C135" s="31" t="s">
        <v>114</v>
      </c>
      <c r="D135" s="5">
        <f>Private!J135</f>
        <v>0</v>
      </c>
      <c r="E135" s="5">
        <f>Public!H135</f>
        <v>0</v>
      </c>
      <c r="F135" s="5">
        <f t="shared" si="3"/>
        <v>0</v>
      </c>
    </row>
    <row r="136" spans="1:6" x14ac:dyDescent="0.3">
      <c r="A136" s="3">
        <v>444</v>
      </c>
      <c r="B136" s="3"/>
      <c r="C136" s="31" t="s">
        <v>115</v>
      </c>
      <c r="D136" s="5">
        <f>Private!J136</f>
        <v>-8295.84</v>
      </c>
      <c r="E136" s="5">
        <f>Public!H136</f>
        <v>-10565.96</v>
      </c>
      <c r="F136" s="5">
        <f t="shared" si="3"/>
        <v>-18861.8</v>
      </c>
    </row>
    <row r="137" spans="1:6" x14ac:dyDescent="0.3">
      <c r="A137" s="3">
        <v>456</v>
      </c>
      <c r="B137" s="3">
        <v>891</v>
      </c>
      <c r="C137" s="31" t="s">
        <v>116</v>
      </c>
      <c r="D137" s="5">
        <f>Private!J137</f>
        <v>0</v>
      </c>
      <c r="E137" s="5">
        <f>Public!H137</f>
        <v>0</v>
      </c>
      <c r="F137" s="5">
        <f t="shared" si="3"/>
        <v>0</v>
      </c>
    </row>
    <row r="138" spans="1:6" x14ac:dyDescent="0.3">
      <c r="A138" s="3">
        <v>462</v>
      </c>
      <c r="B138" s="3"/>
      <c r="C138" s="31" t="s">
        <v>117</v>
      </c>
      <c r="D138" s="5">
        <f>Private!J138</f>
        <v>0</v>
      </c>
      <c r="E138" s="5">
        <f>Public!H138</f>
        <v>0</v>
      </c>
      <c r="F138" s="5">
        <f t="shared" si="3"/>
        <v>0</v>
      </c>
    </row>
    <row r="139" spans="1:6" x14ac:dyDescent="0.3">
      <c r="A139" s="3">
        <v>464</v>
      </c>
      <c r="B139" s="3"/>
      <c r="C139" s="31" t="s">
        <v>118</v>
      </c>
      <c r="D139" s="5">
        <f>Private!J139</f>
        <v>0</v>
      </c>
      <c r="E139" s="5">
        <f>Public!H139</f>
        <v>0</v>
      </c>
      <c r="F139" s="5">
        <f t="shared" si="3"/>
        <v>0</v>
      </c>
    </row>
    <row r="140" spans="1:6" x14ac:dyDescent="0.3">
      <c r="A140" s="3">
        <v>465</v>
      </c>
      <c r="B140" s="3"/>
      <c r="C140" s="31" t="s">
        <v>119</v>
      </c>
      <c r="D140" s="5">
        <f>Private!J140</f>
        <v>0</v>
      </c>
      <c r="E140" s="5">
        <f>Public!H140</f>
        <v>0</v>
      </c>
      <c r="F140" s="5">
        <f t="shared" si="3"/>
        <v>0</v>
      </c>
    </row>
    <row r="141" spans="1:6" x14ac:dyDescent="0.3">
      <c r="A141" s="3">
        <v>466</v>
      </c>
      <c r="B141" s="3">
        <v>891</v>
      </c>
      <c r="C141" s="31" t="s">
        <v>120</v>
      </c>
      <c r="D141" s="5">
        <f>Private!J141</f>
        <v>0</v>
      </c>
      <c r="E141" s="5">
        <f>Public!H141</f>
        <v>0</v>
      </c>
      <c r="F141" s="5">
        <f t="shared" si="3"/>
        <v>0</v>
      </c>
    </row>
    <row r="142" spans="1:6" x14ac:dyDescent="0.3">
      <c r="A142" s="3">
        <v>468</v>
      </c>
      <c r="B142" s="3">
        <v>891</v>
      </c>
      <c r="C142" s="31" t="s">
        <v>121</v>
      </c>
      <c r="D142" s="5">
        <f>Private!J142</f>
        <v>-6074.24</v>
      </c>
      <c r="E142" s="5">
        <f>Public!H142</f>
        <v>0</v>
      </c>
      <c r="F142" s="5">
        <f t="shared" si="3"/>
        <v>-6074.24</v>
      </c>
    </row>
    <row r="143" spans="1:6" x14ac:dyDescent="0.3">
      <c r="A143" s="3">
        <v>470</v>
      </c>
      <c r="B143" s="3"/>
      <c r="C143" s="31" t="s">
        <v>122</v>
      </c>
      <c r="D143" s="5">
        <f>Private!J143</f>
        <v>0</v>
      </c>
      <c r="E143" s="5">
        <f>Public!H143</f>
        <v>0</v>
      </c>
      <c r="F143" s="5">
        <f t="shared" si="3"/>
        <v>0</v>
      </c>
    </row>
    <row r="144" spans="1:6" x14ac:dyDescent="0.3">
      <c r="A144" s="3">
        <v>471</v>
      </c>
      <c r="B144" s="3"/>
      <c r="C144" s="31" t="s">
        <v>123</v>
      </c>
      <c r="D144" s="5">
        <f>Private!J144</f>
        <v>0</v>
      </c>
      <c r="E144" s="5">
        <f>Public!H144</f>
        <v>0</v>
      </c>
      <c r="F144" s="5">
        <f t="shared" si="3"/>
        <v>0</v>
      </c>
    </row>
    <row r="145" spans="1:6" x14ac:dyDescent="0.3">
      <c r="A145" s="3">
        <v>473</v>
      </c>
      <c r="B145" s="3">
        <v>892</v>
      </c>
      <c r="C145" s="31" t="s">
        <v>124</v>
      </c>
      <c r="D145" s="5">
        <f>Private!J145</f>
        <v>0</v>
      </c>
      <c r="E145" s="5">
        <f>Public!H145</f>
        <v>-28891.88</v>
      </c>
      <c r="F145" s="5">
        <f t="shared" ref="F145:F208" si="7">SUM(D145:E145)</f>
        <v>-28891.88</v>
      </c>
    </row>
    <row r="146" spans="1:6" x14ac:dyDescent="0.3">
      <c r="A146" s="3">
        <v>475</v>
      </c>
      <c r="B146" s="3"/>
      <c r="C146" s="31" t="s">
        <v>125</v>
      </c>
      <c r="D146" s="5">
        <f>Private!J146</f>
        <v>-4209.75</v>
      </c>
      <c r="E146" s="5">
        <f>Public!H146</f>
        <v>0</v>
      </c>
      <c r="F146" s="5">
        <f t="shared" si="7"/>
        <v>-4209.75</v>
      </c>
    </row>
    <row r="147" spans="1:6" x14ac:dyDescent="0.3">
      <c r="A147" s="3">
        <v>477</v>
      </c>
      <c r="B147" s="3"/>
      <c r="C147" s="31" t="s">
        <v>126</v>
      </c>
      <c r="D147" s="5">
        <f>Private!J147</f>
        <v>0</v>
      </c>
      <c r="E147" s="5">
        <f>Public!H147</f>
        <v>0</v>
      </c>
      <c r="F147" s="5">
        <f t="shared" si="7"/>
        <v>0</v>
      </c>
    </row>
    <row r="148" spans="1:6" x14ac:dyDescent="0.3">
      <c r="A148" s="3">
        <v>480</v>
      </c>
      <c r="B148" s="3">
        <v>892</v>
      </c>
      <c r="C148" s="31" t="s">
        <v>127</v>
      </c>
      <c r="D148" s="5">
        <f>Private!J148</f>
        <v>-18747.080000000002</v>
      </c>
      <c r="E148" s="5">
        <f>Public!H148</f>
        <v>-63068.35</v>
      </c>
      <c r="F148" s="5">
        <f t="shared" si="7"/>
        <v>-81815.429999999993</v>
      </c>
    </row>
    <row r="149" spans="1:6" x14ac:dyDescent="0.3">
      <c r="A149" s="3">
        <v>491</v>
      </c>
      <c r="B149" s="3">
        <v>896</v>
      </c>
      <c r="C149" s="31" t="s">
        <v>128</v>
      </c>
      <c r="D149" s="5">
        <f>Private!J149</f>
        <v>0</v>
      </c>
      <c r="E149" s="5">
        <f>Public!H149</f>
        <v>0</v>
      </c>
      <c r="F149" s="5">
        <f t="shared" si="7"/>
        <v>0</v>
      </c>
    </row>
    <row r="150" spans="1:6" x14ac:dyDescent="0.3">
      <c r="A150" s="3">
        <v>1736</v>
      </c>
      <c r="B150" s="3"/>
      <c r="C150" s="31" t="s">
        <v>253</v>
      </c>
      <c r="D150" s="5">
        <f>Private!J150</f>
        <v>0</v>
      </c>
      <c r="E150" s="5">
        <f>Public!H150</f>
        <v>0</v>
      </c>
      <c r="F150" s="5">
        <f t="shared" si="7"/>
        <v>0</v>
      </c>
    </row>
    <row r="151" spans="1:6" x14ac:dyDescent="0.3">
      <c r="A151" s="3">
        <v>495</v>
      </c>
      <c r="B151" s="3"/>
      <c r="C151" s="31" t="s">
        <v>129</v>
      </c>
      <c r="D151" s="5">
        <f>Private!J151</f>
        <v>-1080.96</v>
      </c>
      <c r="E151" s="5">
        <f>Public!H151</f>
        <v>-19225.22</v>
      </c>
      <c r="F151" s="5">
        <f t="shared" si="7"/>
        <v>-20306.18</v>
      </c>
    </row>
    <row r="152" spans="1:6" x14ac:dyDescent="0.3">
      <c r="A152" s="3">
        <v>1354</v>
      </c>
      <c r="B152" s="3"/>
      <c r="C152" s="31" t="s">
        <v>130</v>
      </c>
      <c r="D152" s="5">
        <f>Private!J152</f>
        <v>0</v>
      </c>
      <c r="E152" s="5">
        <f>Public!H152</f>
        <v>0</v>
      </c>
      <c r="F152" s="5">
        <f t="shared" si="7"/>
        <v>0</v>
      </c>
    </row>
    <row r="153" spans="1:6" x14ac:dyDescent="0.3">
      <c r="A153" s="3">
        <v>503</v>
      </c>
      <c r="B153" s="3"/>
      <c r="C153" s="31" t="s">
        <v>131</v>
      </c>
      <c r="D153" s="5">
        <f>Private!J153</f>
        <v>0</v>
      </c>
      <c r="E153" s="5">
        <f>Public!H153</f>
        <v>0</v>
      </c>
      <c r="F153" s="5">
        <f t="shared" si="7"/>
        <v>0</v>
      </c>
    </row>
    <row r="154" spans="1:6" x14ac:dyDescent="0.3">
      <c r="A154" s="3">
        <v>1413</v>
      </c>
      <c r="B154" s="3">
        <v>896</v>
      </c>
      <c r="C154" s="31" t="s">
        <v>132</v>
      </c>
      <c r="D154" s="5">
        <f>Private!J154</f>
        <v>0</v>
      </c>
      <c r="E154" s="5">
        <f>Public!H154</f>
        <v>0</v>
      </c>
      <c r="F154" s="5">
        <f t="shared" si="7"/>
        <v>0</v>
      </c>
    </row>
    <row r="155" spans="1:6" x14ac:dyDescent="0.3">
      <c r="A155" s="3">
        <v>508</v>
      </c>
      <c r="B155" s="3">
        <v>896</v>
      </c>
      <c r="C155" s="31" t="s">
        <v>133</v>
      </c>
      <c r="D155" s="5">
        <f>Private!J155</f>
        <v>0</v>
      </c>
      <c r="E155" s="5">
        <f>Public!H155</f>
        <v>0</v>
      </c>
      <c r="F155" s="5">
        <f t="shared" si="7"/>
        <v>0</v>
      </c>
    </row>
    <row r="156" spans="1:6" x14ac:dyDescent="0.3">
      <c r="A156" s="3">
        <v>509</v>
      </c>
      <c r="B156" s="3"/>
      <c r="C156" s="31" t="s">
        <v>134</v>
      </c>
      <c r="D156" s="5">
        <f>Private!J156</f>
        <v>0</v>
      </c>
      <c r="E156" s="5">
        <f>Public!H156</f>
        <v>0</v>
      </c>
      <c r="F156" s="5">
        <f t="shared" si="7"/>
        <v>0</v>
      </c>
    </row>
    <row r="157" spans="1:6" x14ac:dyDescent="0.3">
      <c r="A157" s="3">
        <v>518</v>
      </c>
      <c r="B157" s="3">
        <v>892</v>
      </c>
      <c r="C157" s="31" t="s">
        <v>135</v>
      </c>
      <c r="D157" s="5">
        <f>Private!J157</f>
        <v>-109.08</v>
      </c>
      <c r="E157" s="5">
        <f>Public!H157</f>
        <v>-31439.32</v>
      </c>
      <c r="F157" s="5">
        <f t="shared" si="7"/>
        <v>-31548.400000000001</v>
      </c>
    </row>
    <row r="158" spans="1:6" x14ac:dyDescent="0.3">
      <c r="A158" s="3">
        <v>1737</v>
      </c>
      <c r="B158" s="3"/>
      <c r="C158" s="31" t="s">
        <v>256</v>
      </c>
      <c r="D158" s="5">
        <f>Private!J158</f>
        <v>0</v>
      </c>
      <c r="E158" s="5">
        <f>Public!H158</f>
        <v>0</v>
      </c>
      <c r="F158" s="5">
        <f t="shared" si="7"/>
        <v>0</v>
      </c>
    </row>
    <row r="159" spans="1:6" x14ac:dyDescent="0.3">
      <c r="A159" s="3">
        <v>524</v>
      </c>
      <c r="B159" s="3">
        <v>897</v>
      </c>
      <c r="C159" s="31" t="s">
        <v>136</v>
      </c>
      <c r="D159" s="5">
        <f>Private!J159</f>
        <v>-18473</v>
      </c>
      <c r="E159" s="5">
        <f>Public!H159</f>
        <v>-32731.64</v>
      </c>
      <c r="F159" s="5">
        <f t="shared" si="7"/>
        <v>-51204.639999999999</v>
      </c>
    </row>
    <row r="160" spans="1:6" x14ac:dyDescent="0.3">
      <c r="A160" s="3">
        <v>1671</v>
      </c>
      <c r="B160" s="3"/>
      <c r="C160" s="31" t="s">
        <v>249</v>
      </c>
      <c r="D160" s="5">
        <f>Private!J160</f>
        <v>-382.05</v>
      </c>
      <c r="E160" s="5">
        <f>Public!H160</f>
        <v>0</v>
      </c>
      <c r="F160" s="5">
        <f t="shared" si="7"/>
        <v>-382.05</v>
      </c>
    </row>
    <row r="161" spans="1:6" x14ac:dyDescent="0.3">
      <c r="A161" s="3">
        <v>532</v>
      </c>
      <c r="B161" s="3"/>
      <c r="C161" s="31" t="s">
        <v>137</v>
      </c>
      <c r="D161" s="5">
        <f>Private!J161</f>
        <v>0</v>
      </c>
      <c r="E161" s="5">
        <f>Public!H161</f>
        <v>-489.81</v>
      </c>
      <c r="F161" s="5">
        <f t="shared" si="7"/>
        <v>-489.81</v>
      </c>
    </row>
    <row r="162" spans="1:6" x14ac:dyDescent="0.3">
      <c r="A162" s="3">
        <v>534</v>
      </c>
      <c r="B162" s="3">
        <v>866</v>
      </c>
      <c r="C162" s="31" t="s">
        <v>138</v>
      </c>
      <c r="D162" s="5">
        <f>Private!J162</f>
        <v>0</v>
      </c>
      <c r="E162" s="5">
        <f>Public!H162</f>
        <v>0</v>
      </c>
      <c r="F162" s="5">
        <f t="shared" si="7"/>
        <v>0</v>
      </c>
    </row>
    <row r="163" spans="1:6" x14ac:dyDescent="0.3">
      <c r="A163" s="3">
        <v>537</v>
      </c>
      <c r="B163" s="3"/>
      <c r="C163" s="31" t="s">
        <v>139</v>
      </c>
      <c r="D163" s="5">
        <f>Private!J163</f>
        <v>0</v>
      </c>
      <c r="E163" s="5">
        <f>Public!H163</f>
        <v>0</v>
      </c>
      <c r="F163" s="5">
        <f t="shared" si="7"/>
        <v>0</v>
      </c>
    </row>
    <row r="164" spans="1:6" x14ac:dyDescent="0.3">
      <c r="A164" s="3">
        <v>542</v>
      </c>
      <c r="B164" s="3"/>
      <c r="C164" s="31" t="s">
        <v>140</v>
      </c>
      <c r="D164" s="5">
        <f>Private!J164</f>
        <v>-10087.6</v>
      </c>
      <c r="E164" s="5">
        <f>Public!H164</f>
        <v>0</v>
      </c>
      <c r="F164" s="5">
        <f t="shared" si="7"/>
        <v>-10087.6</v>
      </c>
    </row>
    <row r="165" spans="1:6" x14ac:dyDescent="0.3">
      <c r="A165" s="3">
        <v>547</v>
      </c>
      <c r="B165" s="3">
        <v>877</v>
      </c>
      <c r="C165" s="31" t="s">
        <v>141</v>
      </c>
      <c r="D165" s="5">
        <f>Private!J165</f>
        <v>0</v>
      </c>
      <c r="E165" s="5">
        <f>Public!H165</f>
        <v>-3182.58</v>
      </c>
      <c r="F165" s="5">
        <f t="shared" si="7"/>
        <v>-3182.58</v>
      </c>
    </row>
    <row r="166" spans="1:6" x14ac:dyDescent="0.3">
      <c r="A166" s="3">
        <v>548</v>
      </c>
      <c r="B166" s="3"/>
      <c r="C166" s="31" t="s">
        <v>142</v>
      </c>
      <c r="D166" s="5">
        <f>Private!J166</f>
        <v>0</v>
      </c>
      <c r="E166" s="5">
        <f>Public!H166</f>
        <v>-5707.88</v>
      </c>
      <c r="F166" s="5">
        <f t="shared" si="7"/>
        <v>-5707.88</v>
      </c>
    </row>
    <row r="167" spans="1:6" x14ac:dyDescent="0.3">
      <c r="A167" s="3">
        <v>549</v>
      </c>
      <c r="B167" s="3"/>
      <c r="C167" s="31" t="s">
        <v>143</v>
      </c>
      <c r="D167" s="5">
        <f>Private!J167</f>
        <v>0</v>
      </c>
      <c r="E167" s="5">
        <f>Public!H167</f>
        <v>0</v>
      </c>
      <c r="F167" s="5">
        <f t="shared" si="7"/>
        <v>0</v>
      </c>
    </row>
    <row r="168" spans="1:6" x14ac:dyDescent="0.3">
      <c r="A168" s="3">
        <v>550</v>
      </c>
      <c r="B168" s="3"/>
      <c r="C168" s="31" t="s">
        <v>144</v>
      </c>
      <c r="D168" s="5">
        <f>Private!J168</f>
        <v>0</v>
      </c>
      <c r="E168" s="5">
        <f>Public!H168</f>
        <v>0</v>
      </c>
      <c r="F168" s="5">
        <f t="shared" si="7"/>
        <v>0</v>
      </c>
    </row>
    <row r="169" spans="1:6" x14ac:dyDescent="0.3">
      <c r="A169" s="3">
        <v>1433</v>
      </c>
      <c r="B169" s="3"/>
      <c r="C169" s="31" t="s">
        <v>145</v>
      </c>
      <c r="D169" s="5">
        <f>Private!J169</f>
        <v>0</v>
      </c>
      <c r="E169" s="5">
        <f>Public!H169</f>
        <v>0</v>
      </c>
      <c r="F169" s="5">
        <f t="shared" si="7"/>
        <v>0</v>
      </c>
    </row>
    <row r="170" spans="1:6" x14ac:dyDescent="0.3">
      <c r="A170" s="3">
        <v>551</v>
      </c>
      <c r="B170" s="3"/>
      <c r="C170" s="31" t="s">
        <v>146</v>
      </c>
      <c r="D170" s="5">
        <f>Private!J170</f>
        <v>-2427.0500000000002</v>
      </c>
      <c r="E170" s="5">
        <f>Public!H170</f>
        <v>-5396.51</v>
      </c>
      <c r="F170" s="5">
        <f t="shared" si="7"/>
        <v>-7823.56</v>
      </c>
    </row>
    <row r="171" spans="1:6" x14ac:dyDescent="0.3">
      <c r="A171" s="3">
        <v>561</v>
      </c>
      <c r="B171" s="3"/>
      <c r="C171" s="31" t="s">
        <v>147</v>
      </c>
      <c r="D171" s="5">
        <f>Private!J171</f>
        <v>-34938.69</v>
      </c>
      <c r="E171" s="5">
        <f>Public!H171</f>
        <v>-1681.81</v>
      </c>
      <c r="F171" s="5">
        <f t="shared" si="7"/>
        <v>-36620.5</v>
      </c>
    </row>
    <row r="172" spans="1:6" x14ac:dyDescent="0.3">
      <c r="A172" s="3">
        <v>570</v>
      </c>
      <c r="B172" s="3"/>
      <c r="C172" s="31" t="s">
        <v>148</v>
      </c>
      <c r="D172" s="5">
        <f>Private!J172</f>
        <v>0</v>
      </c>
      <c r="E172" s="5">
        <f>Public!H172</f>
        <v>-2328.29</v>
      </c>
      <c r="F172" s="5">
        <f t="shared" si="7"/>
        <v>-2328.29</v>
      </c>
    </row>
    <row r="173" spans="1:6" x14ac:dyDescent="0.3">
      <c r="A173" s="3">
        <v>587</v>
      </c>
      <c r="B173" s="3"/>
      <c r="C173" s="31" t="s">
        <v>149</v>
      </c>
      <c r="D173" s="5">
        <f>Private!J173</f>
        <v>-14672.8</v>
      </c>
      <c r="E173" s="5">
        <f>Public!H173</f>
        <v>-6273.52</v>
      </c>
      <c r="F173" s="5">
        <f t="shared" si="7"/>
        <v>-20946.32</v>
      </c>
    </row>
    <row r="174" spans="1:6" x14ac:dyDescent="0.3">
      <c r="A174" s="3">
        <v>601</v>
      </c>
      <c r="B174" s="3"/>
      <c r="C174" s="31" t="s">
        <v>150</v>
      </c>
      <c r="D174" s="5">
        <f>Private!J174</f>
        <v>0</v>
      </c>
      <c r="E174" s="5">
        <f>Public!H174</f>
        <v>0</v>
      </c>
      <c r="F174" s="5">
        <f t="shared" si="7"/>
        <v>0</v>
      </c>
    </row>
    <row r="175" spans="1:6" x14ac:dyDescent="0.3">
      <c r="A175" s="3">
        <v>603</v>
      </c>
      <c r="B175" s="3"/>
      <c r="C175" s="31" t="s">
        <v>151</v>
      </c>
      <c r="D175" s="5">
        <f>Private!J175</f>
        <v>0</v>
      </c>
      <c r="E175" s="5">
        <f>Public!H175</f>
        <v>0</v>
      </c>
      <c r="F175" s="5">
        <f t="shared" si="7"/>
        <v>0</v>
      </c>
    </row>
    <row r="176" spans="1:6" x14ac:dyDescent="0.3">
      <c r="A176" s="3">
        <v>616</v>
      </c>
      <c r="B176" s="3">
        <v>895</v>
      </c>
      <c r="C176" s="31" t="s">
        <v>152</v>
      </c>
      <c r="D176" s="5">
        <f>Private!J176</f>
        <v>0</v>
      </c>
      <c r="E176" s="5">
        <f>Public!H176</f>
        <v>-8.94</v>
      </c>
      <c r="F176" s="5">
        <f t="shared" si="7"/>
        <v>-8.94</v>
      </c>
    </row>
    <row r="177" spans="1:6" x14ac:dyDescent="0.3">
      <c r="A177" s="3">
        <v>617</v>
      </c>
      <c r="B177" s="3"/>
      <c r="C177" s="31" t="s">
        <v>153</v>
      </c>
      <c r="D177" s="5">
        <f>Private!J177</f>
        <v>-8221.4599999999991</v>
      </c>
      <c r="E177" s="5">
        <f>Public!H177</f>
        <v>0</v>
      </c>
      <c r="F177" s="5">
        <f t="shared" si="7"/>
        <v>-8221.4599999999991</v>
      </c>
    </row>
    <row r="178" spans="1:6" x14ac:dyDescent="0.3">
      <c r="A178" s="3">
        <v>626</v>
      </c>
      <c r="B178" s="3"/>
      <c r="C178" s="31" t="s">
        <v>154</v>
      </c>
      <c r="D178" s="5">
        <f>Private!J178</f>
        <v>0</v>
      </c>
      <c r="E178" s="5">
        <f>Public!H178</f>
        <v>-1212.0899999999999</v>
      </c>
      <c r="F178" s="5">
        <f t="shared" si="7"/>
        <v>-1212.0899999999999</v>
      </c>
    </row>
    <row r="179" spans="1:6" x14ac:dyDescent="0.3">
      <c r="A179" s="3">
        <v>628</v>
      </c>
      <c r="B179" s="3"/>
      <c r="C179" s="31" t="s">
        <v>155</v>
      </c>
      <c r="D179" s="5">
        <f>Private!J179</f>
        <v>-2093.37</v>
      </c>
      <c r="E179" s="5">
        <f>Public!H179</f>
        <v>0</v>
      </c>
      <c r="F179" s="5">
        <f t="shared" si="7"/>
        <v>-2093.37</v>
      </c>
    </row>
    <row r="180" spans="1:6" x14ac:dyDescent="0.3">
      <c r="A180" s="3">
        <v>633</v>
      </c>
      <c r="B180" s="3">
        <v>848</v>
      </c>
      <c r="C180" s="31" t="s">
        <v>156</v>
      </c>
      <c r="D180" s="5">
        <f>Private!J180</f>
        <v>-3364.58</v>
      </c>
      <c r="E180" s="5">
        <f>Public!H180</f>
        <v>-2345.36</v>
      </c>
      <c r="F180" s="5">
        <f t="shared" si="7"/>
        <v>-5709.9400000000005</v>
      </c>
    </row>
    <row r="181" spans="1:6" x14ac:dyDescent="0.3">
      <c r="A181" s="3">
        <v>635</v>
      </c>
      <c r="B181" s="3"/>
      <c r="C181" s="31" t="s">
        <v>157</v>
      </c>
      <c r="D181" s="5">
        <f>Private!J181</f>
        <v>-54000.74</v>
      </c>
      <c r="E181" s="5">
        <f>Public!H181</f>
        <v>-1187.8</v>
      </c>
      <c r="F181" s="5">
        <f t="shared" si="7"/>
        <v>-55188.54</v>
      </c>
    </row>
    <row r="182" spans="1:6" x14ac:dyDescent="0.3">
      <c r="A182" s="3">
        <v>646</v>
      </c>
      <c r="B182" s="3"/>
      <c r="C182" s="31" t="s">
        <v>158</v>
      </c>
      <c r="D182" s="5">
        <f>Private!J182</f>
        <v>-44995.18</v>
      </c>
      <c r="E182" s="5">
        <f>Public!H182</f>
        <v>0</v>
      </c>
      <c r="F182" s="5">
        <f t="shared" si="7"/>
        <v>-44995.18</v>
      </c>
    </row>
    <row r="183" spans="1:6" x14ac:dyDescent="0.3">
      <c r="A183" s="3">
        <v>662</v>
      </c>
      <c r="B183" s="3">
        <v>877</v>
      </c>
      <c r="C183" s="31" t="s">
        <v>159</v>
      </c>
      <c r="D183" s="5">
        <f>Private!J183</f>
        <v>0</v>
      </c>
      <c r="E183" s="5">
        <f>Public!H183</f>
        <v>-7822.36</v>
      </c>
      <c r="F183" s="5">
        <f t="shared" si="7"/>
        <v>-7822.36</v>
      </c>
    </row>
    <row r="184" spans="1:6" x14ac:dyDescent="0.3">
      <c r="A184" s="3">
        <v>664</v>
      </c>
      <c r="B184" s="3">
        <v>899</v>
      </c>
      <c r="C184" s="31" t="s">
        <v>160</v>
      </c>
      <c r="D184" s="5">
        <f>Private!J184</f>
        <v>0</v>
      </c>
      <c r="E184" s="5">
        <f>Public!H184</f>
        <v>-1223.94</v>
      </c>
      <c r="F184" s="5">
        <f t="shared" si="7"/>
        <v>-1223.94</v>
      </c>
    </row>
    <row r="185" spans="1:6" x14ac:dyDescent="0.3">
      <c r="A185" s="3">
        <v>681</v>
      </c>
      <c r="B185" s="3"/>
      <c r="C185" s="31" t="s">
        <v>161</v>
      </c>
      <c r="D185" s="5">
        <f>Private!J185</f>
        <v>-445.93</v>
      </c>
      <c r="E185" s="5">
        <f>Public!H185</f>
        <v>-1877.87</v>
      </c>
      <c r="F185" s="5">
        <f t="shared" si="7"/>
        <v>-2323.7999999999997</v>
      </c>
    </row>
    <row r="186" spans="1:6" x14ac:dyDescent="0.3">
      <c r="A186" s="3">
        <v>685</v>
      </c>
      <c r="B186" s="3"/>
      <c r="C186" s="31" t="s">
        <v>162</v>
      </c>
      <c r="D186" s="5">
        <f>Private!J186</f>
        <v>0</v>
      </c>
      <c r="E186" s="5">
        <f>Public!H186</f>
        <v>-746.97</v>
      </c>
      <c r="F186" s="5">
        <f t="shared" si="7"/>
        <v>-746.97</v>
      </c>
    </row>
    <row r="187" spans="1:6" x14ac:dyDescent="0.3">
      <c r="A187" s="3">
        <v>696</v>
      </c>
      <c r="B187" s="3">
        <v>895</v>
      </c>
      <c r="C187" s="31" t="s">
        <v>163</v>
      </c>
      <c r="D187" s="5">
        <f>Private!J187</f>
        <v>0</v>
      </c>
      <c r="E187" s="5">
        <f>Public!H187</f>
        <v>-498.29</v>
      </c>
      <c r="F187" s="5">
        <f t="shared" si="7"/>
        <v>-498.29</v>
      </c>
    </row>
    <row r="188" spans="1:6" x14ac:dyDescent="0.3">
      <c r="A188" s="3">
        <v>703</v>
      </c>
      <c r="B188" s="3"/>
      <c r="C188" s="31" t="s">
        <v>164</v>
      </c>
      <c r="D188" s="5">
        <f>Private!J188</f>
        <v>0</v>
      </c>
      <c r="E188" s="5">
        <f>Public!H188</f>
        <v>0</v>
      </c>
      <c r="F188" s="5">
        <f t="shared" si="7"/>
        <v>0</v>
      </c>
    </row>
    <row r="189" spans="1:6" x14ac:dyDescent="0.3">
      <c r="A189" s="3">
        <v>707</v>
      </c>
      <c r="B189" s="3"/>
      <c r="C189" s="31" t="s">
        <v>165</v>
      </c>
      <c r="D189" s="5">
        <f>Private!J189</f>
        <v>-13507.05</v>
      </c>
      <c r="E189" s="5">
        <f>Public!H189</f>
        <v>-4816.6899999999996</v>
      </c>
      <c r="F189" s="5">
        <f t="shared" si="7"/>
        <v>-18323.739999999998</v>
      </c>
    </row>
    <row r="190" spans="1:6" x14ac:dyDescent="0.3">
      <c r="A190" s="3">
        <v>713</v>
      </c>
      <c r="B190" s="3">
        <v>890</v>
      </c>
      <c r="C190" s="31" t="s">
        <v>166</v>
      </c>
      <c r="D190" s="5">
        <f>Private!J190</f>
        <v>0</v>
      </c>
      <c r="E190" s="5">
        <f>Public!H190</f>
        <v>-2247.81</v>
      </c>
      <c r="F190" s="5">
        <f t="shared" si="7"/>
        <v>-2247.81</v>
      </c>
    </row>
    <row r="191" spans="1:6" x14ac:dyDescent="0.3">
      <c r="A191" s="3">
        <v>718</v>
      </c>
      <c r="B191" s="3">
        <v>843</v>
      </c>
      <c r="C191" s="31" t="s">
        <v>167</v>
      </c>
      <c r="D191" s="5">
        <f>Private!J191</f>
        <v>-4442.42</v>
      </c>
      <c r="E191" s="5">
        <f>Public!H191</f>
        <v>-25311.8</v>
      </c>
      <c r="F191" s="5">
        <f t="shared" si="7"/>
        <v>-29754.22</v>
      </c>
    </row>
    <row r="192" spans="1:6" x14ac:dyDescent="0.3">
      <c r="A192" s="3">
        <v>722</v>
      </c>
      <c r="B192" s="3"/>
      <c r="C192" s="31" t="s">
        <v>168</v>
      </c>
      <c r="D192" s="5">
        <f>Private!J192</f>
        <v>0</v>
      </c>
      <c r="E192" s="5">
        <f>Public!H192</f>
        <v>-1406.6</v>
      </c>
      <c r="F192" s="5">
        <f t="shared" si="7"/>
        <v>-1406.6</v>
      </c>
    </row>
    <row r="193" spans="1:6" x14ac:dyDescent="0.3">
      <c r="A193" s="3">
        <v>726</v>
      </c>
      <c r="B193" s="3"/>
      <c r="C193" s="31" t="s">
        <v>169</v>
      </c>
      <c r="D193" s="5">
        <f>Private!J193</f>
        <v>0</v>
      </c>
      <c r="E193" s="5">
        <f>Public!H193</f>
        <v>-1113.5999999999999</v>
      </c>
      <c r="F193" s="5">
        <f t="shared" si="7"/>
        <v>-1113.5999999999999</v>
      </c>
    </row>
    <row r="194" spans="1:6" x14ac:dyDescent="0.3">
      <c r="A194" s="3">
        <v>743</v>
      </c>
      <c r="B194" s="3"/>
      <c r="C194" s="31" t="s">
        <v>170</v>
      </c>
      <c r="D194" s="5">
        <f>Private!J194</f>
        <v>-12415.07</v>
      </c>
      <c r="E194" s="5">
        <f>Public!H194</f>
        <v>-1922.36</v>
      </c>
      <c r="F194" s="5">
        <f t="shared" si="7"/>
        <v>-14337.43</v>
      </c>
    </row>
    <row r="195" spans="1:6" x14ac:dyDescent="0.3">
      <c r="A195" s="3">
        <v>753</v>
      </c>
      <c r="B195" s="3"/>
      <c r="C195" s="31" t="s">
        <v>171</v>
      </c>
      <c r="D195" s="5">
        <f>Private!J195</f>
        <v>0</v>
      </c>
      <c r="E195" s="5">
        <f>Public!H195</f>
        <v>-2316.13</v>
      </c>
      <c r="F195" s="5">
        <f t="shared" si="7"/>
        <v>-2316.13</v>
      </c>
    </row>
    <row r="196" spans="1:6" x14ac:dyDescent="0.3">
      <c r="A196" s="3">
        <v>765</v>
      </c>
      <c r="B196" s="3"/>
      <c r="C196" s="31" t="s">
        <v>172</v>
      </c>
      <c r="D196" s="5">
        <f>Private!J196</f>
        <v>-22087.31</v>
      </c>
      <c r="E196" s="5">
        <f>Public!H196</f>
        <v>-37909.54</v>
      </c>
      <c r="F196" s="5">
        <f t="shared" si="7"/>
        <v>-59996.850000000006</v>
      </c>
    </row>
    <row r="197" spans="1:6" x14ac:dyDescent="0.3">
      <c r="A197" s="3">
        <v>774</v>
      </c>
      <c r="B197" s="3">
        <v>843</v>
      </c>
      <c r="C197" s="31" t="s">
        <v>173</v>
      </c>
      <c r="D197" s="5">
        <f>Private!J197</f>
        <v>-13605.58</v>
      </c>
      <c r="E197" s="5">
        <f>Public!H197</f>
        <v>-46103.55</v>
      </c>
      <c r="F197" s="5">
        <f t="shared" si="7"/>
        <v>-59709.130000000005</v>
      </c>
    </row>
    <row r="198" spans="1:6" x14ac:dyDescent="0.3">
      <c r="A198" s="3">
        <v>780</v>
      </c>
      <c r="B198" s="3">
        <v>899</v>
      </c>
      <c r="C198" s="31" t="s">
        <v>174</v>
      </c>
      <c r="D198" s="5">
        <f>Private!J198</f>
        <v>0</v>
      </c>
      <c r="E198" s="5">
        <f>Public!H198</f>
        <v>-1319.08</v>
      </c>
      <c r="F198" s="5">
        <f t="shared" si="7"/>
        <v>-1319.08</v>
      </c>
    </row>
    <row r="199" spans="1:6" x14ac:dyDescent="0.3">
      <c r="A199" s="3">
        <v>789</v>
      </c>
      <c r="B199" s="3"/>
      <c r="C199" s="31" t="s">
        <v>175</v>
      </c>
      <c r="D199" s="5">
        <f>Private!J199</f>
        <v>-28927.119999999999</v>
      </c>
      <c r="E199" s="5">
        <f>Public!H199</f>
        <v>-456.36</v>
      </c>
      <c r="F199" s="5">
        <f t="shared" si="7"/>
        <v>-29383.48</v>
      </c>
    </row>
    <row r="200" spans="1:6" x14ac:dyDescent="0.3">
      <c r="A200" s="3">
        <v>795</v>
      </c>
      <c r="B200" s="3"/>
      <c r="C200" s="31" t="s">
        <v>176</v>
      </c>
      <c r="D200" s="5">
        <f>Private!J200</f>
        <v>0</v>
      </c>
      <c r="E200" s="5">
        <f>Public!H200</f>
        <v>-1756.56</v>
      </c>
      <c r="F200" s="5">
        <f t="shared" si="7"/>
        <v>-1756.56</v>
      </c>
    </row>
    <row r="201" spans="1:6" x14ac:dyDescent="0.3">
      <c r="A201" s="3">
        <v>798</v>
      </c>
      <c r="B201" s="3">
        <v>894</v>
      </c>
      <c r="C201" s="31" t="s">
        <v>177</v>
      </c>
      <c r="D201" s="5">
        <f>Private!J201</f>
        <v>-314.85000000000002</v>
      </c>
      <c r="E201" s="5">
        <f>Public!H201</f>
        <v>-12186.98</v>
      </c>
      <c r="F201" s="5">
        <f t="shared" si="7"/>
        <v>-12501.83</v>
      </c>
    </row>
    <row r="202" spans="1:6" x14ac:dyDescent="0.3">
      <c r="A202" s="3">
        <v>826</v>
      </c>
      <c r="B202" s="3"/>
      <c r="C202" s="31" t="s">
        <v>178</v>
      </c>
      <c r="D202" s="5">
        <f>Private!J202</f>
        <v>-36483.79</v>
      </c>
      <c r="E202" s="5">
        <f>Public!H202</f>
        <v>-7230.13</v>
      </c>
      <c r="F202" s="5">
        <f t="shared" si="7"/>
        <v>-43713.919999999998</v>
      </c>
    </row>
    <row r="203" spans="1:6" x14ac:dyDescent="0.3">
      <c r="A203" s="3">
        <v>839</v>
      </c>
      <c r="B203" s="3"/>
      <c r="C203" s="31" t="s">
        <v>179</v>
      </c>
      <c r="D203" s="5">
        <f>Private!J203</f>
        <v>-13.16</v>
      </c>
      <c r="E203" s="5">
        <f>Public!H203</f>
        <v>-6697.43</v>
      </c>
      <c r="F203" s="5">
        <f t="shared" si="7"/>
        <v>-6710.59</v>
      </c>
    </row>
    <row r="204" spans="1:6" x14ac:dyDescent="0.3">
      <c r="A204" s="3">
        <v>847</v>
      </c>
      <c r="B204" s="3"/>
      <c r="C204" s="31" t="s">
        <v>180</v>
      </c>
      <c r="D204" s="5">
        <f>Private!J204</f>
        <v>-51482.75</v>
      </c>
      <c r="E204" s="5">
        <f>Public!H204</f>
        <v>0</v>
      </c>
      <c r="F204" s="5">
        <f t="shared" si="7"/>
        <v>-51482.75</v>
      </c>
    </row>
    <row r="205" spans="1:6" x14ac:dyDescent="0.3">
      <c r="A205" s="3">
        <v>854</v>
      </c>
      <c r="B205" s="3"/>
      <c r="C205" s="31" t="s">
        <v>181</v>
      </c>
      <c r="D205" s="5">
        <f>Private!J205</f>
        <v>-25701.119999999999</v>
      </c>
      <c r="E205" s="5">
        <f>Public!H205</f>
        <v>-13425.61</v>
      </c>
      <c r="F205" s="5">
        <f t="shared" si="7"/>
        <v>-39126.729999999996</v>
      </c>
    </row>
    <row r="206" spans="1:6" x14ac:dyDescent="0.3">
      <c r="A206" s="3">
        <v>860</v>
      </c>
      <c r="B206" s="3"/>
      <c r="C206" s="31" t="s">
        <v>182</v>
      </c>
      <c r="D206" s="5">
        <f>Private!J206</f>
        <v>-27878.67</v>
      </c>
      <c r="E206" s="5">
        <f>Public!H206</f>
        <v>-7531.07</v>
      </c>
      <c r="F206" s="5">
        <f t="shared" si="7"/>
        <v>-35409.74</v>
      </c>
    </row>
    <row r="207" spans="1:6" x14ac:dyDescent="0.3">
      <c r="A207" s="3">
        <v>874</v>
      </c>
      <c r="B207" s="3"/>
      <c r="C207" s="31" t="s">
        <v>183</v>
      </c>
      <c r="D207" s="5">
        <f>Private!J207</f>
        <v>-11.87</v>
      </c>
      <c r="E207" s="5">
        <f>Public!H207</f>
        <v>0</v>
      </c>
      <c r="F207" s="5">
        <f t="shared" si="7"/>
        <v>-11.87</v>
      </c>
    </row>
    <row r="208" spans="1:6" x14ac:dyDescent="0.3">
      <c r="A208" s="3">
        <v>888</v>
      </c>
      <c r="B208" s="3"/>
      <c r="C208" s="31" t="s">
        <v>184</v>
      </c>
      <c r="D208" s="5">
        <f>Private!J208</f>
        <v>-32404.54</v>
      </c>
      <c r="E208" s="5">
        <f>Public!H208</f>
        <v>-32946.42</v>
      </c>
      <c r="F208" s="5">
        <f t="shared" si="7"/>
        <v>-65350.96</v>
      </c>
    </row>
    <row r="209" spans="1:6" x14ac:dyDescent="0.3">
      <c r="A209" s="3">
        <v>898</v>
      </c>
      <c r="B209" s="3"/>
      <c r="C209" s="31" t="s">
        <v>185</v>
      </c>
      <c r="D209" s="5">
        <f>Private!J209</f>
        <v>0</v>
      </c>
      <c r="E209" s="5">
        <f>Public!H209</f>
        <v>-11935.86</v>
      </c>
      <c r="F209" s="5">
        <f t="shared" ref="F209:F261" si="8">SUM(D209:E209)</f>
        <v>-11935.86</v>
      </c>
    </row>
    <row r="210" spans="1:6" x14ac:dyDescent="0.3">
      <c r="A210" s="3">
        <v>905</v>
      </c>
      <c r="B210" s="3"/>
      <c r="C210" s="31" t="s">
        <v>186</v>
      </c>
      <c r="D210" s="5">
        <f>Private!J210</f>
        <v>-6401.15</v>
      </c>
      <c r="E210" s="5">
        <f>Public!H210</f>
        <v>0</v>
      </c>
      <c r="F210" s="5">
        <f t="shared" si="8"/>
        <v>-6401.15</v>
      </c>
    </row>
    <row r="211" spans="1:6" x14ac:dyDescent="0.3">
      <c r="A211" s="3">
        <v>913</v>
      </c>
      <c r="B211" s="3"/>
      <c r="C211" s="31" t="s">
        <v>187</v>
      </c>
      <c r="D211" s="5">
        <f>Private!J211</f>
        <v>0</v>
      </c>
      <c r="E211" s="5">
        <f>Public!H211</f>
        <v>0</v>
      </c>
      <c r="F211" s="5">
        <f t="shared" si="8"/>
        <v>0</v>
      </c>
    </row>
    <row r="212" spans="1:6" x14ac:dyDescent="0.3">
      <c r="A212" s="3">
        <v>922</v>
      </c>
      <c r="B212" s="3"/>
      <c r="C212" s="31" t="s">
        <v>188</v>
      </c>
      <c r="D212" s="5">
        <f>Private!J212</f>
        <v>-9452.2199999999993</v>
      </c>
      <c r="E212" s="5">
        <f>Public!H212</f>
        <v>-3996.68</v>
      </c>
      <c r="F212" s="5">
        <f t="shared" si="8"/>
        <v>-13448.9</v>
      </c>
    </row>
    <row r="213" spans="1:6" x14ac:dyDescent="0.3">
      <c r="A213" s="3">
        <v>932</v>
      </c>
      <c r="B213" s="3">
        <v>881</v>
      </c>
      <c r="C213" s="31" t="s">
        <v>189</v>
      </c>
      <c r="D213" s="5">
        <f>Private!J213</f>
        <v>-687.69</v>
      </c>
      <c r="E213" s="5">
        <f>Public!H213</f>
        <v>-6.97</v>
      </c>
      <c r="F213" s="5">
        <f t="shared" si="8"/>
        <v>-694.66000000000008</v>
      </c>
    </row>
    <row r="214" spans="1:6" x14ac:dyDescent="0.3">
      <c r="A214" s="3">
        <v>936</v>
      </c>
      <c r="B214" s="3"/>
      <c r="C214" s="31" t="s">
        <v>190</v>
      </c>
      <c r="D214" s="5">
        <f>Private!J214</f>
        <v>-4996.1899999999996</v>
      </c>
      <c r="E214" s="5">
        <f>Public!H214</f>
        <v>-214.56</v>
      </c>
      <c r="F214" s="5">
        <f t="shared" si="8"/>
        <v>-5210.75</v>
      </c>
    </row>
    <row r="215" spans="1:6" x14ac:dyDescent="0.3">
      <c r="A215" s="3">
        <v>944</v>
      </c>
      <c r="B215" s="3"/>
      <c r="C215" s="31" t="s">
        <v>191</v>
      </c>
      <c r="D215" s="5">
        <f>Private!J215</f>
        <v>0</v>
      </c>
      <c r="E215" s="5">
        <f>Public!H215</f>
        <v>0</v>
      </c>
      <c r="F215" s="5">
        <f t="shared" si="8"/>
        <v>0</v>
      </c>
    </row>
    <row r="216" spans="1:6" x14ac:dyDescent="0.3">
      <c r="A216" s="3">
        <v>951</v>
      </c>
      <c r="B216" s="3"/>
      <c r="C216" s="31" t="s">
        <v>192</v>
      </c>
      <c r="D216" s="5">
        <f>Private!J216</f>
        <v>0</v>
      </c>
      <c r="E216" s="5">
        <f>Public!H216</f>
        <v>-12324.69</v>
      </c>
      <c r="F216" s="5">
        <f t="shared" si="8"/>
        <v>-12324.69</v>
      </c>
    </row>
    <row r="217" spans="1:6" x14ac:dyDescent="0.3">
      <c r="A217" s="3">
        <v>957</v>
      </c>
      <c r="B217" s="3">
        <v>848</v>
      </c>
      <c r="C217" s="31" t="s">
        <v>193</v>
      </c>
      <c r="D217" s="5">
        <f>Private!J217</f>
        <v>0</v>
      </c>
      <c r="E217" s="5">
        <f>Public!H217</f>
        <v>-2046.52</v>
      </c>
      <c r="F217" s="5">
        <f t="shared" si="8"/>
        <v>-2046.52</v>
      </c>
    </row>
    <row r="218" spans="1:6" x14ac:dyDescent="0.3">
      <c r="A218" s="3">
        <v>969</v>
      </c>
      <c r="B218" s="3"/>
      <c r="C218" s="31" t="s">
        <v>194</v>
      </c>
      <c r="D218" s="5">
        <f>Private!J218</f>
        <v>-8802.36</v>
      </c>
      <c r="E218" s="5">
        <f>Public!H218</f>
        <v>0</v>
      </c>
      <c r="F218" s="5">
        <f t="shared" si="8"/>
        <v>-8802.36</v>
      </c>
    </row>
    <row r="219" spans="1:6" x14ac:dyDescent="0.3">
      <c r="A219" s="3">
        <v>976</v>
      </c>
      <c r="B219" s="3"/>
      <c r="C219" s="31" t="s">
        <v>195</v>
      </c>
      <c r="D219" s="5">
        <f>Private!J219</f>
        <v>-14794.36</v>
      </c>
      <c r="E219" s="5">
        <f>Public!H219</f>
        <v>-3040.08</v>
      </c>
      <c r="F219" s="5">
        <f t="shared" si="8"/>
        <v>-17834.440000000002</v>
      </c>
    </row>
    <row r="220" spans="1:6" x14ac:dyDescent="0.3">
      <c r="A220" s="3">
        <v>984</v>
      </c>
      <c r="B220" s="3"/>
      <c r="C220" s="31" t="s">
        <v>196</v>
      </c>
      <c r="D220" s="5">
        <f>Private!J220</f>
        <v>-23907.77</v>
      </c>
      <c r="E220" s="5">
        <f>Public!H220</f>
        <v>-11125.63</v>
      </c>
      <c r="F220" s="5">
        <f t="shared" si="8"/>
        <v>-35033.4</v>
      </c>
    </row>
    <row r="221" spans="1:6" x14ac:dyDescent="0.3">
      <c r="A221" s="3">
        <v>994</v>
      </c>
      <c r="B221" s="3">
        <v>891</v>
      </c>
      <c r="C221" s="31" t="s">
        <v>197</v>
      </c>
      <c r="D221" s="5">
        <f>Private!J221</f>
        <v>0</v>
      </c>
      <c r="E221" s="5">
        <f>Public!H221</f>
        <v>0</v>
      </c>
      <c r="F221" s="5">
        <f t="shared" si="8"/>
        <v>0</v>
      </c>
    </row>
    <row r="222" spans="1:6" x14ac:dyDescent="0.3">
      <c r="A222" s="3">
        <v>1009</v>
      </c>
      <c r="B222" s="3"/>
      <c r="C222" s="31" t="s">
        <v>198</v>
      </c>
      <c r="D222" s="5">
        <f>Private!J222</f>
        <v>-5306.75</v>
      </c>
      <c r="E222" s="5">
        <f>Public!H222</f>
        <v>0</v>
      </c>
      <c r="F222" s="5">
        <f t="shared" si="8"/>
        <v>-5306.75</v>
      </c>
    </row>
    <row r="223" spans="1:6" x14ac:dyDescent="0.3">
      <c r="A223" s="3">
        <v>1011</v>
      </c>
      <c r="B223" s="3"/>
      <c r="C223" s="31" t="s">
        <v>199</v>
      </c>
      <c r="D223" s="5">
        <f>Private!J223</f>
        <v>0</v>
      </c>
      <c r="E223" s="5">
        <f>Public!H223</f>
        <v>-5891.13</v>
      </c>
      <c r="F223" s="5">
        <f t="shared" si="8"/>
        <v>-5891.13</v>
      </c>
    </row>
    <row r="224" spans="1:6" x14ac:dyDescent="0.3">
      <c r="A224" s="3">
        <v>1013</v>
      </c>
      <c r="B224" s="3"/>
      <c r="C224" s="31" t="s">
        <v>200</v>
      </c>
      <c r="D224" s="5">
        <f>Private!J224</f>
        <v>0</v>
      </c>
      <c r="E224" s="5">
        <f>Public!H224</f>
        <v>-461.26</v>
      </c>
      <c r="F224" s="5">
        <f t="shared" si="8"/>
        <v>-461.26</v>
      </c>
    </row>
    <row r="225" spans="1:6" x14ac:dyDescent="0.3">
      <c r="A225" s="3">
        <v>1438</v>
      </c>
      <c r="B225" s="3"/>
      <c r="C225" s="31" t="s">
        <v>201</v>
      </c>
      <c r="D225" s="5">
        <f>Private!J225</f>
        <v>-29636.42</v>
      </c>
      <c r="E225" s="5">
        <f>Public!H225</f>
        <v>0</v>
      </c>
      <c r="F225" s="5">
        <f t="shared" si="8"/>
        <v>-29636.42</v>
      </c>
    </row>
    <row r="226" spans="1:6" x14ac:dyDescent="0.3">
      <c r="A226" s="3">
        <v>1445</v>
      </c>
      <c r="B226" s="3"/>
      <c r="C226" s="31" t="s">
        <v>202</v>
      </c>
      <c r="D226" s="5">
        <f>Private!J226</f>
        <v>-14268.83</v>
      </c>
      <c r="E226" s="5">
        <f>Public!H226</f>
        <v>-65.58</v>
      </c>
      <c r="F226" s="5">
        <f t="shared" si="8"/>
        <v>-14334.41</v>
      </c>
    </row>
    <row r="227" spans="1:6" x14ac:dyDescent="0.3">
      <c r="A227" s="3">
        <v>1446</v>
      </c>
      <c r="B227" s="3"/>
      <c r="C227" s="31" t="s">
        <v>203</v>
      </c>
      <c r="D227" s="5">
        <f>Private!J227</f>
        <v>-52371.56</v>
      </c>
      <c r="E227" s="5">
        <f>Public!H227</f>
        <v>-8092.39</v>
      </c>
      <c r="F227" s="5">
        <f t="shared" si="8"/>
        <v>-60463.95</v>
      </c>
    </row>
    <row r="228" spans="1:6" x14ac:dyDescent="0.3">
      <c r="A228" s="3">
        <v>1449</v>
      </c>
      <c r="B228" s="3"/>
      <c r="C228" s="31" t="s">
        <v>204</v>
      </c>
      <c r="D228" s="5">
        <f>Private!J228</f>
        <v>-7204.83</v>
      </c>
      <c r="E228" s="5">
        <f>Public!H228</f>
        <v>-2378.09</v>
      </c>
      <c r="F228" s="5">
        <f t="shared" si="8"/>
        <v>-9582.92</v>
      </c>
    </row>
    <row r="229" spans="1:6" x14ac:dyDescent="0.3">
      <c r="A229" s="3">
        <v>1508</v>
      </c>
      <c r="B229" s="3"/>
      <c r="C229" s="31" t="s">
        <v>205</v>
      </c>
      <c r="D229" s="5">
        <f>Private!J229</f>
        <v>-45045.39</v>
      </c>
      <c r="E229" s="5">
        <f>Public!H229</f>
        <v>-59200.38</v>
      </c>
      <c r="F229" s="5">
        <f t="shared" si="8"/>
        <v>-104245.76999999999</v>
      </c>
    </row>
    <row r="230" spans="1:6" x14ac:dyDescent="0.3">
      <c r="A230" s="3">
        <v>1450</v>
      </c>
      <c r="B230" s="3"/>
      <c r="C230" s="31" t="s">
        <v>206</v>
      </c>
      <c r="D230" s="5">
        <f>Private!J230</f>
        <v>-42766.65</v>
      </c>
      <c r="E230" s="5">
        <f>Public!H230</f>
        <v>-43470.84</v>
      </c>
      <c r="F230" s="5">
        <f t="shared" si="8"/>
        <v>-86237.489999999991</v>
      </c>
    </row>
    <row r="231" spans="1:6" x14ac:dyDescent="0.3">
      <c r="A231" s="3">
        <v>1451</v>
      </c>
      <c r="B231" s="3"/>
      <c r="C231" s="31" t="s">
        <v>207</v>
      </c>
      <c r="D231" s="5">
        <f>Private!J231</f>
        <v>-26850.03</v>
      </c>
      <c r="E231" s="5">
        <f>Public!H231</f>
        <v>-1118.8800000000001</v>
      </c>
      <c r="F231" s="5">
        <f t="shared" si="8"/>
        <v>-27968.91</v>
      </c>
    </row>
    <row r="232" spans="1:6" x14ac:dyDescent="0.3">
      <c r="A232" s="3">
        <v>1452</v>
      </c>
      <c r="B232" s="3"/>
      <c r="C232" s="31" t="s">
        <v>208</v>
      </c>
      <c r="D232" s="5">
        <f>Private!J232</f>
        <v>-34504.35</v>
      </c>
      <c r="E232" s="5">
        <f>Public!H232</f>
        <v>-264.7</v>
      </c>
      <c r="F232" s="5">
        <f t="shared" si="8"/>
        <v>-34769.049999999996</v>
      </c>
    </row>
    <row r="233" spans="1:6" x14ac:dyDescent="0.3">
      <c r="A233" s="3">
        <v>1455</v>
      </c>
      <c r="B233" s="3"/>
      <c r="C233" s="31" t="s">
        <v>209</v>
      </c>
      <c r="D233" s="5">
        <f>Private!J233</f>
        <v>-15919.96</v>
      </c>
      <c r="E233" s="5">
        <f>Public!H233</f>
        <v>-6075.58</v>
      </c>
      <c r="F233" s="5">
        <f t="shared" si="8"/>
        <v>-21995.54</v>
      </c>
    </row>
    <row r="234" spans="1:6" x14ac:dyDescent="0.3">
      <c r="A234" s="3">
        <v>1456</v>
      </c>
      <c r="B234" s="3"/>
      <c r="C234" s="31" t="s">
        <v>210</v>
      </c>
      <c r="D234" s="5">
        <f>Private!J234</f>
        <v>-81950.86</v>
      </c>
      <c r="E234" s="5">
        <f>Public!H234</f>
        <v>-1127.55</v>
      </c>
      <c r="F234" s="5">
        <f t="shared" si="8"/>
        <v>-83078.41</v>
      </c>
    </row>
    <row r="235" spans="1:6" x14ac:dyDescent="0.3">
      <c r="A235" s="3">
        <v>1457</v>
      </c>
      <c r="B235" s="3"/>
      <c r="C235" s="31" t="s">
        <v>211</v>
      </c>
      <c r="D235" s="5">
        <f>Private!J235</f>
        <v>-24798.02</v>
      </c>
      <c r="E235" s="5">
        <f>Public!H235</f>
        <v>0</v>
      </c>
      <c r="F235" s="5">
        <f t="shared" si="8"/>
        <v>-24798.02</v>
      </c>
    </row>
    <row r="236" spans="1:6" x14ac:dyDescent="0.3">
      <c r="A236" s="3">
        <v>1458</v>
      </c>
      <c r="B236" s="3"/>
      <c r="C236" s="31" t="s">
        <v>212</v>
      </c>
      <c r="D236" s="5">
        <f>Private!J236</f>
        <v>-44990.62</v>
      </c>
      <c r="E236" s="5">
        <f>Public!H236</f>
        <v>-2635.21</v>
      </c>
      <c r="F236" s="5">
        <f t="shared" si="8"/>
        <v>-47625.83</v>
      </c>
    </row>
    <row r="237" spans="1:6" x14ac:dyDescent="0.3">
      <c r="A237" s="3">
        <v>1459</v>
      </c>
      <c r="B237" s="3"/>
      <c r="C237" s="31" t="s">
        <v>213</v>
      </c>
      <c r="D237" s="5">
        <f>Private!J237</f>
        <v>-13000.34</v>
      </c>
      <c r="E237" s="5">
        <f>Public!H237</f>
        <v>-4069.99</v>
      </c>
      <c r="F237" s="5">
        <f t="shared" si="8"/>
        <v>-17070.330000000002</v>
      </c>
    </row>
    <row r="238" spans="1:6" x14ac:dyDescent="0.3">
      <c r="A238" s="3">
        <v>1460</v>
      </c>
      <c r="B238" s="3"/>
      <c r="C238" s="31" t="s">
        <v>214</v>
      </c>
      <c r="D238" s="5">
        <f>Private!J238</f>
        <v>-7581.89</v>
      </c>
      <c r="E238" s="5">
        <f>Public!H238</f>
        <v>-2332.92</v>
      </c>
      <c r="F238" s="5">
        <f t="shared" si="8"/>
        <v>-9914.8100000000013</v>
      </c>
    </row>
    <row r="239" spans="1:6" x14ac:dyDescent="0.3">
      <c r="A239" s="3">
        <v>1615</v>
      </c>
      <c r="B239" s="3"/>
      <c r="C239" s="31" t="s">
        <v>215</v>
      </c>
      <c r="D239" s="5">
        <f>Private!J239</f>
        <v>-5962.73</v>
      </c>
      <c r="E239" s="5">
        <f>Public!H239</f>
        <v>-1868.83</v>
      </c>
      <c r="F239" s="5">
        <f t="shared" si="8"/>
        <v>-7831.5599999999995</v>
      </c>
    </row>
    <row r="240" spans="1:6" x14ac:dyDescent="0.3">
      <c r="A240" s="3">
        <v>1461</v>
      </c>
      <c r="B240" s="3"/>
      <c r="C240" s="31" t="s">
        <v>216</v>
      </c>
      <c r="D240" s="5">
        <f>Private!J240</f>
        <v>-6963.59</v>
      </c>
      <c r="E240" s="5">
        <f>Public!H240</f>
        <v>-1260.68</v>
      </c>
      <c r="F240" s="5">
        <f t="shared" si="8"/>
        <v>-8224.27</v>
      </c>
    </row>
    <row r="241" spans="1:6" x14ac:dyDescent="0.3">
      <c r="A241" s="3">
        <v>1462</v>
      </c>
      <c r="B241" s="3"/>
      <c r="C241" s="31" t="s">
        <v>217</v>
      </c>
      <c r="D241" s="5">
        <f>Private!J241</f>
        <v>-585.48</v>
      </c>
      <c r="E241" s="5">
        <f>Public!H241</f>
        <v>0</v>
      </c>
      <c r="F241" s="5">
        <f t="shared" si="8"/>
        <v>-585.48</v>
      </c>
    </row>
    <row r="242" spans="1:6" x14ac:dyDescent="0.3">
      <c r="A242" s="3">
        <v>1464</v>
      </c>
      <c r="B242" s="3"/>
      <c r="C242" s="31" t="s">
        <v>218</v>
      </c>
      <c r="D242" s="5">
        <f>Private!J242</f>
        <v>-230.36</v>
      </c>
      <c r="E242" s="5">
        <f>Public!H242</f>
        <v>-8760.02</v>
      </c>
      <c r="F242" s="5">
        <f t="shared" si="8"/>
        <v>-8990.380000000001</v>
      </c>
    </row>
    <row r="243" spans="1:6" x14ac:dyDescent="0.3">
      <c r="A243" s="3">
        <v>1465</v>
      </c>
      <c r="B243" s="3"/>
      <c r="C243" s="31" t="s">
        <v>219</v>
      </c>
      <c r="D243" s="5">
        <f>Private!J243</f>
        <v>0</v>
      </c>
      <c r="E243" s="5">
        <f>Public!H243</f>
        <v>0</v>
      </c>
      <c r="F243" s="5">
        <f t="shared" si="8"/>
        <v>0</v>
      </c>
    </row>
    <row r="244" spans="1:6" x14ac:dyDescent="0.3">
      <c r="A244" s="3">
        <v>1466</v>
      </c>
      <c r="B244" s="3"/>
      <c r="C244" s="31" t="s">
        <v>220</v>
      </c>
      <c r="D244" s="5">
        <f>Private!J244</f>
        <v>-12489.29</v>
      </c>
      <c r="E244" s="5">
        <f>Public!H244</f>
        <v>0</v>
      </c>
      <c r="F244" s="5">
        <f t="shared" si="8"/>
        <v>-12489.29</v>
      </c>
    </row>
    <row r="245" spans="1:6" x14ac:dyDescent="0.3">
      <c r="A245" s="3">
        <v>1467</v>
      </c>
      <c r="B245" s="3"/>
      <c r="C245" s="31" t="s">
        <v>221</v>
      </c>
      <c r="D245" s="5">
        <f>Private!J245</f>
        <v>0</v>
      </c>
      <c r="E245" s="5">
        <f>Public!H245</f>
        <v>0</v>
      </c>
      <c r="F245" s="5">
        <f t="shared" si="8"/>
        <v>0</v>
      </c>
    </row>
    <row r="246" spans="1:6" x14ac:dyDescent="0.3">
      <c r="A246" s="3">
        <v>1468</v>
      </c>
      <c r="B246" s="3"/>
      <c r="C246" s="31" t="s">
        <v>222</v>
      </c>
      <c r="D246" s="5">
        <f>Private!J246</f>
        <v>0</v>
      </c>
      <c r="E246" s="5">
        <f>Public!H246</f>
        <v>-1504.23</v>
      </c>
      <c r="F246" s="5">
        <f t="shared" si="8"/>
        <v>-1504.23</v>
      </c>
    </row>
    <row r="247" spans="1:6" x14ac:dyDescent="0.3">
      <c r="A247" s="3">
        <v>1500</v>
      </c>
      <c r="B247" s="3"/>
      <c r="C247" s="31" t="s">
        <v>223</v>
      </c>
      <c r="D247" s="5">
        <f>Private!J247</f>
        <v>-4787.63</v>
      </c>
      <c r="E247" s="5">
        <f>Public!H247</f>
        <v>-1695.74</v>
      </c>
      <c r="F247" s="5">
        <f t="shared" si="8"/>
        <v>-6483.37</v>
      </c>
    </row>
    <row r="248" spans="1:6" x14ac:dyDescent="0.3">
      <c r="A248" s="14">
        <v>1826</v>
      </c>
      <c r="B248" s="14"/>
      <c r="C248" s="37" t="s">
        <v>273</v>
      </c>
      <c r="D248" s="5">
        <f>Private!J248</f>
        <v>-20770.98</v>
      </c>
      <c r="E248" s="5">
        <f>Public!H248</f>
        <v>-9324.84</v>
      </c>
      <c r="F248" s="5">
        <f t="shared" si="8"/>
        <v>-30095.82</v>
      </c>
    </row>
    <row r="249" spans="1:6" x14ac:dyDescent="0.3">
      <c r="A249" s="3">
        <v>1469</v>
      </c>
      <c r="B249" s="3"/>
      <c r="C249" s="31" t="s">
        <v>224</v>
      </c>
      <c r="D249" s="5">
        <f>Private!J249</f>
        <v>-5706.56</v>
      </c>
      <c r="E249" s="5">
        <f>Public!H249</f>
        <v>-3796.46</v>
      </c>
      <c r="F249" s="5">
        <f t="shared" si="8"/>
        <v>-9503.02</v>
      </c>
    </row>
    <row r="250" spans="1:6" x14ac:dyDescent="0.3">
      <c r="A250" s="3">
        <v>1733</v>
      </c>
      <c r="B250" s="3"/>
      <c r="C250" s="31" t="s">
        <v>255</v>
      </c>
      <c r="D250" s="5">
        <f>Private!J250</f>
        <v>-8208.14</v>
      </c>
      <c r="E250" s="5">
        <f>Public!H250</f>
        <v>-27362.1</v>
      </c>
      <c r="F250" s="5">
        <f t="shared" si="8"/>
        <v>-35570.239999999998</v>
      </c>
    </row>
    <row r="251" spans="1:6" x14ac:dyDescent="0.3">
      <c r="A251" s="3">
        <v>1498</v>
      </c>
      <c r="B251" s="3"/>
      <c r="C251" s="31" t="s">
        <v>225</v>
      </c>
      <c r="D251" s="5">
        <f>Private!J251</f>
        <v>-25962.38</v>
      </c>
      <c r="E251" s="5">
        <f>Public!H251</f>
        <v>-5527.37</v>
      </c>
      <c r="F251" s="5">
        <f t="shared" si="8"/>
        <v>-31489.75</v>
      </c>
    </row>
    <row r="252" spans="1:6" x14ac:dyDescent="0.3">
      <c r="A252" s="3">
        <v>1480</v>
      </c>
      <c r="B252" s="3"/>
      <c r="C252" s="31" t="s">
        <v>226</v>
      </c>
      <c r="D252" s="5">
        <f>Private!J252</f>
        <v>0</v>
      </c>
      <c r="E252" s="5">
        <f>Public!H252</f>
        <v>0</v>
      </c>
      <c r="F252" s="5">
        <f t="shared" si="8"/>
        <v>0</v>
      </c>
    </row>
    <row r="253" spans="1:6" x14ac:dyDescent="0.3">
      <c r="A253" s="41">
        <v>1997</v>
      </c>
      <c r="B253" s="41"/>
      <c r="C253" s="42" t="s">
        <v>283</v>
      </c>
      <c r="D253" s="5">
        <f>Private!J253</f>
        <v>0</v>
      </c>
      <c r="E253" s="5">
        <f>Public!H253</f>
        <v>-472.67</v>
      </c>
      <c r="F253" s="5">
        <f t="shared" ref="F253" si="9">SUM(D253:E253)</f>
        <v>-472.67</v>
      </c>
    </row>
    <row r="254" spans="1:6" x14ac:dyDescent="0.3">
      <c r="A254" s="3">
        <v>1031</v>
      </c>
      <c r="B254" s="3">
        <v>898</v>
      </c>
      <c r="C254" s="31" t="s">
        <v>227</v>
      </c>
      <c r="D254" s="5">
        <f>Private!J254</f>
        <v>0</v>
      </c>
      <c r="E254" s="5">
        <f>Public!H254</f>
        <v>0</v>
      </c>
      <c r="F254" s="5">
        <f t="shared" si="8"/>
        <v>0</v>
      </c>
    </row>
    <row r="255" spans="1:6" x14ac:dyDescent="0.3">
      <c r="A255" s="3">
        <v>1036</v>
      </c>
      <c r="B255" s="3">
        <v>891</v>
      </c>
      <c r="C255" s="31" t="s">
        <v>228</v>
      </c>
      <c r="D255" s="5">
        <f>Private!J255</f>
        <v>0</v>
      </c>
      <c r="E255" s="5">
        <f>Public!H255</f>
        <v>0</v>
      </c>
      <c r="F255" s="5">
        <f t="shared" si="8"/>
        <v>0</v>
      </c>
    </row>
    <row r="256" spans="1:6" x14ac:dyDescent="0.3">
      <c r="A256" s="3">
        <v>1038</v>
      </c>
      <c r="B256" s="3">
        <v>881</v>
      </c>
      <c r="C256" s="31" t="s">
        <v>229</v>
      </c>
      <c r="D256" s="5">
        <f>Private!J256</f>
        <v>-4268.6000000000004</v>
      </c>
      <c r="E256" s="5">
        <f>Public!H256</f>
        <v>0</v>
      </c>
      <c r="F256" s="5">
        <f t="shared" si="8"/>
        <v>-4268.6000000000004</v>
      </c>
    </row>
    <row r="257" spans="1:6" x14ac:dyDescent="0.3">
      <c r="A257" s="3">
        <v>1047</v>
      </c>
      <c r="B257" s="3">
        <v>890</v>
      </c>
      <c r="C257" s="31" t="s">
        <v>230</v>
      </c>
      <c r="D257" s="5">
        <f>Private!J257</f>
        <v>0</v>
      </c>
      <c r="E257" s="5">
        <f>Public!H257</f>
        <v>-1939.74</v>
      </c>
      <c r="F257" s="5">
        <f t="shared" si="8"/>
        <v>-1939.74</v>
      </c>
    </row>
    <row r="258" spans="1:6" x14ac:dyDescent="0.3">
      <c r="A258" s="3">
        <v>1049</v>
      </c>
      <c r="B258" s="3"/>
      <c r="C258" s="31" t="s">
        <v>231</v>
      </c>
      <c r="D258" s="5">
        <f>Private!J258</f>
        <v>-6008.72</v>
      </c>
      <c r="E258" s="5">
        <f>Public!H258</f>
        <v>0</v>
      </c>
      <c r="F258" s="5">
        <f t="shared" si="8"/>
        <v>-6008.72</v>
      </c>
    </row>
    <row r="259" spans="1:6" x14ac:dyDescent="0.3">
      <c r="A259" s="3">
        <v>1054</v>
      </c>
      <c r="B259" s="3">
        <v>893</v>
      </c>
      <c r="C259" s="31" t="s">
        <v>232</v>
      </c>
      <c r="D259" s="5">
        <f>Private!J259</f>
        <v>0</v>
      </c>
      <c r="E259" s="5">
        <f>Public!H259</f>
        <v>0</v>
      </c>
      <c r="F259" s="5">
        <f t="shared" si="8"/>
        <v>0</v>
      </c>
    </row>
    <row r="260" spans="1:6" x14ac:dyDescent="0.3">
      <c r="A260" s="3">
        <v>1058</v>
      </c>
      <c r="B260" s="3"/>
      <c r="C260" s="31" t="s">
        <v>233</v>
      </c>
      <c r="D260" s="5">
        <f>Private!J260</f>
        <v>0</v>
      </c>
      <c r="E260" s="5">
        <f>Public!H260</f>
        <v>0</v>
      </c>
      <c r="F260" s="5">
        <f t="shared" si="8"/>
        <v>0</v>
      </c>
    </row>
    <row r="261" spans="1:6" x14ac:dyDescent="0.3">
      <c r="A261" s="3">
        <v>1060</v>
      </c>
      <c r="B261" s="3"/>
      <c r="C261" s="31" t="s">
        <v>234</v>
      </c>
      <c r="D261" s="5">
        <f>Private!J261</f>
        <v>-15428.57</v>
      </c>
      <c r="E261" s="5">
        <f>Public!H261</f>
        <v>0</v>
      </c>
      <c r="F261" s="5">
        <f t="shared" si="8"/>
        <v>-15428.57</v>
      </c>
    </row>
    <row r="262" spans="1:6" x14ac:dyDescent="0.3">
      <c r="A262" s="3">
        <v>1065</v>
      </c>
      <c r="B262" s="3"/>
      <c r="C262" s="31" t="s">
        <v>235</v>
      </c>
      <c r="D262" s="5">
        <f>Private!J262</f>
        <v>0</v>
      </c>
      <c r="E262" s="5">
        <f>Public!H262</f>
        <v>0</v>
      </c>
      <c r="F262" s="5">
        <f t="shared" ref="F262:F271" si="10">SUM(D262:E262)</f>
        <v>0</v>
      </c>
    </row>
    <row r="263" spans="1:6" x14ac:dyDescent="0.3">
      <c r="A263" s="14">
        <v>1761</v>
      </c>
      <c r="B263" s="14"/>
      <c r="C263" s="37" t="s">
        <v>264</v>
      </c>
      <c r="D263" s="5">
        <f>Private!J263</f>
        <v>-43699.23</v>
      </c>
      <c r="E263" s="5">
        <f>Public!H263</f>
        <v>0</v>
      </c>
      <c r="F263" s="5">
        <f t="shared" si="10"/>
        <v>-43699.23</v>
      </c>
    </row>
    <row r="264" spans="1:6" x14ac:dyDescent="0.3">
      <c r="A264" s="14">
        <v>1630</v>
      </c>
      <c r="B264" s="14"/>
      <c r="C264" s="37" t="s">
        <v>274</v>
      </c>
      <c r="D264" s="5">
        <f>Private!J264</f>
        <v>0</v>
      </c>
      <c r="E264" s="5">
        <f>Public!H264</f>
        <v>0</v>
      </c>
      <c r="F264" s="5">
        <f t="shared" si="10"/>
        <v>0</v>
      </c>
    </row>
    <row r="265" spans="1:6" x14ac:dyDescent="0.3">
      <c r="A265" s="14">
        <v>1510</v>
      </c>
      <c r="B265" s="14"/>
      <c r="C265" s="37" t="s">
        <v>275</v>
      </c>
      <c r="D265" s="5">
        <f>Private!J265</f>
        <v>0</v>
      </c>
      <c r="E265" s="5">
        <f>Public!H265</f>
        <v>0</v>
      </c>
      <c r="F265" s="5">
        <f t="shared" si="10"/>
        <v>0</v>
      </c>
    </row>
    <row r="266" spans="1:6" x14ac:dyDescent="0.3">
      <c r="A266" s="14">
        <v>1631</v>
      </c>
      <c r="B266" s="14"/>
      <c r="C266" s="37" t="s">
        <v>276</v>
      </c>
      <c r="D266" s="5">
        <f>Private!J266</f>
        <v>0</v>
      </c>
      <c r="E266" s="5">
        <f>Public!H266</f>
        <v>0</v>
      </c>
      <c r="F266" s="5">
        <f t="shared" si="10"/>
        <v>0</v>
      </c>
    </row>
    <row r="267" spans="1:6" x14ac:dyDescent="0.3">
      <c r="A267" s="14">
        <v>1632</v>
      </c>
      <c r="B267" s="14"/>
      <c r="C267" s="37" t="s">
        <v>258</v>
      </c>
      <c r="D267" s="5">
        <f>Private!J267</f>
        <v>-5627.34</v>
      </c>
      <c r="E267" s="5">
        <f>Public!H267</f>
        <v>0</v>
      </c>
      <c r="F267" s="5">
        <f t="shared" si="10"/>
        <v>-5627.34</v>
      </c>
    </row>
    <row r="268" spans="1:6" x14ac:dyDescent="0.3">
      <c r="A268" s="14">
        <v>1501</v>
      </c>
      <c r="B268" s="14"/>
      <c r="C268" s="37" t="s">
        <v>277</v>
      </c>
      <c r="D268" s="5">
        <f>Private!J268</f>
        <v>0</v>
      </c>
      <c r="E268" s="5">
        <f>Public!H268</f>
        <v>0</v>
      </c>
      <c r="F268" s="5">
        <f t="shared" si="10"/>
        <v>0</v>
      </c>
    </row>
    <row r="269" spans="1:6" x14ac:dyDescent="0.3">
      <c r="A269" s="14">
        <v>1672</v>
      </c>
      <c r="B269" s="14"/>
      <c r="C269" s="37" t="s">
        <v>266</v>
      </c>
      <c r="D269" s="5">
        <f>Private!J269</f>
        <v>0</v>
      </c>
      <c r="E269" s="5">
        <f>Public!H269</f>
        <v>0</v>
      </c>
      <c r="F269" s="5">
        <f t="shared" si="10"/>
        <v>0</v>
      </c>
    </row>
    <row r="270" spans="1:6" x14ac:dyDescent="0.3">
      <c r="A270" s="14">
        <v>1739</v>
      </c>
      <c r="B270" s="14"/>
      <c r="C270" s="37" t="s">
        <v>278</v>
      </c>
      <c r="D270" s="5">
        <f>Private!J270</f>
        <v>0</v>
      </c>
      <c r="E270" s="5">
        <f>Public!H270</f>
        <v>0</v>
      </c>
      <c r="F270" s="5">
        <f t="shared" si="10"/>
        <v>0</v>
      </c>
    </row>
    <row r="271" spans="1:6" x14ac:dyDescent="0.3">
      <c r="A271" s="14">
        <v>1762</v>
      </c>
      <c r="B271" s="14"/>
      <c r="C271" s="37" t="s">
        <v>279</v>
      </c>
      <c r="D271" s="5">
        <f>Private!J271</f>
        <v>0</v>
      </c>
      <c r="E271" s="5">
        <f>Public!H271</f>
        <v>0</v>
      </c>
      <c r="F271" s="5">
        <f t="shared" si="10"/>
        <v>0</v>
      </c>
    </row>
    <row r="272" spans="1:6" s="7" customFormat="1" x14ac:dyDescent="0.3">
      <c r="C272" s="19" t="s">
        <v>262</v>
      </c>
      <c r="D272" s="20">
        <f>SUM(D8:D271)</f>
        <v>-2175723.7700000005</v>
      </c>
      <c r="E272" s="20">
        <f>SUM(E8:E271)</f>
        <v>-1073114.5999999999</v>
      </c>
      <c r="F272" s="20">
        <f>SUM(F8:F271)</f>
        <v>-3248838.370000001</v>
      </c>
    </row>
  </sheetData>
  <pageMargins left="0.7" right="0.7" top="0.75" bottom="0.75" header="0.3" footer="0.3"/>
  <ignoredErrors>
    <ignoredError sqref="E8 E27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2016-05-17T14:28:04Z</cp:lastPrinted>
  <dcterms:created xsi:type="dcterms:W3CDTF">2013-06-25T11:20:00Z</dcterms:created>
  <dcterms:modified xsi:type="dcterms:W3CDTF">2019-07-26T19:07:53Z</dcterms:modified>
</cp:coreProperties>
</file>