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5576" windowHeight="6852" activeTab="0"/>
  </bookViews>
  <sheets>
    <sheet name="T3 Public Final 2015-2016" sheetId="1" r:id="rId1"/>
  </sheets>
  <definedNames>
    <definedName name="Query_from_MEDMS" localSheetId="0">'T3 Public Final 2015-2016'!$A$2:$B$10</definedName>
  </definedNames>
  <calcPr fullCalcOnLoad="1"/>
</workbook>
</file>

<file path=xl/sharedStrings.xml><?xml version="1.0" encoding="utf-8"?>
<sst xmlns="http://schemas.openxmlformats.org/spreadsheetml/2006/main" count="19" uniqueCount="19">
  <si>
    <t>SAUName</t>
  </si>
  <si>
    <t>StudentCount</t>
  </si>
  <si>
    <t>Award Amounts</t>
  </si>
  <si>
    <t>Federal Allocation</t>
  </si>
  <si>
    <t>Auburn Public Schools</t>
  </si>
  <si>
    <t>Lewiston Public Schools</t>
  </si>
  <si>
    <t>Admin</t>
  </si>
  <si>
    <t>For LEAs</t>
  </si>
  <si>
    <t>Portland Public Schools</t>
  </si>
  <si>
    <t>South Portland Public Schools</t>
  </si>
  <si>
    <t>Westbrook Public Schools</t>
  </si>
  <si>
    <t>Augusta Public Schools</t>
  </si>
  <si>
    <t>Biddeford Public Schools</t>
  </si>
  <si>
    <t>Per EL Amount</t>
  </si>
  <si>
    <t>Immigrant Award</t>
  </si>
  <si>
    <t>Title III Award</t>
  </si>
  <si>
    <t xml:space="preserve">2018-2019 Title 3 </t>
  </si>
  <si>
    <t>Saco Public Schools</t>
  </si>
  <si>
    <t>Immigrant Award Recipient TBD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</si>
</sst>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1"/>
      <color theme="11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164" fontId="4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4" fontId="0" fillId="0" borderId="0" xfId="44" applyFont="1" applyAlignment="1">
      <alignment/>
    </xf>
    <xf numFmtId="44" fontId="0" fillId="33" borderId="0" xfId="44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15" zoomScaleNormal="115" zoomScalePageLayoutView="0" workbookViewId="0" topLeftCell="A1">
      <selection activeCell="F15" sqref="F15"/>
    </sheetView>
  </sheetViews>
  <sheetFormatPr defaultColWidth="9.140625" defaultRowHeight="15"/>
  <cols>
    <col min="1" max="1" width="25.28125" style="0" bestFit="1" customWidth="1"/>
    <col min="2" max="2" width="15.00390625" style="0" bestFit="1" customWidth="1"/>
    <col min="3" max="3" width="18.421875" style="1" customWidth="1"/>
    <col min="4" max="4" width="10.7109375" style="0" customWidth="1"/>
    <col min="5" max="5" width="15.8515625" style="0" bestFit="1" customWidth="1"/>
    <col min="6" max="6" width="8.8515625" style="0" customWidth="1"/>
    <col min="8" max="8" width="10.28125" style="0" bestFit="1" customWidth="1"/>
    <col min="9" max="9" width="12.57421875" style="0" bestFit="1" customWidth="1"/>
  </cols>
  <sheetData>
    <row r="1" ht="14.25">
      <c r="A1" t="s">
        <v>16</v>
      </c>
    </row>
    <row r="2" spans="1:3" ht="14.25">
      <c r="A2" t="s">
        <v>0</v>
      </c>
      <c r="B2" t="s">
        <v>1</v>
      </c>
      <c r="C2" s="6" t="s">
        <v>2</v>
      </c>
    </row>
    <row r="3" spans="1:6" ht="14.25">
      <c r="A3" s="5" t="s">
        <v>4</v>
      </c>
      <c r="B3" s="5">
        <v>188</v>
      </c>
      <c r="C3" s="4">
        <f aca="true" t="shared" si="0" ref="C3:C10">B3*$E$7</f>
        <v>25615</v>
      </c>
      <c r="E3" s="9">
        <v>803378</v>
      </c>
      <c r="F3" t="s">
        <v>3</v>
      </c>
    </row>
    <row r="4" spans="1:9" ht="14.25">
      <c r="A4" s="5" t="s">
        <v>11</v>
      </c>
      <c r="B4" s="5">
        <v>145</v>
      </c>
      <c r="C4" s="4">
        <f t="shared" si="0"/>
        <v>19756.25</v>
      </c>
      <c r="E4" s="8"/>
      <c r="I4" s="8"/>
    </row>
    <row r="5" spans="1:6" ht="14.25">
      <c r="A5" s="5" t="s">
        <v>12</v>
      </c>
      <c r="B5" s="5">
        <v>205</v>
      </c>
      <c r="C5" s="4">
        <f t="shared" si="0"/>
        <v>27931.25</v>
      </c>
      <c r="E5" s="8">
        <v>175000</v>
      </c>
      <c r="F5" t="s">
        <v>6</v>
      </c>
    </row>
    <row r="6" spans="1:6" ht="14.25">
      <c r="A6" s="5" t="s">
        <v>5</v>
      </c>
      <c r="B6" s="5">
        <v>1551</v>
      </c>
      <c r="C6" s="4">
        <f t="shared" si="0"/>
        <v>211323.75</v>
      </c>
      <c r="E6" s="8">
        <f>E3-E5</f>
        <v>628378</v>
      </c>
      <c r="F6" t="s">
        <v>7</v>
      </c>
    </row>
    <row r="7" spans="1:6" ht="14.25">
      <c r="A7" s="5" t="s">
        <v>8</v>
      </c>
      <c r="B7" s="5">
        <v>1673</v>
      </c>
      <c r="C7" s="4">
        <f t="shared" si="0"/>
        <v>227946.25</v>
      </c>
      <c r="E7" s="1">
        <v>136.25</v>
      </c>
      <c r="F7" t="s">
        <v>13</v>
      </c>
    </row>
    <row r="8" spans="1:5" ht="14.25">
      <c r="A8" s="5" t="s">
        <v>17</v>
      </c>
      <c r="B8" s="5">
        <v>70</v>
      </c>
      <c r="C8" s="4">
        <f t="shared" si="0"/>
        <v>9537.5</v>
      </c>
      <c r="E8" s="8"/>
    </row>
    <row r="9" spans="1:9" ht="14.25">
      <c r="A9" s="5" t="s">
        <v>9</v>
      </c>
      <c r="B9" s="5">
        <v>310</v>
      </c>
      <c r="C9" s="4">
        <f t="shared" si="0"/>
        <v>42237.5</v>
      </c>
      <c r="E9" s="1">
        <f>C11</f>
        <v>624706.25</v>
      </c>
      <c r="F9" t="s">
        <v>15</v>
      </c>
      <c r="I9" s="2"/>
    </row>
    <row r="10" spans="1:9" ht="14.25">
      <c r="A10" s="7" t="s">
        <v>10</v>
      </c>
      <c r="B10" s="5">
        <v>443</v>
      </c>
      <c r="C10" s="4">
        <f t="shared" si="0"/>
        <v>60358.75</v>
      </c>
      <c r="E10" s="1">
        <f>E6-C11</f>
        <v>3671.75</v>
      </c>
      <c r="F10" t="s">
        <v>14</v>
      </c>
      <c r="I10" s="2"/>
    </row>
    <row r="11" spans="2:5" ht="14.25">
      <c r="B11">
        <f>SUM(B3:B10)</f>
        <v>4585</v>
      </c>
      <c r="C11" s="3">
        <f>SUM(C3:C10)</f>
        <v>624706.25</v>
      </c>
      <c r="D11" s="2"/>
      <c r="E11" t="s">
        <v>18</v>
      </c>
    </row>
  </sheetData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Mullins, Nancy</dc:creator>
  <cp:keywords/>
  <dc:description/>
  <cp:lastModifiedBy>Perkins, April</cp:lastModifiedBy>
  <cp:lastPrinted>2016-07-18T13:29:50Z</cp:lastPrinted>
  <dcterms:created xsi:type="dcterms:W3CDTF">2014-04-04T15:19:46Z</dcterms:created>
  <dcterms:modified xsi:type="dcterms:W3CDTF">2019-03-28T20:04:30Z</dcterms:modified>
  <cp:category/>
  <cp:version/>
  <cp:contentType/>
  <cp:contentStatus/>
</cp:coreProperties>
</file>