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 updateLinks="always" codeName="ThisWorkbook" hidePivotFieldList="1" defaultThemeVersion="166925"/>
  <bookViews>
    <workbookView xWindow="0" yWindow="0" windowWidth="16815" windowHeight="7530" tabRatio="509" activeTab="3"/>
  </bookViews>
  <sheets>
    <sheet name="STAFF" sheetId="1" r:id="rId1"/>
    <sheet name="Duty Log" sheetId="10" r:id="rId2"/>
    <sheet name="EFS04" sheetId="4" state="hidden" r:id="rId3"/>
    <sheet name="EF-S-04 " sheetId="13" r:id="rId4"/>
    <sheet name="Duty Log (2)" sheetId="12" r:id="rId5"/>
    <sheet name="TABLES" sheetId="6" state="hidden" r:id="rId6"/>
  </sheets>
  <externalReferences>
    <externalReference r:id="rId7"/>
  </externalReferences>
  <definedNames>
    <definedName name="_xlnm.Print_Area" localSheetId="0">STAFF!$B$1:$K$142</definedName>
    <definedName name="_xlnm.Print_Titles" localSheetId="0">STAFF!$1:$1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7" i="13" l="1"/>
  <c r="I447" i="13"/>
  <c r="H447" i="13"/>
  <c r="G447" i="13"/>
  <c r="F447" i="13"/>
  <c r="E447" i="13"/>
  <c r="B447" i="13"/>
  <c r="J446" i="13"/>
  <c r="I446" i="13"/>
  <c r="H446" i="13"/>
  <c r="G446" i="13"/>
  <c r="F446" i="13"/>
  <c r="E446" i="13"/>
  <c r="B446" i="13"/>
  <c r="J445" i="13"/>
  <c r="I445" i="13"/>
  <c r="H445" i="13"/>
  <c r="G445" i="13"/>
  <c r="F445" i="13"/>
  <c r="E445" i="13"/>
  <c r="B445" i="13"/>
  <c r="J444" i="13"/>
  <c r="I444" i="13"/>
  <c r="H444" i="13"/>
  <c r="G444" i="13"/>
  <c r="F444" i="13"/>
  <c r="E444" i="13"/>
  <c r="B444" i="13"/>
  <c r="J443" i="13"/>
  <c r="I443" i="13"/>
  <c r="H443" i="13"/>
  <c r="G443" i="13"/>
  <c r="F443" i="13"/>
  <c r="E443" i="13"/>
  <c r="B443" i="13"/>
  <c r="J442" i="13"/>
  <c r="I442" i="13"/>
  <c r="H442" i="13"/>
  <c r="G442" i="13"/>
  <c r="F442" i="13"/>
  <c r="E442" i="13"/>
  <c r="B442" i="13"/>
  <c r="J441" i="13"/>
  <c r="I441" i="13"/>
  <c r="H441" i="13"/>
  <c r="G441" i="13"/>
  <c r="F441" i="13"/>
  <c r="E441" i="13"/>
  <c r="B441" i="13"/>
  <c r="J440" i="13"/>
  <c r="I440" i="13"/>
  <c r="H440" i="13"/>
  <c r="G440" i="13"/>
  <c r="F440" i="13"/>
  <c r="E440" i="13"/>
  <c r="B440" i="13"/>
  <c r="J439" i="13"/>
  <c r="I439" i="13"/>
  <c r="H439" i="13"/>
  <c r="G439" i="13"/>
  <c r="F439" i="13"/>
  <c r="E439" i="13"/>
  <c r="B439" i="13"/>
  <c r="J438" i="13"/>
  <c r="I438" i="13"/>
  <c r="H438" i="13"/>
  <c r="G438" i="13"/>
  <c r="F438" i="13"/>
  <c r="E438" i="13"/>
  <c r="B438" i="13"/>
  <c r="J437" i="13"/>
  <c r="I437" i="13"/>
  <c r="H437" i="13"/>
  <c r="G437" i="13"/>
  <c r="F437" i="13"/>
  <c r="E437" i="13"/>
  <c r="B437" i="13"/>
  <c r="J436" i="13"/>
  <c r="I436" i="13"/>
  <c r="H436" i="13"/>
  <c r="G436" i="13"/>
  <c r="F436" i="13"/>
  <c r="E436" i="13"/>
  <c r="B436" i="13"/>
  <c r="J435" i="13"/>
  <c r="I435" i="13"/>
  <c r="H435" i="13"/>
  <c r="G435" i="13"/>
  <c r="F435" i="13"/>
  <c r="E435" i="13"/>
  <c r="B435" i="13"/>
  <c r="J434" i="13"/>
  <c r="I434" i="13"/>
  <c r="H434" i="13"/>
  <c r="G434" i="13"/>
  <c r="F434" i="13"/>
  <c r="E434" i="13"/>
  <c r="B434" i="13"/>
  <c r="J433" i="13"/>
  <c r="I433" i="13"/>
  <c r="H433" i="13"/>
  <c r="G433" i="13"/>
  <c r="F433" i="13"/>
  <c r="E433" i="13"/>
  <c r="B433" i="13"/>
  <c r="J432" i="13"/>
  <c r="I432" i="13"/>
  <c r="H432" i="13"/>
  <c r="G432" i="13"/>
  <c r="F432" i="13"/>
  <c r="E432" i="13"/>
  <c r="B432" i="13"/>
  <c r="J431" i="13"/>
  <c r="I431" i="13"/>
  <c r="H431" i="13"/>
  <c r="G431" i="13"/>
  <c r="F431" i="13"/>
  <c r="E431" i="13"/>
  <c r="B431" i="13"/>
  <c r="J430" i="13"/>
  <c r="I430" i="13"/>
  <c r="H430" i="13"/>
  <c r="G430" i="13"/>
  <c r="F430" i="13"/>
  <c r="E430" i="13"/>
  <c r="B430" i="13"/>
  <c r="J429" i="13"/>
  <c r="I429" i="13"/>
  <c r="H429" i="13"/>
  <c r="G429" i="13"/>
  <c r="F429" i="13"/>
  <c r="E429" i="13"/>
  <c r="B429" i="13"/>
  <c r="J428" i="13"/>
  <c r="I428" i="13"/>
  <c r="H428" i="13"/>
  <c r="G428" i="13"/>
  <c r="F428" i="13"/>
  <c r="E428" i="13"/>
  <c r="B428" i="13"/>
  <c r="J427" i="13"/>
  <c r="I427" i="13"/>
  <c r="H427" i="13"/>
  <c r="G427" i="13"/>
  <c r="F427" i="13"/>
  <c r="E427" i="13"/>
  <c r="B427" i="13"/>
  <c r="J426" i="13"/>
  <c r="I426" i="13"/>
  <c r="H426" i="13"/>
  <c r="G426" i="13"/>
  <c r="F426" i="13"/>
  <c r="E426" i="13"/>
  <c r="B426" i="13"/>
  <c r="J425" i="13"/>
  <c r="I425" i="13"/>
  <c r="H425" i="13"/>
  <c r="G425" i="13"/>
  <c r="F425" i="13"/>
  <c r="E425" i="13"/>
  <c r="B425" i="13"/>
  <c r="J424" i="13"/>
  <c r="I424" i="13"/>
  <c r="H424" i="13"/>
  <c r="G424" i="13"/>
  <c r="F424" i="13"/>
  <c r="E424" i="13"/>
  <c r="B424" i="13"/>
  <c r="J423" i="13"/>
  <c r="I423" i="13"/>
  <c r="H423" i="13"/>
  <c r="G423" i="13"/>
  <c r="F423" i="13"/>
  <c r="E423" i="13"/>
  <c r="B423" i="13"/>
  <c r="J422" i="13"/>
  <c r="I422" i="13"/>
  <c r="H422" i="13"/>
  <c r="G422" i="13"/>
  <c r="F422" i="13"/>
  <c r="E422" i="13"/>
  <c r="B422" i="13"/>
  <c r="J421" i="13"/>
  <c r="I421" i="13"/>
  <c r="H421" i="13"/>
  <c r="G421" i="13"/>
  <c r="F421" i="13"/>
  <c r="E421" i="13"/>
  <c r="B421" i="13"/>
  <c r="J420" i="13"/>
  <c r="I420" i="13"/>
  <c r="H420" i="13"/>
  <c r="G420" i="13"/>
  <c r="F420" i="13"/>
  <c r="E420" i="13"/>
  <c r="B420" i="13"/>
  <c r="J419" i="13"/>
  <c r="I419" i="13"/>
  <c r="H419" i="13"/>
  <c r="G419" i="13"/>
  <c r="F419" i="13"/>
  <c r="E419" i="13"/>
  <c r="B419" i="13"/>
  <c r="J418" i="13"/>
  <c r="I418" i="13"/>
  <c r="H418" i="13"/>
  <c r="G418" i="13"/>
  <c r="F418" i="13"/>
  <c r="E418" i="13"/>
  <c r="B418" i="13"/>
  <c r="J417" i="13"/>
  <c r="I417" i="13"/>
  <c r="H417" i="13"/>
  <c r="G417" i="13"/>
  <c r="F417" i="13"/>
  <c r="E417" i="13"/>
  <c r="B417" i="13"/>
  <c r="J416" i="13"/>
  <c r="I416" i="13"/>
  <c r="H416" i="13"/>
  <c r="G416" i="13"/>
  <c r="F416" i="13"/>
  <c r="E416" i="13"/>
  <c r="B416" i="13"/>
  <c r="J415" i="13"/>
  <c r="I415" i="13"/>
  <c r="H415" i="13"/>
  <c r="G415" i="13"/>
  <c r="F415" i="13"/>
  <c r="E415" i="13"/>
  <c r="B415" i="13"/>
  <c r="J414" i="13"/>
  <c r="I414" i="13"/>
  <c r="H414" i="13"/>
  <c r="G414" i="13"/>
  <c r="F414" i="13"/>
  <c r="E414" i="13"/>
  <c r="B414" i="13"/>
  <c r="J413" i="13"/>
  <c r="I413" i="13"/>
  <c r="H413" i="13"/>
  <c r="G413" i="13"/>
  <c r="F413" i="13"/>
  <c r="E413" i="13"/>
  <c r="B413" i="13"/>
  <c r="J412" i="13"/>
  <c r="I412" i="13"/>
  <c r="H412" i="13"/>
  <c r="G412" i="13"/>
  <c r="F412" i="13"/>
  <c r="E412" i="13"/>
  <c r="B412" i="13"/>
  <c r="J411" i="13"/>
  <c r="I411" i="13"/>
  <c r="H411" i="13"/>
  <c r="G411" i="13"/>
  <c r="F411" i="13"/>
  <c r="E411" i="13"/>
  <c r="B411" i="13"/>
  <c r="J410" i="13"/>
  <c r="I410" i="13"/>
  <c r="H410" i="13"/>
  <c r="G410" i="13"/>
  <c r="F410" i="13"/>
  <c r="E410" i="13"/>
  <c r="B410" i="13"/>
  <c r="J409" i="13"/>
  <c r="I409" i="13"/>
  <c r="H409" i="13"/>
  <c r="G409" i="13"/>
  <c r="F409" i="13"/>
  <c r="E409" i="13"/>
  <c r="B409" i="13"/>
  <c r="J408" i="13"/>
  <c r="I408" i="13"/>
  <c r="H408" i="13"/>
  <c r="G408" i="13"/>
  <c r="F408" i="13"/>
  <c r="E408" i="13"/>
  <c r="B408" i="13"/>
  <c r="J407" i="13"/>
  <c r="I407" i="13"/>
  <c r="H407" i="13"/>
  <c r="G407" i="13"/>
  <c r="F407" i="13"/>
  <c r="E407" i="13"/>
  <c r="B407" i="13"/>
  <c r="J406" i="13"/>
  <c r="I406" i="13"/>
  <c r="H406" i="13"/>
  <c r="G406" i="13"/>
  <c r="F406" i="13"/>
  <c r="E406" i="13"/>
  <c r="B406" i="13"/>
  <c r="J405" i="13"/>
  <c r="I405" i="13"/>
  <c r="H405" i="13"/>
  <c r="G405" i="13"/>
  <c r="F405" i="13"/>
  <c r="E405" i="13"/>
  <c r="B405" i="13"/>
  <c r="J404" i="13"/>
  <c r="I404" i="13"/>
  <c r="H404" i="13"/>
  <c r="G404" i="13"/>
  <c r="F404" i="13"/>
  <c r="E404" i="13"/>
  <c r="B404" i="13"/>
  <c r="J403" i="13"/>
  <c r="I403" i="13"/>
  <c r="H403" i="13"/>
  <c r="G403" i="13"/>
  <c r="F403" i="13"/>
  <c r="E403" i="13"/>
  <c r="B403" i="13"/>
  <c r="J402" i="13"/>
  <c r="I402" i="13"/>
  <c r="H402" i="13"/>
  <c r="G402" i="13"/>
  <c r="F402" i="13"/>
  <c r="E402" i="13"/>
  <c r="B402" i="13"/>
  <c r="J401" i="13"/>
  <c r="I401" i="13"/>
  <c r="H401" i="13"/>
  <c r="G401" i="13"/>
  <c r="F401" i="13"/>
  <c r="E401" i="13"/>
  <c r="B401" i="13"/>
  <c r="J400" i="13"/>
  <c r="I400" i="13"/>
  <c r="H400" i="13"/>
  <c r="G400" i="13"/>
  <c r="F400" i="13"/>
  <c r="E400" i="13"/>
  <c r="B400" i="13"/>
  <c r="J399" i="13"/>
  <c r="I399" i="13"/>
  <c r="H399" i="13"/>
  <c r="G399" i="13"/>
  <c r="F399" i="13"/>
  <c r="E399" i="13"/>
  <c r="B399" i="13"/>
  <c r="J398" i="13"/>
  <c r="I398" i="13"/>
  <c r="H398" i="13"/>
  <c r="G398" i="13"/>
  <c r="F398" i="13"/>
  <c r="E398" i="13"/>
  <c r="B398" i="13"/>
  <c r="J397" i="13"/>
  <c r="I397" i="13"/>
  <c r="H397" i="13"/>
  <c r="G397" i="13"/>
  <c r="F397" i="13"/>
  <c r="E397" i="13"/>
  <c r="B397" i="13"/>
  <c r="J396" i="13"/>
  <c r="I396" i="13"/>
  <c r="H396" i="13"/>
  <c r="G396" i="13"/>
  <c r="F396" i="13"/>
  <c r="E396" i="13"/>
  <c r="B396" i="13"/>
  <c r="J395" i="13"/>
  <c r="I395" i="13"/>
  <c r="H395" i="13"/>
  <c r="G395" i="13"/>
  <c r="F395" i="13"/>
  <c r="E395" i="13"/>
  <c r="B395" i="13"/>
  <c r="J394" i="13"/>
  <c r="I394" i="13"/>
  <c r="H394" i="13"/>
  <c r="G394" i="13"/>
  <c r="F394" i="13"/>
  <c r="E394" i="13"/>
  <c r="B394" i="13"/>
  <c r="J393" i="13"/>
  <c r="I393" i="13"/>
  <c r="H393" i="13"/>
  <c r="G393" i="13"/>
  <c r="F393" i="13"/>
  <c r="E393" i="13"/>
  <c r="B393" i="13"/>
  <c r="J392" i="13"/>
  <c r="I392" i="13"/>
  <c r="H392" i="13"/>
  <c r="G392" i="13"/>
  <c r="F392" i="13"/>
  <c r="E392" i="13"/>
  <c r="B392" i="13"/>
  <c r="J391" i="13"/>
  <c r="I391" i="13"/>
  <c r="H391" i="13"/>
  <c r="G391" i="13"/>
  <c r="F391" i="13"/>
  <c r="E391" i="13"/>
  <c r="B391" i="13"/>
  <c r="J390" i="13"/>
  <c r="I390" i="13"/>
  <c r="H390" i="13"/>
  <c r="G390" i="13"/>
  <c r="F390" i="13"/>
  <c r="E390" i="13"/>
  <c r="B390" i="13"/>
  <c r="J389" i="13"/>
  <c r="I389" i="13"/>
  <c r="H389" i="13"/>
  <c r="G389" i="13"/>
  <c r="F389" i="13"/>
  <c r="E389" i="13"/>
  <c r="B389" i="13"/>
  <c r="J388" i="13"/>
  <c r="I388" i="13"/>
  <c r="H388" i="13"/>
  <c r="G388" i="13"/>
  <c r="F388" i="13"/>
  <c r="E388" i="13"/>
  <c r="B388" i="13"/>
  <c r="J387" i="13"/>
  <c r="I387" i="13"/>
  <c r="H387" i="13"/>
  <c r="G387" i="13"/>
  <c r="F387" i="13"/>
  <c r="E387" i="13"/>
  <c r="B387" i="13"/>
  <c r="J386" i="13"/>
  <c r="I386" i="13"/>
  <c r="H386" i="13"/>
  <c r="G386" i="13"/>
  <c r="F386" i="13"/>
  <c r="E386" i="13"/>
  <c r="B386" i="13"/>
  <c r="J385" i="13"/>
  <c r="I385" i="13"/>
  <c r="H385" i="13"/>
  <c r="G385" i="13"/>
  <c r="F385" i="13"/>
  <c r="E385" i="13"/>
  <c r="B385" i="13"/>
  <c r="J384" i="13"/>
  <c r="I384" i="13"/>
  <c r="H384" i="13"/>
  <c r="G384" i="13"/>
  <c r="F384" i="13"/>
  <c r="E384" i="13"/>
  <c r="B384" i="13"/>
  <c r="J383" i="13"/>
  <c r="I383" i="13"/>
  <c r="H383" i="13"/>
  <c r="G383" i="13"/>
  <c r="F383" i="13"/>
  <c r="E383" i="13"/>
  <c r="B383" i="13"/>
  <c r="J382" i="13"/>
  <c r="I382" i="13"/>
  <c r="H382" i="13"/>
  <c r="G382" i="13"/>
  <c r="F382" i="13"/>
  <c r="E382" i="13"/>
  <c r="B382" i="13"/>
  <c r="J381" i="13"/>
  <c r="I381" i="13"/>
  <c r="H381" i="13"/>
  <c r="G381" i="13"/>
  <c r="F381" i="13"/>
  <c r="E381" i="13"/>
  <c r="B381" i="13"/>
  <c r="J380" i="13"/>
  <c r="I380" i="13"/>
  <c r="H380" i="13"/>
  <c r="G380" i="13"/>
  <c r="F380" i="13"/>
  <c r="E380" i="13"/>
  <c r="B380" i="13"/>
  <c r="J379" i="13"/>
  <c r="I379" i="13"/>
  <c r="H379" i="13"/>
  <c r="G379" i="13"/>
  <c r="F379" i="13"/>
  <c r="E379" i="13"/>
  <c r="B379" i="13"/>
  <c r="J378" i="13"/>
  <c r="I378" i="13"/>
  <c r="H378" i="13"/>
  <c r="G378" i="13"/>
  <c r="F378" i="13"/>
  <c r="E378" i="13"/>
  <c r="B378" i="13"/>
  <c r="J377" i="13"/>
  <c r="I377" i="13"/>
  <c r="H377" i="13"/>
  <c r="G377" i="13"/>
  <c r="F377" i="13"/>
  <c r="E377" i="13"/>
  <c r="B377" i="13"/>
  <c r="J376" i="13"/>
  <c r="I376" i="13"/>
  <c r="H376" i="13"/>
  <c r="G376" i="13"/>
  <c r="F376" i="13"/>
  <c r="E376" i="13"/>
  <c r="B376" i="13"/>
  <c r="J375" i="13"/>
  <c r="I375" i="13"/>
  <c r="H375" i="13"/>
  <c r="G375" i="13"/>
  <c r="F375" i="13"/>
  <c r="E375" i="13"/>
  <c r="B375" i="13"/>
  <c r="J374" i="13"/>
  <c r="I374" i="13"/>
  <c r="H374" i="13"/>
  <c r="G374" i="13"/>
  <c r="F374" i="13"/>
  <c r="E374" i="13"/>
  <c r="B374" i="13"/>
  <c r="J373" i="13"/>
  <c r="I373" i="13"/>
  <c r="H373" i="13"/>
  <c r="G373" i="13"/>
  <c r="F373" i="13"/>
  <c r="E373" i="13"/>
  <c r="B373" i="13"/>
  <c r="J372" i="13"/>
  <c r="I372" i="13"/>
  <c r="H372" i="13"/>
  <c r="G372" i="13"/>
  <c r="F372" i="13"/>
  <c r="E372" i="13"/>
  <c r="B372" i="13"/>
  <c r="J371" i="13"/>
  <c r="I371" i="13"/>
  <c r="H371" i="13"/>
  <c r="G371" i="13"/>
  <c r="F371" i="13"/>
  <c r="E371" i="13"/>
  <c r="B371" i="13"/>
  <c r="J370" i="13"/>
  <c r="I370" i="13"/>
  <c r="H370" i="13"/>
  <c r="G370" i="13"/>
  <c r="F370" i="13"/>
  <c r="E370" i="13"/>
  <c r="B370" i="13"/>
  <c r="J369" i="13"/>
  <c r="I369" i="13"/>
  <c r="H369" i="13"/>
  <c r="G369" i="13"/>
  <c r="F369" i="13"/>
  <c r="E369" i="13"/>
  <c r="B369" i="13"/>
  <c r="J368" i="13"/>
  <c r="I368" i="13"/>
  <c r="H368" i="13"/>
  <c r="G368" i="13"/>
  <c r="F368" i="13"/>
  <c r="E368" i="13"/>
  <c r="B368" i="13"/>
  <c r="J367" i="13"/>
  <c r="I367" i="13"/>
  <c r="H367" i="13"/>
  <c r="G367" i="13"/>
  <c r="F367" i="13"/>
  <c r="E367" i="13"/>
  <c r="B367" i="13"/>
  <c r="J366" i="13"/>
  <c r="I366" i="13"/>
  <c r="H366" i="13"/>
  <c r="G366" i="13"/>
  <c r="F366" i="13"/>
  <c r="E366" i="13"/>
  <c r="B366" i="13"/>
  <c r="J365" i="13"/>
  <c r="I365" i="13"/>
  <c r="H365" i="13"/>
  <c r="G365" i="13"/>
  <c r="F365" i="13"/>
  <c r="E365" i="13"/>
  <c r="B365" i="13"/>
  <c r="J364" i="13"/>
  <c r="I364" i="13"/>
  <c r="H364" i="13"/>
  <c r="G364" i="13"/>
  <c r="F364" i="13"/>
  <c r="E364" i="13"/>
  <c r="B364" i="13"/>
  <c r="J363" i="13"/>
  <c r="I363" i="13"/>
  <c r="H363" i="13"/>
  <c r="G363" i="13"/>
  <c r="F363" i="13"/>
  <c r="E363" i="13"/>
  <c r="B363" i="13"/>
  <c r="J362" i="13"/>
  <c r="I362" i="13"/>
  <c r="H362" i="13"/>
  <c r="G362" i="13"/>
  <c r="F362" i="13"/>
  <c r="E362" i="13"/>
  <c r="B362" i="13"/>
  <c r="J361" i="13"/>
  <c r="I361" i="13"/>
  <c r="H361" i="13"/>
  <c r="G361" i="13"/>
  <c r="F361" i="13"/>
  <c r="E361" i="13"/>
  <c r="B361" i="13"/>
  <c r="J360" i="13"/>
  <c r="I360" i="13"/>
  <c r="H360" i="13"/>
  <c r="G360" i="13"/>
  <c r="F360" i="13"/>
  <c r="E360" i="13"/>
  <c r="B360" i="13"/>
  <c r="J359" i="13"/>
  <c r="I359" i="13"/>
  <c r="H359" i="13"/>
  <c r="G359" i="13"/>
  <c r="F359" i="13"/>
  <c r="E359" i="13"/>
  <c r="B359" i="13"/>
  <c r="J358" i="13"/>
  <c r="I358" i="13"/>
  <c r="H358" i="13"/>
  <c r="G358" i="13"/>
  <c r="F358" i="13"/>
  <c r="E358" i="13"/>
  <c r="B358" i="13"/>
  <c r="J357" i="13"/>
  <c r="I357" i="13"/>
  <c r="H357" i="13"/>
  <c r="G357" i="13"/>
  <c r="F357" i="13"/>
  <c r="E357" i="13"/>
  <c r="B357" i="13"/>
  <c r="J356" i="13"/>
  <c r="I356" i="13"/>
  <c r="H356" i="13"/>
  <c r="G356" i="13"/>
  <c r="F356" i="13"/>
  <c r="E356" i="13"/>
  <c r="B356" i="13"/>
  <c r="J355" i="13"/>
  <c r="I355" i="13"/>
  <c r="H355" i="13"/>
  <c r="G355" i="13"/>
  <c r="F355" i="13"/>
  <c r="E355" i="13"/>
  <c r="B355" i="13"/>
  <c r="J354" i="13"/>
  <c r="I354" i="13"/>
  <c r="H354" i="13"/>
  <c r="G354" i="13"/>
  <c r="F354" i="13"/>
  <c r="E354" i="13"/>
  <c r="B354" i="13"/>
  <c r="J353" i="13"/>
  <c r="I353" i="13"/>
  <c r="H353" i="13"/>
  <c r="G353" i="13"/>
  <c r="F353" i="13"/>
  <c r="E353" i="13"/>
  <c r="B353" i="13"/>
  <c r="J352" i="13"/>
  <c r="I352" i="13"/>
  <c r="H352" i="13"/>
  <c r="G352" i="13"/>
  <c r="F352" i="13"/>
  <c r="E352" i="13"/>
  <c r="B352" i="13"/>
  <c r="J351" i="13"/>
  <c r="I351" i="13"/>
  <c r="H351" i="13"/>
  <c r="G351" i="13"/>
  <c r="F351" i="13"/>
  <c r="E351" i="13"/>
  <c r="B351" i="13"/>
  <c r="J350" i="13"/>
  <c r="I350" i="13"/>
  <c r="H350" i="13"/>
  <c r="G350" i="13"/>
  <c r="F350" i="13"/>
  <c r="E350" i="13"/>
  <c r="B350" i="13"/>
  <c r="J349" i="13"/>
  <c r="I349" i="13"/>
  <c r="H349" i="13"/>
  <c r="G349" i="13"/>
  <c r="F349" i="13"/>
  <c r="E349" i="13"/>
  <c r="B349" i="13"/>
  <c r="J348" i="13"/>
  <c r="I348" i="13"/>
  <c r="H348" i="13"/>
  <c r="G348" i="13"/>
  <c r="F348" i="13"/>
  <c r="E348" i="13"/>
  <c r="B348" i="13"/>
  <c r="J347" i="13"/>
  <c r="I347" i="13"/>
  <c r="H347" i="13"/>
  <c r="G347" i="13"/>
  <c r="F347" i="13"/>
  <c r="E347" i="13"/>
  <c r="B347" i="13"/>
  <c r="J346" i="13"/>
  <c r="I346" i="13"/>
  <c r="H346" i="13"/>
  <c r="G346" i="13"/>
  <c r="F346" i="13"/>
  <c r="E346" i="13"/>
  <c r="B346" i="13"/>
  <c r="J345" i="13"/>
  <c r="I345" i="13"/>
  <c r="H345" i="13"/>
  <c r="G345" i="13"/>
  <c r="F345" i="13"/>
  <c r="E345" i="13"/>
  <c r="B345" i="13"/>
  <c r="J344" i="13"/>
  <c r="I344" i="13"/>
  <c r="H344" i="13"/>
  <c r="G344" i="13"/>
  <c r="F344" i="13"/>
  <c r="E344" i="13"/>
  <c r="B344" i="13"/>
  <c r="J343" i="13"/>
  <c r="I343" i="13"/>
  <c r="H343" i="13"/>
  <c r="G343" i="13"/>
  <c r="F343" i="13"/>
  <c r="E343" i="13"/>
  <c r="B343" i="13"/>
  <c r="J342" i="13"/>
  <c r="I342" i="13"/>
  <c r="H342" i="13"/>
  <c r="G342" i="13"/>
  <c r="F342" i="13"/>
  <c r="E342" i="13"/>
  <c r="B342" i="13"/>
  <c r="J341" i="13"/>
  <c r="I341" i="13"/>
  <c r="H341" i="13"/>
  <c r="G341" i="13"/>
  <c r="F341" i="13"/>
  <c r="E341" i="13"/>
  <c r="B341" i="13"/>
  <c r="J340" i="13"/>
  <c r="I340" i="13"/>
  <c r="H340" i="13"/>
  <c r="G340" i="13"/>
  <c r="F340" i="13"/>
  <c r="E340" i="13"/>
  <c r="B340" i="13"/>
  <c r="J339" i="13"/>
  <c r="I339" i="13"/>
  <c r="H339" i="13"/>
  <c r="G339" i="13"/>
  <c r="F339" i="13"/>
  <c r="E339" i="13"/>
  <c r="B339" i="13"/>
  <c r="J338" i="13"/>
  <c r="I338" i="13"/>
  <c r="H338" i="13"/>
  <c r="G338" i="13"/>
  <c r="F338" i="13"/>
  <c r="E338" i="13"/>
  <c r="B338" i="13"/>
  <c r="J337" i="13"/>
  <c r="I337" i="13"/>
  <c r="H337" i="13"/>
  <c r="G337" i="13"/>
  <c r="F337" i="13"/>
  <c r="E337" i="13"/>
  <c r="B337" i="13"/>
  <c r="J336" i="13"/>
  <c r="I336" i="13"/>
  <c r="H336" i="13"/>
  <c r="G336" i="13"/>
  <c r="F336" i="13"/>
  <c r="E336" i="13"/>
  <c r="B336" i="13"/>
  <c r="J335" i="13"/>
  <c r="I335" i="13"/>
  <c r="H335" i="13"/>
  <c r="G335" i="13"/>
  <c r="F335" i="13"/>
  <c r="E335" i="13"/>
  <c r="B335" i="13"/>
  <c r="J334" i="13"/>
  <c r="I334" i="13"/>
  <c r="H334" i="13"/>
  <c r="G334" i="13"/>
  <c r="F334" i="13"/>
  <c r="E334" i="13"/>
  <c r="B334" i="13"/>
  <c r="J333" i="13"/>
  <c r="I333" i="13"/>
  <c r="H333" i="13"/>
  <c r="G333" i="13"/>
  <c r="F333" i="13"/>
  <c r="E333" i="13"/>
  <c r="B333" i="13"/>
  <c r="J332" i="13"/>
  <c r="I332" i="13"/>
  <c r="H332" i="13"/>
  <c r="G332" i="13"/>
  <c r="F332" i="13"/>
  <c r="E332" i="13"/>
  <c r="B332" i="13"/>
  <c r="J331" i="13"/>
  <c r="I331" i="13"/>
  <c r="H331" i="13"/>
  <c r="G331" i="13"/>
  <c r="F331" i="13"/>
  <c r="E331" i="13"/>
  <c r="B331" i="13"/>
  <c r="J330" i="13"/>
  <c r="I330" i="13"/>
  <c r="H330" i="13"/>
  <c r="G330" i="13"/>
  <c r="F330" i="13"/>
  <c r="E330" i="13"/>
  <c r="B330" i="13"/>
  <c r="J329" i="13"/>
  <c r="I329" i="13"/>
  <c r="H329" i="13"/>
  <c r="G329" i="13"/>
  <c r="F329" i="13"/>
  <c r="E329" i="13"/>
  <c r="B329" i="13"/>
  <c r="J328" i="13"/>
  <c r="I328" i="13"/>
  <c r="H328" i="13"/>
  <c r="G328" i="13"/>
  <c r="F328" i="13"/>
  <c r="E328" i="13"/>
  <c r="B328" i="13"/>
  <c r="J327" i="13"/>
  <c r="I327" i="13"/>
  <c r="H327" i="13"/>
  <c r="G327" i="13"/>
  <c r="F327" i="13"/>
  <c r="E327" i="13"/>
  <c r="B327" i="13"/>
  <c r="J326" i="13"/>
  <c r="I326" i="13"/>
  <c r="H326" i="13"/>
  <c r="G326" i="13"/>
  <c r="F326" i="13"/>
  <c r="E326" i="13"/>
  <c r="B326" i="13"/>
  <c r="J325" i="13"/>
  <c r="I325" i="13"/>
  <c r="H325" i="13"/>
  <c r="G325" i="13"/>
  <c r="F325" i="13"/>
  <c r="E325" i="13"/>
  <c r="B325" i="13"/>
  <c r="J324" i="13"/>
  <c r="I324" i="13"/>
  <c r="H324" i="13"/>
  <c r="G324" i="13"/>
  <c r="F324" i="13"/>
  <c r="E324" i="13"/>
  <c r="B324" i="13"/>
  <c r="J323" i="13"/>
  <c r="I323" i="13"/>
  <c r="H323" i="13"/>
  <c r="G323" i="13"/>
  <c r="F323" i="13"/>
  <c r="E323" i="13"/>
  <c r="B323" i="13"/>
  <c r="J322" i="13"/>
  <c r="I322" i="13"/>
  <c r="H322" i="13"/>
  <c r="G322" i="13"/>
  <c r="F322" i="13"/>
  <c r="E322" i="13"/>
  <c r="B322" i="13"/>
  <c r="J321" i="13"/>
  <c r="I321" i="13"/>
  <c r="H321" i="13"/>
  <c r="G321" i="13"/>
  <c r="F321" i="13"/>
  <c r="E321" i="13"/>
  <c r="B321" i="13"/>
  <c r="J320" i="13"/>
  <c r="I320" i="13"/>
  <c r="H320" i="13"/>
  <c r="G320" i="13"/>
  <c r="F320" i="13"/>
  <c r="E320" i="13"/>
  <c r="B320" i="13"/>
  <c r="J319" i="13"/>
  <c r="I319" i="13"/>
  <c r="H319" i="13"/>
  <c r="G319" i="13"/>
  <c r="F319" i="13"/>
  <c r="E319" i="13"/>
  <c r="B319" i="13"/>
  <c r="J318" i="13"/>
  <c r="I318" i="13"/>
  <c r="H318" i="13"/>
  <c r="G318" i="13"/>
  <c r="F318" i="13"/>
  <c r="E318" i="13"/>
  <c r="B318" i="13"/>
  <c r="J317" i="13"/>
  <c r="I317" i="13"/>
  <c r="H317" i="13"/>
  <c r="G317" i="13"/>
  <c r="F317" i="13"/>
  <c r="E317" i="13"/>
  <c r="B317" i="13"/>
  <c r="J316" i="13"/>
  <c r="I316" i="13"/>
  <c r="H316" i="13"/>
  <c r="G316" i="13"/>
  <c r="F316" i="13"/>
  <c r="E316" i="13"/>
  <c r="B316" i="13"/>
  <c r="J315" i="13"/>
  <c r="I315" i="13"/>
  <c r="H315" i="13"/>
  <c r="G315" i="13"/>
  <c r="F315" i="13"/>
  <c r="E315" i="13"/>
  <c r="B315" i="13"/>
  <c r="J314" i="13"/>
  <c r="I314" i="13"/>
  <c r="H314" i="13"/>
  <c r="G314" i="13"/>
  <c r="F314" i="13"/>
  <c r="E314" i="13"/>
  <c r="B314" i="13"/>
  <c r="J313" i="13"/>
  <c r="I313" i="13"/>
  <c r="H313" i="13"/>
  <c r="G313" i="13"/>
  <c r="F313" i="13"/>
  <c r="E313" i="13"/>
  <c r="B313" i="13"/>
  <c r="J312" i="13"/>
  <c r="I312" i="13"/>
  <c r="H312" i="13"/>
  <c r="G312" i="13"/>
  <c r="F312" i="13"/>
  <c r="E312" i="13"/>
  <c r="B312" i="13"/>
  <c r="J311" i="13"/>
  <c r="I311" i="13"/>
  <c r="H311" i="13"/>
  <c r="G311" i="13"/>
  <c r="F311" i="13"/>
  <c r="E311" i="13"/>
  <c r="B311" i="13"/>
  <c r="J310" i="13"/>
  <c r="I310" i="13"/>
  <c r="H310" i="13"/>
  <c r="G310" i="13"/>
  <c r="F310" i="13"/>
  <c r="E310" i="13"/>
  <c r="B310" i="13"/>
  <c r="J309" i="13"/>
  <c r="I309" i="13"/>
  <c r="H309" i="13"/>
  <c r="G309" i="13"/>
  <c r="F309" i="13"/>
  <c r="E309" i="13"/>
  <c r="B309" i="13"/>
  <c r="J308" i="13"/>
  <c r="I308" i="13"/>
  <c r="H308" i="13"/>
  <c r="G308" i="13"/>
  <c r="F308" i="13"/>
  <c r="E308" i="13"/>
  <c r="B308" i="13"/>
  <c r="J307" i="13"/>
  <c r="I307" i="13"/>
  <c r="H307" i="13"/>
  <c r="G307" i="13"/>
  <c r="F307" i="13"/>
  <c r="E307" i="13"/>
  <c r="B307" i="13"/>
  <c r="J306" i="13"/>
  <c r="I306" i="13"/>
  <c r="H306" i="13"/>
  <c r="G306" i="13"/>
  <c r="F306" i="13"/>
  <c r="E306" i="13"/>
  <c r="B306" i="13"/>
  <c r="J305" i="13"/>
  <c r="I305" i="13"/>
  <c r="H305" i="13"/>
  <c r="G305" i="13"/>
  <c r="F305" i="13"/>
  <c r="E305" i="13"/>
  <c r="B305" i="13"/>
  <c r="J304" i="13"/>
  <c r="I304" i="13"/>
  <c r="H304" i="13"/>
  <c r="G304" i="13"/>
  <c r="F304" i="13"/>
  <c r="E304" i="13"/>
  <c r="B304" i="13"/>
  <c r="J303" i="13"/>
  <c r="I303" i="13"/>
  <c r="H303" i="13"/>
  <c r="G303" i="13"/>
  <c r="F303" i="13"/>
  <c r="E303" i="13"/>
  <c r="B303" i="13"/>
  <c r="J302" i="13"/>
  <c r="I302" i="13"/>
  <c r="H302" i="13"/>
  <c r="G302" i="13"/>
  <c r="F302" i="13"/>
  <c r="E302" i="13"/>
  <c r="B302" i="13"/>
  <c r="J301" i="13"/>
  <c r="I301" i="13"/>
  <c r="H301" i="13"/>
  <c r="G301" i="13"/>
  <c r="F301" i="13"/>
  <c r="E301" i="13"/>
  <c r="B301" i="13"/>
  <c r="J300" i="13"/>
  <c r="I300" i="13"/>
  <c r="H300" i="13"/>
  <c r="G300" i="13"/>
  <c r="F300" i="13"/>
  <c r="E300" i="13"/>
  <c r="B300" i="13"/>
  <c r="J299" i="13"/>
  <c r="I299" i="13"/>
  <c r="H299" i="13"/>
  <c r="G299" i="13"/>
  <c r="F299" i="13"/>
  <c r="E299" i="13"/>
  <c r="B299" i="13"/>
  <c r="J298" i="13"/>
  <c r="I298" i="13"/>
  <c r="H298" i="13"/>
  <c r="G298" i="13"/>
  <c r="F298" i="13"/>
  <c r="E298" i="13"/>
  <c r="B298" i="13"/>
  <c r="J297" i="13"/>
  <c r="I297" i="13"/>
  <c r="H297" i="13"/>
  <c r="G297" i="13"/>
  <c r="F297" i="13"/>
  <c r="E297" i="13"/>
  <c r="B297" i="13"/>
  <c r="J296" i="13"/>
  <c r="I296" i="13"/>
  <c r="H296" i="13"/>
  <c r="G296" i="13"/>
  <c r="F296" i="13"/>
  <c r="E296" i="13"/>
  <c r="B296" i="13"/>
  <c r="J295" i="13"/>
  <c r="I295" i="13"/>
  <c r="H295" i="13"/>
  <c r="G295" i="13"/>
  <c r="F295" i="13"/>
  <c r="E295" i="13"/>
  <c r="B295" i="13"/>
  <c r="J294" i="13"/>
  <c r="I294" i="13"/>
  <c r="H294" i="13"/>
  <c r="G294" i="13"/>
  <c r="F294" i="13"/>
  <c r="E294" i="13"/>
  <c r="B294" i="13"/>
  <c r="J293" i="13"/>
  <c r="I293" i="13"/>
  <c r="H293" i="13"/>
  <c r="G293" i="13"/>
  <c r="F293" i="13"/>
  <c r="E293" i="13"/>
  <c r="B293" i="13"/>
  <c r="J292" i="13"/>
  <c r="I292" i="13"/>
  <c r="H292" i="13"/>
  <c r="G292" i="13"/>
  <c r="F292" i="13"/>
  <c r="E292" i="13"/>
  <c r="B292" i="13"/>
  <c r="J291" i="13"/>
  <c r="I291" i="13"/>
  <c r="H291" i="13"/>
  <c r="G291" i="13"/>
  <c r="F291" i="13"/>
  <c r="E291" i="13"/>
  <c r="B291" i="13"/>
  <c r="J290" i="13"/>
  <c r="I290" i="13"/>
  <c r="H290" i="13"/>
  <c r="G290" i="13"/>
  <c r="F290" i="13"/>
  <c r="E290" i="13"/>
  <c r="B290" i="13"/>
  <c r="J289" i="13"/>
  <c r="I289" i="13"/>
  <c r="H289" i="13"/>
  <c r="G289" i="13"/>
  <c r="F289" i="13"/>
  <c r="E289" i="13"/>
  <c r="B289" i="13"/>
  <c r="J288" i="13"/>
  <c r="I288" i="13"/>
  <c r="H288" i="13"/>
  <c r="G288" i="13"/>
  <c r="F288" i="13"/>
  <c r="E288" i="13"/>
  <c r="B288" i="13"/>
  <c r="J287" i="13"/>
  <c r="I287" i="13"/>
  <c r="H287" i="13"/>
  <c r="G287" i="13"/>
  <c r="F287" i="13"/>
  <c r="E287" i="13"/>
  <c r="B287" i="13"/>
  <c r="J286" i="13"/>
  <c r="I286" i="13"/>
  <c r="H286" i="13"/>
  <c r="G286" i="13"/>
  <c r="F286" i="13"/>
  <c r="E286" i="13"/>
  <c r="B286" i="13"/>
  <c r="J285" i="13"/>
  <c r="I285" i="13"/>
  <c r="H285" i="13"/>
  <c r="G285" i="13"/>
  <c r="F285" i="13"/>
  <c r="E285" i="13"/>
  <c r="B285" i="13"/>
  <c r="J284" i="13"/>
  <c r="I284" i="13"/>
  <c r="H284" i="13"/>
  <c r="G284" i="13"/>
  <c r="F284" i="13"/>
  <c r="E284" i="13"/>
  <c r="B284" i="13"/>
  <c r="J283" i="13"/>
  <c r="I283" i="13"/>
  <c r="H283" i="13"/>
  <c r="G283" i="13"/>
  <c r="F283" i="13"/>
  <c r="E283" i="13"/>
  <c r="B283" i="13"/>
  <c r="J282" i="13"/>
  <c r="I282" i="13"/>
  <c r="H282" i="13"/>
  <c r="G282" i="13"/>
  <c r="F282" i="13"/>
  <c r="E282" i="13"/>
  <c r="B282" i="13"/>
  <c r="J281" i="13"/>
  <c r="I281" i="13"/>
  <c r="H281" i="13"/>
  <c r="G281" i="13"/>
  <c r="F281" i="13"/>
  <c r="E281" i="13"/>
  <c r="B281" i="13"/>
  <c r="J280" i="13"/>
  <c r="I280" i="13"/>
  <c r="H280" i="13"/>
  <c r="G280" i="13"/>
  <c r="F280" i="13"/>
  <c r="E280" i="13"/>
  <c r="B280" i="13"/>
  <c r="J279" i="13"/>
  <c r="I279" i="13"/>
  <c r="H279" i="13"/>
  <c r="G279" i="13"/>
  <c r="F279" i="13"/>
  <c r="E279" i="13"/>
  <c r="B279" i="13"/>
  <c r="J278" i="13"/>
  <c r="I278" i="13"/>
  <c r="H278" i="13"/>
  <c r="G278" i="13"/>
  <c r="F278" i="13"/>
  <c r="E278" i="13"/>
  <c r="B278" i="13"/>
  <c r="J277" i="13"/>
  <c r="I277" i="13"/>
  <c r="H277" i="13"/>
  <c r="G277" i="13"/>
  <c r="F277" i="13"/>
  <c r="E277" i="13"/>
  <c r="B277" i="13"/>
  <c r="J276" i="13"/>
  <c r="I276" i="13"/>
  <c r="H276" i="13"/>
  <c r="G276" i="13"/>
  <c r="F276" i="13"/>
  <c r="E276" i="13"/>
  <c r="B276" i="13"/>
  <c r="J275" i="13"/>
  <c r="I275" i="13"/>
  <c r="H275" i="13"/>
  <c r="G275" i="13"/>
  <c r="F275" i="13"/>
  <c r="E275" i="13"/>
  <c r="B275" i="13"/>
  <c r="J274" i="13"/>
  <c r="I274" i="13"/>
  <c r="H274" i="13"/>
  <c r="G274" i="13"/>
  <c r="F274" i="13"/>
  <c r="E274" i="13"/>
  <c r="B274" i="13"/>
  <c r="J273" i="13"/>
  <c r="I273" i="13"/>
  <c r="H273" i="13"/>
  <c r="G273" i="13"/>
  <c r="F273" i="13"/>
  <c r="E273" i="13"/>
  <c r="B273" i="13"/>
  <c r="J272" i="13"/>
  <c r="I272" i="13"/>
  <c r="H272" i="13"/>
  <c r="G272" i="13"/>
  <c r="F272" i="13"/>
  <c r="E272" i="13"/>
  <c r="B272" i="13"/>
  <c r="J271" i="13"/>
  <c r="I271" i="13"/>
  <c r="H271" i="13"/>
  <c r="G271" i="13"/>
  <c r="F271" i="13"/>
  <c r="E271" i="13"/>
  <c r="B271" i="13"/>
  <c r="J270" i="13"/>
  <c r="I270" i="13"/>
  <c r="H270" i="13"/>
  <c r="G270" i="13"/>
  <c r="F270" i="13"/>
  <c r="E270" i="13"/>
  <c r="B270" i="13"/>
  <c r="J269" i="13"/>
  <c r="I269" i="13"/>
  <c r="H269" i="13"/>
  <c r="G269" i="13"/>
  <c r="F269" i="13"/>
  <c r="E269" i="13"/>
  <c r="B269" i="13"/>
  <c r="J268" i="13"/>
  <c r="I268" i="13"/>
  <c r="H268" i="13"/>
  <c r="G268" i="13"/>
  <c r="F268" i="13"/>
  <c r="E268" i="13"/>
  <c r="B268" i="13"/>
  <c r="J267" i="13"/>
  <c r="I267" i="13"/>
  <c r="H267" i="13"/>
  <c r="G267" i="13"/>
  <c r="F267" i="13"/>
  <c r="E267" i="13"/>
  <c r="B267" i="13"/>
  <c r="J266" i="13"/>
  <c r="I266" i="13"/>
  <c r="H266" i="13"/>
  <c r="G266" i="13"/>
  <c r="F266" i="13"/>
  <c r="E266" i="13"/>
  <c r="B266" i="13"/>
  <c r="J265" i="13"/>
  <c r="I265" i="13"/>
  <c r="H265" i="13"/>
  <c r="G265" i="13"/>
  <c r="F265" i="13"/>
  <c r="E265" i="13"/>
  <c r="B265" i="13"/>
  <c r="J264" i="13"/>
  <c r="I264" i="13"/>
  <c r="H264" i="13"/>
  <c r="G264" i="13"/>
  <c r="F264" i="13"/>
  <c r="E264" i="13"/>
  <c r="B264" i="13"/>
  <c r="J263" i="13"/>
  <c r="I263" i="13"/>
  <c r="H263" i="13"/>
  <c r="G263" i="13"/>
  <c r="F263" i="13"/>
  <c r="E263" i="13"/>
  <c r="B263" i="13"/>
  <c r="J262" i="13"/>
  <c r="I262" i="13"/>
  <c r="H262" i="13"/>
  <c r="G262" i="13"/>
  <c r="F262" i="13"/>
  <c r="E262" i="13"/>
  <c r="B262" i="13"/>
  <c r="J261" i="13"/>
  <c r="I261" i="13"/>
  <c r="H261" i="13"/>
  <c r="G261" i="13"/>
  <c r="F261" i="13"/>
  <c r="E261" i="13"/>
  <c r="B261" i="13"/>
  <c r="J260" i="13"/>
  <c r="I260" i="13"/>
  <c r="H260" i="13"/>
  <c r="G260" i="13"/>
  <c r="F260" i="13"/>
  <c r="E260" i="13"/>
  <c r="B260" i="13"/>
  <c r="J259" i="13"/>
  <c r="I259" i="13"/>
  <c r="H259" i="13"/>
  <c r="G259" i="13"/>
  <c r="F259" i="13"/>
  <c r="E259" i="13"/>
  <c r="B259" i="13"/>
  <c r="J258" i="13"/>
  <c r="I258" i="13"/>
  <c r="H258" i="13"/>
  <c r="G258" i="13"/>
  <c r="F258" i="13"/>
  <c r="E258" i="13"/>
  <c r="B258" i="13"/>
  <c r="J257" i="13"/>
  <c r="I257" i="13"/>
  <c r="H257" i="13"/>
  <c r="G257" i="13"/>
  <c r="F257" i="13"/>
  <c r="E257" i="13"/>
  <c r="B257" i="13"/>
  <c r="J256" i="13"/>
  <c r="I256" i="13"/>
  <c r="H256" i="13"/>
  <c r="G256" i="13"/>
  <c r="F256" i="13"/>
  <c r="E256" i="13"/>
  <c r="B256" i="13"/>
  <c r="J255" i="13"/>
  <c r="I255" i="13"/>
  <c r="H255" i="13"/>
  <c r="G255" i="13"/>
  <c r="F255" i="13"/>
  <c r="E255" i="13"/>
  <c r="B255" i="13"/>
  <c r="J254" i="13"/>
  <c r="I254" i="13"/>
  <c r="H254" i="13"/>
  <c r="G254" i="13"/>
  <c r="F254" i="13"/>
  <c r="E254" i="13"/>
  <c r="B254" i="13"/>
  <c r="J253" i="13"/>
  <c r="I253" i="13"/>
  <c r="H253" i="13"/>
  <c r="G253" i="13"/>
  <c r="F253" i="13"/>
  <c r="E253" i="13"/>
  <c r="B253" i="13"/>
  <c r="J252" i="13"/>
  <c r="I252" i="13"/>
  <c r="H252" i="13"/>
  <c r="G252" i="13"/>
  <c r="F252" i="13"/>
  <c r="E252" i="13"/>
  <c r="B252" i="13"/>
  <c r="J251" i="13"/>
  <c r="I251" i="13"/>
  <c r="H251" i="13"/>
  <c r="G251" i="13"/>
  <c r="F251" i="13"/>
  <c r="E251" i="13"/>
  <c r="B251" i="13"/>
  <c r="J250" i="13"/>
  <c r="I250" i="13"/>
  <c r="H250" i="13"/>
  <c r="G250" i="13"/>
  <c r="F250" i="13"/>
  <c r="E250" i="13"/>
  <c r="B250" i="13"/>
  <c r="J249" i="13"/>
  <c r="I249" i="13"/>
  <c r="H249" i="13"/>
  <c r="G249" i="13"/>
  <c r="F249" i="13"/>
  <c r="E249" i="13"/>
  <c r="B249" i="13"/>
  <c r="J248" i="13"/>
  <c r="I248" i="13"/>
  <c r="H248" i="13"/>
  <c r="G248" i="13"/>
  <c r="F248" i="13"/>
  <c r="E248" i="13"/>
  <c r="B248" i="13"/>
  <c r="J247" i="13"/>
  <c r="I247" i="13"/>
  <c r="H247" i="13"/>
  <c r="G247" i="13"/>
  <c r="F247" i="13"/>
  <c r="E247" i="13"/>
  <c r="B247" i="13"/>
  <c r="J246" i="13"/>
  <c r="I246" i="13"/>
  <c r="H246" i="13"/>
  <c r="G246" i="13"/>
  <c r="F246" i="13"/>
  <c r="E246" i="13"/>
  <c r="B246" i="13"/>
  <c r="J245" i="13"/>
  <c r="I245" i="13"/>
  <c r="H245" i="13"/>
  <c r="G245" i="13"/>
  <c r="F245" i="13"/>
  <c r="E245" i="13"/>
  <c r="B245" i="13"/>
  <c r="J244" i="13"/>
  <c r="I244" i="13"/>
  <c r="H244" i="13"/>
  <c r="G244" i="13"/>
  <c r="F244" i="13"/>
  <c r="E244" i="13"/>
  <c r="B244" i="13"/>
  <c r="J243" i="13"/>
  <c r="I243" i="13"/>
  <c r="H243" i="13"/>
  <c r="G243" i="13"/>
  <c r="F243" i="13"/>
  <c r="E243" i="13"/>
  <c r="B243" i="13"/>
  <c r="J242" i="13"/>
  <c r="I242" i="13"/>
  <c r="H242" i="13"/>
  <c r="G242" i="13"/>
  <c r="F242" i="13"/>
  <c r="E242" i="13"/>
  <c r="B242" i="13"/>
  <c r="J241" i="13"/>
  <c r="I241" i="13"/>
  <c r="H241" i="13"/>
  <c r="G241" i="13"/>
  <c r="F241" i="13"/>
  <c r="E241" i="13"/>
  <c r="B241" i="13"/>
  <c r="J240" i="13"/>
  <c r="I240" i="13"/>
  <c r="H240" i="13"/>
  <c r="G240" i="13"/>
  <c r="F240" i="13"/>
  <c r="E240" i="13"/>
  <c r="B240" i="13"/>
  <c r="J239" i="13"/>
  <c r="I239" i="13"/>
  <c r="H239" i="13"/>
  <c r="G239" i="13"/>
  <c r="F239" i="13"/>
  <c r="E239" i="13"/>
  <c r="B239" i="13"/>
  <c r="J238" i="13"/>
  <c r="I238" i="13"/>
  <c r="H238" i="13"/>
  <c r="G238" i="13"/>
  <c r="F238" i="13"/>
  <c r="E238" i="13"/>
  <c r="B238" i="13"/>
  <c r="J237" i="13"/>
  <c r="I237" i="13"/>
  <c r="H237" i="13"/>
  <c r="G237" i="13"/>
  <c r="F237" i="13"/>
  <c r="E237" i="13"/>
  <c r="B237" i="13"/>
  <c r="J236" i="13"/>
  <c r="I236" i="13"/>
  <c r="H236" i="13"/>
  <c r="G236" i="13"/>
  <c r="F236" i="13"/>
  <c r="E236" i="13"/>
  <c r="B236" i="13"/>
  <c r="J235" i="13"/>
  <c r="I235" i="13"/>
  <c r="H235" i="13"/>
  <c r="G235" i="13"/>
  <c r="F235" i="13"/>
  <c r="E235" i="13"/>
  <c r="B235" i="13"/>
  <c r="J234" i="13"/>
  <c r="I234" i="13"/>
  <c r="H234" i="13"/>
  <c r="G234" i="13"/>
  <c r="F234" i="13"/>
  <c r="E234" i="13"/>
  <c r="B234" i="13"/>
  <c r="J233" i="13"/>
  <c r="I233" i="13"/>
  <c r="H233" i="13"/>
  <c r="G233" i="13"/>
  <c r="F233" i="13"/>
  <c r="E233" i="13"/>
  <c r="B233" i="13"/>
  <c r="J232" i="13"/>
  <c r="I232" i="13"/>
  <c r="H232" i="13"/>
  <c r="G232" i="13"/>
  <c r="F232" i="13"/>
  <c r="E232" i="13"/>
  <c r="B232" i="13"/>
  <c r="J231" i="13"/>
  <c r="I231" i="13"/>
  <c r="H231" i="13"/>
  <c r="G231" i="13"/>
  <c r="F231" i="13"/>
  <c r="E231" i="13"/>
  <c r="B231" i="13"/>
  <c r="J230" i="13"/>
  <c r="I230" i="13"/>
  <c r="H230" i="13"/>
  <c r="G230" i="13"/>
  <c r="F230" i="13"/>
  <c r="E230" i="13"/>
  <c r="B230" i="13"/>
  <c r="J229" i="13"/>
  <c r="I229" i="13"/>
  <c r="H229" i="13"/>
  <c r="G229" i="13"/>
  <c r="F229" i="13"/>
  <c r="E229" i="13"/>
  <c r="B229" i="13"/>
  <c r="J228" i="13"/>
  <c r="I228" i="13"/>
  <c r="H228" i="13"/>
  <c r="G228" i="13"/>
  <c r="F228" i="13"/>
  <c r="E228" i="13"/>
  <c r="B228" i="13"/>
  <c r="J227" i="13"/>
  <c r="I227" i="13"/>
  <c r="H227" i="13"/>
  <c r="G227" i="13"/>
  <c r="F227" i="13"/>
  <c r="E227" i="13"/>
  <c r="B227" i="13"/>
  <c r="J226" i="13"/>
  <c r="I226" i="13"/>
  <c r="H226" i="13"/>
  <c r="G226" i="13"/>
  <c r="F226" i="13"/>
  <c r="E226" i="13"/>
  <c r="B226" i="13"/>
  <c r="J225" i="13"/>
  <c r="I225" i="13"/>
  <c r="H225" i="13"/>
  <c r="G225" i="13"/>
  <c r="F225" i="13"/>
  <c r="E225" i="13"/>
  <c r="B225" i="13"/>
  <c r="J224" i="13"/>
  <c r="I224" i="13"/>
  <c r="H224" i="13"/>
  <c r="G224" i="13"/>
  <c r="F224" i="13"/>
  <c r="E224" i="13"/>
  <c r="B224" i="13"/>
  <c r="J223" i="13"/>
  <c r="I223" i="13"/>
  <c r="H223" i="13"/>
  <c r="G223" i="13"/>
  <c r="F223" i="13"/>
  <c r="E223" i="13"/>
  <c r="B223" i="13"/>
  <c r="J222" i="13"/>
  <c r="I222" i="13"/>
  <c r="H222" i="13"/>
  <c r="G222" i="13"/>
  <c r="F222" i="13"/>
  <c r="E222" i="13"/>
  <c r="B222" i="13"/>
  <c r="J221" i="13"/>
  <c r="I221" i="13"/>
  <c r="H221" i="13"/>
  <c r="G221" i="13"/>
  <c r="F221" i="13"/>
  <c r="E221" i="13"/>
  <c r="B221" i="13"/>
  <c r="J220" i="13"/>
  <c r="I220" i="13"/>
  <c r="H220" i="13"/>
  <c r="G220" i="13"/>
  <c r="F220" i="13"/>
  <c r="E220" i="13"/>
  <c r="B220" i="13"/>
  <c r="J219" i="13"/>
  <c r="I219" i="13"/>
  <c r="H219" i="13"/>
  <c r="G219" i="13"/>
  <c r="F219" i="13"/>
  <c r="E219" i="13"/>
  <c r="B219" i="13"/>
  <c r="J218" i="13"/>
  <c r="I218" i="13"/>
  <c r="H218" i="13"/>
  <c r="G218" i="13"/>
  <c r="F218" i="13"/>
  <c r="E218" i="13"/>
  <c r="B218" i="13"/>
  <c r="J217" i="13"/>
  <c r="I217" i="13"/>
  <c r="H217" i="13"/>
  <c r="G217" i="13"/>
  <c r="F217" i="13"/>
  <c r="E217" i="13"/>
  <c r="B217" i="13"/>
  <c r="J216" i="13"/>
  <c r="I216" i="13"/>
  <c r="H216" i="13"/>
  <c r="G216" i="13"/>
  <c r="F216" i="13"/>
  <c r="E216" i="13"/>
  <c r="B216" i="13"/>
  <c r="J215" i="13"/>
  <c r="I215" i="13"/>
  <c r="H215" i="13"/>
  <c r="G215" i="13"/>
  <c r="F215" i="13"/>
  <c r="E215" i="13"/>
  <c r="B215" i="13"/>
  <c r="J214" i="13"/>
  <c r="I214" i="13"/>
  <c r="H214" i="13"/>
  <c r="G214" i="13"/>
  <c r="F214" i="13"/>
  <c r="E214" i="13"/>
  <c r="B214" i="13"/>
  <c r="J213" i="13"/>
  <c r="I213" i="13"/>
  <c r="H213" i="13"/>
  <c r="G213" i="13"/>
  <c r="F213" i="13"/>
  <c r="E213" i="13"/>
  <c r="B213" i="13"/>
  <c r="J212" i="13"/>
  <c r="I212" i="13"/>
  <c r="H212" i="13"/>
  <c r="G212" i="13"/>
  <c r="F212" i="13"/>
  <c r="E212" i="13"/>
  <c r="B212" i="13"/>
  <c r="J211" i="13"/>
  <c r="I211" i="13"/>
  <c r="H211" i="13"/>
  <c r="G211" i="13"/>
  <c r="F211" i="13"/>
  <c r="E211" i="13"/>
  <c r="B211" i="13"/>
  <c r="J210" i="13"/>
  <c r="I210" i="13"/>
  <c r="H210" i="13"/>
  <c r="G210" i="13"/>
  <c r="F210" i="13"/>
  <c r="E210" i="13"/>
  <c r="B210" i="13"/>
  <c r="J209" i="13"/>
  <c r="I209" i="13"/>
  <c r="H209" i="13"/>
  <c r="G209" i="13"/>
  <c r="F209" i="13"/>
  <c r="E209" i="13"/>
  <c r="B209" i="13"/>
  <c r="J208" i="13"/>
  <c r="I208" i="13"/>
  <c r="H208" i="13"/>
  <c r="G208" i="13"/>
  <c r="F208" i="13"/>
  <c r="E208" i="13"/>
  <c r="B208" i="13"/>
  <c r="J207" i="13"/>
  <c r="I207" i="13"/>
  <c r="H207" i="13"/>
  <c r="G207" i="13"/>
  <c r="F207" i="13"/>
  <c r="E207" i="13"/>
  <c r="B207" i="13"/>
  <c r="J206" i="13"/>
  <c r="I206" i="13"/>
  <c r="H206" i="13"/>
  <c r="G206" i="13"/>
  <c r="F206" i="13"/>
  <c r="E206" i="13"/>
  <c r="B206" i="13"/>
  <c r="J205" i="13"/>
  <c r="I205" i="13"/>
  <c r="H205" i="13"/>
  <c r="G205" i="13"/>
  <c r="F205" i="13"/>
  <c r="E205" i="13"/>
  <c r="B205" i="13"/>
  <c r="J204" i="13"/>
  <c r="I204" i="13"/>
  <c r="H204" i="13"/>
  <c r="G204" i="13"/>
  <c r="F204" i="13"/>
  <c r="E204" i="13"/>
  <c r="B204" i="13"/>
  <c r="J203" i="13"/>
  <c r="I203" i="13"/>
  <c r="H203" i="13"/>
  <c r="G203" i="13"/>
  <c r="F203" i="13"/>
  <c r="E203" i="13"/>
  <c r="B203" i="13"/>
  <c r="I202" i="13"/>
  <c r="H202" i="13"/>
  <c r="G202" i="13"/>
  <c r="F202" i="13"/>
  <c r="E202" i="13"/>
  <c r="B202" i="13"/>
  <c r="J201" i="13"/>
  <c r="I201" i="13"/>
  <c r="H201" i="13"/>
  <c r="G201" i="13"/>
  <c r="F201" i="13"/>
  <c r="E201" i="13"/>
  <c r="B201" i="13"/>
  <c r="J200" i="13"/>
  <c r="I200" i="13"/>
  <c r="H200" i="13"/>
  <c r="G200" i="13"/>
  <c r="F200" i="13"/>
  <c r="E200" i="13"/>
  <c r="B200" i="13"/>
  <c r="J199" i="13"/>
  <c r="I199" i="13"/>
  <c r="H199" i="13"/>
  <c r="G199" i="13"/>
  <c r="F199" i="13"/>
  <c r="E199" i="13"/>
  <c r="B199" i="13"/>
  <c r="J198" i="13"/>
  <c r="I198" i="13"/>
  <c r="H198" i="13"/>
  <c r="G198" i="13"/>
  <c r="F198" i="13"/>
  <c r="E198" i="13"/>
  <c r="B198" i="13"/>
  <c r="J197" i="13"/>
  <c r="I197" i="13"/>
  <c r="H197" i="13"/>
  <c r="G197" i="13"/>
  <c r="F197" i="13"/>
  <c r="E197" i="13"/>
  <c r="B197" i="13"/>
  <c r="J196" i="13"/>
  <c r="I196" i="13"/>
  <c r="H196" i="13"/>
  <c r="G196" i="13"/>
  <c r="F196" i="13"/>
  <c r="E196" i="13"/>
  <c r="B196" i="13"/>
  <c r="J195" i="13"/>
  <c r="I195" i="13"/>
  <c r="H195" i="13"/>
  <c r="G195" i="13"/>
  <c r="F195" i="13"/>
  <c r="E195" i="13"/>
  <c r="B195" i="13"/>
  <c r="J194" i="13"/>
  <c r="I194" i="13"/>
  <c r="H194" i="13"/>
  <c r="G194" i="13"/>
  <c r="F194" i="13"/>
  <c r="E194" i="13"/>
  <c r="B194" i="13"/>
  <c r="J193" i="13"/>
  <c r="I193" i="13"/>
  <c r="H193" i="13"/>
  <c r="G193" i="13"/>
  <c r="F193" i="13"/>
  <c r="E193" i="13"/>
  <c r="B193" i="13"/>
  <c r="J192" i="13"/>
  <c r="I192" i="13"/>
  <c r="H192" i="13"/>
  <c r="G192" i="13"/>
  <c r="F192" i="13"/>
  <c r="E192" i="13"/>
  <c r="B192" i="13"/>
  <c r="J191" i="13"/>
  <c r="I191" i="13"/>
  <c r="H191" i="13"/>
  <c r="G191" i="13"/>
  <c r="F191" i="13"/>
  <c r="E191" i="13"/>
  <c r="B191" i="13"/>
  <c r="J190" i="13"/>
  <c r="I190" i="13"/>
  <c r="H190" i="13"/>
  <c r="G190" i="13"/>
  <c r="F190" i="13"/>
  <c r="E190" i="13"/>
  <c r="B190" i="13"/>
  <c r="J189" i="13"/>
  <c r="I189" i="13"/>
  <c r="H189" i="13"/>
  <c r="G189" i="13"/>
  <c r="F189" i="13"/>
  <c r="E189" i="13"/>
  <c r="B189" i="13"/>
  <c r="J188" i="13"/>
  <c r="I188" i="13"/>
  <c r="H188" i="13"/>
  <c r="G188" i="13"/>
  <c r="F188" i="13"/>
  <c r="E188" i="13"/>
  <c r="B188" i="13"/>
  <c r="J187" i="13"/>
  <c r="I187" i="13"/>
  <c r="H187" i="13"/>
  <c r="G187" i="13"/>
  <c r="F187" i="13"/>
  <c r="E187" i="13"/>
  <c r="B187" i="13"/>
  <c r="J186" i="13"/>
  <c r="I186" i="13"/>
  <c r="H186" i="13"/>
  <c r="G186" i="13"/>
  <c r="F186" i="13"/>
  <c r="E186" i="13"/>
  <c r="B186" i="13"/>
  <c r="J185" i="13"/>
  <c r="I185" i="13"/>
  <c r="H185" i="13"/>
  <c r="G185" i="13"/>
  <c r="F185" i="13"/>
  <c r="E185" i="13"/>
  <c r="B185" i="13"/>
  <c r="J184" i="13"/>
  <c r="I184" i="13"/>
  <c r="H184" i="13"/>
  <c r="G184" i="13"/>
  <c r="F184" i="13"/>
  <c r="E184" i="13"/>
  <c r="B184" i="13"/>
  <c r="J183" i="13"/>
  <c r="I183" i="13"/>
  <c r="H183" i="13"/>
  <c r="G183" i="13"/>
  <c r="F183" i="13"/>
  <c r="E183" i="13"/>
  <c r="B183" i="13"/>
  <c r="J182" i="13"/>
  <c r="I182" i="13"/>
  <c r="H182" i="13"/>
  <c r="G182" i="13"/>
  <c r="F182" i="13"/>
  <c r="E182" i="13"/>
  <c r="B182" i="13"/>
  <c r="J181" i="13"/>
  <c r="I181" i="13"/>
  <c r="H181" i="13"/>
  <c r="G181" i="13"/>
  <c r="F181" i="13"/>
  <c r="E181" i="13"/>
  <c r="B181" i="13"/>
  <c r="J180" i="13"/>
  <c r="I180" i="13"/>
  <c r="H180" i="13"/>
  <c r="G180" i="13"/>
  <c r="F180" i="13"/>
  <c r="E180" i="13"/>
  <c r="B180" i="13"/>
  <c r="J179" i="13"/>
  <c r="I179" i="13"/>
  <c r="H179" i="13"/>
  <c r="G179" i="13"/>
  <c r="F179" i="13"/>
  <c r="E179" i="13"/>
  <c r="B179" i="13"/>
  <c r="J178" i="13"/>
  <c r="I178" i="13"/>
  <c r="H178" i="13"/>
  <c r="G178" i="13"/>
  <c r="F178" i="13"/>
  <c r="E178" i="13"/>
  <c r="B178" i="13"/>
  <c r="J177" i="13"/>
  <c r="I177" i="13"/>
  <c r="H177" i="13"/>
  <c r="G177" i="13"/>
  <c r="F177" i="13"/>
  <c r="E177" i="13"/>
  <c r="B177" i="13"/>
  <c r="J176" i="13"/>
  <c r="I176" i="13"/>
  <c r="H176" i="13"/>
  <c r="G176" i="13"/>
  <c r="F176" i="13"/>
  <c r="E176" i="13"/>
  <c r="B176" i="13"/>
  <c r="J175" i="13"/>
  <c r="I175" i="13"/>
  <c r="H175" i="13"/>
  <c r="G175" i="13"/>
  <c r="F175" i="13"/>
  <c r="E175" i="13"/>
  <c r="B175" i="13"/>
  <c r="J174" i="13"/>
  <c r="I174" i="13"/>
  <c r="H174" i="13"/>
  <c r="G174" i="13"/>
  <c r="F174" i="13"/>
  <c r="E174" i="13"/>
  <c r="B174" i="13"/>
  <c r="J173" i="13"/>
  <c r="I173" i="13"/>
  <c r="H173" i="13"/>
  <c r="G173" i="13"/>
  <c r="F173" i="13"/>
  <c r="E173" i="13"/>
  <c r="B173" i="13"/>
  <c r="J172" i="13"/>
  <c r="I172" i="13"/>
  <c r="H172" i="13"/>
  <c r="G172" i="13"/>
  <c r="F172" i="13"/>
  <c r="E172" i="13"/>
  <c r="B172" i="13"/>
  <c r="J171" i="13"/>
  <c r="I171" i="13"/>
  <c r="H171" i="13"/>
  <c r="G171" i="13"/>
  <c r="F171" i="13"/>
  <c r="E171" i="13"/>
  <c r="B171" i="13"/>
  <c r="J170" i="13"/>
  <c r="I170" i="13"/>
  <c r="H170" i="13"/>
  <c r="G170" i="13"/>
  <c r="F170" i="13"/>
  <c r="E170" i="13"/>
  <c r="B170" i="13"/>
  <c r="J169" i="13"/>
  <c r="I169" i="13"/>
  <c r="H169" i="13"/>
  <c r="G169" i="13"/>
  <c r="F169" i="13"/>
  <c r="E169" i="13"/>
  <c r="B169" i="13"/>
  <c r="J168" i="13"/>
  <c r="I168" i="13"/>
  <c r="H168" i="13"/>
  <c r="G168" i="13"/>
  <c r="F168" i="13"/>
  <c r="E168" i="13"/>
  <c r="B168" i="13"/>
  <c r="J167" i="13"/>
  <c r="I167" i="13"/>
  <c r="H167" i="13"/>
  <c r="G167" i="13"/>
  <c r="F167" i="13"/>
  <c r="E167" i="13"/>
  <c r="B167" i="13"/>
  <c r="J166" i="13"/>
  <c r="I166" i="13"/>
  <c r="H166" i="13"/>
  <c r="G166" i="13"/>
  <c r="F166" i="13"/>
  <c r="E166" i="13"/>
  <c r="B166" i="13"/>
  <c r="J165" i="13"/>
  <c r="I165" i="13"/>
  <c r="H165" i="13"/>
  <c r="G165" i="13"/>
  <c r="F165" i="13"/>
  <c r="E165" i="13"/>
  <c r="B165" i="13"/>
  <c r="J164" i="13"/>
  <c r="I164" i="13"/>
  <c r="H164" i="13"/>
  <c r="G164" i="13"/>
  <c r="F164" i="13"/>
  <c r="E164" i="13"/>
  <c r="B164" i="13"/>
  <c r="J163" i="13"/>
  <c r="I163" i="13"/>
  <c r="H163" i="13"/>
  <c r="G163" i="13"/>
  <c r="F163" i="13"/>
  <c r="E163" i="13"/>
  <c r="B163" i="13"/>
  <c r="J162" i="13"/>
  <c r="I162" i="13"/>
  <c r="H162" i="13"/>
  <c r="G162" i="13"/>
  <c r="F162" i="13"/>
  <c r="E162" i="13"/>
  <c r="B162" i="13"/>
  <c r="J161" i="13"/>
  <c r="I161" i="13"/>
  <c r="H161" i="13"/>
  <c r="G161" i="13"/>
  <c r="F161" i="13"/>
  <c r="E161" i="13"/>
  <c r="B161" i="13"/>
  <c r="J160" i="13"/>
  <c r="I160" i="13"/>
  <c r="H160" i="13"/>
  <c r="G160" i="13"/>
  <c r="F160" i="13"/>
  <c r="E160" i="13"/>
  <c r="B160" i="13"/>
  <c r="J159" i="13"/>
  <c r="I159" i="13"/>
  <c r="H159" i="13"/>
  <c r="G159" i="13"/>
  <c r="F159" i="13"/>
  <c r="E159" i="13"/>
  <c r="B159" i="13"/>
  <c r="J158" i="13"/>
  <c r="I158" i="13"/>
  <c r="H158" i="13"/>
  <c r="G158" i="13"/>
  <c r="F158" i="13"/>
  <c r="E158" i="13"/>
  <c r="B158" i="13"/>
  <c r="J157" i="13"/>
  <c r="I157" i="13"/>
  <c r="H157" i="13"/>
  <c r="G157" i="13"/>
  <c r="F157" i="13"/>
  <c r="E157" i="13"/>
  <c r="B157" i="13"/>
  <c r="J156" i="13"/>
  <c r="I156" i="13"/>
  <c r="H156" i="13"/>
  <c r="G156" i="13"/>
  <c r="F156" i="13"/>
  <c r="E156" i="13"/>
  <c r="B156" i="13"/>
  <c r="J155" i="13"/>
  <c r="I155" i="13"/>
  <c r="H155" i="13"/>
  <c r="G155" i="13"/>
  <c r="F155" i="13"/>
  <c r="E155" i="13"/>
  <c r="B155" i="13"/>
  <c r="J154" i="13"/>
  <c r="I154" i="13"/>
  <c r="H154" i="13"/>
  <c r="G154" i="13"/>
  <c r="F154" i="13"/>
  <c r="E154" i="13"/>
  <c r="B154" i="13"/>
  <c r="J153" i="13"/>
  <c r="I153" i="13"/>
  <c r="H153" i="13"/>
  <c r="G153" i="13"/>
  <c r="F153" i="13"/>
  <c r="E153" i="13"/>
  <c r="B153" i="13"/>
  <c r="J152" i="13"/>
  <c r="I152" i="13"/>
  <c r="H152" i="13"/>
  <c r="G152" i="13"/>
  <c r="F152" i="13"/>
  <c r="E152" i="13"/>
  <c r="B152" i="13"/>
  <c r="J151" i="13"/>
  <c r="I151" i="13"/>
  <c r="H151" i="13"/>
  <c r="G151" i="13"/>
  <c r="F151" i="13"/>
  <c r="E151" i="13"/>
  <c r="B151" i="13"/>
  <c r="J150" i="13"/>
  <c r="I150" i="13"/>
  <c r="H150" i="13"/>
  <c r="G150" i="13"/>
  <c r="F150" i="13"/>
  <c r="E150" i="13"/>
  <c r="B150" i="13"/>
  <c r="J149" i="13"/>
  <c r="I149" i="13"/>
  <c r="H149" i="13"/>
  <c r="G149" i="13"/>
  <c r="F149" i="13"/>
  <c r="E149" i="13"/>
  <c r="B149" i="13"/>
  <c r="J148" i="13"/>
  <c r="I148" i="13"/>
  <c r="H148" i="13"/>
  <c r="G148" i="13"/>
  <c r="F148" i="13"/>
  <c r="E148" i="13"/>
  <c r="B148" i="13"/>
  <c r="J147" i="13"/>
  <c r="I147" i="13"/>
  <c r="H147" i="13"/>
  <c r="G147" i="13"/>
  <c r="F147" i="13"/>
  <c r="E147" i="13"/>
  <c r="B147" i="13"/>
  <c r="J146" i="13"/>
  <c r="I146" i="13"/>
  <c r="H146" i="13"/>
  <c r="G146" i="13"/>
  <c r="F146" i="13"/>
  <c r="E146" i="13"/>
  <c r="B146" i="13"/>
  <c r="J145" i="13"/>
  <c r="I145" i="13"/>
  <c r="H145" i="13"/>
  <c r="G145" i="13"/>
  <c r="F145" i="13"/>
  <c r="E145" i="13"/>
  <c r="B145" i="13"/>
  <c r="J144" i="13"/>
  <c r="I144" i="13"/>
  <c r="H144" i="13"/>
  <c r="G144" i="13"/>
  <c r="F144" i="13"/>
  <c r="E144" i="13"/>
  <c r="B144" i="13"/>
  <c r="J143" i="13"/>
  <c r="I143" i="13"/>
  <c r="H143" i="13"/>
  <c r="G143" i="13"/>
  <c r="F143" i="13"/>
  <c r="E143" i="13"/>
  <c r="B143" i="13"/>
  <c r="J142" i="13"/>
  <c r="I142" i="13"/>
  <c r="H142" i="13"/>
  <c r="G142" i="13"/>
  <c r="F142" i="13"/>
  <c r="E142" i="13"/>
  <c r="B142" i="13"/>
  <c r="J141" i="13"/>
  <c r="I141" i="13"/>
  <c r="H141" i="13"/>
  <c r="G141" i="13"/>
  <c r="F141" i="13"/>
  <c r="E141" i="13"/>
  <c r="B141" i="13"/>
  <c r="J140" i="13"/>
  <c r="I140" i="13"/>
  <c r="H140" i="13"/>
  <c r="G140" i="13"/>
  <c r="F140" i="13"/>
  <c r="E140" i="13"/>
  <c r="B140" i="13"/>
  <c r="J139" i="13"/>
  <c r="I139" i="13"/>
  <c r="H139" i="13"/>
  <c r="G139" i="13"/>
  <c r="F139" i="13"/>
  <c r="E139" i="13"/>
  <c r="B139" i="13"/>
  <c r="J138" i="13"/>
  <c r="I138" i="13"/>
  <c r="H138" i="13"/>
  <c r="G138" i="13"/>
  <c r="F138" i="13"/>
  <c r="E138" i="13"/>
  <c r="B138" i="13"/>
  <c r="J137" i="13"/>
  <c r="I137" i="13"/>
  <c r="H137" i="13"/>
  <c r="G137" i="13"/>
  <c r="F137" i="13"/>
  <c r="E137" i="13"/>
  <c r="B137" i="13"/>
  <c r="J136" i="13"/>
  <c r="I136" i="13"/>
  <c r="H136" i="13"/>
  <c r="G136" i="13"/>
  <c r="F136" i="13"/>
  <c r="E136" i="13"/>
  <c r="B136" i="13"/>
  <c r="J135" i="13"/>
  <c r="I135" i="13"/>
  <c r="H135" i="13"/>
  <c r="G135" i="13"/>
  <c r="F135" i="13"/>
  <c r="E135" i="13"/>
  <c r="B135" i="13"/>
  <c r="J134" i="13"/>
  <c r="I134" i="13"/>
  <c r="H134" i="13"/>
  <c r="G134" i="13"/>
  <c r="F134" i="13"/>
  <c r="E134" i="13"/>
  <c r="B134" i="13"/>
  <c r="J133" i="13"/>
  <c r="I133" i="13"/>
  <c r="H133" i="13"/>
  <c r="G133" i="13"/>
  <c r="F133" i="13"/>
  <c r="E133" i="13"/>
  <c r="B133" i="13"/>
  <c r="J132" i="13"/>
  <c r="I132" i="13"/>
  <c r="H132" i="13"/>
  <c r="G132" i="13"/>
  <c r="F132" i="13"/>
  <c r="E132" i="13"/>
  <c r="B132" i="13"/>
  <c r="J131" i="13"/>
  <c r="I131" i="13"/>
  <c r="H131" i="13"/>
  <c r="G131" i="13"/>
  <c r="F131" i="13"/>
  <c r="E131" i="13"/>
  <c r="B131" i="13"/>
  <c r="J130" i="13"/>
  <c r="I130" i="13"/>
  <c r="H130" i="13"/>
  <c r="G130" i="13"/>
  <c r="F130" i="13"/>
  <c r="E130" i="13"/>
  <c r="B130" i="13"/>
  <c r="J129" i="13"/>
  <c r="I129" i="13"/>
  <c r="H129" i="13"/>
  <c r="G129" i="13"/>
  <c r="F129" i="13"/>
  <c r="E129" i="13"/>
  <c r="B129" i="13"/>
  <c r="J128" i="13"/>
  <c r="I128" i="13"/>
  <c r="H128" i="13"/>
  <c r="G128" i="13"/>
  <c r="F128" i="13"/>
  <c r="E128" i="13"/>
  <c r="B128" i="13"/>
  <c r="J127" i="13"/>
  <c r="I127" i="13"/>
  <c r="H127" i="13"/>
  <c r="G127" i="13"/>
  <c r="F127" i="13"/>
  <c r="E127" i="13"/>
  <c r="B127" i="13"/>
  <c r="J126" i="13"/>
  <c r="I126" i="13"/>
  <c r="H126" i="13"/>
  <c r="G126" i="13"/>
  <c r="F126" i="13"/>
  <c r="E126" i="13"/>
  <c r="B126" i="13"/>
  <c r="J125" i="13"/>
  <c r="I125" i="13"/>
  <c r="H125" i="13"/>
  <c r="G125" i="13"/>
  <c r="F125" i="13"/>
  <c r="E125" i="13"/>
  <c r="B125" i="13"/>
  <c r="J124" i="13"/>
  <c r="I124" i="13"/>
  <c r="H124" i="13"/>
  <c r="G124" i="13"/>
  <c r="F124" i="13"/>
  <c r="E124" i="13"/>
  <c r="B124" i="13"/>
  <c r="J123" i="13"/>
  <c r="I123" i="13"/>
  <c r="H123" i="13"/>
  <c r="G123" i="13"/>
  <c r="F123" i="13"/>
  <c r="E123" i="13"/>
  <c r="B123" i="13"/>
  <c r="J122" i="13"/>
  <c r="I122" i="13"/>
  <c r="H122" i="13"/>
  <c r="G122" i="13"/>
  <c r="F122" i="13"/>
  <c r="E122" i="13"/>
  <c r="B122" i="13"/>
  <c r="J121" i="13"/>
  <c r="I121" i="13"/>
  <c r="H121" i="13"/>
  <c r="G121" i="13"/>
  <c r="F121" i="13"/>
  <c r="E121" i="13"/>
  <c r="B121" i="13"/>
  <c r="J120" i="13"/>
  <c r="I120" i="13"/>
  <c r="H120" i="13"/>
  <c r="G120" i="13"/>
  <c r="F120" i="13"/>
  <c r="E120" i="13"/>
  <c r="B120" i="13"/>
  <c r="J119" i="13"/>
  <c r="I119" i="13"/>
  <c r="H119" i="13"/>
  <c r="G119" i="13"/>
  <c r="F119" i="13"/>
  <c r="E119" i="13"/>
  <c r="B119" i="13"/>
  <c r="J118" i="13"/>
  <c r="I118" i="13"/>
  <c r="H118" i="13"/>
  <c r="G118" i="13"/>
  <c r="F118" i="13"/>
  <c r="E118" i="13"/>
  <c r="B118" i="13"/>
  <c r="J117" i="13"/>
  <c r="I117" i="13"/>
  <c r="H117" i="13"/>
  <c r="G117" i="13"/>
  <c r="F117" i="13"/>
  <c r="E117" i="13"/>
  <c r="B117" i="13"/>
  <c r="J116" i="13"/>
  <c r="I116" i="13"/>
  <c r="H116" i="13"/>
  <c r="G116" i="13"/>
  <c r="F116" i="13"/>
  <c r="E116" i="13"/>
  <c r="B116" i="13"/>
  <c r="J115" i="13"/>
  <c r="I115" i="13"/>
  <c r="H115" i="13"/>
  <c r="G115" i="13"/>
  <c r="F115" i="13"/>
  <c r="E115" i="13"/>
  <c r="B115" i="13"/>
  <c r="J114" i="13"/>
  <c r="I114" i="13"/>
  <c r="H114" i="13"/>
  <c r="G114" i="13"/>
  <c r="F114" i="13"/>
  <c r="E114" i="13"/>
  <c r="B114" i="13"/>
  <c r="J113" i="13"/>
  <c r="I113" i="13"/>
  <c r="H113" i="13"/>
  <c r="G113" i="13"/>
  <c r="F113" i="13"/>
  <c r="E113" i="13"/>
  <c r="B113" i="13"/>
  <c r="J112" i="13"/>
  <c r="I112" i="13"/>
  <c r="H112" i="13"/>
  <c r="G112" i="13"/>
  <c r="F112" i="13"/>
  <c r="E112" i="13"/>
  <c r="B112" i="13"/>
  <c r="J111" i="13"/>
  <c r="I111" i="13"/>
  <c r="H111" i="13"/>
  <c r="G111" i="13"/>
  <c r="F111" i="13"/>
  <c r="E111" i="13"/>
  <c r="B111" i="13"/>
  <c r="J110" i="13"/>
  <c r="I110" i="13"/>
  <c r="H110" i="13"/>
  <c r="G110" i="13"/>
  <c r="F110" i="13"/>
  <c r="E110" i="13"/>
  <c r="B110" i="13"/>
  <c r="J109" i="13"/>
  <c r="I109" i="13"/>
  <c r="H109" i="13"/>
  <c r="G109" i="13"/>
  <c r="F109" i="13"/>
  <c r="E109" i="13"/>
  <c r="B109" i="13"/>
  <c r="J108" i="13"/>
  <c r="I108" i="13"/>
  <c r="H108" i="13"/>
  <c r="G108" i="13"/>
  <c r="F108" i="13"/>
  <c r="E108" i="13"/>
  <c r="B108" i="13"/>
  <c r="J107" i="13"/>
  <c r="I107" i="13"/>
  <c r="H107" i="13"/>
  <c r="G107" i="13"/>
  <c r="F107" i="13"/>
  <c r="E107" i="13"/>
  <c r="B107" i="13"/>
  <c r="J106" i="13"/>
  <c r="I106" i="13"/>
  <c r="H106" i="13"/>
  <c r="G106" i="13"/>
  <c r="F106" i="13"/>
  <c r="E106" i="13"/>
  <c r="B106" i="13"/>
  <c r="J105" i="13"/>
  <c r="I105" i="13"/>
  <c r="H105" i="13"/>
  <c r="G105" i="13"/>
  <c r="F105" i="13"/>
  <c r="E105" i="13"/>
  <c r="B105" i="13"/>
  <c r="J104" i="13"/>
  <c r="I104" i="13"/>
  <c r="H104" i="13"/>
  <c r="G104" i="13"/>
  <c r="F104" i="13"/>
  <c r="E104" i="13"/>
  <c r="B104" i="13"/>
  <c r="J103" i="13"/>
  <c r="I103" i="13"/>
  <c r="H103" i="13"/>
  <c r="G103" i="13"/>
  <c r="F103" i="13"/>
  <c r="E103" i="13"/>
  <c r="B103" i="13"/>
  <c r="J102" i="13"/>
  <c r="I102" i="13"/>
  <c r="H102" i="13"/>
  <c r="G102" i="13"/>
  <c r="F102" i="13"/>
  <c r="E102" i="13"/>
  <c r="B102" i="13"/>
  <c r="J101" i="13"/>
  <c r="I101" i="13"/>
  <c r="H101" i="13"/>
  <c r="G101" i="13"/>
  <c r="F101" i="13"/>
  <c r="E101" i="13"/>
  <c r="B101" i="13"/>
  <c r="J100" i="13"/>
  <c r="I100" i="13"/>
  <c r="H100" i="13"/>
  <c r="G100" i="13"/>
  <c r="F100" i="13"/>
  <c r="E100" i="13"/>
  <c r="B100" i="13"/>
  <c r="J99" i="13"/>
  <c r="I99" i="13"/>
  <c r="H99" i="13"/>
  <c r="G99" i="13"/>
  <c r="F99" i="13"/>
  <c r="E99" i="13"/>
  <c r="B99" i="13"/>
  <c r="J98" i="13"/>
  <c r="I98" i="13"/>
  <c r="H98" i="13"/>
  <c r="G98" i="13"/>
  <c r="F98" i="13"/>
  <c r="E98" i="13"/>
  <c r="B98" i="13"/>
  <c r="J97" i="13"/>
  <c r="I97" i="13"/>
  <c r="H97" i="13"/>
  <c r="G97" i="13"/>
  <c r="F97" i="13"/>
  <c r="E97" i="13"/>
  <c r="B97" i="13"/>
  <c r="J96" i="13"/>
  <c r="I96" i="13"/>
  <c r="H96" i="13"/>
  <c r="G96" i="13"/>
  <c r="F96" i="13"/>
  <c r="E96" i="13"/>
  <c r="B96" i="13"/>
  <c r="J95" i="13"/>
  <c r="I95" i="13"/>
  <c r="H95" i="13"/>
  <c r="G95" i="13"/>
  <c r="F95" i="13"/>
  <c r="E95" i="13"/>
  <c r="B95" i="13"/>
  <c r="J94" i="13"/>
  <c r="I94" i="13"/>
  <c r="H94" i="13"/>
  <c r="G94" i="13"/>
  <c r="F94" i="13"/>
  <c r="E94" i="13"/>
  <c r="B94" i="13"/>
  <c r="J93" i="13"/>
  <c r="I93" i="13"/>
  <c r="H93" i="13"/>
  <c r="G93" i="13"/>
  <c r="F93" i="13"/>
  <c r="E93" i="13"/>
  <c r="B93" i="13"/>
  <c r="J92" i="13"/>
  <c r="I92" i="13"/>
  <c r="H92" i="13"/>
  <c r="G92" i="13"/>
  <c r="F92" i="13"/>
  <c r="E92" i="13"/>
  <c r="B92" i="13"/>
  <c r="J91" i="13"/>
  <c r="I91" i="13"/>
  <c r="H91" i="13"/>
  <c r="G91" i="13"/>
  <c r="F91" i="13"/>
  <c r="E91" i="13"/>
  <c r="B91" i="13"/>
  <c r="J90" i="13"/>
  <c r="I90" i="13"/>
  <c r="H90" i="13"/>
  <c r="G90" i="13"/>
  <c r="F90" i="13"/>
  <c r="E90" i="13"/>
  <c r="B90" i="13"/>
  <c r="J89" i="13"/>
  <c r="I89" i="13"/>
  <c r="H89" i="13"/>
  <c r="G89" i="13"/>
  <c r="F89" i="13"/>
  <c r="E89" i="13"/>
  <c r="B89" i="13"/>
  <c r="J88" i="13"/>
  <c r="I88" i="13"/>
  <c r="H88" i="13"/>
  <c r="G88" i="13"/>
  <c r="F88" i="13"/>
  <c r="E88" i="13"/>
  <c r="B88" i="13"/>
  <c r="J87" i="13"/>
  <c r="I87" i="13"/>
  <c r="H87" i="13"/>
  <c r="G87" i="13"/>
  <c r="F87" i="13"/>
  <c r="E87" i="13"/>
  <c r="B87" i="13"/>
  <c r="J86" i="13"/>
  <c r="I86" i="13"/>
  <c r="H86" i="13"/>
  <c r="G86" i="13"/>
  <c r="F86" i="13"/>
  <c r="E86" i="13"/>
  <c r="B86" i="13"/>
  <c r="J85" i="13"/>
  <c r="I85" i="13"/>
  <c r="H85" i="13"/>
  <c r="G85" i="13"/>
  <c r="F85" i="13"/>
  <c r="E85" i="13"/>
  <c r="B85" i="13"/>
  <c r="J84" i="13"/>
  <c r="I84" i="13"/>
  <c r="H84" i="13"/>
  <c r="G84" i="13"/>
  <c r="F84" i="13"/>
  <c r="E84" i="13"/>
  <c r="B84" i="13"/>
  <c r="J83" i="13"/>
  <c r="I83" i="13"/>
  <c r="H83" i="13"/>
  <c r="G83" i="13"/>
  <c r="F83" i="13"/>
  <c r="E83" i="13"/>
  <c r="B83" i="13"/>
  <c r="J82" i="13"/>
  <c r="I82" i="13"/>
  <c r="H82" i="13"/>
  <c r="G82" i="13"/>
  <c r="F82" i="13"/>
  <c r="E82" i="13"/>
  <c r="B82" i="13"/>
  <c r="J81" i="13"/>
  <c r="I81" i="13"/>
  <c r="H81" i="13"/>
  <c r="G81" i="13"/>
  <c r="F81" i="13"/>
  <c r="E81" i="13"/>
  <c r="B81" i="13"/>
  <c r="J80" i="13"/>
  <c r="I80" i="13"/>
  <c r="H80" i="13"/>
  <c r="G80" i="13"/>
  <c r="F80" i="13"/>
  <c r="E80" i="13"/>
  <c r="B80" i="13"/>
  <c r="J79" i="13"/>
  <c r="I79" i="13"/>
  <c r="H79" i="13"/>
  <c r="G79" i="13"/>
  <c r="F79" i="13"/>
  <c r="E79" i="13"/>
  <c r="B79" i="13"/>
  <c r="J78" i="13"/>
  <c r="I78" i="13"/>
  <c r="H78" i="13"/>
  <c r="G78" i="13"/>
  <c r="F78" i="13"/>
  <c r="E78" i="13"/>
  <c r="B78" i="13"/>
  <c r="J77" i="13"/>
  <c r="I77" i="13"/>
  <c r="H77" i="13"/>
  <c r="G77" i="13"/>
  <c r="F77" i="13"/>
  <c r="E77" i="13"/>
  <c r="B77" i="13"/>
  <c r="J76" i="13"/>
  <c r="I76" i="13"/>
  <c r="H76" i="13"/>
  <c r="G76" i="13"/>
  <c r="F76" i="13"/>
  <c r="E76" i="13"/>
  <c r="B76" i="13"/>
  <c r="J75" i="13"/>
  <c r="I75" i="13"/>
  <c r="H75" i="13"/>
  <c r="G75" i="13"/>
  <c r="F75" i="13"/>
  <c r="E75" i="13"/>
  <c r="B75" i="13"/>
  <c r="J74" i="13"/>
  <c r="I74" i="13"/>
  <c r="H74" i="13"/>
  <c r="G74" i="13"/>
  <c r="F74" i="13"/>
  <c r="E74" i="13"/>
  <c r="B74" i="13"/>
  <c r="J73" i="13"/>
  <c r="I73" i="13"/>
  <c r="H73" i="13"/>
  <c r="G73" i="13"/>
  <c r="F73" i="13"/>
  <c r="E73" i="13"/>
  <c r="B73" i="13"/>
  <c r="J72" i="13"/>
  <c r="I72" i="13"/>
  <c r="H72" i="13"/>
  <c r="G72" i="13"/>
  <c r="F72" i="13"/>
  <c r="E72" i="13"/>
  <c r="B72" i="13"/>
  <c r="J71" i="13"/>
  <c r="I71" i="13"/>
  <c r="H71" i="13"/>
  <c r="G71" i="13"/>
  <c r="F71" i="13"/>
  <c r="E71" i="13"/>
  <c r="B71" i="13"/>
  <c r="J70" i="13"/>
  <c r="I70" i="13"/>
  <c r="H70" i="13"/>
  <c r="G70" i="13"/>
  <c r="F70" i="13"/>
  <c r="E70" i="13"/>
  <c r="B70" i="13"/>
  <c r="J69" i="13"/>
  <c r="I69" i="13"/>
  <c r="H69" i="13"/>
  <c r="G69" i="13"/>
  <c r="F69" i="13"/>
  <c r="E69" i="13"/>
  <c r="B69" i="13"/>
  <c r="J68" i="13"/>
  <c r="I68" i="13"/>
  <c r="H68" i="13"/>
  <c r="G68" i="13"/>
  <c r="F68" i="13"/>
  <c r="E68" i="13"/>
  <c r="B68" i="13"/>
  <c r="J67" i="13"/>
  <c r="I67" i="13"/>
  <c r="H67" i="13"/>
  <c r="G67" i="13"/>
  <c r="F67" i="13"/>
  <c r="E67" i="13"/>
  <c r="B67" i="13"/>
  <c r="J66" i="13"/>
  <c r="I66" i="13"/>
  <c r="H66" i="13"/>
  <c r="G66" i="13"/>
  <c r="F66" i="13"/>
  <c r="E66" i="13"/>
  <c r="B66" i="13"/>
  <c r="J65" i="13"/>
  <c r="I65" i="13"/>
  <c r="H65" i="13"/>
  <c r="G65" i="13"/>
  <c r="F65" i="13"/>
  <c r="E65" i="13"/>
  <c r="B65" i="13"/>
  <c r="J64" i="13"/>
  <c r="I64" i="13"/>
  <c r="H64" i="13"/>
  <c r="G64" i="13"/>
  <c r="F64" i="13"/>
  <c r="E64" i="13"/>
  <c r="B64" i="13"/>
  <c r="J63" i="13"/>
  <c r="I63" i="13"/>
  <c r="H63" i="13"/>
  <c r="G63" i="13"/>
  <c r="F63" i="13"/>
  <c r="E63" i="13"/>
  <c r="B63" i="13"/>
  <c r="J62" i="13"/>
  <c r="I62" i="13"/>
  <c r="H62" i="13"/>
  <c r="G62" i="13"/>
  <c r="F62" i="13"/>
  <c r="E62" i="13"/>
  <c r="B62" i="13"/>
  <c r="J61" i="13"/>
  <c r="I61" i="13"/>
  <c r="H61" i="13"/>
  <c r="G61" i="13"/>
  <c r="F61" i="13"/>
  <c r="E61" i="13"/>
  <c r="B61" i="13"/>
  <c r="J60" i="13"/>
  <c r="I60" i="13"/>
  <c r="H60" i="13"/>
  <c r="G60" i="13"/>
  <c r="F60" i="13"/>
  <c r="E60" i="13"/>
  <c r="B60" i="13"/>
  <c r="J59" i="13"/>
  <c r="I59" i="13"/>
  <c r="H59" i="13"/>
  <c r="G59" i="13"/>
  <c r="F59" i="13"/>
  <c r="E59" i="13"/>
  <c r="B59" i="13"/>
  <c r="J58" i="13"/>
  <c r="I58" i="13"/>
  <c r="H58" i="13"/>
  <c r="G58" i="13"/>
  <c r="F58" i="13"/>
  <c r="E58" i="13"/>
  <c r="B58" i="13"/>
  <c r="J57" i="13"/>
  <c r="I57" i="13"/>
  <c r="H57" i="13"/>
  <c r="G57" i="13"/>
  <c r="F57" i="13"/>
  <c r="E57" i="13"/>
  <c r="B57" i="13"/>
  <c r="J56" i="13"/>
  <c r="I56" i="13"/>
  <c r="H56" i="13"/>
  <c r="G56" i="13"/>
  <c r="F56" i="13"/>
  <c r="E56" i="13"/>
  <c r="B56" i="13"/>
  <c r="J55" i="13"/>
  <c r="I55" i="13"/>
  <c r="H55" i="13"/>
  <c r="G55" i="13"/>
  <c r="F55" i="13"/>
  <c r="E55" i="13"/>
  <c r="B55" i="13"/>
  <c r="J54" i="13"/>
  <c r="I54" i="13"/>
  <c r="H54" i="13"/>
  <c r="G54" i="13"/>
  <c r="F54" i="13"/>
  <c r="E54" i="13"/>
  <c r="B54" i="13"/>
  <c r="J53" i="13"/>
  <c r="I53" i="13"/>
  <c r="H53" i="13"/>
  <c r="G53" i="13"/>
  <c r="F53" i="13"/>
  <c r="E53" i="13"/>
  <c r="B53" i="13"/>
  <c r="J52" i="13"/>
  <c r="I52" i="13"/>
  <c r="H52" i="13"/>
  <c r="G52" i="13"/>
  <c r="F52" i="13"/>
  <c r="E52" i="13"/>
  <c r="B52" i="13"/>
  <c r="J51" i="13"/>
  <c r="I51" i="13"/>
  <c r="H51" i="13"/>
  <c r="G51" i="13"/>
  <c r="F51" i="13"/>
  <c r="E51" i="13"/>
  <c r="B51" i="13"/>
  <c r="J50" i="13"/>
  <c r="I50" i="13"/>
  <c r="H50" i="13"/>
  <c r="G50" i="13"/>
  <c r="F50" i="13"/>
  <c r="E50" i="13"/>
  <c r="B50" i="13"/>
  <c r="J49" i="13"/>
  <c r="I49" i="13"/>
  <c r="H49" i="13"/>
  <c r="G49" i="13"/>
  <c r="F49" i="13"/>
  <c r="E49" i="13"/>
  <c r="B49" i="13"/>
  <c r="J48" i="13"/>
  <c r="I48" i="13"/>
  <c r="H48" i="13"/>
  <c r="G48" i="13"/>
  <c r="F48" i="13"/>
  <c r="E48" i="13"/>
  <c r="B48" i="13"/>
  <c r="J47" i="13"/>
  <c r="I47" i="13"/>
  <c r="H47" i="13"/>
  <c r="G47" i="13"/>
  <c r="F47" i="13"/>
  <c r="E47" i="13"/>
  <c r="B47" i="13"/>
  <c r="J46" i="13"/>
  <c r="I46" i="13"/>
  <c r="H46" i="13"/>
  <c r="G46" i="13"/>
  <c r="F46" i="13"/>
  <c r="E46" i="13"/>
  <c r="B46" i="13"/>
  <c r="J45" i="13"/>
  <c r="I45" i="13"/>
  <c r="H45" i="13"/>
  <c r="G45" i="13"/>
  <c r="F45" i="13"/>
  <c r="E45" i="13"/>
  <c r="B45" i="13"/>
  <c r="J44" i="13"/>
  <c r="I44" i="13"/>
  <c r="H44" i="13"/>
  <c r="G44" i="13"/>
  <c r="F44" i="13"/>
  <c r="E44" i="13"/>
  <c r="B44" i="13"/>
  <c r="J43" i="13"/>
  <c r="I43" i="13"/>
  <c r="H43" i="13"/>
  <c r="G43" i="13"/>
  <c r="F43" i="13"/>
  <c r="E43" i="13"/>
  <c r="B43" i="13"/>
  <c r="J42" i="13"/>
  <c r="I42" i="13"/>
  <c r="H42" i="13"/>
  <c r="G42" i="13"/>
  <c r="F42" i="13"/>
  <c r="E42" i="13"/>
  <c r="B42" i="13"/>
  <c r="J41" i="13"/>
  <c r="I41" i="13"/>
  <c r="H41" i="13"/>
  <c r="G41" i="13"/>
  <c r="F41" i="13"/>
  <c r="E41" i="13"/>
  <c r="B41" i="13"/>
  <c r="J40" i="13"/>
  <c r="I40" i="13"/>
  <c r="H40" i="13"/>
  <c r="G40" i="13"/>
  <c r="F40" i="13"/>
  <c r="E40" i="13"/>
  <c r="B40" i="13"/>
  <c r="J39" i="13"/>
  <c r="I39" i="13"/>
  <c r="H39" i="13"/>
  <c r="G39" i="13"/>
  <c r="F39" i="13"/>
  <c r="E39" i="13"/>
  <c r="B39" i="13"/>
  <c r="J38" i="13"/>
  <c r="I38" i="13"/>
  <c r="H38" i="13"/>
  <c r="G38" i="13"/>
  <c r="F38" i="13"/>
  <c r="E38" i="13"/>
  <c r="B38" i="13"/>
  <c r="J37" i="13"/>
  <c r="I37" i="13"/>
  <c r="H37" i="13"/>
  <c r="G37" i="13"/>
  <c r="F37" i="13"/>
  <c r="E37" i="13"/>
  <c r="B37" i="13"/>
  <c r="J36" i="13"/>
  <c r="I36" i="13"/>
  <c r="H36" i="13"/>
  <c r="G36" i="13"/>
  <c r="F36" i="13"/>
  <c r="E36" i="13"/>
  <c r="B36" i="13"/>
  <c r="J35" i="13"/>
  <c r="I35" i="13"/>
  <c r="H35" i="13"/>
  <c r="G35" i="13"/>
  <c r="F35" i="13"/>
  <c r="E35" i="13"/>
  <c r="B35" i="13"/>
  <c r="J34" i="13"/>
  <c r="I34" i="13"/>
  <c r="H34" i="13"/>
  <c r="G34" i="13"/>
  <c r="F34" i="13"/>
  <c r="E34" i="13"/>
  <c r="B34" i="13"/>
  <c r="J33" i="13"/>
  <c r="I33" i="13"/>
  <c r="H33" i="13"/>
  <c r="G33" i="13"/>
  <c r="F33" i="13"/>
  <c r="E33" i="13"/>
  <c r="B33" i="13"/>
  <c r="J32" i="13"/>
  <c r="I32" i="13"/>
  <c r="H32" i="13"/>
  <c r="G32" i="13"/>
  <c r="F32" i="13"/>
  <c r="E32" i="13"/>
  <c r="B32" i="13"/>
  <c r="J31" i="13"/>
  <c r="I31" i="13"/>
  <c r="H31" i="13"/>
  <c r="G31" i="13"/>
  <c r="F31" i="13"/>
  <c r="E31" i="13"/>
  <c r="B31" i="13"/>
  <c r="J30" i="13"/>
  <c r="I30" i="13"/>
  <c r="H30" i="13"/>
  <c r="G30" i="13"/>
  <c r="F30" i="13"/>
  <c r="E30" i="13"/>
  <c r="B30" i="13"/>
  <c r="J29" i="13"/>
  <c r="I29" i="13"/>
  <c r="H29" i="13"/>
  <c r="G29" i="13"/>
  <c r="F29" i="13"/>
  <c r="E29" i="13"/>
  <c r="B29" i="13"/>
  <c r="J28" i="13"/>
  <c r="I28" i="13"/>
  <c r="H28" i="13"/>
  <c r="G28" i="13"/>
  <c r="F28" i="13"/>
  <c r="E28" i="13"/>
  <c r="B28" i="13"/>
  <c r="J27" i="13"/>
  <c r="I27" i="13"/>
  <c r="H27" i="13"/>
  <c r="G27" i="13"/>
  <c r="F27" i="13"/>
  <c r="E27" i="13"/>
  <c r="B27" i="13"/>
  <c r="J26" i="13"/>
  <c r="I26" i="13"/>
  <c r="H26" i="13"/>
  <c r="G26" i="13"/>
  <c r="F26" i="13"/>
  <c r="E26" i="13"/>
  <c r="B26" i="13"/>
  <c r="J25" i="13"/>
  <c r="I25" i="13"/>
  <c r="H25" i="13"/>
  <c r="G25" i="13"/>
  <c r="F25" i="13"/>
  <c r="E25" i="13"/>
  <c r="B25" i="13"/>
  <c r="J24" i="13"/>
  <c r="I24" i="13"/>
  <c r="H24" i="13"/>
  <c r="G24" i="13"/>
  <c r="F24" i="13"/>
  <c r="E24" i="13"/>
  <c r="B24" i="13"/>
  <c r="J23" i="13"/>
  <c r="I23" i="13"/>
  <c r="H23" i="13"/>
  <c r="G23" i="13"/>
  <c r="F23" i="13"/>
  <c r="E23" i="13"/>
  <c r="B23" i="13"/>
  <c r="J22" i="13"/>
  <c r="I22" i="13"/>
  <c r="H22" i="13"/>
  <c r="G22" i="13"/>
  <c r="F22" i="13"/>
  <c r="E22" i="13"/>
  <c r="B22" i="13"/>
  <c r="J21" i="13"/>
  <c r="I21" i="13"/>
  <c r="H21" i="13"/>
  <c r="G21" i="13"/>
  <c r="F21" i="13"/>
  <c r="E21" i="13"/>
  <c r="B21" i="13"/>
  <c r="J20" i="13"/>
  <c r="I20" i="13"/>
  <c r="H20" i="13"/>
  <c r="G20" i="13"/>
  <c r="F20" i="13"/>
  <c r="E20" i="13"/>
  <c r="B20" i="13"/>
  <c r="J19" i="13"/>
  <c r="I19" i="13"/>
  <c r="H19" i="13"/>
  <c r="G19" i="13"/>
  <c r="F19" i="13"/>
  <c r="E19" i="13"/>
  <c r="B19" i="13"/>
  <c r="J18" i="13"/>
  <c r="I18" i="13"/>
  <c r="H18" i="13"/>
  <c r="G18" i="13"/>
  <c r="F18" i="13"/>
  <c r="E18" i="13"/>
  <c r="B18" i="13"/>
  <c r="J17" i="13"/>
  <c r="I17" i="13"/>
  <c r="H17" i="13"/>
  <c r="G17" i="13"/>
  <c r="F17" i="13"/>
  <c r="E17" i="13"/>
  <c r="B17" i="13"/>
  <c r="H16" i="13"/>
  <c r="G16" i="13"/>
  <c r="F16" i="13"/>
  <c r="E16" i="13"/>
  <c r="B16" i="13"/>
  <c r="J15" i="13"/>
  <c r="I15" i="13"/>
  <c r="H15" i="13"/>
  <c r="G15" i="13"/>
  <c r="F15" i="13"/>
  <c r="E15" i="13"/>
  <c r="B15" i="13"/>
  <c r="J14" i="13"/>
  <c r="I14" i="13"/>
  <c r="H14" i="13"/>
  <c r="G14" i="13"/>
  <c r="F14" i="13"/>
  <c r="E14" i="13"/>
  <c r="B14" i="13"/>
  <c r="J13" i="13"/>
  <c r="I13" i="13"/>
  <c r="H13" i="13"/>
  <c r="G13" i="13"/>
  <c r="F13" i="13"/>
  <c r="E13" i="13"/>
  <c r="B13" i="13"/>
  <c r="J12" i="13"/>
  <c r="I12" i="13"/>
  <c r="H12" i="13"/>
  <c r="G12" i="13"/>
  <c r="F12" i="13"/>
  <c r="E12" i="13"/>
  <c r="B12" i="13"/>
  <c r="J11" i="13"/>
  <c r="I11" i="13"/>
  <c r="H11" i="13"/>
  <c r="G11" i="13"/>
  <c r="F11" i="13"/>
  <c r="E11" i="13"/>
  <c r="B11" i="13"/>
  <c r="J10" i="13"/>
  <c r="I10" i="13"/>
  <c r="H10" i="13"/>
  <c r="G10" i="13"/>
  <c r="F10" i="13"/>
  <c r="E10" i="13"/>
  <c r="B10" i="13"/>
  <c r="J9" i="13"/>
  <c r="I9" i="13"/>
  <c r="H9" i="13"/>
  <c r="G9" i="13"/>
  <c r="F9" i="13"/>
  <c r="E9" i="13"/>
  <c r="B9" i="13"/>
  <c r="J8" i="13"/>
  <c r="I8" i="13"/>
  <c r="H8" i="13"/>
  <c r="G8" i="13"/>
  <c r="F8" i="13"/>
  <c r="E8" i="13"/>
  <c r="B8" i="13"/>
  <c r="J7" i="13"/>
  <c r="I7" i="13"/>
  <c r="H7" i="13"/>
  <c r="G7" i="13"/>
  <c r="F7" i="13"/>
  <c r="E7" i="13"/>
  <c r="B7" i="13"/>
  <c r="H6" i="13"/>
  <c r="G6" i="13"/>
  <c r="F6" i="13"/>
  <c r="E6" i="13"/>
  <c r="B6" i="13"/>
  <c r="J437" i="4"/>
  <c r="J438" i="4"/>
  <c r="J439" i="4"/>
  <c r="J440" i="4"/>
  <c r="J441" i="4"/>
  <c r="J442" i="4"/>
  <c r="J443" i="4"/>
  <c r="J444" i="4"/>
  <c r="J445" i="4"/>
  <c r="J446" i="4"/>
  <c r="J447" i="4"/>
  <c r="J436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23" i="4"/>
  <c r="J412" i="4"/>
  <c r="J413" i="4"/>
  <c r="J414" i="4"/>
  <c r="J415" i="4"/>
  <c r="J416" i="4"/>
  <c r="J417" i="4"/>
  <c r="J418" i="4"/>
  <c r="J419" i="4"/>
  <c r="J420" i="4"/>
  <c r="J421" i="4"/>
  <c r="J422" i="4"/>
  <c r="J411" i="4"/>
  <c r="J410" i="4"/>
  <c r="J399" i="4"/>
  <c r="J400" i="4"/>
  <c r="J401" i="4"/>
  <c r="J402" i="4"/>
  <c r="J403" i="4"/>
  <c r="J404" i="4"/>
  <c r="J405" i="4"/>
  <c r="J406" i="4"/>
  <c r="J407" i="4"/>
  <c r="J408" i="4"/>
  <c r="J409" i="4"/>
  <c r="J398" i="4"/>
  <c r="J387" i="4"/>
  <c r="J388" i="4"/>
  <c r="J389" i="4"/>
  <c r="J390" i="4"/>
  <c r="J391" i="4"/>
  <c r="J392" i="4"/>
  <c r="J393" i="4"/>
  <c r="J394" i="4"/>
  <c r="J395" i="4"/>
  <c r="J396" i="4"/>
  <c r="J397" i="4"/>
  <c r="J386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73" i="4"/>
  <c r="J362" i="4"/>
  <c r="J363" i="4"/>
  <c r="J364" i="4"/>
  <c r="J365" i="4"/>
  <c r="J366" i="4"/>
  <c r="J367" i="4"/>
  <c r="J368" i="4"/>
  <c r="J369" i="4"/>
  <c r="J370" i="4"/>
  <c r="J371" i="4"/>
  <c r="J372" i="4"/>
  <c r="J361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48" i="4"/>
  <c r="J337" i="4"/>
  <c r="J338" i="4"/>
  <c r="J339" i="4"/>
  <c r="J340" i="4"/>
  <c r="J341" i="4"/>
  <c r="J342" i="4"/>
  <c r="J343" i="4"/>
  <c r="J344" i="4"/>
  <c r="J345" i="4"/>
  <c r="J346" i="4"/>
  <c r="J347" i="4"/>
  <c r="J336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23" i="4"/>
  <c r="J312" i="4"/>
  <c r="J313" i="4"/>
  <c r="J314" i="4"/>
  <c r="J315" i="4"/>
  <c r="J316" i="4"/>
  <c r="J317" i="4"/>
  <c r="J318" i="4"/>
  <c r="J319" i="4"/>
  <c r="J320" i="4"/>
  <c r="J321" i="4"/>
  <c r="J322" i="4"/>
  <c r="J311" i="4"/>
  <c r="J309" i="4"/>
  <c r="J310" i="4"/>
  <c r="J305" i="4"/>
  <c r="J306" i="4"/>
  <c r="J307" i="4"/>
  <c r="J308" i="4"/>
  <c r="J299" i="4"/>
  <c r="J300" i="4"/>
  <c r="J301" i="4"/>
  <c r="J302" i="4"/>
  <c r="J303" i="4"/>
  <c r="J304" i="4"/>
  <c r="J298" i="4"/>
  <c r="J287" i="4"/>
  <c r="J288" i="4"/>
  <c r="J289" i="4"/>
  <c r="J290" i="4"/>
  <c r="J291" i="4"/>
  <c r="J292" i="4"/>
  <c r="J293" i="4"/>
  <c r="J294" i="4"/>
  <c r="J295" i="4"/>
  <c r="J296" i="4"/>
  <c r="J297" i="4"/>
  <c r="J286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73" i="4"/>
  <c r="J271" i="4"/>
  <c r="J272" i="4"/>
  <c r="J262" i="4"/>
  <c r="J263" i="4"/>
  <c r="J264" i="4"/>
  <c r="J265" i="4"/>
  <c r="J266" i="4"/>
  <c r="J267" i="4"/>
  <c r="J268" i="4"/>
  <c r="J269" i="4"/>
  <c r="J270" i="4"/>
  <c r="J261" i="4"/>
  <c r="J260" i="4"/>
  <c r="J249" i="4"/>
  <c r="J250" i="4"/>
  <c r="J251" i="4"/>
  <c r="J252" i="4"/>
  <c r="J253" i="4"/>
  <c r="J254" i="4"/>
  <c r="J255" i="4"/>
  <c r="J256" i="4"/>
  <c r="J257" i="4"/>
  <c r="J258" i="4"/>
  <c r="J259" i="4"/>
  <c r="J248" i="4"/>
  <c r="J238" i="4"/>
  <c r="J239" i="4"/>
  <c r="J240" i="4"/>
  <c r="J241" i="4"/>
  <c r="J242" i="4"/>
  <c r="J243" i="4"/>
  <c r="J244" i="4"/>
  <c r="J245" i="4"/>
  <c r="J246" i="4"/>
  <c r="J247" i="4"/>
  <c r="J237" i="4"/>
  <c r="J228" i="4"/>
  <c r="J229" i="4"/>
  <c r="J230" i="4"/>
  <c r="J231" i="4"/>
  <c r="J232" i="4"/>
  <c r="J233" i="4"/>
  <c r="J234" i="4"/>
  <c r="J235" i="4"/>
  <c r="J236" i="4"/>
  <c r="J227" i="4"/>
  <c r="J216" i="4"/>
  <c r="J217" i="4"/>
  <c r="J218" i="4"/>
  <c r="J219" i="4"/>
  <c r="J220" i="4"/>
  <c r="J221" i="4"/>
  <c r="J222" i="4"/>
  <c r="J223" i="4"/>
  <c r="J224" i="4"/>
  <c r="J225" i="4"/>
  <c r="J226" i="4"/>
  <c r="J215" i="4"/>
  <c r="J213" i="4"/>
  <c r="J214" i="4"/>
  <c r="J203" i="4"/>
  <c r="J204" i="4"/>
  <c r="J205" i="4"/>
  <c r="J206" i="4"/>
  <c r="J207" i="4"/>
  <c r="J208" i="4"/>
  <c r="J209" i="4"/>
  <c r="J210" i="4"/>
  <c r="J211" i="4"/>
  <c r="J212" i="4"/>
  <c r="J191" i="4"/>
  <c r="J192" i="4"/>
  <c r="J193" i="4"/>
  <c r="J194" i="4"/>
  <c r="J195" i="4"/>
  <c r="J196" i="4"/>
  <c r="J197" i="4"/>
  <c r="J198" i="4"/>
  <c r="J199" i="4"/>
  <c r="J200" i="4"/>
  <c r="J201" i="4"/>
  <c r="J190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77" i="4"/>
  <c r="J166" i="4"/>
  <c r="J167" i="4"/>
  <c r="J168" i="4"/>
  <c r="J169" i="4"/>
  <c r="J170" i="4"/>
  <c r="J171" i="4"/>
  <c r="J172" i="4"/>
  <c r="J173" i="4"/>
  <c r="J174" i="4"/>
  <c r="J175" i="4"/>
  <c r="J176" i="4"/>
  <c r="J165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52" i="4"/>
  <c r="J141" i="4"/>
  <c r="J142" i="4"/>
  <c r="J143" i="4"/>
  <c r="J144" i="4"/>
  <c r="J145" i="4"/>
  <c r="J146" i="4"/>
  <c r="J147" i="4"/>
  <c r="J148" i="4"/>
  <c r="J149" i="4"/>
  <c r="J150" i="4"/>
  <c r="J151" i="4"/>
  <c r="J140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27" i="4"/>
  <c r="J116" i="4"/>
  <c r="J117" i="4"/>
  <c r="J118" i="4"/>
  <c r="J119" i="4"/>
  <c r="J120" i="4"/>
  <c r="J121" i="4"/>
  <c r="J122" i="4"/>
  <c r="J123" i="4"/>
  <c r="J124" i="4"/>
  <c r="J125" i="4"/>
  <c r="J126" i="4"/>
  <c r="J115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02" i="4"/>
  <c r="J91" i="4"/>
  <c r="J92" i="4"/>
  <c r="J93" i="4"/>
  <c r="J94" i="4"/>
  <c r="J95" i="4"/>
  <c r="J96" i="4"/>
  <c r="J97" i="4"/>
  <c r="J98" i="4"/>
  <c r="J99" i="4"/>
  <c r="J100" i="4"/>
  <c r="J101" i="4"/>
  <c r="J90" i="4"/>
  <c r="J78" i="4"/>
  <c r="J79" i="4"/>
  <c r="J80" i="4"/>
  <c r="J81" i="4"/>
  <c r="J82" i="4"/>
  <c r="J83" i="4"/>
  <c r="J84" i="4"/>
  <c r="J85" i="4"/>
  <c r="J86" i="4"/>
  <c r="J87" i="4"/>
  <c r="J88" i="4"/>
  <c r="J89" i="4"/>
  <c r="J77" i="4"/>
  <c r="J66" i="4"/>
  <c r="J67" i="4"/>
  <c r="J68" i="4"/>
  <c r="J69" i="4"/>
  <c r="J70" i="4"/>
  <c r="J71" i="4"/>
  <c r="J72" i="4"/>
  <c r="J73" i="4"/>
  <c r="J74" i="4"/>
  <c r="J75" i="4"/>
  <c r="J76" i="4"/>
  <c r="J65" i="4"/>
  <c r="J53" i="4"/>
  <c r="J54" i="4"/>
  <c r="J55" i="4"/>
  <c r="J56" i="4"/>
  <c r="J57" i="4"/>
  <c r="J58" i="4"/>
  <c r="J59" i="4"/>
  <c r="J60" i="4"/>
  <c r="J61" i="4"/>
  <c r="J62" i="4"/>
  <c r="J63" i="4"/>
  <c r="J64" i="4"/>
  <c r="J52" i="4"/>
  <c r="J41" i="4"/>
  <c r="J42" i="4"/>
  <c r="J43" i="4"/>
  <c r="J44" i="4"/>
  <c r="J45" i="4"/>
  <c r="J46" i="4"/>
  <c r="J47" i="4"/>
  <c r="J48" i="4"/>
  <c r="J49" i="4"/>
  <c r="J50" i="4"/>
  <c r="J51" i="4"/>
  <c r="J40" i="4"/>
  <c r="J36" i="4"/>
  <c r="J37" i="4"/>
  <c r="J38" i="4"/>
  <c r="J39" i="4"/>
  <c r="J33" i="4"/>
  <c r="J34" i="4"/>
  <c r="J35" i="4"/>
  <c r="J28" i="4"/>
  <c r="J29" i="4"/>
  <c r="J30" i="4"/>
  <c r="J31" i="4"/>
  <c r="J32" i="4"/>
  <c r="J27" i="4"/>
  <c r="J17" i="4"/>
  <c r="J18" i="4"/>
  <c r="J19" i="4"/>
  <c r="J20" i="4"/>
  <c r="J21" i="4"/>
  <c r="J22" i="4"/>
  <c r="J23" i="4"/>
  <c r="J24" i="4"/>
  <c r="J25" i="4"/>
  <c r="J26" i="4"/>
  <c r="J15" i="4"/>
  <c r="J7" i="4"/>
  <c r="J8" i="4"/>
  <c r="J9" i="4"/>
  <c r="J10" i="4"/>
  <c r="J11" i="4"/>
  <c r="J12" i="4"/>
  <c r="J13" i="4"/>
  <c r="J14" i="4"/>
  <c r="I9" i="4"/>
  <c r="I10" i="4"/>
  <c r="I11" i="4"/>
  <c r="I12" i="4"/>
  <c r="I13" i="4"/>
  <c r="I14" i="4"/>
  <c r="I15" i="4"/>
  <c r="I437" i="4"/>
  <c r="I438" i="4"/>
  <c r="I439" i="4"/>
  <c r="I440" i="4"/>
  <c r="I441" i="4"/>
  <c r="I442" i="4"/>
  <c r="I443" i="4"/>
  <c r="I444" i="4"/>
  <c r="I445" i="4"/>
  <c r="I446" i="4"/>
  <c r="I447" i="4"/>
  <c r="I436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23" i="4"/>
  <c r="I412" i="4"/>
  <c r="I413" i="4"/>
  <c r="I414" i="4"/>
  <c r="I415" i="4"/>
  <c r="I416" i="4"/>
  <c r="I417" i="4"/>
  <c r="I418" i="4"/>
  <c r="I419" i="4"/>
  <c r="I420" i="4"/>
  <c r="I421" i="4"/>
  <c r="I422" i="4"/>
  <c r="I411" i="4"/>
  <c r="I409" i="4"/>
  <c r="I410" i="4"/>
  <c r="I399" i="4"/>
  <c r="I400" i="4"/>
  <c r="I401" i="4"/>
  <c r="I402" i="4"/>
  <c r="I403" i="4"/>
  <c r="I404" i="4"/>
  <c r="I405" i="4"/>
  <c r="I406" i="4"/>
  <c r="I407" i="4"/>
  <c r="I408" i="4"/>
  <c r="I398" i="4"/>
  <c r="I387" i="4"/>
  <c r="I388" i="4"/>
  <c r="I389" i="4"/>
  <c r="I390" i="4"/>
  <c r="I391" i="4"/>
  <c r="I392" i="4"/>
  <c r="I393" i="4"/>
  <c r="I394" i="4"/>
  <c r="I395" i="4"/>
  <c r="I396" i="4"/>
  <c r="I397" i="4"/>
  <c r="I386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73" i="4"/>
  <c r="I362" i="4"/>
  <c r="I363" i="4"/>
  <c r="I364" i="4"/>
  <c r="I365" i="4"/>
  <c r="I366" i="4"/>
  <c r="I367" i="4"/>
  <c r="I368" i="4"/>
  <c r="I369" i="4"/>
  <c r="I370" i="4"/>
  <c r="I371" i="4"/>
  <c r="I372" i="4"/>
  <c r="I361" i="4"/>
  <c r="I359" i="4"/>
  <c r="I360" i="4"/>
  <c r="I349" i="4"/>
  <c r="I350" i="4"/>
  <c r="I351" i="4"/>
  <c r="I352" i="4"/>
  <c r="I353" i="4"/>
  <c r="I354" i="4"/>
  <c r="I355" i="4"/>
  <c r="I356" i="4"/>
  <c r="I357" i="4"/>
  <c r="I358" i="4"/>
  <c r="I348" i="4"/>
  <c r="I337" i="4"/>
  <c r="I338" i="4"/>
  <c r="I339" i="4"/>
  <c r="I340" i="4"/>
  <c r="I341" i="4"/>
  <c r="I342" i="4"/>
  <c r="I343" i="4"/>
  <c r="I344" i="4"/>
  <c r="I345" i="4"/>
  <c r="I346" i="4"/>
  <c r="I347" i="4"/>
  <c r="I336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23" i="4"/>
  <c r="I312" i="4"/>
  <c r="I313" i="4"/>
  <c r="I314" i="4"/>
  <c r="I315" i="4"/>
  <c r="I316" i="4"/>
  <c r="I317" i="4"/>
  <c r="I318" i="4"/>
  <c r="I319" i="4"/>
  <c r="I320" i="4"/>
  <c r="I321" i="4"/>
  <c r="I322" i="4"/>
  <c r="I311" i="4"/>
  <c r="I310" i="4"/>
  <c r="I299" i="4"/>
  <c r="I300" i="4"/>
  <c r="I301" i="4"/>
  <c r="I302" i="4"/>
  <c r="I303" i="4"/>
  <c r="I304" i="4"/>
  <c r="I305" i="4"/>
  <c r="I306" i="4"/>
  <c r="I307" i="4"/>
  <c r="I308" i="4"/>
  <c r="I309" i="4"/>
  <c r="I298" i="4"/>
  <c r="I287" i="4"/>
  <c r="I288" i="4"/>
  <c r="I289" i="4"/>
  <c r="I290" i="4"/>
  <c r="I291" i="4"/>
  <c r="I292" i="4"/>
  <c r="I293" i="4"/>
  <c r="I294" i="4"/>
  <c r="I295" i="4"/>
  <c r="I296" i="4"/>
  <c r="I297" i="4"/>
  <c r="I286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73" i="4"/>
  <c r="I262" i="4"/>
  <c r="I263" i="4"/>
  <c r="I264" i="4"/>
  <c r="I265" i="4"/>
  <c r="I266" i="4"/>
  <c r="I267" i="4"/>
  <c r="I268" i="4"/>
  <c r="I269" i="4"/>
  <c r="I270" i="4"/>
  <c r="I271" i="4"/>
  <c r="I272" i="4"/>
  <c r="I261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48" i="4"/>
  <c r="I238" i="4"/>
  <c r="I239" i="4"/>
  <c r="I240" i="4"/>
  <c r="I241" i="4"/>
  <c r="I242" i="4"/>
  <c r="I243" i="4"/>
  <c r="I244" i="4"/>
  <c r="I245" i="4"/>
  <c r="I246" i="4"/>
  <c r="I247" i="4"/>
  <c r="I237" i="4"/>
  <c r="I228" i="4"/>
  <c r="I229" i="4"/>
  <c r="I230" i="4"/>
  <c r="I231" i="4"/>
  <c r="I232" i="4"/>
  <c r="I233" i="4"/>
  <c r="I234" i="4"/>
  <c r="I235" i="4"/>
  <c r="I236" i="4"/>
  <c r="I227" i="4"/>
  <c r="I216" i="4"/>
  <c r="I217" i="4"/>
  <c r="I218" i="4"/>
  <c r="I219" i="4"/>
  <c r="I220" i="4"/>
  <c r="I221" i="4"/>
  <c r="I222" i="4"/>
  <c r="I223" i="4"/>
  <c r="I224" i="4"/>
  <c r="I225" i="4"/>
  <c r="I226" i="4"/>
  <c r="I215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02" i="4"/>
  <c r="I191" i="4"/>
  <c r="I192" i="4"/>
  <c r="I193" i="4"/>
  <c r="I194" i="4"/>
  <c r="I195" i="4"/>
  <c r="I196" i="4"/>
  <c r="I197" i="4"/>
  <c r="I198" i="4"/>
  <c r="I199" i="4"/>
  <c r="I200" i="4"/>
  <c r="I201" i="4"/>
  <c r="I190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77" i="4"/>
  <c r="I166" i="4"/>
  <c r="I167" i="4"/>
  <c r="I168" i="4"/>
  <c r="I169" i="4"/>
  <c r="I170" i="4"/>
  <c r="I171" i="4"/>
  <c r="I172" i="4"/>
  <c r="I173" i="4"/>
  <c r="I174" i="4"/>
  <c r="I175" i="4"/>
  <c r="I176" i="4"/>
  <c r="I165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52" i="4"/>
  <c r="I141" i="4"/>
  <c r="I142" i="4"/>
  <c r="I143" i="4"/>
  <c r="I144" i="4"/>
  <c r="I145" i="4"/>
  <c r="I146" i="4"/>
  <c r="I147" i="4"/>
  <c r="I148" i="4"/>
  <c r="I149" i="4"/>
  <c r="I150" i="4"/>
  <c r="I151" i="4"/>
  <c r="I140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27" i="4"/>
  <c r="I116" i="4"/>
  <c r="I117" i="4"/>
  <c r="I118" i="4"/>
  <c r="I119" i="4"/>
  <c r="I120" i="4"/>
  <c r="I121" i="4"/>
  <c r="I122" i="4"/>
  <c r="I123" i="4"/>
  <c r="I124" i="4"/>
  <c r="I125" i="4"/>
  <c r="I126" i="4"/>
  <c r="I115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02" i="4"/>
  <c r="I91" i="4"/>
  <c r="I92" i="4"/>
  <c r="I93" i="4"/>
  <c r="I94" i="4"/>
  <c r="I95" i="4"/>
  <c r="I96" i="4"/>
  <c r="I97" i="4"/>
  <c r="I98" i="4"/>
  <c r="I99" i="4"/>
  <c r="I100" i="4"/>
  <c r="I101" i="4"/>
  <c r="I90" i="4"/>
  <c r="I78" i="4"/>
  <c r="I79" i="4"/>
  <c r="I80" i="4"/>
  <c r="I81" i="4"/>
  <c r="I82" i="4"/>
  <c r="I83" i="4"/>
  <c r="I84" i="4"/>
  <c r="I85" i="4"/>
  <c r="I86" i="4"/>
  <c r="I87" i="4"/>
  <c r="I88" i="4"/>
  <c r="I89" i="4"/>
  <c r="I77" i="4"/>
  <c r="I66" i="4"/>
  <c r="I67" i="4"/>
  <c r="I68" i="4"/>
  <c r="I69" i="4"/>
  <c r="I70" i="4"/>
  <c r="I71" i="4"/>
  <c r="I72" i="4"/>
  <c r="I73" i="4"/>
  <c r="I74" i="4"/>
  <c r="I75" i="4"/>
  <c r="I76" i="4"/>
  <c r="I65" i="4"/>
  <c r="I53" i="4"/>
  <c r="I54" i="4"/>
  <c r="I55" i="4"/>
  <c r="I56" i="4"/>
  <c r="I57" i="4"/>
  <c r="I58" i="4"/>
  <c r="I59" i="4"/>
  <c r="I60" i="4"/>
  <c r="I61" i="4"/>
  <c r="I62" i="4"/>
  <c r="I63" i="4"/>
  <c r="I64" i="4"/>
  <c r="I52" i="4"/>
  <c r="I41" i="4"/>
  <c r="I42" i="4"/>
  <c r="I43" i="4"/>
  <c r="I44" i="4"/>
  <c r="I45" i="4"/>
  <c r="I46" i="4"/>
  <c r="I47" i="4"/>
  <c r="I48" i="4"/>
  <c r="I49" i="4"/>
  <c r="I50" i="4"/>
  <c r="I51" i="4"/>
  <c r="I40" i="4"/>
  <c r="I28" i="4"/>
  <c r="I29" i="4"/>
  <c r="I30" i="4"/>
  <c r="I31" i="4"/>
  <c r="I32" i="4"/>
  <c r="I33" i="4"/>
  <c r="I34" i="4"/>
  <c r="I35" i="4"/>
  <c r="I36" i="4"/>
  <c r="I37" i="4"/>
  <c r="I38" i="4"/>
  <c r="I39" i="4"/>
  <c r="I27" i="4"/>
  <c r="I17" i="4"/>
  <c r="I18" i="4"/>
  <c r="I19" i="4"/>
  <c r="I20" i="4"/>
  <c r="I21" i="4"/>
  <c r="I22" i="4"/>
  <c r="I23" i="4"/>
  <c r="I24" i="4"/>
  <c r="I25" i="4"/>
  <c r="I26" i="4"/>
  <c r="I7" i="4"/>
  <c r="I8" i="4"/>
  <c r="H437" i="4"/>
  <c r="H438" i="4"/>
  <c r="H439" i="4"/>
  <c r="H440" i="4"/>
  <c r="H441" i="4"/>
  <c r="H442" i="4"/>
  <c r="H443" i="4"/>
  <c r="H444" i="4"/>
  <c r="H445" i="4"/>
  <c r="H446" i="4"/>
  <c r="H447" i="4"/>
  <c r="H436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23" i="4"/>
  <c r="H412" i="4"/>
  <c r="H413" i="4"/>
  <c r="H414" i="4"/>
  <c r="H415" i="4"/>
  <c r="H416" i="4"/>
  <c r="H417" i="4"/>
  <c r="H418" i="4"/>
  <c r="H419" i="4"/>
  <c r="H420" i="4"/>
  <c r="H421" i="4"/>
  <c r="H422" i="4"/>
  <c r="H411" i="4"/>
  <c r="H407" i="4"/>
  <c r="H408" i="4"/>
  <c r="H409" i="4"/>
  <c r="H410" i="4"/>
  <c r="H399" i="4"/>
  <c r="H400" i="4"/>
  <c r="H401" i="4"/>
  <c r="H402" i="4"/>
  <c r="H403" i="4"/>
  <c r="H404" i="4"/>
  <c r="H405" i="4"/>
  <c r="H406" i="4"/>
  <c r="H398" i="4"/>
  <c r="H387" i="4"/>
  <c r="H388" i="4"/>
  <c r="H389" i="4"/>
  <c r="H390" i="4"/>
  <c r="H391" i="4"/>
  <c r="H392" i="4"/>
  <c r="H393" i="4"/>
  <c r="H394" i="4"/>
  <c r="H395" i="4"/>
  <c r="H396" i="4"/>
  <c r="H397" i="4"/>
  <c r="H386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73" i="4"/>
  <c r="H362" i="4"/>
  <c r="H363" i="4"/>
  <c r="H364" i="4"/>
  <c r="H365" i="4"/>
  <c r="H366" i="4"/>
  <c r="H367" i="4"/>
  <c r="H368" i="4"/>
  <c r="H369" i="4"/>
  <c r="H370" i="4"/>
  <c r="H371" i="4"/>
  <c r="H372" i="4"/>
  <c r="H361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48" i="4"/>
  <c r="H337" i="4"/>
  <c r="H338" i="4"/>
  <c r="H339" i="4"/>
  <c r="H340" i="4"/>
  <c r="H341" i="4"/>
  <c r="H342" i="4"/>
  <c r="H343" i="4"/>
  <c r="H344" i="4"/>
  <c r="H345" i="4"/>
  <c r="H346" i="4"/>
  <c r="H347" i="4"/>
  <c r="H336" i="4"/>
  <c r="H335" i="4"/>
  <c r="H324" i="4"/>
  <c r="H325" i="4"/>
  <c r="H326" i="4"/>
  <c r="H327" i="4"/>
  <c r="H328" i="4"/>
  <c r="H329" i="4"/>
  <c r="H330" i="4"/>
  <c r="H331" i="4"/>
  <c r="H332" i="4"/>
  <c r="H333" i="4"/>
  <c r="H334" i="4"/>
  <c r="H323" i="4"/>
  <c r="H312" i="4"/>
  <c r="H313" i="4"/>
  <c r="H314" i="4"/>
  <c r="H315" i="4"/>
  <c r="H316" i="4"/>
  <c r="H317" i="4"/>
  <c r="H318" i="4"/>
  <c r="H319" i="4"/>
  <c r="H320" i="4"/>
  <c r="H321" i="4"/>
  <c r="H322" i="4"/>
  <c r="H311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298" i="4"/>
  <c r="H287" i="4"/>
  <c r="H288" i="4"/>
  <c r="H289" i="4"/>
  <c r="H290" i="4"/>
  <c r="H291" i="4"/>
  <c r="H292" i="4"/>
  <c r="H293" i="4"/>
  <c r="H294" i="4"/>
  <c r="H295" i="4"/>
  <c r="H296" i="4"/>
  <c r="H297" i="4"/>
  <c r="H286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73" i="4"/>
  <c r="H271" i="4"/>
  <c r="H272" i="4"/>
  <c r="H262" i="4"/>
  <c r="H263" i="4"/>
  <c r="H264" i="4"/>
  <c r="H265" i="4"/>
  <c r="H266" i="4"/>
  <c r="H267" i="4"/>
  <c r="H268" i="4"/>
  <c r="H269" i="4"/>
  <c r="H270" i="4"/>
  <c r="H261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48" i="4"/>
  <c r="H238" i="4"/>
  <c r="H239" i="4"/>
  <c r="H240" i="4"/>
  <c r="H241" i="4"/>
  <c r="H242" i="4"/>
  <c r="H243" i="4"/>
  <c r="H244" i="4"/>
  <c r="H245" i="4"/>
  <c r="H246" i="4"/>
  <c r="H247" i="4"/>
  <c r="H237" i="4"/>
  <c r="H228" i="4"/>
  <c r="H229" i="4"/>
  <c r="H230" i="4"/>
  <c r="H231" i="4"/>
  <c r="H232" i="4"/>
  <c r="H233" i="4"/>
  <c r="H234" i="4"/>
  <c r="H235" i="4"/>
  <c r="H236" i="4"/>
  <c r="H227" i="4"/>
  <c r="H216" i="4"/>
  <c r="H217" i="4"/>
  <c r="H218" i="4"/>
  <c r="H219" i="4"/>
  <c r="H220" i="4"/>
  <c r="H221" i="4"/>
  <c r="H222" i="4"/>
  <c r="H223" i="4"/>
  <c r="H224" i="4"/>
  <c r="H225" i="4"/>
  <c r="H226" i="4"/>
  <c r="H215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02" i="4"/>
  <c r="H191" i="4"/>
  <c r="H192" i="4"/>
  <c r="H193" i="4"/>
  <c r="H194" i="4"/>
  <c r="H195" i="4"/>
  <c r="H196" i="4"/>
  <c r="H197" i="4"/>
  <c r="H198" i="4"/>
  <c r="H199" i="4"/>
  <c r="H200" i="4"/>
  <c r="H201" i="4"/>
  <c r="H190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77" i="4"/>
  <c r="H176" i="4"/>
  <c r="H166" i="4"/>
  <c r="H167" i="4"/>
  <c r="H168" i="4"/>
  <c r="H169" i="4"/>
  <c r="H170" i="4"/>
  <c r="H171" i="4"/>
  <c r="H172" i="4"/>
  <c r="H173" i="4"/>
  <c r="H174" i="4"/>
  <c r="H175" i="4"/>
  <c r="H165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52" i="4"/>
  <c r="H141" i="4"/>
  <c r="H142" i="4"/>
  <c r="H143" i="4"/>
  <c r="H144" i="4"/>
  <c r="H145" i="4"/>
  <c r="H146" i="4"/>
  <c r="H147" i="4"/>
  <c r="H148" i="4"/>
  <c r="H149" i="4"/>
  <c r="H150" i="4"/>
  <c r="H151" i="4"/>
  <c r="H140" i="4"/>
  <c r="H139" i="4"/>
  <c r="H128" i="4"/>
  <c r="H129" i="4"/>
  <c r="H130" i="4"/>
  <c r="H131" i="4"/>
  <c r="H132" i="4"/>
  <c r="H133" i="4"/>
  <c r="H134" i="4"/>
  <c r="H135" i="4"/>
  <c r="H136" i="4"/>
  <c r="H137" i="4"/>
  <c r="H138" i="4"/>
  <c r="H127" i="4"/>
  <c r="H116" i="4"/>
  <c r="H117" i="4"/>
  <c r="H118" i="4"/>
  <c r="H119" i="4"/>
  <c r="H120" i="4"/>
  <c r="H121" i="4"/>
  <c r="H122" i="4"/>
  <c r="H123" i="4"/>
  <c r="H124" i="4"/>
  <c r="H125" i="4"/>
  <c r="H126" i="4"/>
  <c r="H115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02" i="4"/>
  <c r="H91" i="4"/>
  <c r="H92" i="4"/>
  <c r="H93" i="4"/>
  <c r="H94" i="4"/>
  <c r="H95" i="4"/>
  <c r="H96" i="4"/>
  <c r="H97" i="4"/>
  <c r="H98" i="4"/>
  <c r="H99" i="4"/>
  <c r="H100" i="4"/>
  <c r="H101" i="4"/>
  <c r="H90" i="4"/>
  <c r="H78" i="4"/>
  <c r="H79" i="4"/>
  <c r="H80" i="4"/>
  <c r="H81" i="4"/>
  <c r="H82" i="4"/>
  <c r="H83" i="4"/>
  <c r="H84" i="4"/>
  <c r="H85" i="4"/>
  <c r="H86" i="4"/>
  <c r="H87" i="4"/>
  <c r="H88" i="4"/>
  <c r="H89" i="4"/>
  <c r="H77" i="4"/>
  <c r="H66" i="4"/>
  <c r="H67" i="4"/>
  <c r="H68" i="4"/>
  <c r="H69" i="4"/>
  <c r="H70" i="4"/>
  <c r="H71" i="4"/>
  <c r="H72" i="4"/>
  <c r="H73" i="4"/>
  <c r="H74" i="4"/>
  <c r="H75" i="4"/>
  <c r="H76" i="4"/>
  <c r="H65" i="4"/>
  <c r="H53" i="4"/>
  <c r="H54" i="4"/>
  <c r="H55" i="4"/>
  <c r="H56" i="4"/>
  <c r="H57" i="4"/>
  <c r="H58" i="4"/>
  <c r="H59" i="4"/>
  <c r="H60" i="4"/>
  <c r="H61" i="4"/>
  <c r="H62" i="4"/>
  <c r="H63" i="4"/>
  <c r="H64" i="4"/>
  <c r="H52" i="4"/>
  <c r="H41" i="4"/>
  <c r="H42" i="4"/>
  <c r="H43" i="4"/>
  <c r="H44" i="4"/>
  <c r="H45" i="4"/>
  <c r="H46" i="4"/>
  <c r="H47" i="4"/>
  <c r="H48" i="4"/>
  <c r="H49" i="4"/>
  <c r="H50" i="4"/>
  <c r="H51" i="4"/>
  <c r="H40" i="4"/>
  <c r="H38" i="4"/>
  <c r="H39" i="4"/>
  <c r="H33" i="4"/>
  <c r="H34" i="4"/>
  <c r="H35" i="4"/>
  <c r="H36" i="4"/>
  <c r="H37" i="4"/>
  <c r="H28" i="4"/>
  <c r="H29" i="4"/>
  <c r="H30" i="4"/>
  <c r="H31" i="4"/>
  <c r="H32" i="4"/>
  <c r="H27" i="4"/>
  <c r="H17" i="4"/>
  <c r="H18" i="4"/>
  <c r="H19" i="4"/>
  <c r="H20" i="4"/>
  <c r="H21" i="4"/>
  <c r="H22" i="4"/>
  <c r="H23" i="4"/>
  <c r="H24" i="4"/>
  <c r="H25" i="4"/>
  <c r="H26" i="4"/>
  <c r="H16" i="4"/>
  <c r="H7" i="4"/>
  <c r="H8" i="4"/>
  <c r="H9" i="4"/>
  <c r="H10" i="4"/>
  <c r="H11" i="4"/>
  <c r="H12" i="4"/>
  <c r="H13" i="4"/>
  <c r="H14" i="4"/>
  <c r="H15" i="4"/>
  <c r="G437" i="4"/>
  <c r="G438" i="4"/>
  <c r="G439" i="4"/>
  <c r="G440" i="4"/>
  <c r="G441" i="4"/>
  <c r="G442" i="4"/>
  <c r="G443" i="4"/>
  <c r="G444" i="4"/>
  <c r="G445" i="4"/>
  <c r="G446" i="4"/>
  <c r="G447" i="4"/>
  <c r="G436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23" i="4"/>
  <c r="G412" i="4"/>
  <c r="G413" i="4"/>
  <c r="G414" i="4"/>
  <c r="G415" i="4"/>
  <c r="G416" i="4"/>
  <c r="G417" i="4"/>
  <c r="G418" i="4"/>
  <c r="G419" i="4"/>
  <c r="G420" i="4"/>
  <c r="G421" i="4"/>
  <c r="G422" i="4"/>
  <c r="G411" i="4"/>
  <c r="G410" i="4"/>
  <c r="G399" i="4"/>
  <c r="G400" i="4"/>
  <c r="G401" i="4"/>
  <c r="G402" i="4"/>
  <c r="G403" i="4"/>
  <c r="G404" i="4"/>
  <c r="G405" i="4"/>
  <c r="G406" i="4"/>
  <c r="G407" i="4"/>
  <c r="G408" i="4"/>
  <c r="G409" i="4"/>
  <c r="G398" i="4"/>
  <c r="G387" i="4"/>
  <c r="G388" i="4"/>
  <c r="G389" i="4"/>
  <c r="G390" i="4"/>
  <c r="G391" i="4"/>
  <c r="G392" i="4"/>
  <c r="G393" i="4"/>
  <c r="G394" i="4"/>
  <c r="G395" i="4"/>
  <c r="G396" i="4"/>
  <c r="G397" i="4"/>
  <c r="G386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73" i="4"/>
  <c r="G362" i="4"/>
  <c r="G363" i="4"/>
  <c r="G364" i="4"/>
  <c r="G365" i="4"/>
  <c r="G366" i="4"/>
  <c r="G367" i="4"/>
  <c r="G368" i="4"/>
  <c r="G369" i="4"/>
  <c r="G370" i="4"/>
  <c r="G371" i="4"/>
  <c r="G372" i="4"/>
  <c r="G361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48" i="4"/>
  <c r="G337" i="4"/>
  <c r="G338" i="4"/>
  <c r="G339" i="4"/>
  <c r="G340" i="4"/>
  <c r="G341" i="4"/>
  <c r="G342" i="4"/>
  <c r="G343" i="4"/>
  <c r="G344" i="4"/>
  <c r="G345" i="4"/>
  <c r="G346" i="4"/>
  <c r="G347" i="4"/>
  <c r="G336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23" i="4"/>
  <c r="G312" i="4"/>
  <c r="G313" i="4"/>
  <c r="G314" i="4"/>
  <c r="G315" i="4"/>
  <c r="G316" i="4"/>
  <c r="G317" i="4"/>
  <c r="G318" i="4"/>
  <c r="G319" i="4"/>
  <c r="G320" i="4"/>
  <c r="G321" i="4"/>
  <c r="G322" i="4"/>
  <c r="G311" i="4"/>
  <c r="G308" i="4"/>
  <c r="G309" i="4"/>
  <c r="G310" i="4"/>
  <c r="G299" i="4"/>
  <c r="G300" i="4"/>
  <c r="G301" i="4"/>
  <c r="G302" i="4"/>
  <c r="G303" i="4"/>
  <c r="G304" i="4"/>
  <c r="G305" i="4"/>
  <c r="G306" i="4"/>
  <c r="G307" i="4"/>
  <c r="G298" i="4"/>
  <c r="G287" i="4"/>
  <c r="G288" i="4"/>
  <c r="G289" i="4"/>
  <c r="G290" i="4"/>
  <c r="G291" i="4"/>
  <c r="G292" i="4"/>
  <c r="G293" i="4"/>
  <c r="G294" i="4"/>
  <c r="G295" i="4"/>
  <c r="G296" i="4"/>
  <c r="G297" i="4"/>
  <c r="G286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73" i="4"/>
  <c r="G262" i="4"/>
  <c r="G263" i="4"/>
  <c r="G264" i="4"/>
  <c r="G265" i="4"/>
  <c r="G266" i="4"/>
  <c r="G267" i="4"/>
  <c r="G268" i="4"/>
  <c r="G269" i="4"/>
  <c r="G270" i="4"/>
  <c r="G271" i="4"/>
  <c r="G272" i="4"/>
  <c r="G261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48" i="4"/>
  <c r="G238" i="4"/>
  <c r="G239" i="4"/>
  <c r="G240" i="4"/>
  <c r="G241" i="4"/>
  <c r="G242" i="4"/>
  <c r="G243" i="4"/>
  <c r="G244" i="4"/>
  <c r="G245" i="4"/>
  <c r="G246" i="4"/>
  <c r="G247" i="4"/>
  <c r="G237" i="4"/>
  <c r="G228" i="4"/>
  <c r="G229" i="4"/>
  <c r="G230" i="4"/>
  <c r="G231" i="4"/>
  <c r="G232" i="4"/>
  <c r="G233" i="4"/>
  <c r="G234" i="4"/>
  <c r="G235" i="4"/>
  <c r="G236" i="4"/>
  <c r="G227" i="4"/>
  <c r="G216" i="4"/>
  <c r="G217" i="4"/>
  <c r="G218" i="4"/>
  <c r="G219" i="4"/>
  <c r="G220" i="4"/>
  <c r="G221" i="4"/>
  <c r="G222" i="4"/>
  <c r="G223" i="4"/>
  <c r="G224" i="4"/>
  <c r="G225" i="4"/>
  <c r="G226" i="4"/>
  <c r="G215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02" i="4"/>
  <c r="G191" i="4"/>
  <c r="G192" i="4"/>
  <c r="G193" i="4"/>
  <c r="G194" i="4"/>
  <c r="G195" i="4"/>
  <c r="G196" i="4"/>
  <c r="G197" i="4"/>
  <c r="G198" i="4"/>
  <c r="G199" i="4"/>
  <c r="G200" i="4"/>
  <c r="G201" i="4"/>
  <c r="G190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77" i="4"/>
  <c r="G166" i="4"/>
  <c r="G167" i="4"/>
  <c r="G168" i="4"/>
  <c r="G169" i="4"/>
  <c r="G170" i="4"/>
  <c r="G171" i="4"/>
  <c r="G172" i="4"/>
  <c r="G173" i="4"/>
  <c r="G174" i="4"/>
  <c r="G175" i="4"/>
  <c r="G176" i="4"/>
  <c r="G165" i="4"/>
  <c r="G164" i="4"/>
  <c r="G153" i="4"/>
  <c r="G154" i="4"/>
  <c r="G155" i="4"/>
  <c r="G156" i="4"/>
  <c r="G157" i="4"/>
  <c r="G158" i="4"/>
  <c r="G159" i="4"/>
  <c r="G160" i="4"/>
  <c r="G161" i="4"/>
  <c r="G162" i="4"/>
  <c r="G163" i="4"/>
  <c r="G152" i="4"/>
  <c r="G141" i="4"/>
  <c r="G142" i="4"/>
  <c r="G143" i="4"/>
  <c r="G144" i="4"/>
  <c r="G145" i="4"/>
  <c r="G146" i="4"/>
  <c r="G147" i="4"/>
  <c r="G148" i="4"/>
  <c r="G149" i="4"/>
  <c r="G150" i="4"/>
  <c r="G151" i="4"/>
  <c r="G140" i="4"/>
  <c r="G135" i="4"/>
  <c r="G136" i="4"/>
  <c r="G137" i="4"/>
  <c r="G138" i="4"/>
  <c r="G139" i="4"/>
  <c r="G128" i="4"/>
  <c r="G129" i="4"/>
  <c r="G130" i="4"/>
  <c r="G131" i="4"/>
  <c r="G132" i="4"/>
  <c r="G133" i="4"/>
  <c r="G134" i="4"/>
  <c r="G127" i="4"/>
  <c r="G116" i="4"/>
  <c r="G117" i="4"/>
  <c r="G118" i="4"/>
  <c r="G119" i="4"/>
  <c r="G120" i="4"/>
  <c r="G121" i="4"/>
  <c r="G122" i="4"/>
  <c r="G123" i="4"/>
  <c r="G124" i="4"/>
  <c r="G125" i="4"/>
  <c r="G126" i="4"/>
  <c r="G115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02" i="4"/>
  <c r="G91" i="4"/>
  <c r="G92" i="4"/>
  <c r="G93" i="4"/>
  <c r="G94" i="4"/>
  <c r="G95" i="4"/>
  <c r="G96" i="4"/>
  <c r="G97" i="4"/>
  <c r="G98" i="4"/>
  <c r="G99" i="4"/>
  <c r="G100" i="4"/>
  <c r="G101" i="4"/>
  <c r="G90" i="4"/>
  <c r="G78" i="4"/>
  <c r="G79" i="4"/>
  <c r="G80" i="4"/>
  <c r="G81" i="4"/>
  <c r="G82" i="4"/>
  <c r="G83" i="4"/>
  <c r="G84" i="4"/>
  <c r="G85" i="4"/>
  <c r="G86" i="4"/>
  <c r="G87" i="4"/>
  <c r="G88" i="4"/>
  <c r="G89" i="4"/>
  <c r="G77" i="4"/>
  <c r="G66" i="4"/>
  <c r="G67" i="4"/>
  <c r="G68" i="4"/>
  <c r="G69" i="4"/>
  <c r="G70" i="4"/>
  <c r="G71" i="4"/>
  <c r="G72" i="4"/>
  <c r="G73" i="4"/>
  <c r="G74" i="4"/>
  <c r="G75" i="4"/>
  <c r="G76" i="4"/>
  <c r="G65" i="4"/>
  <c r="G53" i="4"/>
  <c r="G54" i="4"/>
  <c r="G55" i="4"/>
  <c r="G56" i="4"/>
  <c r="G57" i="4"/>
  <c r="G58" i="4"/>
  <c r="G59" i="4"/>
  <c r="G60" i="4"/>
  <c r="G61" i="4"/>
  <c r="G62" i="4"/>
  <c r="G63" i="4"/>
  <c r="G64" i="4"/>
  <c r="G52" i="4"/>
  <c r="G41" i="4"/>
  <c r="G42" i="4"/>
  <c r="G43" i="4"/>
  <c r="G44" i="4"/>
  <c r="G45" i="4"/>
  <c r="G46" i="4"/>
  <c r="G47" i="4"/>
  <c r="G48" i="4"/>
  <c r="G49" i="4"/>
  <c r="G50" i="4"/>
  <c r="G51" i="4"/>
  <c r="G40" i="4"/>
  <c r="G33" i="4"/>
  <c r="G34" i="4"/>
  <c r="G35" i="4"/>
  <c r="G36" i="4"/>
  <c r="G37" i="4"/>
  <c r="G38" i="4"/>
  <c r="G39" i="4"/>
  <c r="G28" i="4"/>
  <c r="G29" i="4"/>
  <c r="G30" i="4"/>
  <c r="G31" i="4"/>
  <c r="G32" i="4"/>
  <c r="G27" i="4"/>
  <c r="G17" i="4"/>
  <c r="G18" i="4"/>
  <c r="G19" i="4"/>
  <c r="G20" i="4"/>
  <c r="G21" i="4"/>
  <c r="G22" i="4"/>
  <c r="G23" i="4"/>
  <c r="G24" i="4"/>
  <c r="G25" i="4"/>
  <c r="G26" i="4"/>
  <c r="G16" i="4"/>
  <c r="G15" i="4"/>
  <c r="G8" i="4"/>
  <c r="G9" i="4"/>
  <c r="G10" i="4"/>
  <c r="G11" i="4"/>
  <c r="G12" i="4"/>
  <c r="G13" i="4"/>
  <c r="G14" i="4"/>
  <c r="G7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322" i="4"/>
  <c r="F321" i="4"/>
  <c r="F320" i="4"/>
  <c r="F319" i="4"/>
  <c r="F318" i="4"/>
  <c r="F317" i="4"/>
  <c r="F316" i="4"/>
  <c r="F315" i="4"/>
  <c r="F314" i="4"/>
  <c r="F313" i="4"/>
  <c r="F312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7" i="4"/>
  <c r="F246" i="4"/>
  <c r="F245" i="4"/>
  <c r="F244" i="4"/>
  <c r="F243" i="4"/>
  <c r="F242" i="4"/>
  <c r="F241" i="4"/>
  <c r="F240" i="4"/>
  <c r="F239" i="4"/>
  <c r="F238" i="4"/>
  <c r="F237" i="4"/>
  <c r="F248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E437" i="4"/>
  <c r="E438" i="4"/>
  <c r="E439" i="4"/>
  <c r="E440" i="4"/>
  <c r="E441" i="4"/>
  <c r="E442" i="4"/>
  <c r="E443" i="4"/>
  <c r="E444" i="4"/>
  <c r="E445" i="4"/>
  <c r="E446" i="4"/>
  <c r="E447" i="4"/>
  <c r="E436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23" i="4"/>
  <c r="E412" i="4"/>
  <c r="E413" i="4"/>
  <c r="E414" i="4"/>
  <c r="E415" i="4"/>
  <c r="E416" i="4"/>
  <c r="E417" i="4"/>
  <c r="E418" i="4"/>
  <c r="E419" i="4"/>
  <c r="E420" i="4"/>
  <c r="E421" i="4"/>
  <c r="E422" i="4"/>
  <c r="E411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398" i="4"/>
  <c r="E387" i="4"/>
  <c r="E388" i="4"/>
  <c r="E389" i="4"/>
  <c r="E390" i="4"/>
  <c r="E391" i="4"/>
  <c r="E392" i="4"/>
  <c r="E393" i="4"/>
  <c r="E394" i="4"/>
  <c r="E395" i="4"/>
  <c r="E396" i="4"/>
  <c r="E397" i="4"/>
  <c r="E386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73" i="4"/>
  <c r="E362" i="4"/>
  <c r="E363" i="4"/>
  <c r="E364" i="4"/>
  <c r="E365" i="4"/>
  <c r="E366" i="4"/>
  <c r="E367" i="4"/>
  <c r="E368" i="4"/>
  <c r="E369" i="4"/>
  <c r="E370" i="4"/>
  <c r="E371" i="4"/>
  <c r="E372" i="4"/>
  <c r="E361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48" i="4"/>
  <c r="E337" i="4"/>
  <c r="E338" i="4"/>
  <c r="E339" i="4"/>
  <c r="E340" i="4"/>
  <c r="E341" i="4"/>
  <c r="E342" i="4"/>
  <c r="E343" i="4"/>
  <c r="E344" i="4"/>
  <c r="E345" i="4"/>
  <c r="E346" i="4"/>
  <c r="E347" i="4"/>
  <c r="E336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23" i="4"/>
  <c r="E312" i="4"/>
  <c r="E313" i="4"/>
  <c r="E314" i="4"/>
  <c r="E315" i="4"/>
  <c r="E316" i="4"/>
  <c r="E317" i="4"/>
  <c r="E318" i="4"/>
  <c r="E319" i="4"/>
  <c r="E320" i="4"/>
  <c r="E321" i="4"/>
  <c r="E322" i="4"/>
  <c r="E311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298" i="4"/>
  <c r="E287" i="4"/>
  <c r="E288" i="4"/>
  <c r="E289" i="4"/>
  <c r="E290" i="4"/>
  <c r="E291" i="4"/>
  <c r="E292" i="4"/>
  <c r="E293" i="4"/>
  <c r="E294" i="4"/>
  <c r="E295" i="4"/>
  <c r="E296" i="4"/>
  <c r="E297" i="4"/>
  <c r="E286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73" i="4"/>
  <c r="E262" i="4"/>
  <c r="E263" i="4"/>
  <c r="E264" i="4"/>
  <c r="E265" i="4"/>
  <c r="E266" i="4"/>
  <c r="E267" i="4"/>
  <c r="E268" i="4"/>
  <c r="E269" i="4"/>
  <c r="E270" i="4"/>
  <c r="E271" i="4"/>
  <c r="E272" i="4"/>
  <c r="E261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48" i="4"/>
  <c r="E238" i="4"/>
  <c r="E239" i="4"/>
  <c r="E240" i="4"/>
  <c r="E241" i="4"/>
  <c r="E242" i="4"/>
  <c r="E243" i="4"/>
  <c r="E244" i="4"/>
  <c r="E245" i="4"/>
  <c r="E246" i="4"/>
  <c r="E247" i="4"/>
  <c r="E237" i="4"/>
  <c r="E228" i="4"/>
  <c r="E229" i="4"/>
  <c r="E230" i="4"/>
  <c r="E231" i="4"/>
  <c r="E232" i="4"/>
  <c r="E233" i="4"/>
  <c r="E234" i="4"/>
  <c r="E235" i="4"/>
  <c r="E236" i="4"/>
  <c r="E227" i="4"/>
  <c r="E216" i="4"/>
  <c r="E217" i="4"/>
  <c r="E218" i="4"/>
  <c r="E219" i="4"/>
  <c r="E220" i="4"/>
  <c r="E221" i="4"/>
  <c r="E222" i="4"/>
  <c r="E223" i="4"/>
  <c r="E224" i="4"/>
  <c r="E225" i="4"/>
  <c r="E226" i="4"/>
  <c r="E215" i="4"/>
  <c r="E214" i="4"/>
  <c r="E203" i="4"/>
  <c r="E204" i="4"/>
  <c r="E205" i="4"/>
  <c r="E206" i="4"/>
  <c r="E207" i="4"/>
  <c r="E208" i="4"/>
  <c r="E209" i="4"/>
  <c r="E210" i="4"/>
  <c r="E211" i="4"/>
  <c r="E212" i="4"/>
  <c r="E213" i="4"/>
  <c r="E202" i="4"/>
  <c r="E191" i="4"/>
  <c r="E192" i="4"/>
  <c r="E193" i="4"/>
  <c r="E194" i="4"/>
  <c r="E195" i="4"/>
  <c r="E196" i="4"/>
  <c r="E197" i="4"/>
  <c r="E198" i="4"/>
  <c r="E199" i="4"/>
  <c r="E200" i="4"/>
  <c r="E201" i="4"/>
  <c r="E190" i="4"/>
  <c r="E189" i="4"/>
  <c r="E178" i="4"/>
  <c r="E179" i="4"/>
  <c r="E180" i="4"/>
  <c r="E181" i="4"/>
  <c r="E182" i="4"/>
  <c r="E183" i="4"/>
  <c r="E184" i="4"/>
  <c r="E185" i="4"/>
  <c r="E186" i="4"/>
  <c r="E187" i="4"/>
  <c r="E188" i="4"/>
  <c r="E177" i="4"/>
  <c r="E166" i="4"/>
  <c r="E167" i="4"/>
  <c r="E168" i="4"/>
  <c r="E169" i="4"/>
  <c r="E170" i="4"/>
  <c r="E171" i="4"/>
  <c r="E172" i="4"/>
  <c r="E173" i="4"/>
  <c r="E174" i="4"/>
  <c r="E175" i="4"/>
  <c r="E176" i="4"/>
  <c r="E165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52" i="4"/>
  <c r="E141" i="4"/>
  <c r="E142" i="4"/>
  <c r="E143" i="4"/>
  <c r="E144" i="4"/>
  <c r="E145" i="4"/>
  <c r="E146" i="4"/>
  <c r="E147" i="4"/>
  <c r="E148" i="4"/>
  <c r="E149" i="4"/>
  <c r="E150" i="4"/>
  <c r="E151" i="4"/>
  <c r="E140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27" i="4"/>
  <c r="E116" i="4"/>
  <c r="E117" i="4"/>
  <c r="E118" i="4"/>
  <c r="E119" i="4"/>
  <c r="E120" i="4"/>
  <c r="E121" i="4"/>
  <c r="E122" i="4"/>
  <c r="E123" i="4"/>
  <c r="E124" i="4"/>
  <c r="E125" i="4"/>
  <c r="E126" i="4"/>
  <c r="E115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02" i="4"/>
  <c r="E91" i="4"/>
  <c r="E92" i="4"/>
  <c r="E93" i="4"/>
  <c r="E94" i="4"/>
  <c r="E95" i="4"/>
  <c r="E96" i="4"/>
  <c r="E97" i="4"/>
  <c r="E98" i="4"/>
  <c r="E99" i="4"/>
  <c r="E100" i="4"/>
  <c r="E101" i="4"/>
  <c r="E90" i="4"/>
  <c r="E78" i="4"/>
  <c r="E79" i="4"/>
  <c r="E80" i="4"/>
  <c r="E81" i="4"/>
  <c r="E82" i="4"/>
  <c r="E83" i="4"/>
  <c r="E84" i="4"/>
  <c r="E85" i="4"/>
  <c r="E86" i="4"/>
  <c r="E87" i="4"/>
  <c r="E88" i="4"/>
  <c r="E89" i="4"/>
  <c r="E77" i="4"/>
  <c r="E66" i="4"/>
  <c r="E67" i="4"/>
  <c r="E68" i="4"/>
  <c r="E69" i="4"/>
  <c r="E70" i="4"/>
  <c r="E71" i="4"/>
  <c r="E72" i="4"/>
  <c r="E73" i="4"/>
  <c r="E74" i="4"/>
  <c r="E75" i="4"/>
  <c r="E76" i="4"/>
  <c r="E65" i="4"/>
  <c r="E53" i="4"/>
  <c r="E54" i="4"/>
  <c r="E55" i="4"/>
  <c r="E56" i="4"/>
  <c r="E57" i="4"/>
  <c r="E58" i="4"/>
  <c r="E59" i="4"/>
  <c r="E60" i="4"/>
  <c r="E61" i="4"/>
  <c r="E62" i="4"/>
  <c r="E63" i="4"/>
  <c r="E64" i="4"/>
  <c r="E52" i="4"/>
  <c r="E41" i="4"/>
  <c r="E42" i="4"/>
  <c r="E43" i="4"/>
  <c r="E44" i="4"/>
  <c r="E45" i="4"/>
  <c r="E46" i="4"/>
  <c r="E47" i="4"/>
  <c r="E48" i="4"/>
  <c r="E49" i="4"/>
  <c r="E50" i="4"/>
  <c r="E51" i="4"/>
  <c r="E40" i="4"/>
  <c r="E38" i="4"/>
  <c r="E39" i="4"/>
  <c r="E28" i="4"/>
  <c r="E29" i="4"/>
  <c r="E30" i="4"/>
  <c r="E31" i="4"/>
  <c r="E32" i="4"/>
  <c r="E33" i="4"/>
  <c r="E34" i="4"/>
  <c r="E35" i="4"/>
  <c r="E36" i="4"/>
  <c r="E37" i="4"/>
  <c r="E27" i="4"/>
  <c r="E17" i="4"/>
  <c r="E18" i="4"/>
  <c r="E19" i="4"/>
  <c r="E20" i="4"/>
  <c r="E21" i="4"/>
  <c r="E22" i="4"/>
  <c r="E23" i="4"/>
  <c r="E24" i="4"/>
  <c r="E25" i="4"/>
  <c r="E26" i="4"/>
  <c r="E16" i="4"/>
  <c r="E7" i="4"/>
  <c r="E8" i="4"/>
  <c r="E9" i="4"/>
  <c r="E10" i="4"/>
  <c r="E11" i="4"/>
  <c r="E12" i="4"/>
  <c r="E13" i="4"/>
  <c r="E14" i="4"/>
  <c r="E15" i="4"/>
  <c r="B437" i="4"/>
  <c r="B438" i="4"/>
  <c r="B439" i="4"/>
  <c r="B440" i="4"/>
  <c r="B441" i="4"/>
  <c r="B442" i="4"/>
  <c r="B443" i="4"/>
  <c r="B444" i="4"/>
  <c r="B445" i="4"/>
  <c r="B446" i="4"/>
  <c r="B447" i="4"/>
  <c r="B436" i="4"/>
  <c r="B435" i="4"/>
  <c r="B424" i="4"/>
  <c r="B425" i="4"/>
  <c r="B426" i="4"/>
  <c r="B427" i="4"/>
  <c r="B428" i="4"/>
  <c r="B429" i="4"/>
  <c r="B430" i="4"/>
  <c r="B431" i="4"/>
  <c r="B432" i="4"/>
  <c r="B433" i="4"/>
  <c r="B434" i="4"/>
  <c r="B423" i="4"/>
  <c r="B412" i="4"/>
  <c r="B413" i="4"/>
  <c r="B414" i="4"/>
  <c r="B415" i="4"/>
  <c r="B416" i="4"/>
  <c r="B417" i="4"/>
  <c r="B418" i="4"/>
  <c r="B419" i="4"/>
  <c r="B420" i="4"/>
  <c r="B421" i="4"/>
  <c r="B422" i="4"/>
  <c r="B411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398" i="4"/>
  <c r="B387" i="4"/>
  <c r="B388" i="4"/>
  <c r="B389" i="4"/>
  <c r="B390" i="4"/>
  <c r="B391" i="4"/>
  <c r="B392" i="4"/>
  <c r="B393" i="4"/>
  <c r="B394" i="4"/>
  <c r="B395" i="4"/>
  <c r="B396" i="4"/>
  <c r="B397" i="4"/>
  <c r="B386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73" i="4"/>
  <c r="B362" i="4"/>
  <c r="B363" i="4"/>
  <c r="B364" i="4"/>
  <c r="B365" i="4"/>
  <c r="B366" i="4"/>
  <c r="B367" i="4"/>
  <c r="B368" i="4"/>
  <c r="B369" i="4"/>
  <c r="B370" i="4"/>
  <c r="B371" i="4"/>
  <c r="B372" i="4"/>
  <c r="B361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48" i="4"/>
  <c r="B337" i="4"/>
  <c r="B338" i="4"/>
  <c r="B339" i="4"/>
  <c r="B340" i="4"/>
  <c r="B341" i="4"/>
  <c r="B342" i="4"/>
  <c r="B343" i="4"/>
  <c r="B344" i="4"/>
  <c r="B345" i="4"/>
  <c r="B346" i="4"/>
  <c r="B347" i="4"/>
  <c r="B336" i="4"/>
  <c r="B335" i="4"/>
  <c r="B324" i="4"/>
  <c r="B325" i="4"/>
  <c r="B326" i="4"/>
  <c r="B327" i="4"/>
  <c r="B328" i="4"/>
  <c r="B329" i="4"/>
  <c r="B330" i="4"/>
  <c r="B331" i="4"/>
  <c r="B332" i="4"/>
  <c r="B333" i="4"/>
  <c r="B334" i="4"/>
  <c r="B323" i="4"/>
  <c r="B312" i="4"/>
  <c r="B313" i="4"/>
  <c r="B314" i="4"/>
  <c r="B315" i="4"/>
  <c r="B316" i="4"/>
  <c r="B317" i="4"/>
  <c r="B318" i="4"/>
  <c r="B319" i="4"/>
  <c r="B320" i="4"/>
  <c r="B321" i="4"/>
  <c r="B322" i="4"/>
  <c r="B311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298" i="4"/>
  <c r="B287" i="4"/>
  <c r="B288" i="4"/>
  <c r="B289" i="4"/>
  <c r="B290" i="4"/>
  <c r="B291" i="4"/>
  <c r="B292" i="4"/>
  <c r="B293" i="4"/>
  <c r="B294" i="4"/>
  <c r="B295" i="4"/>
  <c r="B296" i="4"/>
  <c r="B297" i="4"/>
  <c r="B286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73" i="4"/>
  <c r="B271" i="4"/>
  <c r="B272" i="4"/>
  <c r="B262" i="4"/>
  <c r="B263" i="4"/>
  <c r="B264" i="4"/>
  <c r="B265" i="4"/>
  <c r="B266" i="4"/>
  <c r="B267" i="4"/>
  <c r="B268" i="4"/>
  <c r="B269" i="4"/>
  <c r="B270" i="4"/>
  <c r="B261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48" i="4"/>
  <c r="B238" i="4"/>
  <c r="B239" i="4"/>
  <c r="B240" i="4"/>
  <c r="B241" i="4"/>
  <c r="B242" i="4"/>
  <c r="B243" i="4"/>
  <c r="B244" i="4"/>
  <c r="B245" i="4"/>
  <c r="B246" i="4"/>
  <c r="B247" i="4"/>
  <c r="B237" i="4"/>
  <c r="B228" i="4"/>
  <c r="B229" i="4"/>
  <c r="B230" i="4"/>
  <c r="B231" i="4"/>
  <c r="B232" i="4"/>
  <c r="B233" i="4"/>
  <c r="B234" i="4"/>
  <c r="B235" i="4"/>
  <c r="B236" i="4"/>
  <c r="B227" i="4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302" i="12" s="1"/>
  <c r="H267" i="12"/>
  <c r="G267" i="12"/>
  <c r="H266" i="12"/>
  <c r="G266" i="12"/>
  <c r="H265" i="12"/>
  <c r="G265" i="12"/>
  <c r="H264" i="12"/>
  <c r="G264" i="12"/>
  <c r="H263" i="12"/>
  <c r="G263" i="12"/>
  <c r="H262" i="12"/>
  <c r="G262" i="12"/>
  <c r="H261" i="12"/>
  <c r="G261" i="12"/>
  <c r="H260" i="12"/>
  <c r="G260" i="12"/>
  <c r="H259" i="12"/>
  <c r="G259" i="12"/>
  <c r="H258" i="12"/>
  <c r="G258" i="12"/>
  <c r="H257" i="12"/>
  <c r="G257" i="12"/>
  <c r="H256" i="12"/>
  <c r="G256" i="12"/>
  <c r="G255" i="12"/>
  <c r="H251" i="12"/>
  <c r="G251" i="12"/>
  <c r="H250" i="12"/>
  <c r="G250" i="12"/>
  <c r="H249" i="12"/>
  <c r="G249" i="12"/>
  <c r="H248" i="12"/>
  <c r="G248" i="12"/>
  <c r="H247" i="12"/>
  <c r="G247" i="12"/>
  <c r="H246" i="12"/>
  <c r="G246" i="12"/>
  <c r="H245" i="12"/>
  <c r="G245" i="12"/>
  <c r="H244" i="12"/>
  <c r="G244" i="12"/>
  <c r="H243" i="12"/>
  <c r="G243" i="12"/>
  <c r="H242" i="12"/>
  <c r="G242" i="12"/>
  <c r="H241" i="12"/>
  <c r="G241" i="12"/>
  <c r="H240" i="12"/>
  <c r="G240" i="12"/>
  <c r="H239" i="12"/>
  <c r="G239" i="12"/>
  <c r="G238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H225" i="12"/>
  <c r="G225" i="12"/>
  <c r="H224" i="12"/>
  <c r="G224" i="12"/>
  <c r="H223" i="12"/>
  <c r="G223" i="12"/>
  <c r="H222" i="12"/>
  <c r="G222" i="12"/>
  <c r="G221" i="12"/>
  <c r="H217" i="12"/>
  <c r="G217" i="12"/>
  <c r="H216" i="12"/>
  <c r="G216" i="12"/>
  <c r="H215" i="12"/>
  <c r="G215" i="12"/>
  <c r="H214" i="12"/>
  <c r="G214" i="12"/>
  <c r="H213" i="12"/>
  <c r="G213" i="12"/>
  <c r="H212" i="12"/>
  <c r="G212" i="12"/>
  <c r="H211" i="12"/>
  <c r="G211" i="12"/>
  <c r="H210" i="12"/>
  <c r="G210" i="12"/>
  <c r="H209" i="12"/>
  <c r="G209" i="12"/>
  <c r="H208" i="12"/>
  <c r="G208" i="12"/>
  <c r="H207" i="12"/>
  <c r="G207" i="12"/>
  <c r="H206" i="12"/>
  <c r="G206" i="12"/>
  <c r="H205" i="12"/>
  <c r="G205" i="12"/>
  <c r="G204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H189" i="12"/>
  <c r="G189" i="12"/>
  <c r="H188" i="12"/>
  <c r="G188" i="12"/>
  <c r="G187" i="12"/>
  <c r="H183" i="12"/>
  <c r="G183" i="12"/>
  <c r="H182" i="12"/>
  <c r="G182" i="12"/>
  <c r="H181" i="12"/>
  <c r="G181" i="12"/>
  <c r="H180" i="12"/>
  <c r="G180" i="12"/>
  <c r="H179" i="12"/>
  <c r="G179" i="12"/>
  <c r="H178" i="12"/>
  <c r="G178" i="12"/>
  <c r="H177" i="12"/>
  <c r="G177" i="12"/>
  <c r="H176" i="12"/>
  <c r="G176" i="12"/>
  <c r="H175" i="12"/>
  <c r="G175" i="12"/>
  <c r="H174" i="12"/>
  <c r="G174" i="12"/>
  <c r="H173" i="12"/>
  <c r="G173" i="12"/>
  <c r="H172" i="12"/>
  <c r="G172" i="12"/>
  <c r="H171" i="12"/>
  <c r="G171" i="12"/>
  <c r="G170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G153" i="12"/>
  <c r="H149" i="12"/>
  <c r="G149" i="12"/>
  <c r="H148" i="12"/>
  <c r="G148" i="12"/>
  <c r="H147" i="12"/>
  <c r="G147" i="12"/>
  <c r="H146" i="12"/>
  <c r="G146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H138" i="12"/>
  <c r="G138" i="12"/>
  <c r="H137" i="12"/>
  <c r="G137" i="12"/>
  <c r="G136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G119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G102" i="12"/>
  <c r="H97" i="12"/>
  <c r="G97" i="12"/>
  <c r="H96" i="12"/>
  <c r="G96" i="12"/>
  <c r="H95" i="12"/>
  <c r="G95" i="12"/>
  <c r="H94" i="12"/>
  <c r="G94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6" i="12"/>
  <c r="G86" i="12"/>
  <c r="G85" i="12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H69" i="12"/>
  <c r="G69" i="12"/>
  <c r="G68" i="12"/>
  <c r="H63" i="12"/>
  <c r="G63" i="12"/>
  <c r="H62" i="12"/>
  <c r="G62" i="12"/>
  <c r="H61" i="12"/>
  <c r="G61" i="12"/>
  <c r="H60" i="12"/>
  <c r="G60" i="12"/>
  <c r="H59" i="12"/>
  <c r="G59" i="12"/>
  <c r="H58" i="12"/>
  <c r="G58" i="12"/>
  <c r="H57" i="12"/>
  <c r="G57" i="12"/>
  <c r="H56" i="12"/>
  <c r="G56" i="12"/>
  <c r="H55" i="12"/>
  <c r="G55" i="12"/>
  <c r="H54" i="12"/>
  <c r="G54" i="12"/>
  <c r="H53" i="12"/>
  <c r="G53" i="12"/>
  <c r="H52" i="12"/>
  <c r="G52" i="12"/>
  <c r="G51" i="12"/>
  <c r="H47" i="12"/>
  <c r="G47" i="12"/>
  <c r="H46" i="12"/>
  <c r="G46" i="12"/>
  <c r="H45" i="12"/>
  <c r="G45" i="12"/>
  <c r="H44" i="12"/>
  <c r="G44" i="12"/>
  <c r="H43" i="12"/>
  <c r="G43" i="12"/>
  <c r="H42" i="12"/>
  <c r="G42" i="12"/>
  <c r="H41" i="12"/>
  <c r="G41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G34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G18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G5" i="12"/>
  <c r="G4" i="12"/>
  <c r="B216" i="4"/>
  <c r="B217" i="4"/>
  <c r="B218" i="4"/>
  <c r="B219" i="4"/>
  <c r="B220" i="4"/>
  <c r="B221" i="4"/>
  <c r="B222" i="4"/>
  <c r="B223" i="4"/>
  <c r="B224" i="4"/>
  <c r="B225" i="4"/>
  <c r="B226" i="4"/>
  <c r="B215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02" i="4"/>
  <c r="B191" i="4"/>
  <c r="B192" i="4"/>
  <c r="B193" i="4"/>
  <c r="B194" i="4"/>
  <c r="B195" i="4"/>
  <c r="B196" i="4"/>
  <c r="B197" i="4"/>
  <c r="B198" i="4"/>
  <c r="B199" i="4"/>
  <c r="B200" i="4"/>
  <c r="B201" i="4"/>
  <c r="B190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77" i="4"/>
  <c r="B166" i="4"/>
  <c r="B167" i="4"/>
  <c r="B168" i="4"/>
  <c r="B169" i="4"/>
  <c r="B170" i="4"/>
  <c r="B171" i="4"/>
  <c r="B172" i="4"/>
  <c r="B173" i="4"/>
  <c r="B174" i="4"/>
  <c r="B175" i="4"/>
  <c r="B176" i="4"/>
  <c r="B165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52" i="4"/>
  <c r="B141" i="4"/>
  <c r="B142" i="4"/>
  <c r="B143" i="4"/>
  <c r="B144" i="4"/>
  <c r="B145" i="4"/>
  <c r="B146" i="4"/>
  <c r="B147" i="4"/>
  <c r="B148" i="4"/>
  <c r="B149" i="4"/>
  <c r="B150" i="4"/>
  <c r="B151" i="4"/>
  <c r="B140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27" i="4"/>
  <c r="B116" i="4"/>
  <c r="B117" i="4"/>
  <c r="B118" i="4"/>
  <c r="B119" i="4"/>
  <c r="B120" i="4"/>
  <c r="B121" i="4"/>
  <c r="B122" i="4"/>
  <c r="B123" i="4"/>
  <c r="B124" i="4"/>
  <c r="B125" i="4"/>
  <c r="B126" i="4"/>
  <c r="B115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02" i="4"/>
  <c r="B91" i="4"/>
  <c r="B92" i="4"/>
  <c r="B93" i="4"/>
  <c r="B94" i="4"/>
  <c r="B95" i="4"/>
  <c r="B96" i="4"/>
  <c r="B97" i="4"/>
  <c r="B98" i="4"/>
  <c r="B99" i="4"/>
  <c r="B100" i="4"/>
  <c r="B101" i="4"/>
  <c r="B90" i="4"/>
  <c r="B78" i="4"/>
  <c r="B79" i="4"/>
  <c r="B80" i="4"/>
  <c r="B81" i="4"/>
  <c r="B82" i="4"/>
  <c r="B83" i="4"/>
  <c r="B84" i="4"/>
  <c r="B85" i="4"/>
  <c r="B86" i="4"/>
  <c r="B87" i="4"/>
  <c r="B88" i="4"/>
  <c r="B89" i="4"/>
  <c r="B77" i="4"/>
  <c r="B66" i="4"/>
  <c r="B67" i="4"/>
  <c r="B68" i="4"/>
  <c r="B69" i="4"/>
  <c r="B70" i="4"/>
  <c r="B71" i="4"/>
  <c r="B72" i="4"/>
  <c r="B73" i="4"/>
  <c r="B74" i="4"/>
  <c r="B75" i="4"/>
  <c r="B76" i="4"/>
  <c r="B65" i="4"/>
  <c r="B53" i="4"/>
  <c r="B54" i="4"/>
  <c r="B55" i="4"/>
  <c r="B56" i="4"/>
  <c r="B57" i="4"/>
  <c r="B58" i="4"/>
  <c r="B59" i="4"/>
  <c r="B60" i="4"/>
  <c r="B61" i="4"/>
  <c r="B62" i="4"/>
  <c r="B63" i="4"/>
  <c r="B64" i="4"/>
  <c r="B52" i="4"/>
  <c r="B41" i="4"/>
  <c r="B42" i="4"/>
  <c r="B43" i="4"/>
  <c r="B44" i="4"/>
  <c r="B45" i="4"/>
  <c r="B46" i="4"/>
  <c r="B47" i="4"/>
  <c r="B48" i="4"/>
  <c r="B49" i="4"/>
  <c r="B50" i="4"/>
  <c r="B51" i="4"/>
  <c r="B40" i="4"/>
  <c r="B38" i="4"/>
  <c r="B39" i="4"/>
  <c r="B28" i="4"/>
  <c r="B29" i="4"/>
  <c r="B30" i="4"/>
  <c r="B31" i="4"/>
  <c r="B32" i="4"/>
  <c r="B33" i="4"/>
  <c r="B34" i="4"/>
  <c r="B35" i="4"/>
  <c r="B36" i="4"/>
  <c r="B37" i="4"/>
  <c r="B27" i="4"/>
  <c r="B17" i="4"/>
  <c r="B18" i="4"/>
  <c r="B19" i="4"/>
  <c r="B20" i="4"/>
  <c r="B21" i="4"/>
  <c r="B22" i="4"/>
  <c r="B23" i="4"/>
  <c r="B24" i="4"/>
  <c r="B25" i="4"/>
  <c r="B26" i="4"/>
  <c r="B16" i="4"/>
  <c r="B7" i="4"/>
  <c r="B8" i="4"/>
  <c r="B9" i="4"/>
  <c r="B10" i="4"/>
  <c r="B11" i="4"/>
  <c r="B12" i="4"/>
  <c r="B13" i="4"/>
  <c r="B14" i="4"/>
  <c r="B15" i="4"/>
  <c r="H30" i="12" l="1"/>
  <c r="H132" i="12"/>
  <c r="H166" i="12"/>
  <c r="H98" i="12"/>
  <c r="H234" i="12"/>
  <c r="H64" i="12"/>
  <c r="H200" i="12"/>
  <c r="H268" i="12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H301" i="10" l="1"/>
  <c r="H300" i="10"/>
  <c r="H299" i="10"/>
  <c r="H298" i="10"/>
  <c r="H297" i="10"/>
  <c r="H296" i="10"/>
  <c r="H295" i="10"/>
  <c r="H294" i="10"/>
  <c r="H293" i="10"/>
  <c r="H292" i="10"/>
  <c r="H291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67" i="10" l="1"/>
  <c r="H266" i="10"/>
  <c r="H265" i="10"/>
  <c r="H264" i="10"/>
  <c r="H263" i="10"/>
  <c r="H262" i="10"/>
  <c r="H261" i="10"/>
  <c r="H260" i="10"/>
  <c r="H259" i="10"/>
  <c r="H258" i="10"/>
  <c r="H257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3" i="10"/>
  <c r="H232" i="10"/>
  <c r="H231" i="10"/>
  <c r="H230" i="10"/>
  <c r="H229" i="10"/>
  <c r="H228" i="10"/>
  <c r="H227" i="10"/>
  <c r="H226" i="10"/>
  <c r="H217" i="10"/>
  <c r="H216" i="10"/>
  <c r="H215" i="10"/>
  <c r="H214" i="10"/>
  <c r="H213" i="10"/>
  <c r="H212" i="10"/>
  <c r="H211" i="10"/>
  <c r="H210" i="10"/>
  <c r="H209" i="10"/>
  <c r="H208" i="10"/>
  <c r="H207" i="10"/>
  <c r="G241" i="10"/>
  <c r="G267" i="10"/>
  <c r="G266" i="10"/>
  <c r="G265" i="10"/>
  <c r="G264" i="10"/>
  <c r="G263" i="10"/>
  <c r="G262" i="10"/>
  <c r="G261" i="10"/>
  <c r="G260" i="10"/>
  <c r="G259" i="10"/>
  <c r="G258" i="10"/>
  <c r="G257" i="10"/>
  <c r="G255" i="10"/>
  <c r="G256" i="10" s="1"/>
  <c r="H256" i="10" s="1"/>
  <c r="G251" i="10"/>
  <c r="G250" i="10"/>
  <c r="G249" i="10"/>
  <c r="G248" i="10"/>
  <c r="G247" i="10"/>
  <c r="G246" i="10"/>
  <c r="G245" i="10"/>
  <c r="G244" i="10"/>
  <c r="G243" i="10"/>
  <c r="G242" i="10"/>
  <c r="G240" i="10"/>
  <c r="G238" i="10"/>
  <c r="G239" i="10" s="1"/>
  <c r="H239" i="10" s="1"/>
  <c r="G233" i="10"/>
  <c r="G232" i="10"/>
  <c r="G231" i="10"/>
  <c r="G230" i="10"/>
  <c r="G229" i="10"/>
  <c r="G228" i="10"/>
  <c r="G227" i="10"/>
  <c r="G226" i="10"/>
  <c r="G221" i="10"/>
  <c r="G222" i="10" s="1"/>
  <c r="H222" i="10" s="1"/>
  <c r="G217" i="10"/>
  <c r="G216" i="10"/>
  <c r="G215" i="10"/>
  <c r="G214" i="10"/>
  <c r="G213" i="10"/>
  <c r="G212" i="10"/>
  <c r="G211" i="10"/>
  <c r="G210" i="10"/>
  <c r="G209" i="10"/>
  <c r="G208" i="10"/>
  <c r="G207" i="10"/>
  <c r="G223" i="10" l="1"/>
  <c r="H223" i="10" s="1"/>
  <c r="G224" i="10"/>
  <c r="H224" i="10" s="1"/>
  <c r="G225" i="10"/>
  <c r="H225" i="10" s="1"/>
  <c r="H268" i="10"/>
  <c r="H290" i="10"/>
  <c r="H273" i="10"/>
  <c r="I51" i="1"/>
  <c r="K51" i="1" s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K90" i="1" s="1"/>
  <c r="I91" i="1"/>
  <c r="K91" i="1" s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K142" i="1" s="1"/>
  <c r="I47" i="1"/>
  <c r="I48" i="1"/>
  <c r="I49" i="1"/>
  <c r="I50" i="1"/>
  <c r="G6" i="4"/>
  <c r="H6" i="4"/>
  <c r="F6" i="4"/>
  <c r="J202" i="13" l="1"/>
  <c r="J202" i="4"/>
  <c r="E6" i="4"/>
  <c r="B6" i="4"/>
  <c r="H199" i="10" l="1"/>
  <c r="H198" i="10"/>
  <c r="H197" i="10"/>
  <c r="H196" i="10"/>
  <c r="H195" i="10"/>
  <c r="H194" i="10" l="1"/>
  <c r="H193" i="10"/>
  <c r="H192" i="10"/>
  <c r="H191" i="10"/>
  <c r="H190" i="10"/>
  <c r="H189" i="10"/>
  <c r="G199" i="10"/>
  <c r="G198" i="10"/>
  <c r="H183" i="10"/>
  <c r="H182" i="10"/>
  <c r="H181" i="10"/>
  <c r="H180" i="10"/>
  <c r="H179" i="10"/>
  <c r="H178" i="10"/>
  <c r="H177" i="10"/>
  <c r="H176" i="10"/>
  <c r="H175" i="10"/>
  <c r="H174" i="10"/>
  <c r="H173" i="10"/>
  <c r="G181" i="10"/>
  <c r="H165" i="10"/>
  <c r="H164" i="10"/>
  <c r="H163" i="10"/>
  <c r="H162" i="10"/>
  <c r="H161" i="10"/>
  <c r="H160" i="10"/>
  <c r="H159" i="10"/>
  <c r="H158" i="10"/>
  <c r="H157" i="10"/>
  <c r="H156" i="10"/>
  <c r="H155" i="10"/>
  <c r="G165" i="10"/>
  <c r="G164" i="10"/>
  <c r="H149" i="10"/>
  <c r="H148" i="10"/>
  <c r="H147" i="10"/>
  <c r="H146" i="10"/>
  <c r="H145" i="10"/>
  <c r="H144" i="10"/>
  <c r="H143" i="10"/>
  <c r="H142" i="10"/>
  <c r="H141" i="10"/>
  <c r="H140" i="10"/>
  <c r="H139" i="10"/>
  <c r="G147" i="10"/>
  <c r="H131" i="10"/>
  <c r="H130" i="10"/>
  <c r="H129" i="10"/>
  <c r="H128" i="10"/>
  <c r="H127" i="10"/>
  <c r="H126" i="10"/>
  <c r="H125" i="10"/>
  <c r="H124" i="10"/>
  <c r="H123" i="10"/>
  <c r="H122" i="10"/>
  <c r="H121" i="10"/>
  <c r="G131" i="10"/>
  <c r="G130" i="10"/>
  <c r="H115" i="10"/>
  <c r="H114" i="10"/>
  <c r="H113" i="10"/>
  <c r="H112" i="10"/>
  <c r="H111" i="10"/>
  <c r="H110" i="10"/>
  <c r="H109" i="10"/>
  <c r="H108" i="10"/>
  <c r="H107" i="10"/>
  <c r="H106" i="10"/>
  <c r="G115" i="10"/>
  <c r="G114" i="10"/>
  <c r="G113" i="10"/>
  <c r="G112" i="10"/>
  <c r="G111" i="10"/>
  <c r="G110" i="10"/>
  <c r="G109" i="10"/>
  <c r="G108" i="10"/>
  <c r="G107" i="10"/>
  <c r="G106" i="10"/>
  <c r="G105" i="10"/>
  <c r="H105" i="10" s="1"/>
  <c r="G97" i="10"/>
  <c r="G96" i="10"/>
  <c r="G197" i="10"/>
  <c r="G196" i="10"/>
  <c r="G195" i="10"/>
  <c r="G194" i="10"/>
  <c r="G193" i="10"/>
  <c r="G192" i="10"/>
  <c r="G191" i="10"/>
  <c r="G190" i="10"/>
  <c r="G189" i="10"/>
  <c r="G187" i="10"/>
  <c r="G183" i="10"/>
  <c r="G182" i="10"/>
  <c r="G180" i="10"/>
  <c r="G179" i="10"/>
  <c r="G178" i="10"/>
  <c r="G177" i="10"/>
  <c r="G176" i="10"/>
  <c r="G175" i="10"/>
  <c r="G174" i="10"/>
  <c r="G173" i="10"/>
  <c r="G170" i="10"/>
  <c r="G163" i="10"/>
  <c r="G162" i="10"/>
  <c r="G161" i="10"/>
  <c r="G160" i="10"/>
  <c r="G159" i="10"/>
  <c r="G158" i="10"/>
  <c r="G157" i="10"/>
  <c r="G156" i="10"/>
  <c r="G155" i="10"/>
  <c r="G153" i="10"/>
  <c r="G149" i="10"/>
  <c r="G148" i="10"/>
  <c r="G146" i="10"/>
  <c r="G145" i="10"/>
  <c r="G144" i="10"/>
  <c r="G143" i="10"/>
  <c r="G142" i="10"/>
  <c r="G141" i="10"/>
  <c r="G140" i="10"/>
  <c r="G139" i="10"/>
  <c r="G136" i="10"/>
  <c r="G129" i="10"/>
  <c r="G128" i="10"/>
  <c r="G127" i="10"/>
  <c r="G126" i="10"/>
  <c r="G125" i="10"/>
  <c r="G124" i="10"/>
  <c r="G123" i="10"/>
  <c r="G122" i="10"/>
  <c r="G121" i="10"/>
  <c r="H92" i="10"/>
  <c r="G95" i="10"/>
  <c r="G94" i="10"/>
  <c r="G93" i="10"/>
  <c r="G92" i="10"/>
  <c r="G91" i="10"/>
  <c r="G90" i="10"/>
  <c r="G29" i="10"/>
  <c r="G28" i="10"/>
  <c r="G27" i="10"/>
  <c r="G26" i="10"/>
  <c r="G25" i="10"/>
  <c r="G24" i="10"/>
  <c r="G23" i="10"/>
  <c r="H97" i="10"/>
  <c r="H96" i="10"/>
  <c r="H95" i="10"/>
  <c r="H94" i="10"/>
  <c r="H93" i="10"/>
  <c r="H91" i="10"/>
  <c r="H90" i="10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K45" i="1" s="1"/>
  <c r="I3" i="1"/>
  <c r="K3" i="1" s="1"/>
  <c r="G68" i="10" s="1"/>
  <c r="I4" i="1"/>
  <c r="K4" i="1" s="1"/>
  <c r="G51" i="10" s="1"/>
  <c r="G62" i="10" s="1"/>
  <c r="H62" i="10" s="1"/>
  <c r="I5" i="1"/>
  <c r="K5" i="1" s="1"/>
  <c r="I6" i="1"/>
  <c r="K6" i="1" s="1"/>
  <c r="G34" i="10" s="1"/>
  <c r="I7" i="1"/>
  <c r="K7" i="1" s="1"/>
  <c r="G119" i="10" s="1"/>
  <c r="I8" i="1"/>
  <c r="K8" i="1" s="1"/>
  <c r="G102" i="10" s="1"/>
  <c r="I9" i="1"/>
  <c r="K9" i="1" s="1"/>
  <c r="G85" i="10" s="1"/>
  <c r="I10" i="1"/>
  <c r="K10" i="1" s="1"/>
  <c r="G18" i="10" s="1"/>
  <c r="I11" i="1"/>
  <c r="G204" i="10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" i="1"/>
  <c r="K2" i="1" s="1"/>
  <c r="H29" i="10"/>
  <c r="H28" i="10"/>
  <c r="H27" i="10"/>
  <c r="H26" i="10"/>
  <c r="H25" i="10"/>
  <c r="H24" i="10"/>
  <c r="I16" i="4" l="1"/>
  <c r="I16" i="13"/>
  <c r="G40" i="10"/>
  <c r="H40" i="10" s="1"/>
  <c r="G45" i="10"/>
  <c r="H45" i="10" s="1"/>
  <c r="G205" i="10"/>
  <c r="H205" i="10" s="1"/>
  <c r="G206" i="10"/>
  <c r="H206" i="10" s="1"/>
  <c r="G79" i="10"/>
  <c r="H79" i="10" s="1"/>
  <c r="G42" i="10"/>
  <c r="H42" i="10" s="1"/>
  <c r="G61" i="10"/>
  <c r="H61" i="10" s="1"/>
  <c r="G56" i="10"/>
  <c r="H56" i="10" s="1"/>
  <c r="G59" i="10"/>
  <c r="H59" i="10" s="1"/>
  <c r="G44" i="10"/>
  <c r="H44" i="10" s="1"/>
  <c r="G38" i="10"/>
  <c r="H38" i="10" s="1"/>
  <c r="G57" i="10"/>
  <c r="H57" i="10" s="1"/>
  <c r="G41" i="10"/>
  <c r="H41" i="10" s="1"/>
  <c r="G47" i="10"/>
  <c r="H47" i="10" s="1"/>
  <c r="G63" i="10"/>
  <c r="H63" i="10" s="1"/>
  <c r="G86" i="10"/>
  <c r="H86" i="10" s="1"/>
  <c r="G73" i="10"/>
  <c r="H73" i="10" s="1"/>
  <c r="G80" i="10"/>
  <c r="H80" i="10" s="1"/>
  <c r="G77" i="10"/>
  <c r="H77" i="10" s="1"/>
  <c r="G89" i="10"/>
  <c r="H89" i="10" s="1"/>
  <c r="G37" i="10"/>
  <c r="H37" i="10" s="1"/>
  <c r="G43" i="10"/>
  <c r="H43" i="10" s="1"/>
  <c r="G74" i="10"/>
  <c r="H74" i="10" s="1"/>
  <c r="G81" i="10"/>
  <c r="H81" i="10" s="1"/>
  <c r="G78" i="10"/>
  <c r="H78" i="10" s="1"/>
  <c r="G55" i="10"/>
  <c r="H55" i="10" s="1"/>
  <c r="G60" i="10"/>
  <c r="H60" i="10" s="1"/>
  <c r="G154" i="10"/>
  <c r="H154" i="10" s="1"/>
  <c r="G71" i="10"/>
  <c r="H71" i="10" s="1"/>
  <c r="G75" i="10"/>
  <c r="H75" i="10" s="1"/>
  <c r="G39" i="10"/>
  <c r="H39" i="10" s="1"/>
  <c r="G46" i="10"/>
  <c r="H46" i="10" s="1"/>
  <c r="G72" i="10"/>
  <c r="H72" i="10" s="1"/>
  <c r="G76" i="10"/>
  <c r="H76" i="10" s="1"/>
  <c r="G58" i="10"/>
  <c r="H58" i="10" s="1"/>
  <c r="G88" i="10"/>
  <c r="H88" i="10" s="1"/>
  <c r="G188" i="10"/>
  <c r="G54" i="10"/>
  <c r="H54" i="10" s="1"/>
  <c r="G36" i="10"/>
  <c r="H36" i="10" s="1"/>
  <c r="G21" i="10"/>
  <c r="H21" i="10" s="1"/>
  <c r="G69" i="10"/>
  <c r="H69" i="10" s="1"/>
  <c r="G20" i="10"/>
  <c r="H20" i="10" s="1"/>
  <c r="G22" i="10"/>
  <c r="H22" i="10" s="1"/>
  <c r="G52" i="10"/>
  <c r="H52" i="10" s="1"/>
  <c r="G19" i="10"/>
  <c r="H19" i="10" s="1"/>
  <c r="G53" i="10"/>
  <c r="H53" i="10" s="1"/>
  <c r="G87" i="10"/>
  <c r="H87" i="10" s="1"/>
  <c r="G120" i="10"/>
  <c r="H120" i="10" s="1"/>
  <c r="G138" i="10"/>
  <c r="H138" i="10" s="1"/>
  <c r="G137" i="10"/>
  <c r="H137" i="10" s="1"/>
  <c r="G171" i="10"/>
  <c r="G172" i="10"/>
  <c r="H172" i="10" s="1"/>
  <c r="G103" i="10"/>
  <c r="H103" i="10" s="1"/>
  <c r="G104" i="10"/>
  <c r="H104" i="10" s="1"/>
  <c r="G70" i="10"/>
  <c r="H70" i="10" s="1"/>
  <c r="G35" i="10"/>
  <c r="H35" i="10" s="1"/>
  <c r="J16" i="13" l="1"/>
  <c r="J16" i="4"/>
  <c r="H171" i="10"/>
  <c r="H188" i="10"/>
  <c r="H166" i="10"/>
  <c r="H302" i="10"/>
  <c r="H132" i="10"/>
  <c r="H98" i="10"/>
  <c r="G4" i="10"/>
  <c r="I6" i="4" l="1"/>
  <c r="I6" i="13"/>
  <c r="H200" i="10"/>
  <c r="H234" i="10"/>
  <c r="G14" i="10"/>
  <c r="H14" i="10" s="1"/>
  <c r="G12" i="10"/>
  <c r="H12" i="10" s="1"/>
  <c r="G10" i="10"/>
  <c r="H10" i="10" s="1"/>
  <c r="G9" i="10"/>
  <c r="H9" i="10" s="1"/>
  <c r="G11" i="10"/>
  <c r="H11" i="10" s="1"/>
  <c r="G13" i="10"/>
  <c r="H13" i="10" s="1"/>
  <c r="G8" i="10"/>
  <c r="H8" i="10" s="1"/>
  <c r="G7" i="10"/>
  <c r="H7" i="10" s="1"/>
  <c r="H23" i="10"/>
  <c r="G6" i="10"/>
  <c r="H6" i="10" s="1"/>
  <c r="G5" i="10"/>
  <c r="H5" i="10" s="1"/>
  <c r="J6" i="4" l="1"/>
  <c r="I4" i="4" s="1"/>
  <c r="J6" i="13"/>
  <c r="I4" i="13" s="1"/>
  <c r="H64" i="10"/>
  <c r="H30" i="10" l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<sst xmlns="http://schemas.openxmlformats.org/spreadsheetml/2006/main" count="471" uniqueCount="90">
  <si>
    <t>Staff</t>
  </si>
  <si>
    <t>Position</t>
  </si>
  <si>
    <t>Hourly Rate</t>
  </si>
  <si>
    <t>Rate per 15 minute</t>
  </si>
  <si>
    <t>Date</t>
  </si>
  <si>
    <t>Task</t>
  </si>
  <si>
    <t>Other</t>
  </si>
  <si>
    <t># of students (including target student)</t>
  </si>
  <si>
    <t>MONTH:</t>
  </si>
  <si>
    <t>VERSION</t>
  </si>
  <si>
    <t xml:space="preserve">TOTAL DUE:   </t>
  </si>
  <si>
    <t>Start Service</t>
  </si>
  <si>
    <t>End Service</t>
  </si>
  <si>
    <t>Rate per 15min</t>
  </si>
  <si>
    <t xml:space="preserve">Sum of # of students (including target student) </t>
  </si>
  <si>
    <t># of Intervals</t>
  </si>
  <si>
    <t>TOTAL</t>
  </si>
  <si>
    <t>Service</t>
  </si>
  <si>
    <t>Submission</t>
  </si>
  <si>
    <t>TASK</t>
  </si>
  <si>
    <t>Admin-IEP Coordinator</t>
  </si>
  <si>
    <t>ORIGINAL</t>
  </si>
  <si>
    <t>Admin-Principal</t>
  </si>
  <si>
    <t>AMENDMENT</t>
  </si>
  <si>
    <t>1:1 Support</t>
  </si>
  <si>
    <t>Admin-Sped Dir/Asst</t>
  </si>
  <si>
    <t>Case Management</t>
  </si>
  <si>
    <t>BCBA/Behavior Support</t>
  </si>
  <si>
    <t>Direct Instruction</t>
  </si>
  <si>
    <t>Case Mgt.</t>
  </si>
  <si>
    <t>Direct Support</t>
  </si>
  <si>
    <t xml:space="preserve">Clerical-Admin. Asst.  </t>
  </si>
  <si>
    <t>IEP Meeting</t>
  </si>
  <si>
    <t>Ed Tech</t>
  </si>
  <si>
    <t>IEP Paperwork</t>
  </si>
  <si>
    <t>Ed Tech - 1:1</t>
  </si>
  <si>
    <t>OT</t>
  </si>
  <si>
    <t>Evaluation</t>
  </si>
  <si>
    <t>Other: Specify</t>
  </si>
  <si>
    <t>PT</t>
  </si>
  <si>
    <t xml:space="preserve">Other - Specify </t>
  </si>
  <si>
    <t>Speech</t>
  </si>
  <si>
    <t>Psychologist/Psychiatrist</t>
  </si>
  <si>
    <t>Transportation</t>
  </si>
  <si>
    <t>Tuition</t>
  </si>
  <si>
    <t>Social Work</t>
  </si>
  <si>
    <t xml:space="preserve">Sped Teacher-Other </t>
  </si>
  <si>
    <t>Sped Teacher-Resource</t>
  </si>
  <si>
    <t xml:space="preserve">Sped Teacher-Self Contained </t>
  </si>
  <si>
    <t xml:space="preserve">Tuition Daily-Regional Program </t>
  </si>
  <si>
    <t>Tuition Daily-SPPS</t>
  </si>
  <si>
    <t>Tutor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</si>
  <si>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</si>
  <si>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</si>
  <si>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</si>
  <si>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</si>
  <si>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</si>
  <si>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</si>
  <si>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</si>
  <si>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</si>
  <si>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</si>
  <si>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</si>
  <si>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</si>
  <si>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</si>
  <si>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</si>
  <si>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Student</t>
  </si>
  <si>
    <t>Hours per Week</t>
  </si>
  <si>
    <t># of Weeks</t>
  </si>
  <si>
    <t>Notes</t>
  </si>
  <si>
    <t>Name of School</t>
  </si>
  <si>
    <t>Student Name</t>
  </si>
  <si>
    <t>Unit Rate</t>
  </si>
  <si>
    <t>Amount</t>
  </si>
  <si>
    <t># of Units (15 Min)</t>
  </si>
  <si>
    <t>Total Sheet 1</t>
  </si>
  <si>
    <t>Initial</t>
  </si>
  <si>
    <t>Amended</t>
  </si>
  <si>
    <t>Amendment #</t>
  </si>
  <si>
    <t>1</t>
  </si>
  <si>
    <t>2</t>
  </si>
  <si>
    <t>3</t>
  </si>
  <si>
    <t>4</t>
  </si>
  <si>
    <t>School District</t>
  </si>
  <si>
    <t>Person Completing Form:</t>
  </si>
  <si>
    <t># of Days</t>
  </si>
  <si>
    <t>Rate Per Day</t>
  </si>
  <si>
    <t># of Miles</t>
  </si>
  <si>
    <t>Rate Per Mile</t>
  </si>
  <si>
    <t>Salary with Benefits</t>
  </si>
  <si>
    <t>Authorization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</si>
</sst>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0" tint="-0.14999847407452621"/>
      </patternFill>
    </fill>
    <fill>
      <patternFill patternType="darkGray"/>
    </fill>
    <fill>
      <patternFill patternType="darkGray">
        <f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0" fillId="3" borderId="1" xfId="0" applyNumberFormat="1" applyFill="1" applyBorder="1" applyProtection="1">
      <protection locked="0"/>
    </xf>
    <xf numFmtId="41" fontId="0" fillId="3" borderId="1" xfId="1" applyNumberFormat="1" applyFon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49" fontId="4" fillId="0" borderId="0" xfId="0" applyNumberFormat="1" applyFont="1"/>
    <xf numFmtId="49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/>
    <xf numFmtId="166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/>
    <xf numFmtId="0" fontId="12" fillId="6" borderId="9" xfId="0" applyFont="1" applyFill="1" applyBorder="1"/>
    <xf numFmtId="49" fontId="0" fillId="6" borderId="0" xfId="0" applyNumberFormat="1" applyFill="1"/>
    <xf numFmtId="0" fontId="13" fillId="0" borderId="0" xfId="0" applyFont="1"/>
    <xf numFmtId="49" fontId="0" fillId="0" borderId="0" xfId="0" applyNumberFormat="1"/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4" fontId="11" fillId="4" borderId="1" xfId="0" applyNumberFormat="1" applyFont="1" applyFill="1" applyBorder="1"/>
    <xf numFmtId="49" fontId="4" fillId="0" borderId="0" xfId="0" applyNumberFormat="1" applyFont="1" applyBorder="1"/>
    <xf numFmtId="49" fontId="15" fillId="3" borderId="4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4" fillId="0" borderId="11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 horizontal="left" indent="1"/>
    </xf>
    <xf numFmtId="49" fontId="4" fillId="0" borderId="13" xfId="0" applyNumberFormat="1" applyFont="1" applyBorder="1" applyAlignment="1">
      <alignment horizontal="left" indent="1"/>
    </xf>
    <xf numFmtId="0" fontId="18" fillId="7" borderId="4" xfId="0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164" fontId="18" fillId="7" borderId="1" xfId="0" applyNumberFormat="1" applyFont="1" applyFill="1" applyBorder="1" applyAlignment="1" applyProtection="1">
      <alignment horizontal="center" wrapText="1"/>
      <protection locked="0"/>
    </xf>
    <xf numFmtId="0" fontId="18" fillId="7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>
      <alignment horizontal="center" vertical="center"/>
    </xf>
    <xf numFmtId="49" fontId="14" fillId="3" borderId="4" xfId="0" applyNumberFormat="1" applyFont="1" applyFill="1" applyBorder="1" applyAlignment="1" applyProtection="1">
      <alignment horizontal="center"/>
      <protection locked="0"/>
    </xf>
    <xf numFmtId="0" fontId="17" fillId="7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4" fontId="0" fillId="7" borderId="1" xfId="0" applyNumberFormat="1" applyFill="1" applyBorder="1" applyProtection="1">
      <protection hidden="1"/>
    </xf>
    <xf numFmtId="0" fontId="0" fillId="7" borderId="1" xfId="0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Protection="1">
      <protection locked="0" hidden="1"/>
    </xf>
    <xf numFmtId="14" fontId="0" fillId="0" borderId="1" xfId="0" applyNumberFormat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3" borderId="4" xfId="0" applyFill="1" applyBorder="1" applyAlignment="1" applyProtection="1">
      <alignment horizontal="left" vertical="center"/>
      <protection locked="0" hidden="1"/>
    </xf>
    <xf numFmtId="0" fontId="0" fillId="3" borderId="1" xfId="0" applyFill="1" applyBorder="1" applyAlignment="1" applyProtection="1">
      <alignment horizontal="left" vertical="center"/>
      <protection locked="0" hidden="1"/>
    </xf>
    <xf numFmtId="164" fontId="0" fillId="3" borderId="1" xfId="0" applyNumberFormat="1" applyFill="1" applyBorder="1" applyProtection="1">
      <protection locked="0" hidden="1"/>
    </xf>
    <xf numFmtId="41" fontId="0" fillId="3" borderId="1" xfId="1" applyNumberFormat="1" applyFont="1" applyFill="1" applyBorder="1" applyProtection="1">
      <protection locked="0" hidden="1"/>
    </xf>
    <xf numFmtId="3" fontId="0" fillId="3" borderId="1" xfId="0" applyNumberFormat="1" applyFill="1" applyBorder="1" applyProtection="1">
      <protection locked="0" hidden="1"/>
    </xf>
    <xf numFmtId="164" fontId="18" fillId="7" borderId="1" xfId="0" applyNumberFormat="1" applyFont="1" applyFill="1" applyBorder="1" applyAlignment="1" applyProtection="1">
      <alignment horizontal="center" wrapText="1"/>
      <protection hidden="1"/>
    </xf>
    <xf numFmtId="1" fontId="18" fillId="7" borderId="1" xfId="0" applyNumberFormat="1" applyFont="1" applyFill="1" applyBorder="1" applyAlignment="1" applyProtection="1">
      <alignment horizontal="center" wrapText="1"/>
      <protection hidden="1"/>
    </xf>
    <xf numFmtId="164" fontId="0" fillId="3" borderId="1" xfId="0" applyNumberFormat="1" applyFill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166" fontId="10" fillId="8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0" fontId="10" fillId="8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/>
    <xf numFmtId="2" fontId="0" fillId="7" borderId="4" xfId="0" applyNumberFormat="1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2" fontId="0" fillId="2" borderId="4" xfId="0" applyNumberFormat="1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1" xfId="0" applyNumberFormat="1" applyBorder="1" applyAlignment="1" applyProtection="1">
      <alignment vertical="center"/>
      <protection hidden="1"/>
    </xf>
    <xf numFmtId="1" fontId="0" fillId="0" borderId="1" xfId="0" applyNumberFormat="1" applyBorder="1" applyProtection="1">
      <protection locked="0" hidden="1"/>
    </xf>
    <xf numFmtId="4" fontId="18" fillId="7" borderId="1" xfId="0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Protection="1">
      <protection hidden="1"/>
    </xf>
    <xf numFmtId="1" fontId="0" fillId="3" borderId="1" xfId="0" applyNumberFormat="1" applyFill="1" applyBorder="1" applyProtection="1">
      <protection locked="0" hidden="1"/>
    </xf>
    <xf numFmtId="2" fontId="0" fillId="9" borderId="4" xfId="0" applyNumberFormat="1" applyFill="1" applyBorder="1" applyProtection="1">
      <protection hidden="1"/>
    </xf>
    <xf numFmtId="2" fontId="0" fillId="10" borderId="1" xfId="0" applyNumberFormat="1" applyFill="1" applyBorder="1" applyProtection="1">
      <protection hidden="1"/>
    </xf>
    <xf numFmtId="2" fontId="0" fillId="10" borderId="1" xfId="0" applyNumberFormat="1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/>
    <xf numFmtId="164" fontId="0" fillId="0" borderId="1" xfId="0" applyNumberFormat="1" applyBorder="1" applyProtection="1">
      <protection locked="0" hidden="1"/>
    </xf>
    <xf numFmtId="2" fontId="0" fillId="11" borderId="1" xfId="0" applyNumberFormat="1" applyFill="1" applyBorder="1" applyProtection="1">
      <protection hidden="1"/>
    </xf>
    <xf numFmtId="49" fontId="19" fillId="0" borderId="0" xfId="0" applyNumberFormat="1" applyFont="1" applyBorder="1" applyAlignment="1" applyProtection="1">
      <alignment horizontal="left"/>
      <protection locked="0" hidden="1"/>
    </xf>
    <xf numFmtId="49" fontId="19" fillId="0" borderId="0" xfId="0" applyNumberFormat="1" applyFont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49" fontId="6" fillId="3" borderId="0" xfId="0" applyNumberFormat="1" applyFont="1" applyFill="1" applyBorder="1" applyAlignment="1" applyProtection="1">
      <alignment horizontal="right"/>
      <protection locked="0" hidden="1"/>
    </xf>
    <xf numFmtId="49" fontId="8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center" wrapText="1"/>
      <protection hidden="1"/>
    </xf>
    <xf numFmtId="14" fontId="0" fillId="2" borderId="10" xfId="0" applyNumberFormat="1" applyFill="1" applyBorder="1" applyAlignment="1" applyProtection="1">
      <alignment horizontal="center" wrapText="1"/>
      <protection hidden="1"/>
    </xf>
    <xf numFmtId="0" fontId="0" fillId="2" borderId="7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2" fontId="0" fillId="2" borderId="7" xfId="0" applyNumberFormat="1" applyFill="1" applyBorder="1" applyAlignment="1" applyProtection="1">
      <alignment horizontal="center" wrapText="1"/>
      <protection hidden="1"/>
    </xf>
    <xf numFmtId="2" fontId="0" fillId="2" borderId="10" xfId="0" applyNumberFormat="1" applyFill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49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4" fontId="7" fillId="2" borderId="2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49" fontId="14" fillId="3" borderId="3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2" fillId="0" borderId="0" xfId="0" applyFont="1" applyProtection="1">
      <protection locked="0" hidden="1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8">
    <dxf>
      <numFmt numFmtId="167" formatCode=";;;"/>
    </dxf>
    <dxf>
      <numFmt numFmtId="167" formatCode=";;;"/>
    </dxf>
    <dxf>
      <font>
        <color theme="0"/>
      </font>
    </dxf>
    <dxf>
      <numFmt numFmtId="167" formatCode=";;;"/>
    </dxf>
    <dxf>
      <numFmt numFmtId="167" formatCode=";;;"/>
    </dxf>
    <dxf>
      <numFmt numFmtId="167" formatCode=";;;"/>
    </dxf>
    <dxf>
      <font>
        <color theme="0"/>
      </font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cia.fowler\Desktop\EFS04\18-19%20EFS04%20eff%2010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DUTY LOG"/>
      <sheetName val="Sheet3"/>
      <sheetName val="CALCULATIONS"/>
      <sheetName val="EFS04"/>
      <sheetName val="NEO INFO"/>
      <sheetName val="TABLES"/>
      <sheetName val="18-19 EFS04 eff 100118"/>
      <sheetName val="DUTY"/>
      <sheetName val="NEO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47"/>
  <sheetViews>
    <sheetView view="pageLayout" topLeftCell="B1" zoomScaleNormal="100" workbookViewId="0">
      <selection activeCell="H2" sqref="H2"/>
    </sheetView>
  </sheetViews>
  <sheetFormatPr defaultColWidth="18.140625" defaultRowHeight="15" x14ac:dyDescent="0.25"/>
  <cols>
    <col min="1" max="1" width="1.28515625" style="29" hidden="1" customWidth="1"/>
    <col min="2" max="2" width="27.5703125" style="22" customWidth="1"/>
    <col min="3" max="3" width="27.5703125" style="22" bestFit="1" customWidth="1"/>
    <col min="4" max="5" width="27.5703125" style="22" customWidth="1"/>
    <col min="6" max="6" width="13.42578125" customWidth="1"/>
    <col min="7" max="7" width="8.85546875" customWidth="1"/>
    <col min="8" max="8" width="8.42578125" customWidth="1"/>
    <col min="9" max="9" width="13.85546875" style="60" customWidth="1"/>
    <col min="10" max="10" width="13.85546875" style="61" hidden="1" customWidth="1"/>
    <col min="11" max="11" width="15.7109375" style="75" customWidth="1"/>
  </cols>
  <sheetData>
    <row r="1" spans="1:11" ht="43.5" x14ac:dyDescent="0.25">
      <c r="A1" s="27"/>
      <c r="B1" s="36" t="s">
        <v>0</v>
      </c>
      <c r="C1" s="37" t="s">
        <v>1</v>
      </c>
      <c r="D1" s="37" t="s">
        <v>68</v>
      </c>
      <c r="E1" s="40" t="s">
        <v>69</v>
      </c>
      <c r="F1" s="38" t="s">
        <v>88</v>
      </c>
      <c r="G1" s="39" t="s">
        <v>67</v>
      </c>
      <c r="H1" s="39" t="s">
        <v>66</v>
      </c>
      <c r="I1" s="56" t="s">
        <v>2</v>
      </c>
      <c r="J1" s="57"/>
      <c r="K1" s="74" t="s">
        <v>3</v>
      </c>
    </row>
    <row r="2" spans="1:11" x14ac:dyDescent="0.25">
      <c r="A2" s="28" t="str">
        <f t="shared" ref="A2:A65" si="0">CONCATENATE(B2, " ",C2)</f>
        <v xml:space="preserve"> </v>
      </c>
      <c r="B2" s="51"/>
      <c r="C2" s="52"/>
      <c r="D2" s="52"/>
      <c r="E2" s="52"/>
      <c r="F2" s="53"/>
      <c r="G2" s="50"/>
      <c r="H2" s="50"/>
      <c r="I2" s="58" t="str">
        <f>IF(F2&gt;0,F2/G2/H2,"")</f>
        <v/>
      </c>
      <c r="J2" s="59">
        <v>4</v>
      </c>
      <c r="K2" s="46" t="e">
        <f>IF(I2&gt;0,I2/4,"")</f>
        <v>#VALUE!</v>
      </c>
    </row>
    <row r="3" spans="1:11" x14ac:dyDescent="0.25">
      <c r="A3" s="28" t="e">
        <f>CONCATENATE(#REF!, " ",C3)</f>
        <v>#REF!</v>
      </c>
      <c r="B3" s="51"/>
      <c r="C3" s="52"/>
      <c r="D3" s="52"/>
      <c r="E3" s="52"/>
      <c r="F3" s="53"/>
      <c r="G3" s="54"/>
      <c r="H3" s="55"/>
      <c r="I3" s="58" t="str">
        <f t="shared" ref="I3:I66" si="1">IF(F3&gt;0,F3/G3/H3,"")</f>
        <v/>
      </c>
      <c r="J3" s="59">
        <v>4</v>
      </c>
      <c r="K3" s="46" t="e">
        <f t="shared" ref="K3:K66" si="2">IF(I3&gt;0,I3/4,"")</f>
        <v>#VALUE!</v>
      </c>
    </row>
    <row r="4" spans="1:11" x14ac:dyDescent="0.25">
      <c r="A4" s="28" t="str">
        <f t="shared" si="0"/>
        <v xml:space="preserve"> </v>
      </c>
      <c r="B4" s="51"/>
      <c r="C4" s="52"/>
      <c r="D4" s="52"/>
      <c r="E4" s="52"/>
      <c r="F4" s="53"/>
      <c r="G4" s="54"/>
      <c r="H4" s="55"/>
      <c r="I4" s="58" t="str">
        <f t="shared" si="1"/>
        <v/>
      </c>
      <c r="J4" s="59">
        <v>4</v>
      </c>
      <c r="K4" s="46" t="e">
        <f t="shared" si="2"/>
        <v>#VALUE!</v>
      </c>
    </row>
    <row r="5" spans="1:11" x14ac:dyDescent="0.25">
      <c r="A5" s="28" t="str">
        <f t="shared" si="0"/>
        <v xml:space="preserve"> </v>
      </c>
      <c r="B5" s="51"/>
      <c r="C5" s="52"/>
      <c r="D5" s="52"/>
      <c r="E5" s="52"/>
      <c r="F5" s="53"/>
      <c r="G5" s="54"/>
      <c r="H5" s="55"/>
      <c r="I5" s="58" t="str">
        <f t="shared" si="1"/>
        <v/>
      </c>
      <c r="J5" s="59">
        <v>4</v>
      </c>
      <c r="K5" s="46" t="e">
        <f t="shared" si="2"/>
        <v>#VALUE!</v>
      </c>
    </row>
    <row r="6" spans="1:11" x14ac:dyDescent="0.25">
      <c r="A6" s="28" t="str">
        <f t="shared" si="0"/>
        <v xml:space="preserve"> </v>
      </c>
      <c r="B6" s="51"/>
      <c r="C6" s="52"/>
      <c r="D6" s="52"/>
      <c r="E6" s="52"/>
      <c r="F6" s="53"/>
      <c r="G6" s="54"/>
      <c r="H6" s="55"/>
      <c r="I6" s="58" t="str">
        <f t="shared" si="1"/>
        <v/>
      </c>
      <c r="J6" s="59">
        <v>4</v>
      </c>
      <c r="K6" s="46" t="e">
        <f t="shared" si="2"/>
        <v>#VALUE!</v>
      </c>
    </row>
    <row r="7" spans="1:11" x14ac:dyDescent="0.25">
      <c r="A7" s="28" t="str">
        <f>CONCATENATE(B3, " ",C7)</f>
        <v xml:space="preserve"> </v>
      </c>
      <c r="B7" s="82"/>
      <c r="C7" s="52"/>
      <c r="D7" s="52"/>
      <c r="E7" s="52"/>
      <c r="F7" s="53"/>
      <c r="G7" s="54"/>
      <c r="H7" s="55"/>
      <c r="I7" s="58" t="str">
        <f t="shared" si="1"/>
        <v/>
      </c>
      <c r="J7" s="59">
        <v>4</v>
      </c>
      <c r="K7" s="46" t="e">
        <f t="shared" si="2"/>
        <v>#VALUE!</v>
      </c>
    </row>
    <row r="8" spans="1:11" x14ac:dyDescent="0.25">
      <c r="A8" s="28" t="str">
        <f t="shared" si="0"/>
        <v xml:space="preserve"> </v>
      </c>
      <c r="B8" s="51"/>
      <c r="C8" s="52"/>
      <c r="D8" s="52"/>
      <c r="E8" s="52"/>
      <c r="F8" s="53"/>
      <c r="G8" s="54"/>
      <c r="H8" s="55"/>
      <c r="I8" s="58" t="str">
        <f t="shared" si="1"/>
        <v/>
      </c>
      <c r="J8" s="59">
        <v>4</v>
      </c>
      <c r="K8" s="46" t="e">
        <f t="shared" si="2"/>
        <v>#VALUE!</v>
      </c>
    </row>
    <row r="9" spans="1:11" x14ac:dyDescent="0.25">
      <c r="A9" s="28" t="str">
        <f t="shared" si="0"/>
        <v xml:space="preserve"> </v>
      </c>
      <c r="B9" s="51"/>
      <c r="C9" s="52"/>
      <c r="D9" s="52"/>
      <c r="E9" s="52"/>
      <c r="F9" s="53"/>
      <c r="G9" s="54"/>
      <c r="H9" s="55"/>
      <c r="I9" s="58" t="str">
        <f t="shared" si="1"/>
        <v/>
      </c>
      <c r="J9" s="59">
        <v>4</v>
      </c>
      <c r="K9" s="46" t="e">
        <f t="shared" si="2"/>
        <v>#VALUE!</v>
      </c>
    </row>
    <row r="10" spans="1:11" x14ac:dyDescent="0.25">
      <c r="A10" s="28" t="str">
        <f t="shared" si="0"/>
        <v xml:space="preserve"> </v>
      </c>
      <c r="B10" s="51"/>
      <c r="C10" s="52"/>
      <c r="D10" s="52"/>
      <c r="E10" s="52"/>
      <c r="F10" s="53"/>
      <c r="G10" s="54"/>
      <c r="H10" s="55"/>
      <c r="I10" s="58" t="str">
        <f t="shared" si="1"/>
        <v/>
      </c>
      <c r="J10" s="59">
        <v>4</v>
      </c>
      <c r="K10" s="46" t="e">
        <f t="shared" si="2"/>
        <v>#VALUE!</v>
      </c>
    </row>
    <row r="11" spans="1:11" x14ac:dyDescent="0.25">
      <c r="A11" s="28" t="str">
        <f t="shared" si="0"/>
        <v xml:space="preserve"> </v>
      </c>
      <c r="B11" s="51"/>
      <c r="C11" s="52"/>
      <c r="D11" s="52"/>
      <c r="E11" s="52"/>
      <c r="F11" s="53"/>
      <c r="G11" s="54"/>
      <c r="H11" s="55"/>
      <c r="I11" s="58" t="str">
        <f t="shared" si="1"/>
        <v/>
      </c>
      <c r="J11" s="59">
        <v>4</v>
      </c>
      <c r="K11" s="46" t="e">
        <f t="shared" si="2"/>
        <v>#VALUE!</v>
      </c>
    </row>
    <row r="12" spans="1:11" x14ac:dyDescent="0.25">
      <c r="A12" s="28" t="str">
        <f t="shared" si="0"/>
        <v xml:space="preserve"> </v>
      </c>
      <c r="B12" s="51"/>
      <c r="C12" s="52"/>
      <c r="D12" s="52"/>
      <c r="E12" s="52"/>
      <c r="F12" s="53"/>
      <c r="G12" s="54"/>
      <c r="H12" s="55"/>
      <c r="I12" s="58" t="str">
        <f t="shared" si="1"/>
        <v/>
      </c>
      <c r="J12" s="59">
        <v>4</v>
      </c>
      <c r="K12" s="46" t="e">
        <f t="shared" si="2"/>
        <v>#VALUE!</v>
      </c>
    </row>
    <row r="13" spans="1:11" x14ac:dyDescent="0.25">
      <c r="A13" s="28" t="str">
        <f t="shared" si="0"/>
        <v xml:space="preserve"> </v>
      </c>
      <c r="B13" s="51"/>
      <c r="C13" s="52"/>
      <c r="D13" s="52"/>
      <c r="E13" s="52"/>
      <c r="F13" s="53"/>
      <c r="G13" s="54"/>
      <c r="H13" s="55"/>
      <c r="I13" s="58" t="str">
        <f t="shared" si="1"/>
        <v/>
      </c>
      <c r="J13" s="59">
        <v>4</v>
      </c>
      <c r="K13" s="46" t="e">
        <f t="shared" si="2"/>
        <v>#VALUE!</v>
      </c>
    </row>
    <row r="14" spans="1:11" x14ac:dyDescent="0.25">
      <c r="A14" s="28" t="str">
        <f t="shared" si="0"/>
        <v xml:space="preserve"> </v>
      </c>
      <c r="B14" s="51"/>
      <c r="C14" s="52"/>
      <c r="D14" s="52"/>
      <c r="E14" s="52"/>
      <c r="F14" s="53"/>
      <c r="G14" s="54"/>
      <c r="H14" s="55"/>
      <c r="I14" s="58" t="str">
        <f t="shared" si="1"/>
        <v/>
      </c>
      <c r="J14" s="59">
        <v>4</v>
      </c>
      <c r="K14" s="46" t="e">
        <f t="shared" si="2"/>
        <v>#VALUE!</v>
      </c>
    </row>
    <row r="15" spans="1:11" x14ac:dyDescent="0.25">
      <c r="A15" s="28" t="str">
        <f t="shared" si="0"/>
        <v xml:space="preserve"> </v>
      </c>
      <c r="B15" s="51"/>
      <c r="C15" s="52"/>
      <c r="D15" s="52"/>
      <c r="E15" s="52"/>
      <c r="F15" s="53"/>
      <c r="G15" s="54"/>
      <c r="H15" s="55"/>
      <c r="I15" s="58" t="str">
        <f t="shared" si="1"/>
        <v/>
      </c>
      <c r="J15" s="59">
        <v>4</v>
      </c>
      <c r="K15" s="46" t="e">
        <f t="shared" si="2"/>
        <v>#VALUE!</v>
      </c>
    </row>
    <row r="16" spans="1:11" x14ac:dyDescent="0.25">
      <c r="A16" s="28" t="str">
        <f t="shared" si="0"/>
        <v xml:space="preserve"> </v>
      </c>
      <c r="B16" s="51"/>
      <c r="C16" s="52"/>
      <c r="D16" s="52"/>
      <c r="E16" s="52"/>
      <c r="F16" s="53"/>
      <c r="G16" s="54"/>
      <c r="H16" s="55"/>
      <c r="I16" s="58" t="str">
        <f t="shared" si="1"/>
        <v/>
      </c>
      <c r="J16" s="59">
        <v>4</v>
      </c>
      <c r="K16" s="46" t="e">
        <f t="shared" si="2"/>
        <v>#VALUE!</v>
      </c>
    </row>
    <row r="17" spans="1:11" x14ac:dyDescent="0.25">
      <c r="A17" s="28" t="str">
        <f t="shared" si="0"/>
        <v xml:space="preserve"> </v>
      </c>
      <c r="B17" s="51"/>
      <c r="C17" s="52"/>
      <c r="D17" s="52"/>
      <c r="E17" s="52"/>
      <c r="F17" s="53"/>
      <c r="G17" s="54"/>
      <c r="H17" s="55"/>
      <c r="I17" s="58" t="str">
        <f t="shared" si="1"/>
        <v/>
      </c>
      <c r="J17" s="59">
        <v>4</v>
      </c>
      <c r="K17" s="46" t="e">
        <f t="shared" si="2"/>
        <v>#VALUE!</v>
      </c>
    </row>
    <row r="18" spans="1:11" x14ac:dyDescent="0.25">
      <c r="A18" s="28" t="str">
        <f t="shared" si="0"/>
        <v xml:space="preserve"> </v>
      </c>
      <c r="B18" s="51"/>
      <c r="C18" s="52"/>
      <c r="D18" s="52"/>
      <c r="E18" s="52"/>
      <c r="F18" s="53"/>
      <c r="G18" s="54"/>
      <c r="H18" s="55"/>
      <c r="I18" s="58" t="str">
        <f t="shared" si="1"/>
        <v/>
      </c>
      <c r="J18" s="59">
        <v>4</v>
      </c>
      <c r="K18" s="46" t="e">
        <f t="shared" si="2"/>
        <v>#VALUE!</v>
      </c>
    </row>
    <row r="19" spans="1:11" x14ac:dyDescent="0.25">
      <c r="A19" s="28" t="str">
        <f t="shared" si="0"/>
        <v xml:space="preserve"> </v>
      </c>
      <c r="B19" s="51"/>
      <c r="C19" s="52"/>
      <c r="D19" s="52"/>
      <c r="E19" s="52"/>
      <c r="F19" s="53"/>
      <c r="G19" s="54"/>
      <c r="H19" s="55"/>
      <c r="I19" s="58" t="str">
        <f t="shared" si="1"/>
        <v/>
      </c>
      <c r="J19" s="59">
        <v>4</v>
      </c>
      <c r="K19" s="46" t="e">
        <f t="shared" si="2"/>
        <v>#VALUE!</v>
      </c>
    </row>
    <row r="20" spans="1:11" x14ac:dyDescent="0.25">
      <c r="A20" s="28" t="str">
        <f t="shared" si="0"/>
        <v xml:space="preserve"> </v>
      </c>
      <c r="B20" s="51"/>
      <c r="C20" s="52"/>
      <c r="D20" s="52"/>
      <c r="E20" s="52"/>
      <c r="F20" s="53"/>
      <c r="G20" s="54"/>
      <c r="H20" s="55"/>
      <c r="I20" s="58" t="str">
        <f t="shared" si="1"/>
        <v/>
      </c>
      <c r="J20" s="59">
        <v>4</v>
      </c>
      <c r="K20" s="46" t="e">
        <f t="shared" si="2"/>
        <v>#VALUE!</v>
      </c>
    </row>
    <row r="21" spans="1:11" x14ac:dyDescent="0.25">
      <c r="A21" s="28" t="str">
        <f t="shared" si="0"/>
        <v xml:space="preserve"> </v>
      </c>
      <c r="B21" s="51"/>
      <c r="C21" s="52"/>
      <c r="D21" s="52"/>
      <c r="E21" s="52"/>
      <c r="F21" s="53"/>
      <c r="G21" s="54"/>
      <c r="H21" s="55"/>
      <c r="I21" s="58" t="str">
        <f t="shared" si="1"/>
        <v/>
      </c>
      <c r="J21" s="59">
        <v>4</v>
      </c>
      <c r="K21" s="46" t="e">
        <f t="shared" si="2"/>
        <v>#VALUE!</v>
      </c>
    </row>
    <row r="22" spans="1:11" x14ac:dyDescent="0.25">
      <c r="A22" s="28" t="str">
        <f t="shared" si="0"/>
        <v xml:space="preserve"> </v>
      </c>
      <c r="B22" s="51"/>
      <c r="C22" s="52"/>
      <c r="D22" s="52"/>
      <c r="E22" s="52"/>
      <c r="F22" s="53"/>
      <c r="G22" s="54"/>
      <c r="H22" s="55"/>
      <c r="I22" s="58" t="str">
        <f t="shared" si="1"/>
        <v/>
      </c>
      <c r="J22" s="59">
        <v>4</v>
      </c>
      <c r="K22" s="46" t="e">
        <f t="shared" si="2"/>
        <v>#VALUE!</v>
      </c>
    </row>
    <row r="23" spans="1:11" x14ac:dyDescent="0.25">
      <c r="A23" s="28" t="str">
        <f t="shared" si="0"/>
        <v xml:space="preserve"> </v>
      </c>
      <c r="B23" s="51"/>
      <c r="C23" s="52"/>
      <c r="D23" s="52"/>
      <c r="E23" s="52"/>
      <c r="F23" s="53"/>
      <c r="G23" s="54"/>
      <c r="H23" s="55"/>
      <c r="I23" s="58" t="str">
        <f t="shared" si="1"/>
        <v/>
      </c>
      <c r="J23" s="59">
        <v>4</v>
      </c>
      <c r="K23" s="46" t="e">
        <f t="shared" si="2"/>
        <v>#VALUE!</v>
      </c>
    </row>
    <row r="24" spans="1:11" x14ac:dyDescent="0.25">
      <c r="A24" s="28" t="str">
        <f t="shared" si="0"/>
        <v xml:space="preserve"> </v>
      </c>
      <c r="B24" s="51"/>
      <c r="C24" s="52"/>
      <c r="D24" s="52"/>
      <c r="E24" s="52"/>
      <c r="F24" s="53"/>
      <c r="G24" s="54"/>
      <c r="H24" s="55"/>
      <c r="I24" s="58" t="str">
        <f t="shared" si="1"/>
        <v/>
      </c>
      <c r="J24" s="59">
        <v>4</v>
      </c>
      <c r="K24" s="46" t="e">
        <f t="shared" si="2"/>
        <v>#VALUE!</v>
      </c>
    </row>
    <row r="25" spans="1:11" x14ac:dyDescent="0.25">
      <c r="A25" s="28" t="str">
        <f t="shared" si="0"/>
        <v xml:space="preserve"> </v>
      </c>
      <c r="B25" s="51"/>
      <c r="C25" s="52"/>
      <c r="D25" s="52"/>
      <c r="E25" s="52"/>
      <c r="F25" s="53"/>
      <c r="G25" s="54"/>
      <c r="H25" s="55"/>
      <c r="I25" s="58" t="str">
        <f t="shared" si="1"/>
        <v/>
      </c>
      <c r="J25" s="59">
        <v>4</v>
      </c>
      <c r="K25" s="46" t="e">
        <f t="shared" si="2"/>
        <v>#VALUE!</v>
      </c>
    </row>
    <row r="26" spans="1:11" x14ac:dyDescent="0.25">
      <c r="A26" s="28" t="str">
        <f t="shared" si="0"/>
        <v xml:space="preserve"> </v>
      </c>
      <c r="B26" s="51"/>
      <c r="C26" s="52"/>
      <c r="D26" s="52"/>
      <c r="E26" s="52"/>
      <c r="F26" s="53"/>
      <c r="G26" s="54"/>
      <c r="H26" s="55"/>
      <c r="I26" s="58" t="str">
        <f t="shared" si="1"/>
        <v/>
      </c>
      <c r="J26" s="59">
        <v>4</v>
      </c>
      <c r="K26" s="46" t="e">
        <f t="shared" si="2"/>
        <v>#VALUE!</v>
      </c>
    </row>
    <row r="27" spans="1:11" x14ac:dyDescent="0.25">
      <c r="A27" s="28" t="str">
        <f t="shared" si="0"/>
        <v xml:space="preserve"> </v>
      </c>
      <c r="B27" s="51"/>
      <c r="C27" s="52"/>
      <c r="D27" s="52"/>
      <c r="E27" s="52"/>
      <c r="F27" s="53"/>
      <c r="G27" s="54"/>
      <c r="H27" s="55"/>
      <c r="I27" s="58" t="str">
        <f t="shared" si="1"/>
        <v/>
      </c>
      <c r="J27" s="59">
        <v>4</v>
      </c>
      <c r="K27" s="46" t="e">
        <f t="shared" si="2"/>
        <v>#VALUE!</v>
      </c>
    </row>
    <row r="28" spans="1:11" x14ac:dyDescent="0.25">
      <c r="A28" s="28" t="str">
        <f t="shared" si="0"/>
        <v xml:space="preserve"> </v>
      </c>
      <c r="B28" s="51"/>
      <c r="C28" s="52"/>
      <c r="D28" s="52"/>
      <c r="E28" s="52"/>
      <c r="F28" s="53"/>
      <c r="G28" s="54"/>
      <c r="H28" s="55"/>
      <c r="I28" s="58" t="str">
        <f>IF(F28&gt;0,F28/G28/H28,"")</f>
        <v/>
      </c>
      <c r="J28" s="59">
        <v>4</v>
      </c>
      <c r="K28" s="46" t="e">
        <f t="shared" si="2"/>
        <v>#VALUE!</v>
      </c>
    </row>
    <row r="29" spans="1:11" x14ac:dyDescent="0.25">
      <c r="A29" s="28" t="str">
        <f t="shared" si="0"/>
        <v xml:space="preserve"> </v>
      </c>
      <c r="B29" s="51"/>
      <c r="C29" s="52"/>
      <c r="D29" s="52"/>
      <c r="E29" s="52"/>
      <c r="F29" s="53"/>
      <c r="G29" s="54"/>
      <c r="H29" s="55"/>
      <c r="I29" s="58" t="str">
        <f t="shared" si="1"/>
        <v/>
      </c>
      <c r="J29" s="59">
        <v>4</v>
      </c>
      <c r="K29" s="46" t="e">
        <f t="shared" si="2"/>
        <v>#VALUE!</v>
      </c>
    </row>
    <row r="30" spans="1:11" x14ac:dyDescent="0.25">
      <c r="A30" s="28" t="str">
        <f t="shared" si="0"/>
        <v xml:space="preserve"> </v>
      </c>
      <c r="B30" s="51"/>
      <c r="C30" s="52"/>
      <c r="D30" s="52"/>
      <c r="E30" s="52"/>
      <c r="F30" s="53"/>
      <c r="G30" s="54"/>
      <c r="H30" s="55"/>
      <c r="I30" s="58" t="str">
        <f t="shared" si="1"/>
        <v/>
      </c>
      <c r="J30" s="59">
        <v>4</v>
      </c>
      <c r="K30" s="46" t="e">
        <f t="shared" si="2"/>
        <v>#VALUE!</v>
      </c>
    </row>
    <row r="31" spans="1:11" x14ac:dyDescent="0.25">
      <c r="A31" s="28" t="str">
        <f t="shared" si="0"/>
        <v xml:space="preserve"> </v>
      </c>
      <c r="B31" s="51"/>
      <c r="C31" s="52"/>
      <c r="D31" s="52"/>
      <c r="E31" s="52"/>
      <c r="F31" s="53"/>
      <c r="G31" s="54"/>
      <c r="H31" s="55"/>
      <c r="I31" s="58" t="str">
        <f t="shared" si="1"/>
        <v/>
      </c>
      <c r="J31" s="59">
        <v>4</v>
      </c>
      <c r="K31" s="46" t="e">
        <f t="shared" si="2"/>
        <v>#VALUE!</v>
      </c>
    </row>
    <row r="32" spans="1:11" x14ac:dyDescent="0.25">
      <c r="A32" s="28" t="str">
        <f t="shared" si="0"/>
        <v xml:space="preserve"> </v>
      </c>
      <c r="B32" s="51"/>
      <c r="C32" s="52"/>
      <c r="D32" s="52"/>
      <c r="E32" s="52"/>
      <c r="F32" s="53"/>
      <c r="G32" s="54"/>
      <c r="H32" s="55"/>
      <c r="I32" s="58" t="str">
        <f t="shared" si="1"/>
        <v/>
      </c>
      <c r="J32" s="59">
        <v>4</v>
      </c>
      <c r="K32" s="46" t="e">
        <f t="shared" si="2"/>
        <v>#VALUE!</v>
      </c>
    </row>
    <row r="33" spans="1:11" x14ac:dyDescent="0.25">
      <c r="A33" s="28" t="str">
        <f t="shared" si="0"/>
        <v xml:space="preserve"> </v>
      </c>
      <c r="B33" s="51"/>
      <c r="C33" s="52"/>
      <c r="D33" s="52"/>
      <c r="E33" s="52"/>
      <c r="F33" s="53"/>
      <c r="G33" s="54"/>
      <c r="H33" s="55"/>
      <c r="I33" s="58" t="str">
        <f t="shared" si="1"/>
        <v/>
      </c>
      <c r="J33" s="59">
        <v>4</v>
      </c>
      <c r="K33" s="46" t="e">
        <f t="shared" si="2"/>
        <v>#VALUE!</v>
      </c>
    </row>
    <row r="34" spans="1:11" x14ac:dyDescent="0.25">
      <c r="A34" s="28" t="str">
        <f t="shared" si="0"/>
        <v xml:space="preserve"> </v>
      </c>
      <c r="B34" s="51"/>
      <c r="C34" s="52"/>
      <c r="D34" s="52"/>
      <c r="E34" s="52"/>
      <c r="F34" s="53"/>
      <c r="G34" s="54"/>
      <c r="H34" s="55"/>
      <c r="I34" s="58" t="str">
        <f t="shared" si="1"/>
        <v/>
      </c>
      <c r="J34" s="59">
        <v>4</v>
      </c>
      <c r="K34" s="46" t="e">
        <f t="shared" si="2"/>
        <v>#VALUE!</v>
      </c>
    </row>
    <row r="35" spans="1:11" x14ac:dyDescent="0.25">
      <c r="A35" s="28" t="str">
        <f t="shared" si="0"/>
        <v xml:space="preserve"> </v>
      </c>
      <c r="B35" s="51"/>
      <c r="C35" s="52"/>
      <c r="D35" s="52"/>
      <c r="E35" s="52"/>
      <c r="F35" s="53"/>
      <c r="G35" s="54"/>
      <c r="H35" s="55"/>
      <c r="I35" s="58" t="str">
        <f t="shared" si="1"/>
        <v/>
      </c>
      <c r="J35" s="59">
        <v>4</v>
      </c>
      <c r="K35" s="46" t="e">
        <f t="shared" si="2"/>
        <v>#VALUE!</v>
      </c>
    </row>
    <row r="36" spans="1:11" x14ac:dyDescent="0.25">
      <c r="A36" s="28" t="str">
        <f t="shared" si="0"/>
        <v xml:space="preserve"> </v>
      </c>
      <c r="B36" s="51"/>
      <c r="C36" s="52"/>
      <c r="D36" s="52"/>
      <c r="E36" s="52"/>
      <c r="F36" s="53"/>
      <c r="G36" s="54"/>
      <c r="H36" s="55"/>
      <c r="I36" s="58" t="str">
        <f t="shared" si="1"/>
        <v/>
      </c>
      <c r="J36" s="59">
        <v>4</v>
      </c>
      <c r="K36" s="46" t="e">
        <f t="shared" si="2"/>
        <v>#VALUE!</v>
      </c>
    </row>
    <row r="37" spans="1:11" x14ac:dyDescent="0.25">
      <c r="A37" s="28" t="str">
        <f t="shared" si="0"/>
        <v xml:space="preserve"> </v>
      </c>
      <c r="B37" s="51"/>
      <c r="C37" s="52"/>
      <c r="D37" s="52"/>
      <c r="E37" s="52"/>
      <c r="F37" s="53"/>
      <c r="G37" s="54"/>
      <c r="H37" s="55"/>
      <c r="I37" s="58" t="str">
        <f t="shared" si="1"/>
        <v/>
      </c>
      <c r="J37" s="59">
        <v>4</v>
      </c>
      <c r="K37" s="46" t="e">
        <f t="shared" si="2"/>
        <v>#VALUE!</v>
      </c>
    </row>
    <row r="38" spans="1:11" x14ac:dyDescent="0.25">
      <c r="A38" s="28" t="str">
        <f t="shared" si="0"/>
        <v xml:space="preserve"> </v>
      </c>
      <c r="B38" s="51"/>
      <c r="C38" s="52"/>
      <c r="D38" s="52"/>
      <c r="E38" s="52"/>
      <c r="F38" s="53"/>
      <c r="G38" s="54"/>
      <c r="H38" s="55"/>
      <c r="I38" s="58" t="str">
        <f t="shared" si="1"/>
        <v/>
      </c>
      <c r="J38" s="59">
        <v>4</v>
      </c>
      <c r="K38" s="46" t="e">
        <f t="shared" si="2"/>
        <v>#VALUE!</v>
      </c>
    </row>
    <row r="39" spans="1:11" x14ac:dyDescent="0.25">
      <c r="A39" s="28" t="str">
        <f t="shared" si="0"/>
        <v xml:space="preserve"> </v>
      </c>
      <c r="B39" s="51"/>
      <c r="C39" s="52"/>
      <c r="D39" s="52"/>
      <c r="E39" s="52"/>
      <c r="F39" s="53"/>
      <c r="G39" s="54"/>
      <c r="H39" s="55"/>
      <c r="I39" s="58" t="str">
        <f t="shared" si="1"/>
        <v/>
      </c>
      <c r="J39" s="59">
        <v>4</v>
      </c>
      <c r="K39" s="46" t="e">
        <f t="shared" si="2"/>
        <v>#VALUE!</v>
      </c>
    </row>
    <row r="40" spans="1:11" x14ac:dyDescent="0.25">
      <c r="A40" s="28" t="str">
        <f t="shared" si="0"/>
        <v xml:space="preserve"> </v>
      </c>
      <c r="B40" s="51"/>
      <c r="C40" s="52"/>
      <c r="D40" s="52"/>
      <c r="E40" s="52"/>
      <c r="F40" s="53"/>
      <c r="G40" s="54"/>
      <c r="H40" s="55"/>
      <c r="I40" s="58" t="str">
        <f t="shared" si="1"/>
        <v/>
      </c>
      <c r="J40" s="59">
        <v>4</v>
      </c>
      <c r="K40" s="46" t="e">
        <f t="shared" si="2"/>
        <v>#VALUE!</v>
      </c>
    </row>
    <row r="41" spans="1:11" x14ac:dyDescent="0.25">
      <c r="A41" s="28" t="str">
        <f t="shared" si="0"/>
        <v xml:space="preserve"> </v>
      </c>
      <c r="B41" s="51"/>
      <c r="C41" s="52"/>
      <c r="D41" s="52"/>
      <c r="E41" s="52"/>
      <c r="F41" s="53"/>
      <c r="G41" s="54"/>
      <c r="H41" s="55"/>
      <c r="I41" s="58" t="str">
        <f t="shared" si="1"/>
        <v/>
      </c>
      <c r="J41" s="59">
        <v>4</v>
      </c>
      <c r="K41" s="46" t="e">
        <f t="shared" si="2"/>
        <v>#VALUE!</v>
      </c>
    </row>
    <row r="42" spans="1:11" x14ac:dyDescent="0.25">
      <c r="A42" s="28" t="str">
        <f t="shared" si="0"/>
        <v xml:space="preserve"> </v>
      </c>
      <c r="B42" s="51"/>
      <c r="C42" s="52"/>
      <c r="D42" s="52"/>
      <c r="E42" s="52"/>
      <c r="F42" s="53"/>
      <c r="G42" s="54"/>
      <c r="H42" s="55"/>
      <c r="I42" s="58" t="str">
        <f t="shared" si="1"/>
        <v/>
      </c>
      <c r="J42" s="59">
        <v>4</v>
      </c>
      <c r="K42" s="46" t="e">
        <f t="shared" si="2"/>
        <v>#VALUE!</v>
      </c>
    </row>
    <row r="43" spans="1:11" x14ac:dyDescent="0.25">
      <c r="A43" s="28" t="str">
        <f t="shared" si="0"/>
        <v xml:space="preserve"> </v>
      </c>
      <c r="B43" s="51"/>
      <c r="C43" s="52"/>
      <c r="D43" s="52"/>
      <c r="E43" s="52"/>
      <c r="F43" s="53"/>
      <c r="G43" s="54"/>
      <c r="H43" s="55"/>
      <c r="I43" s="58" t="str">
        <f t="shared" si="1"/>
        <v/>
      </c>
      <c r="J43" s="59">
        <v>4</v>
      </c>
      <c r="K43" s="46" t="e">
        <f t="shared" si="2"/>
        <v>#VALUE!</v>
      </c>
    </row>
    <row r="44" spans="1:11" x14ac:dyDescent="0.25">
      <c r="A44" s="28" t="str">
        <f t="shared" si="0"/>
        <v xml:space="preserve"> </v>
      </c>
      <c r="B44" s="51"/>
      <c r="C44" s="52"/>
      <c r="D44" s="52"/>
      <c r="E44" s="52"/>
      <c r="F44" s="53"/>
      <c r="G44" s="54"/>
      <c r="H44" s="55"/>
      <c r="I44" s="58" t="str">
        <f t="shared" si="1"/>
        <v/>
      </c>
      <c r="J44" s="59">
        <v>4</v>
      </c>
      <c r="K44" s="46" t="e">
        <f t="shared" si="2"/>
        <v>#VALUE!</v>
      </c>
    </row>
    <row r="45" spans="1:11" x14ac:dyDescent="0.25">
      <c r="A45" s="28" t="str">
        <f t="shared" si="0"/>
        <v xml:space="preserve"> </v>
      </c>
      <c r="B45" s="51"/>
      <c r="C45" s="52"/>
      <c r="D45" s="52"/>
      <c r="E45" s="52"/>
      <c r="F45" s="53"/>
      <c r="G45" s="54"/>
      <c r="H45" s="55"/>
      <c r="I45" s="58" t="str">
        <f t="shared" si="1"/>
        <v/>
      </c>
      <c r="J45" s="59">
        <v>4</v>
      </c>
      <c r="K45" s="46" t="e">
        <f t="shared" si="2"/>
        <v>#VALUE!</v>
      </c>
    </row>
    <row r="46" spans="1:11" x14ac:dyDescent="0.25">
      <c r="A46" s="28" t="e">
        <f>CONCATENATE(#REF!, " ",#REF!)</f>
        <v>#REF!</v>
      </c>
      <c r="K46" s="46" t="str">
        <f t="shared" si="2"/>
        <v/>
      </c>
    </row>
    <row r="47" spans="1:11" x14ac:dyDescent="0.25">
      <c r="A47" s="28" t="str">
        <f t="shared" si="0"/>
        <v xml:space="preserve"> </v>
      </c>
      <c r="B47" s="23"/>
      <c r="C47" s="52"/>
      <c r="D47" s="21"/>
      <c r="E47" s="21"/>
      <c r="F47" s="1"/>
      <c r="G47" s="2"/>
      <c r="H47" s="3"/>
      <c r="I47" s="58" t="str">
        <f t="shared" si="1"/>
        <v/>
      </c>
      <c r="J47" s="59">
        <v>4</v>
      </c>
      <c r="K47" s="46" t="e">
        <f t="shared" si="2"/>
        <v>#VALUE!</v>
      </c>
    </row>
    <row r="48" spans="1:11" x14ac:dyDescent="0.25">
      <c r="A48" s="28" t="str">
        <f t="shared" si="0"/>
        <v xml:space="preserve"> </v>
      </c>
      <c r="B48" s="23"/>
      <c r="C48" s="52"/>
      <c r="D48" s="21"/>
      <c r="E48" s="21"/>
      <c r="F48" s="1"/>
      <c r="G48" s="2"/>
      <c r="H48" s="3"/>
      <c r="I48" s="58" t="str">
        <f t="shared" si="1"/>
        <v/>
      </c>
      <c r="J48" s="59">
        <v>4</v>
      </c>
      <c r="K48" s="46" t="e">
        <f t="shared" si="2"/>
        <v>#VALUE!</v>
      </c>
    </row>
    <row r="49" spans="1:11" x14ac:dyDescent="0.25">
      <c r="A49" s="28" t="str">
        <f t="shared" si="0"/>
        <v xml:space="preserve"> </v>
      </c>
      <c r="B49" s="23"/>
      <c r="C49" s="52"/>
      <c r="D49" s="21"/>
      <c r="E49" s="21"/>
      <c r="F49" s="1"/>
      <c r="G49" s="2"/>
      <c r="H49" s="3"/>
      <c r="I49" s="58" t="str">
        <f t="shared" si="1"/>
        <v/>
      </c>
      <c r="J49" s="59">
        <v>4</v>
      </c>
      <c r="K49" s="46" t="e">
        <f t="shared" si="2"/>
        <v>#VALUE!</v>
      </c>
    </row>
    <row r="50" spans="1:11" x14ac:dyDescent="0.25">
      <c r="A50" s="28" t="str">
        <f t="shared" si="0"/>
        <v xml:space="preserve"> </v>
      </c>
      <c r="B50" s="23"/>
      <c r="C50" s="52"/>
      <c r="D50" s="21"/>
      <c r="E50" s="21"/>
      <c r="F50" s="1"/>
      <c r="G50" s="2"/>
      <c r="H50" s="3"/>
      <c r="I50" s="58" t="str">
        <f t="shared" si="1"/>
        <v/>
      </c>
      <c r="J50" s="59">
        <v>4</v>
      </c>
      <c r="K50" s="46" t="e">
        <f t="shared" si="2"/>
        <v>#VALUE!</v>
      </c>
    </row>
    <row r="51" spans="1:11" x14ac:dyDescent="0.25">
      <c r="A51" s="28" t="str">
        <f t="shared" si="0"/>
        <v xml:space="preserve"> </v>
      </c>
      <c r="B51" s="23"/>
      <c r="C51" s="52"/>
      <c r="D51" s="21"/>
      <c r="E51" s="21"/>
      <c r="F51" s="1"/>
      <c r="G51" s="2"/>
      <c r="H51" s="3"/>
      <c r="I51" s="58" t="str">
        <f t="shared" si="1"/>
        <v/>
      </c>
      <c r="J51" s="59"/>
      <c r="K51" s="46" t="e">
        <f t="shared" si="2"/>
        <v>#VALUE!</v>
      </c>
    </row>
    <row r="52" spans="1:11" x14ac:dyDescent="0.25">
      <c r="A52" s="28" t="str">
        <f t="shared" si="0"/>
        <v xml:space="preserve"> </v>
      </c>
      <c r="B52" s="23"/>
      <c r="C52" s="52"/>
      <c r="D52" s="21"/>
      <c r="E52" s="21"/>
      <c r="F52" s="1"/>
      <c r="G52" s="2"/>
      <c r="H52" s="3"/>
      <c r="I52" s="58" t="str">
        <f t="shared" si="1"/>
        <v/>
      </c>
      <c r="J52" s="59"/>
      <c r="K52" s="46" t="e">
        <f t="shared" si="2"/>
        <v>#VALUE!</v>
      </c>
    </row>
    <row r="53" spans="1:11" x14ac:dyDescent="0.25">
      <c r="A53" s="28" t="str">
        <f t="shared" si="0"/>
        <v xml:space="preserve"> </v>
      </c>
      <c r="B53" s="23"/>
      <c r="C53" s="52"/>
      <c r="D53" s="21"/>
      <c r="E53" s="21"/>
      <c r="F53" s="1"/>
      <c r="G53" s="2"/>
      <c r="H53" s="3"/>
      <c r="I53" s="58" t="str">
        <f t="shared" si="1"/>
        <v/>
      </c>
      <c r="J53" s="59"/>
      <c r="K53" s="46" t="e">
        <f t="shared" si="2"/>
        <v>#VALUE!</v>
      </c>
    </row>
    <row r="54" spans="1:11" x14ac:dyDescent="0.25">
      <c r="A54" s="28" t="str">
        <f t="shared" si="0"/>
        <v xml:space="preserve"> </v>
      </c>
      <c r="B54" s="23"/>
      <c r="C54" s="52"/>
      <c r="D54" s="21"/>
      <c r="E54" s="21"/>
      <c r="F54" s="1"/>
      <c r="G54" s="2"/>
      <c r="H54" s="3"/>
      <c r="I54" s="58" t="str">
        <f t="shared" si="1"/>
        <v/>
      </c>
      <c r="J54" s="59"/>
      <c r="K54" s="46" t="e">
        <f t="shared" si="2"/>
        <v>#VALUE!</v>
      </c>
    </row>
    <row r="55" spans="1:11" x14ac:dyDescent="0.25">
      <c r="A55" s="28" t="str">
        <f t="shared" si="0"/>
        <v xml:space="preserve"> </v>
      </c>
      <c r="B55" s="23"/>
      <c r="C55" s="52"/>
      <c r="D55" s="21"/>
      <c r="E55" s="21"/>
      <c r="F55" s="1"/>
      <c r="G55" s="2"/>
      <c r="H55" s="3"/>
      <c r="I55" s="58" t="str">
        <f t="shared" si="1"/>
        <v/>
      </c>
      <c r="J55" s="59"/>
      <c r="K55" s="46" t="e">
        <f t="shared" si="2"/>
        <v>#VALUE!</v>
      </c>
    </row>
    <row r="56" spans="1:11" x14ac:dyDescent="0.25">
      <c r="A56" s="28" t="str">
        <f t="shared" si="0"/>
        <v xml:space="preserve"> </v>
      </c>
      <c r="B56" s="23"/>
      <c r="C56" s="52"/>
      <c r="D56" s="21"/>
      <c r="E56" s="21"/>
      <c r="F56" s="1"/>
      <c r="G56" s="2"/>
      <c r="H56" s="3"/>
      <c r="I56" s="58" t="str">
        <f t="shared" si="1"/>
        <v/>
      </c>
      <c r="J56" s="59"/>
      <c r="K56" s="46" t="e">
        <f t="shared" si="2"/>
        <v>#VALUE!</v>
      </c>
    </row>
    <row r="57" spans="1:11" x14ac:dyDescent="0.25">
      <c r="A57" s="28" t="str">
        <f t="shared" si="0"/>
        <v xml:space="preserve"> </v>
      </c>
      <c r="B57" s="23"/>
      <c r="C57" s="52"/>
      <c r="D57" s="21"/>
      <c r="E57" s="21"/>
      <c r="F57" s="1"/>
      <c r="G57" s="2"/>
      <c r="H57" s="3"/>
      <c r="I57" s="58" t="str">
        <f t="shared" si="1"/>
        <v/>
      </c>
      <c r="J57" s="59"/>
      <c r="K57" s="46" t="e">
        <f t="shared" si="2"/>
        <v>#VALUE!</v>
      </c>
    </row>
    <row r="58" spans="1:11" x14ac:dyDescent="0.25">
      <c r="A58" s="28" t="str">
        <f t="shared" si="0"/>
        <v xml:space="preserve"> </v>
      </c>
      <c r="B58" s="23"/>
      <c r="C58" s="52"/>
      <c r="D58" s="21"/>
      <c r="E58" s="21"/>
      <c r="F58" s="1"/>
      <c r="G58" s="2"/>
      <c r="H58" s="3"/>
      <c r="I58" s="58" t="str">
        <f t="shared" si="1"/>
        <v/>
      </c>
      <c r="J58" s="59"/>
      <c r="K58" s="46" t="e">
        <f t="shared" si="2"/>
        <v>#VALUE!</v>
      </c>
    </row>
    <row r="59" spans="1:11" x14ac:dyDescent="0.25">
      <c r="A59" s="28" t="str">
        <f t="shared" si="0"/>
        <v xml:space="preserve"> </v>
      </c>
      <c r="B59" s="23"/>
      <c r="C59" s="52"/>
      <c r="D59" s="21"/>
      <c r="E59" s="21"/>
      <c r="F59" s="1"/>
      <c r="G59" s="2"/>
      <c r="H59" s="3"/>
      <c r="I59" s="58" t="str">
        <f t="shared" si="1"/>
        <v/>
      </c>
      <c r="J59" s="59"/>
      <c r="K59" s="46" t="e">
        <f t="shared" si="2"/>
        <v>#VALUE!</v>
      </c>
    </row>
    <row r="60" spans="1:11" x14ac:dyDescent="0.25">
      <c r="A60" s="28" t="str">
        <f t="shared" si="0"/>
        <v xml:space="preserve"> </v>
      </c>
      <c r="B60" s="23"/>
      <c r="C60" s="52"/>
      <c r="D60" s="21"/>
      <c r="E60" s="21"/>
      <c r="F60" s="1"/>
      <c r="G60" s="2"/>
      <c r="H60" s="3"/>
      <c r="I60" s="58" t="str">
        <f t="shared" si="1"/>
        <v/>
      </c>
      <c r="J60" s="59"/>
      <c r="K60" s="46" t="e">
        <f t="shared" si="2"/>
        <v>#VALUE!</v>
      </c>
    </row>
    <row r="61" spans="1:11" x14ac:dyDescent="0.25">
      <c r="A61" s="28" t="str">
        <f t="shared" si="0"/>
        <v xml:space="preserve"> </v>
      </c>
      <c r="B61" s="23"/>
      <c r="C61" s="52"/>
      <c r="D61" s="21"/>
      <c r="E61" s="21"/>
      <c r="F61" s="1"/>
      <c r="G61" s="2"/>
      <c r="H61" s="3"/>
      <c r="I61" s="58" t="str">
        <f t="shared" si="1"/>
        <v/>
      </c>
      <c r="J61" s="59"/>
      <c r="K61" s="46" t="e">
        <f t="shared" si="2"/>
        <v>#VALUE!</v>
      </c>
    </row>
    <row r="62" spans="1:11" x14ac:dyDescent="0.25">
      <c r="A62" s="28" t="str">
        <f t="shared" si="0"/>
        <v xml:space="preserve"> </v>
      </c>
      <c r="B62" s="23"/>
      <c r="C62" s="52"/>
      <c r="D62" s="21"/>
      <c r="E62" s="21"/>
      <c r="F62" s="1"/>
      <c r="G62" s="2"/>
      <c r="H62" s="3"/>
      <c r="I62" s="58" t="str">
        <f t="shared" si="1"/>
        <v/>
      </c>
      <c r="J62" s="59"/>
      <c r="K62" s="46" t="e">
        <f t="shared" si="2"/>
        <v>#VALUE!</v>
      </c>
    </row>
    <row r="63" spans="1:11" x14ac:dyDescent="0.25">
      <c r="A63" s="28" t="str">
        <f t="shared" si="0"/>
        <v xml:space="preserve"> </v>
      </c>
      <c r="B63" s="23"/>
      <c r="C63" s="52"/>
      <c r="D63" s="21"/>
      <c r="E63" s="21"/>
      <c r="F63" s="1"/>
      <c r="G63" s="2"/>
      <c r="H63" s="3"/>
      <c r="I63" s="58" t="str">
        <f t="shared" si="1"/>
        <v/>
      </c>
      <c r="J63" s="59"/>
      <c r="K63" s="46" t="e">
        <f t="shared" si="2"/>
        <v>#VALUE!</v>
      </c>
    </row>
    <row r="64" spans="1:11" x14ac:dyDescent="0.25">
      <c r="A64" s="28" t="str">
        <f t="shared" si="0"/>
        <v xml:space="preserve"> </v>
      </c>
      <c r="B64" s="23"/>
      <c r="C64" s="52"/>
      <c r="D64" s="21"/>
      <c r="E64" s="21"/>
      <c r="F64" s="1"/>
      <c r="G64" s="2"/>
      <c r="H64" s="3"/>
      <c r="I64" s="58" t="str">
        <f t="shared" si="1"/>
        <v/>
      </c>
      <c r="J64" s="59"/>
      <c r="K64" s="46" t="e">
        <f t="shared" si="2"/>
        <v>#VALUE!</v>
      </c>
    </row>
    <row r="65" spans="1:11" x14ac:dyDescent="0.25">
      <c r="A65" s="28" t="str">
        <f t="shared" si="0"/>
        <v xml:space="preserve"> </v>
      </c>
      <c r="B65" s="23"/>
      <c r="C65" s="52"/>
      <c r="D65" s="21"/>
      <c r="E65" s="21"/>
      <c r="F65" s="1"/>
      <c r="G65" s="2"/>
      <c r="H65" s="3"/>
      <c r="I65" s="58" t="str">
        <f t="shared" si="1"/>
        <v/>
      </c>
      <c r="J65" s="59"/>
      <c r="K65" s="46" t="e">
        <f t="shared" si="2"/>
        <v>#VALUE!</v>
      </c>
    </row>
    <row r="66" spans="1:11" x14ac:dyDescent="0.25">
      <c r="A66" s="28" t="str">
        <f t="shared" ref="A66:A129" si="3">CONCATENATE(B66, " ",C66)</f>
        <v xml:space="preserve"> </v>
      </c>
      <c r="B66" s="23"/>
      <c r="C66" s="52"/>
      <c r="D66" s="21"/>
      <c r="E66" s="21"/>
      <c r="F66" s="1"/>
      <c r="G66" s="2"/>
      <c r="H66" s="3"/>
      <c r="I66" s="58" t="str">
        <f t="shared" si="1"/>
        <v/>
      </c>
      <c r="J66" s="59"/>
      <c r="K66" s="46" t="e">
        <f t="shared" si="2"/>
        <v>#VALUE!</v>
      </c>
    </row>
    <row r="67" spans="1:11" x14ac:dyDescent="0.25">
      <c r="A67" s="28" t="str">
        <f t="shared" si="3"/>
        <v xml:space="preserve"> </v>
      </c>
      <c r="B67" s="23"/>
      <c r="C67" s="52"/>
      <c r="D67" s="21"/>
      <c r="E67" s="21"/>
      <c r="F67" s="1"/>
      <c r="G67" s="2"/>
      <c r="H67" s="3"/>
      <c r="I67" s="58" t="str">
        <f t="shared" ref="I67:I130" si="4">IF(F67&gt;0,F67/G67/H67,"")</f>
        <v/>
      </c>
      <c r="J67" s="59"/>
      <c r="K67" s="46" t="e">
        <f t="shared" ref="K67:K130" si="5">IF(I67&gt;0,I67/4,"")</f>
        <v>#VALUE!</v>
      </c>
    </row>
    <row r="68" spans="1:11" x14ac:dyDescent="0.25">
      <c r="A68" s="28" t="str">
        <f t="shared" si="3"/>
        <v xml:space="preserve"> </v>
      </c>
      <c r="B68" s="23"/>
      <c r="C68" s="52"/>
      <c r="D68" s="21"/>
      <c r="E68" s="21"/>
      <c r="F68" s="1"/>
      <c r="G68" s="2"/>
      <c r="H68" s="3"/>
      <c r="I68" s="58" t="str">
        <f t="shared" si="4"/>
        <v/>
      </c>
      <c r="J68" s="59"/>
      <c r="K68" s="46" t="e">
        <f t="shared" si="5"/>
        <v>#VALUE!</v>
      </c>
    </row>
    <row r="69" spans="1:11" x14ac:dyDescent="0.25">
      <c r="A69" s="28" t="str">
        <f t="shared" si="3"/>
        <v xml:space="preserve"> </v>
      </c>
      <c r="B69" s="23"/>
      <c r="C69" s="52"/>
      <c r="D69" s="21"/>
      <c r="E69" s="21"/>
      <c r="F69" s="1"/>
      <c r="G69" s="2"/>
      <c r="H69" s="3"/>
      <c r="I69" s="58" t="str">
        <f t="shared" si="4"/>
        <v/>
      </c>
      <c r="J69" s="59"/>
      <c r="K69" s="46" t="e">
        <f t="shared" si="5"/>
        <v>#VALUE!</v>
      </c>
    </row>
    <row r="70" spans="1:11" x14ac:dyDescent="0.25">
      <c r="A70" s="28" t="str">
        <f t="shared" si="3"/>
        <v xml:space="preserve"> </v>
      </c>
      <c r="B70" s="23"/>
      <c r="C70" s="52"/>
      <c r="D70" s="21"/>
      <c r="E70" s="21"/>
      <c r="F70" s="1"/>
      <c r="G70" s="2"/>
      <c r="H70" s="3"/>
      <c r="I70" s="58" t="str">
        <f t="shared" si="4"/>
        <v/>
      </c>
      <c r="J70" s="59"/>
      <c r="K70" s="46" t="e">
        <f t="shared" si="5"/>
        <v>#VALUE!</v>
      </c>
    </row>
    <row r="71" spans="1:11" x14ac:dyDescent="0.25">
      <c r="A71" s="28" t="str">
        <f t="shared" si="3"/>
        <v xml:space="preserve"> </v>
      </c>
      <c r="B71" s="23"/>
      <c r="C71" s="52"/>
      <c r="D71" s="21"/>
      <c r="E71" s="21"/>
      <c r="F71" s="1"/>
      <c r="G71" s="2"/>
      <c r="H71" s="3"/>
      <c r="I71" s="58" t="str">
        <f t="shared" si="4"/>
        <v/>
      </c>
      <c r="J71" s="59"/>
      <c r="K71" s="46" t="e">
        <f t="shared" si="5"/>
        <v>#VALUE!</v>
      </c>
    </row>
    <row r="72" spans="1:11" x14ac:dyDescent="0.25">
      <c r="A72" s="28" t="str">
        <f t="shared" si="3"/>
        <v xml:space="preserve"> </v>
      </c>
      <c r="B72" s="23"/>
      <c r="C72" s="52"/>
      <c r="D72" s="21"/>
      <c r="E72" s="21"/>
      <c r="F72" s="1"/>
      <c r="G72" s="2"/>
      <c r="H72" s="3"/>
      <c r="I72" s="58" t="str">
        <f t="shared" si="4"/>
        <v/>
      </c>
      <c r="J72" s="59"/>
      <c r="K72" s="46" t="e">
        <f t="shared" si="5"/>
        <v>#VALUE!</v>
      </c>
    </row>
    <row r="73" spans="1:11" x14ac:dyDescent="0.25">
      <c r="A73" s="28" t="str">
        <f t="shared" si="3"/>
        <v xml:space="preserve"> </v>
      </c>
      <c r="B73" s="23"/>
      <c r="C73" s="52"/>
      <c r="D73" s="21"/>
      <c r="E73" s="21"/>
      <c r="F73" s="1"/>
      <c r="G73" s="2"/>
      <c r="H73" s="3"/>
      <c r="I73" s="58" t="str">
        <f t="shared" si="4"/>
        <v/>
      </c>
      <c r="J73" s="59"/>
      <c r="K73" s="46" t="e">
        <f t="shared" si="5"/>
        <v>#VALUE!</v>
      </c>
    </row>
    <row r="74" spans="1:11" x14ac:dyDescent="0.25">
      <c r="A74" s="28" t="str">
        <f t="shared" si="3"/>
        <v xml:space="preserve"> </v>
      </c>
      <c r="B74" s="23"/>
      <c r="C74" s="52"/>
      <c r="D74" s="21"/>
      <c r="E74" s="21"/>
      <c r="F74" s="1"/>
      <c r="G74" s="2"/>
      <c r="H74" s="3"/>
      <c r="I74" s="58" t="str">
        <f t="shared" si="4"/>
        <v/>
      </c>
      <c r="J74" s="59"/>
      <c r="K74" s="46" t="e">
        <f t="shared" si="5"/>
        <v>#VALUE!</v>
      </c>
    </row>
    <row r="75" spans="1:11" x14ac:dyDescent="0.25">
      <c r="A75" s="28" t="str">
        <f t="shared" si="3"/>
        <v xml:space="preserve"> </v>
      </c>
      <c r="B75" s="23"/>
      <c r="C75" s="52"/>
      <c r="D75" s="21"/>
      <c r="E75" s="21"/>
      <c r="F75" s="1"/>
      <c r="G75" s="2"/>
      <c r="H75" s="3"/>
      <c r="I75" s="58" t="str">
        <f t="shared" si="4"/>
        <v/>
      </c>
      <c r="J75" s="59"/>
      <c r="K75" s="46" t="e">
        <f t="shared" si="5"/>
        <v>#VALUE!</v>
      </c>
    </row>
    <row r="76" spans="1:11" x14ac:dyDescent="0.25">
      <c r="A76" s="28" t="str">
        <f t="shared" si="3"/>
        <v xml:space="preserve"> </v>
      </c>
      <c r="B76" s="23"/>
      <c r="C76" s="52"/>
      <c r="D76" s="21"/>
      <c r="E76" s="21"/>
      <c r="F76" s="1"/>
      <c r="G76" s="2"/>
      <c r="H76" s="3"/>
      <c r="I76" s="58" t="str">
        <f t="shared" si="4"/>
        <v/>
      </c>
      <c r="J76" s="59"/>
      <c r="K76" s="46" t="e">
        <f t="shared" si="5"/>
        <v>#VALUE!</v>
      </c>
    </row>
    <row r="77" spans="1:11" x14ac:dyDescent="0.25">
      <c r="A77" s="28" t="str">
        <f t="shared" si="3"/>
        <v xml:space="preserve"> </v>
      </c>
      <c r="B77" s="23"/>
      <c r="C77" s="52"/>
      <c r="D77" s="21"/>
      <c r="E77" s="21"/>
      <c r="F77" s="1"/>
      <c r="G77" s="2"/>
      <c r="H77" s="3"/>
      <c r="I77" s="58" t="str">
        <f t="shared" si="4"/>
        <v/>
      </c>
      <c r="J77" s="59"/>
      <c r="K77" s="46" t="e">
        <f t="shared" si="5"/>
        <v>#VALUE!</v>
      </c>
    </row>
    <row r="78" spans="1:11" x14ac:dyDescent="0.25">
      <c r="A78" s="28" t="str">
        <f t="shared" si="3"/>
        <v xml:space="preserve"> </v>
      </c>
      <c r="B78" s="23"/>
      <c r="C78" s="52"/>
      <c r="D78" s="21"/>
      <c r="E78" s="21"/>
      <c r="F78" s="1"/>
      <c r="G78" s="2"/>
      <c r="H78" s="3"/>
      <c r="I78" s="58" t="str">
        <f t="shared" si="4"/>
        <v/>
      </c>
      <c r="J78" s="59"/>
      <c r="K78" s="46" t="e">
        <f t="shared" si="5"/>
        <v>#VALUE!</v>
      </c>
    </row>
    <row r="79" spans="1:11" x14ac:dyDescent="0.25">
      <c r="A79" s="28" t="str">
        <f t="shared" si="3"/>
        <v xml:space="preserve"> </v>
      </c>
      <c r="B79" s="23"/>
      <c r="C79" s="52"/>
      <c r="D79" s="21"/>
      <c r="E79" s="21"/>
      <c r="F79" s="1"/>
      <c r="G79" s="2"/>
      <c r="H79" s="3"/>
      <c r="I79" s="58" t="str">
        <f t="shared" si="4"/>
        <v/>
      </c>
      <c r="J79" s="59"/>
      <c r="K79" s="46" t="e">
        <f t="shared" si="5"/>
        <v>#VALUE!</v>
      </c>
    </row>
    <row r="80" spans="1:11" x14ac:dyDescent="0.25">
      <c r="A80" s="28" t="str">
        <f t="shared" si="3"/>
        <v xml:space="preserve"> </v>
      </c>
      <c r="B80" s="23"/>
      <c r="C80" s="52"/>
      <c r="D80" s="21"/>
      <c r="E80" s="21"/>
      <c r="F80" s="1"/>
      <c r="G80" s="2"/>
      <c r="H80" s="3"/>
      <c r="I80" s="58" t="str">
        <f t="shared" si="4"/>
        <v/>
      </c>
      <c r="J80" s="59"/>
      <c r="K80" s="46" t="e">
        <f t="shared" si="5"/>
        <v>#VALUE!</v>
      </c>
    </row>
    <row r="81" spans="1:11" x14ac:dyDescent="0.25">
      <c r="A81" s="28" t="str">
        <f t="shared" si="3"/>
        <v xml:space="preserve"> </v>
      </c>
      <c r="B81" s="23"/>
      <c r="C81" s="52"/>
      <c r="D81" s="21"/>
      <c r="E81" s="21"/>
      <c r="F81" s="1"/>
      <c r="G81" s="2"/>
      <c r="H81" s="3"/>
      <c r="I81" s="58" t="str">
        <f t="shared" si="4"/>
        <v/>
      </c>
      <c r="J81" s="59"/>
      <c r="K81" s="46" t="e">
        <f t="shared" si="5"/>
        <v>#VALUE!</v>
      </c>
    </row>
    <row r="82" spans="1:11" x14ac:dyDescent="0.25">
      <c r="A82" s="28" t="str">
        <f t="shared" si="3"/>
        <v xml:space="preserve"> </v>
      </c>
      <c r="B82" s="23"/>
      <c r="C82" s="52"/>
      <c r="D82" s="21"/>
      <c r="E82" s="21"/>
      <c r="F82" s="1"/>
      <c r="G82" s="2"/>
      <c r="H82" s="3"/>
      <c r="I82" s="58" t="str">
        <f t="shared" si="4"/>
        <v/>
      </c>
      <c r="J82" s="59"/>
      <c r="K82" s="46" t="e">
        <f t="shared" si="5"/>
        <v>#VALUE!</v>
      </c>
    </row>
    <row r="83" spans="1:11" x14ac:dyDescent="0.25">
      <c r="A83" s="28" t="str">
        <f t="shared" si="3"/>
        <v xml:space="preserve"> </v>
      </c>
      <c r="B83" s="23"/>
      <c r="C83" s="52"/>
      <c r="D83" s="21"/>
      <c r="E83" s="21"/>
      <c r="F83" s="1"/>
      <c r="G83" s="2"/>
      <c r="H83" s="3"/>
      <c r="I83" s="58" t="str">
        <f t="shared" si="4"/>
        <v/>
      </c>
      <c r="J83" s="59"/>
      <c r="K83" s="46" t="e">
        <f t="shared" si="5"/>
        <v>#VALUE!</v>
      </c>
    </row>
    <row r="84" spans="1:11" x14ac:dyDescent="0.25">
      <c r="A84" s="28" t="str">
        <f t="shared" si="3"/>
        <v xml:space="preserve"> </v>
      </c>
      <c r="B84" s="23"/>
      <c r="C84" s="52"/>
      <c r="D84" s="21"/>
      <c r="E84" s="21"/>
      <c r="F84" s="1"/>
      <c r="G84" s="2"/>
      <c r="H84" s="3"/>
      <c r="I84" s="58" t="str">
        <f t="shared" si="4"/>
        <v/>
      </c>
      <c r="J84" s="59"/>
      <c r="K84" s="46" t="e">
        <f t="shared" si="5"/>
        <v>#VALUE!</v>
      </c>
    </row>
    <row r="85" spans="1:11" x14ac:dyDescent="0.25">
      <c r="A85" s="28" t="str">
        <f t="shared" si="3"/>
        <v xml:space="preserve"> </v>
      </c>
      <c r="B85" s="23"/>
      <c r="C85" s="52"/>
      <c r="D85" s="21"/>
      <c r="E85" s="21"/>
      <c r="F85" s="1"/>
      <c r="G85" s="2"/>
      <c r="H85" s="3"/>
      <c r="I85" s="58" t="str">
        <f t="shared" si="4"/>
        <v/>
      </c>
      <c r="J85" s="59"/>
      <c r="K85" s="46" t="e">
        <f t="shared" si="5"/>
        <v>#VALUE!</v>
      </c>
    </row>
    <row r="86" spans="1:11" x14ac:dyDescent="0.25">
      <c r="A86" s="28" t="str">
        <f t="shared" si="3"/>
        <v xml:space="preserve"> </v>
      </c>
      <c r="B86" s="23"/>
      <c r="C86" s="52"/>
      <c r="D86" s="21"/>
      <c r="E86" s="21"/>
      <c r="F86" s="1"/>
      <c r="G86" s="2"/>
      <c r="H86" s="3"/>
      <c r="I86" s="58" t="str">
        <f t="shared" si="4"/>
        <v/>
      </c>
      <c r="J86" s="59"/>
      <c r="K86" s="46" t="e">
        <f t="shared" si="5"/>
        <v>#VALUE!</v>
      </c>
    </row>
    <row r="87" spans="1:11" x14ac:dyDescent="0.25">
      <c r="A87" s="28" t="str">
        <f t="shared" si="3"/>
        <v xml:space="preserve"> </v>
      </c>
      <c r="B87" s="23"/>
      <c r="C87" s="52"/>
      <c r="D87" s="21"/>
      <c r="E87" s="21"/>
      <c r="F87" s="1"/>
      <c r="G87" s="2"/>
      <c r="H87" s="3"/>
      <c r="I87" s="58" t="str">
        <f t="shared" si="4"/>
        <v/>
      </c>
      <c r="J87" s="59"/>
      <c r="K87" s="46" t="e">
        <f t="shared" si="5"/>
        <v>#VALUE!</v>
      </c>
    </row>
    <row r="88" spans="1:11" x14ac:dyDescent="0.25">
      <c r="A88" s="28" t="str">
        <f t="shared" si="3"/>
        <v xml:space="preserve"> </v>
      </c>
      <c r="B88" s="23"/>
      <c r="C88" s="52"/>
      <c r="D88" s="21"/>
      <c r="E88" s="21"/>
      <c r="F88" s="1"/>
      <c r="G88" s="2"/>
      <c r="H88" s="3"/>
      <c r="I88" s="58" t="str">
        <f t="shared" si="4"/>
        <v/>
      </c>
      <c r="J88" s="59"/>
      <c r="K88" s="46" t="e">
        <f t="shared" si="5"/>
        <v>#VALUE!</v>
      </c>
    </row>
    <row r="89" spans="1:11" x14ac:dyDescent="0.25">
      <c r="A89" s="28" t="str">
        <f t="shared" si="3"/>
        <v xml:space="preserve"> </v>
      </c>
      <c r="B89" s="23"/>
      <c r="C89" s="52"/>
      <c r="D89" s="21"/>
      <c r="E89" s="21"/>
      <c r="F89" s="1"/>
      <c r="G89" s="2"/>
      <c r="H89" s="3"/>
      <c r="I89" s="58" t="str">
        <f t="shared" si="4"/>
        <v/>
      </c>
      <c r="J89" s="59"/>
      <c r="K89" s="46" t="e">
        <f t="shared" si="5"/>
        <v>#VALUE!</v>
      </c>
    </row>
    <row r="90" spans="1:11" x14ac:dyDescent="0.25">
      <c r="A90" s="28" t="str">
        <f t="shared" si="3"/>
        <v xml:space="preserve"> </v>
      </c>
      <c r="B90" s="23"/>
      <c r="C90" s="52"/>
      <c r="D90" s="21"/>
      <c r="E90" s="21"/>
      <c r="F90" s="1"/>
      <c r="G90" s="2"/>
      <c r="H90" s="3"/>
      <c r="I90" s="58" t="str">
        <f t="shared" si="4"/>
        <v/>
      </c>
      <c r="J90" s="59"/>
      <c r="K90" s="46" t="e">
        <f t="shared" si="5"/>
        <v>#VALUE!</v>
      </c>
    </row>
    <row r="91" spans="1:11" x14ac:dyDescent="0.25">
      <c r="A91" s="28" t="str">
        <f t="shared" si="3"/>
        <v xml:space="preserve"> </v>
      </c>
      <c r="B91" s="23"/>
      <c r="C91" s="52"/>
      <c r="D91" s="21"/>
      <c r="E91" s="21"/>
      <c r="F91" s="1"/>
      <c r="G91" s="2"/>
      <c r="H91" s="3"/>
      <c r="I91" s="58" t="str">
        <f t="shared" si="4"/>
        <v/>
      </c>
      <c r="J91" s="59"/>
      <c r="K91" s="46" t="e">
        <f t="shared" si="5"/>
        <v>#VALUE!</v>
      </c>
    </row>
    <row r="92" spans="1:11" x14ac:dyDescent="0.25">
      <c r="A92" s="28" t="str">
        <f t="shared" si="3"/>
        <v xml:space="preserve"> </v>
      </c>
      <c r="B92" s="23"/>
      <c r="C92" s="52"/>
      <c r="D92" s="21"/>
      <c r="E92" s="21"/>
      <c r="F92" s="1"/>
      <c r="G92" s="2"/>
      <c r="H92" s="3"/>
      <c r="I92" s="58" t="str">
        <f t="shared" si="4"/>
        <v/>
      </c>
      <c r="J92" s="59"/>
      <c r="K92" s="46" t="e">
        <f t="shared" si="5"/>
        <v>#VALUE!</v>
      </c>
    </row>
    <row r="93" spans="1:11" x14ac:dyDescent="0.25">
      <c r="A93" s="28" t="str">
        <f t="shared" si="3"/>
        <v xml:space="preserve"> </v>
      </c>
      <c r="B93" s="23"/>
      <c r="C93" s="52"/>
      <c r="D93" s="21"/>
      <c r="E93" s="21"/>
      <c r="F93" s="1"/>
      <c r="G93" s="2"/>
      <c r="H93" s="3"/>
      <c r="I93" s="58" t="str">
        <f t="shared" si="4"/>
        <v/>
      </c>
      <c r="J93" s="59"/>
      <c r="K93" s="46" t="e">
        <f t="shared" si="5"/>
        <v>#VALUE!</v>
      </c>
    </row>
    <row r="94" spans="1:11" x14ac:dyDescent="0.25">
      <c r="A94" s="28" t="str">
        <f t="shared" si="3"/>
        <v xml:space="preserve"> </v>
      </c>
      <c r="B94" s="23"/>
      <c r="C94" s="52"/>
      <c r="D94" s="21"/>
      <c r="E94" s="21"/>
      <c r="F94" s="1"/>
      <c r="G94" s="2"/>
      <c r="H94" s="3"/>
      <c r="I94" s="58" t="str">
        <f t="shared" si="4"/>
        <v/>
      </c>
      <c r="J94" s="59"/>
      <c r="K94" s="46" t="e">
        <f t="shared" si="5"/>
        <v>#VALUE!</v>
      </c>
    </row>
    <row r="95" spans="1:11" x14ac:dyDescent="0.25">
      <c r="A95" s="28" t="str">
        <f t="shared" si="3"/>
        <v xml:space="preserve"> </v>
      </c>
      <c r="B95" s="23"/>
      <c r="C95" s="52"/>
      <c r="D95" s="21"/>
      <c r="E95" s="21"/>
      <c r="F95" s="1"/>
      <c r="G95" s="2"/>
      <c r="H95" s="3"/>
      <c r="I95" s="58" t="str">
        <f t="shared" si="4"/>
        <v/>
      </c>
      <c r="J95" s="59"/>
      <c r="K95" s="46" t="e">
        <f t="shared" si="5"/>
        <v>#VALUE!</v>
      </c>
    </row>
    <row r="96" spans="1:11" x14ac:dyDescent="0.25">
      <c r="A96" s="28" t="str">
        <f t="shared" si="3"/>
        <v xml:space="preserve"> </v>
      </c>
      <c r="B96" s="23"/>
      <c r="C96" s="52"/>
      <c r="D96" s="21"/>
      <c r="E96" s="21"/>
      <c r="F96" s="1"/>
      <c r="G96" s="2"/>
      <c r="H96" s="3"/>
      <c r="I96" s="58" t="str">
        <f t="shared" si="4"/>
        <v/>
      </c>
      <c r="J96" s="59"/>
      <c r="K96" s="46" t="e">
        <f t="shared" si="5"/>
        <v>#VALUE!</v>
      </c>
    </row>
    <row r="97" spans="1:11" x14ac:dyDescent="0.25">
      <c r="A97" s="28" t="str">
        <f t="shared" si="3"/>
        <v xml:space="preserve"> </v>
      </c>
      <c r="B97" s="23"/>
      <c r="C97" s="52"/>
      <c r="D97" s="21"/>
      <c r="E97" s="21"/>
      <c r="F97" s="1"/>
      <c r="G97" s="2"/>
      <c r="H97" s="3"/>
      <c r="I97" s="58" t="str">
        <f t="shared" si="4"/>
        <v/>
      </c>
      <c r="J97" s="59"/>
      <c r="K97" s="46" t="e">
        <f t="shared" si="5"/>
        <v>#VALUE!</v>
      </c>
    </row>
    <row r="98" spans="1:11" x14ac:dyDescent="0.25">
      <c r="A98" s="28" t="str">
        <f t="shared" si="3"/>
        <v xml:space="preserve"> </v>
      </c>
      <c r="B98" s="23"/>
      <c r="C98" s="52"/>
      <c r="D98" s="21"/>
      <c r="E98" s="21"/>
      <c r="F98" s="1"/>
      <c r="G98" s="2"/>
      <c r="H98" s="3"/>
      <c r="I98" s="58" t="str">
        <f t="shared" si="4"/>
        <v/>
      </c>
      <c r="J98" s="59"/>
      <c r="K98" s="46" t="e">
        <f t="shared" si="5"/>
        <v>#VALUE!</v>
      </c>
    </row>
    <row r="99" spans="1:11" x14ac:dyDescent="0.25">
      <c r="A99" s="28" t="str">
        <f t="shared" si="3"/>
        <v xml:space="preserve"> </v>
      </c>
      <c r="B99" s="23"/>
      <c r="C99" s="52"/>
      <c r="D99" s="21"/>
      <c r="E99" s="21"/>
      <c r="F99" s="1"/>
      <c r="G99" s="2"/>
      <c r="H99" s="3"/>
      <c r="I99" s="58" t="str">
        <f t="shared" si="4"/>
        <v/>
      </c>
      <c r="J99" s="59"/>
      <c r="K99" s="46" t="e">
        <f t="shared" si="5"/>
        <v>#VALUE!</v>
      </c>
    </row>
    <row r="100" spans="1:11" x14ac:dyDescent="0.25">
      <c r="A100" s="28" t="str">
        <f t="shared" si="3"/>
        <v xml:space="preserve"> </v>
      </c>
      <c r="B100" s="23"/>
      <c r="C100" s="52"/>
      <c r="D100" s="21"/>
      <c r="E100" s="21"/>
      <c r="F100" s="1"/>
      <c r="G100" s="2"/>
      <c r="H100" s="3"/>
      <c r="I100" s="58" t="str">
        <f t="shared" si="4"/>
        <v/>
      </c>
      <c r="J100" s="59"/>
      <c r="K100" s="46" t="e">
        <f t="shared" si="5"/>
        <v>#VALUE!</v>
      </c>
    </row>
    <row r="101" spans="1:11" x14ac:dyDescent="0.25">
      <c r="A101" s="28" t="str">
        <f t="shared" si="3"/>
        <v xml:space="preserve"> </v>
      </c>
      <c r="B101" s="23"/>
      <c r="C101" s="52"/>
      <c r="D101" s="21"/>
      <c r="E101" s="21"/>
      <c r="F101" s="1"/>
      <c r="G101" s="2"/>
      <c r="H101" s="3"/>
      <c r="I101" s="58" t="str">
        <f t="shared" si="4"/>
        <v/>
      </c>
      <c r="J101" s="59"/>
      <c r="K101" s="46" t="e">
        <f t="shared" si="5"/>
        <v>#VALUE!</v>
      </c>
    </row>
    <row r="102" spans="1:11" x14ac:dyDescent="0.25">
      <c r="A102" s="28" t="str">
        <f t="shared" si="3"/>
        <v xml:space="preserve"> </v>
      </c>
      <c r="B102" s="23"/>
      <c r="C102" s="52"/>
      <c r="D102" s="21"/>
      <c r="E102" s="21"/>
      <c r="F102" s="1"/>
      <c r="G102" s="2"/>
      <c r="H102" s="3"/>
      <c r="I102" s="58" t="str">
        <f t="shared" si="4"/>
        <v/>
      </c>
      <c r="J102" s="59"/>
      <c r="K102" s="46" t="e">
        <f t="shared" si="5"/>
        <v>#VALUE!</v>
      </c>
    </row>
    <row r="103" spans="1:11" x14ac:dyDescent="0.25">
      <c r="A103" s="28" t="str">
        <f t="shared" si="3"/>
        <v xml:space="preserve"> </v>
      </c>
      <c r="B103" s="23"/>
      <c r="C103" s="52"/>
      <c r="D103" s="21"/>
      <c r="E103" s="21"/>
      <c r="F103" s="1"/>
      <c r="G103" s="2"/>
      <c r="H103" s="3"/>
      <c r="I103" s="58" t="str">
        <f t="shared" si="4"/>
        <v/>
      </c>
      <c r="J103" s="59"/>
      <c r="K103" s="46" t="e">
        <f t="shared" si="5"/>
        <v>#VALUE!</v>
      </c>
    </row>
    <row r="104" spans="1:11" x14ac:dyDescent="0.25">
      <c r="A104" s="28" t="str">
        <f t="shared" si="3"/>
        <v xml:space="preserve"> </v>
      </c>
      <c r="B104" s="23"/>
      <c r="C104" s="52"/>
      <c r="D104" s="21"/>
      <c r="E104" s="21"/>
      <c r="F104" s="1"/>
      <c r="G104" s="2"/>
      <c r="H104" s="3"/>
      <c r="I104" s="58" t="str">
        <f t="shared" si="4"/>
        <v/>
      </c>
      <c r="J104" s="59"/>
      <c r="K104" s="46" t="e">
        <f t="shared" si="5"/>
        <v>#VALUE!</v>
      </c>
    </row>
    <row r="105" spans="1:11" x14ac:dyDescent="0.25">
      <c r="A105" s="28" t="str">
        <f t="shared" si="3"/>
        <v xml:space="preserve"> </v>
      </c>
      <c r="B105" s="23"/>
      <c r="C105" s="52"/>
      <c r="D105" s="21"/>
      <c r="E105" s="21"/>
      <c r="F105" s="1"/>
      <c r="G105" s="2"/>
      <c r="H105" s="3"/>
      <c r="I105" s="58" t="str">
        <f t="shared" si="4"/>
        <v/>
      </c>
      <c r="J105" s="59"/>
      <c r="K105" s="46" t="e">
        <f t="shared" si="5"/>
        <v>#VALUE!</v>
      </c>
    </row>
    <row r="106" spans="1:11" x14ac:dyDescent="0.25">
      <c r="A106" s="28" t="str">
        <f t="shared" si="3"/>
        <v xml:space="preserve"> </v>
      </c>
      <c r="B106" s="23"/>
      <c r="C106" s="52"/>
      <c r="D106" s="21"/>
      <c r="E106" s="21"/>
      <c r="F106" s="1"/>
      <c r="G106" s="2"/>
      <c r="H106" s="3"/>
      <c r="I106" s="58" t="str">
        <f t="shared" si="4"/>
        <v/>
      </c>
      <c r="J106" s="59"/>
      <c r="K106" s="46" t="e">
        <f t="shared" si="5"/>
        <v>#VALUE!</v>
      </c>
    </row>
    <row r="107" spans="1:11" x14ac:dyDescent="0.25">
      <c r="A107" s="28" t="str">
        <f t="shared" si="3"/>
        <v xml:space="preserve"> </v>
      </c>
      <c r="B107" s="23"/>
      <c r="C107" s="52"/>
      <c r="D107" s="21"/>
      <c r="E107" s="21"/>
      <c r="F107" s="1"/>
      <c r="G107" s="2"/>
      <c r="H107" s="3"/>
      <c r="I107" s="58" t="str">
        <f t="shared" si="4"/>
        <v/>
      </c>
      <c r="J107" s="59"/>
      <c r="K107" s="46" t="e">
        <f t="shared" si="5"/>
        <v>#VALUE!</v>
      </c>
    </row>
    <row r="108" spans="1:11" x14ac:dyDescent="0.25">
      <c r="A108" s="28" t="str">
        <f t="shared" si="3"/>
        <v xml:space="preserve"> </v>
      </c>
      <c r="B108" s="23"/>
      <c r="C108" s="52"/>
      <c r="D108" s="21"/>
      <c r="E108" s="21"/>
      <c r="F108" s="1"/>
      <c r="G108" s="2"/>
      <c r="H108" s="3"/>
      <c r="I108" s="58" t="str">
        <f t="shared" si="4"/>
        <v/>
      </c>
      <c r="J108" s="59"/>
      <c r="K108" s="46" t="e">
        <f t="shared" si="5"/>
        <v>#VALUE!</v>
      </c>
    </row>
    <row r="109" spans="1:11" x14ac:dyDescent="0.25">
      <c r="A109" s="28" t="str">
        <f t="shared" si="3"/>
        <v xml:space="preserve"> </v>
      </c>
      <c r="B109" s="23"/>
      <c r="C109" s="52"/>
      <c r="D109" s="21"/>
      <c r="E109" s="21"/>
      <c r="F109" s="1"/>
      <c r="G109" s="2"/>
      <c r="H109" s="3"/>
      <c r="I109" s="58" t="str">
        <f t="shared" si="4"/>
        <v/>
      </c>
      <c r="J109" s="59"/>
      <c r="K109" s="46" t="e">
        <f t="shared" si="5"/>
        <v>#VALUE!</v>
      </c>
    </row>
    <row r="110" spans="1:11" x14ac:dyDescent="0.25">
      <c r="A110" s="28" t="str">
        <f t="shared" si="3"/>
        <v xml:space="preserve"> </v>
      </c>
      <c r="B110" s="23"/>
      <c r="C110" s="52"/>
      <c r="D110" s="21"/>
      <c r="E110" s="21"/>
      <c r="F110" s="1"/>
      <c r="G110" s="2"/>
      <c r="H110" s="3"/>
      <c r="I110" s="58" t="str">
        <f t="shared" si="4"/>
        <v/>
      </c>
      <c r="J110" s="59"/>
      <c r="K110" s="46" t="e">
        <f t="shared" si="5"/>
        <v>#VALUE!</v>
      </c>
    </row>
    <row r="111" spans="1:11" x14ac:dyDescent="0.25">
      <c r="A111" s="28" t="str">
        <f t="shared" si="3"/>
        <v xml:space="preserve"> </v>
      </c>
      <c r="B111" s="23"/>
      <c r="C111" s="52"/>
      <c r="D111" s="21"/>
      <c r="E111" s="21"/>
      <c r="F111" s="1"/>
      <c r="G111" s="2"/>
      <c r="H111" s="3"/>
      <c r="I111" s="58" t="str">
        <f t="shared" si="4"/>
        <v/>
      </c>
      <c r="J111" s="59"/>
      <c r="K111" s="46" t="e">
        <f t="shared" si="5"/>
        <v>#VALUE!</v>
      </c>
    </row>
    <row r="112" spans="1:11" x14ac:dyDescent="0.25">
      <c r="A112" s="28" t="str">
        <f t="shared" si="3"/>
        <v xml:space="preserve"> </v>
      </c>
      <c r="B112" s="23"/>
      <c r="C112" s="52"/>
      <c r="D112" s="21"/>
      <c r="E112" s="21"/>
      <c r="F112" s="1"/>
      <c r="G112" s="2"/>
      <c r="H112" s="3"/>
      <c r="I112" s="58" t="str">
        <f t="shared" si="4"/>
        <v/>
      </c>
      <c r="J112" s="59"/>
      <c r="K112" s="46" t="e">
        <f t="shared" si="5"/>
        <v>#VALUE!</v>
      </c>
    </row>
    <row r="113" spans="1:11" x14ac:dyDescent="0.25">
      <c r="A113" s="28" t="str">
        <f t="shared" si="3"/>
        <v xml:space="preserve"> </v>
      </c>
      <c r="B113" s="23"/>
      <c r="C113" s="52"/>
      <c r="D113" s="21"/>
      <c r="E113" s="21"/>
      <c r="F113" s="1"/>
      <c r="G113" s="2"/>
      <c r="H113" s="3"/>
      <c r="I113" s="58" t="str">
        <f t="shared" si="4"/>
        <v/>
      </c>
      <c r="J113" s="59"/>
      <c r="K113" s="46" t="e">
        <f t="shared" si="5"/>
        <v>#VALUE!</v>
      </c>
    </row>
    <row r="114" spans="1:11" x14ac:dyDescent="0.25">
      <c r="A114" s="28" t="str">
        <f t="shared" si="3"/>
        <v xml:space="preserve"> </v>
      </c>
      <c r="B114" s="23"/>
      <c r="C114" s="52"/>
      <c r="D114" s="21"/>
      <c r="E114" s="21"/>
      <c r="F114" s="1"/>
      <c r="G114" s="2"/>
      <c r="H114" s="3"/>
      <c r="I114" s="58" t="str">
        <f t="shared" si="4"/>
        <v/>
      </c>
      <c r="J114" s="59"/>
      <c r="K114" s="46" t="e">
        <f t="shared" si="5"/>
        <v>#VALUE!</v>
      </c>
    </row>
    <row r="115" spans="1:11" x14ac:dyDescent="0.25">
      <c r="A115" s="28" t="str">
        <f t="shared" si="3"/>
        <v xml:space="preserve"> </v>
      </c>
      <c r="B115" s="23"/>
      <c r="C115" s="52"/>
      <c r="D115" s="21"/>
      <c r="E115" s="21"/>
      <c r="F115" s="1"/>
      <c r="G115" s="2"/>
      <c r="H115" s="3"/>
      <c r="I115" s="58" t="str">
        <f t="shared" si="4"/>
        <v/>
      </c>
      <c r="J115" s="59"/>
      <c r="K115" s="46" t="e">
        <f t="shared" si="5"/>
        <v>#VALUE!</v>
      </c>
    </row>
    <row r="116" spans="1:11" x14ac:dyDescent="0.25">
      <c r="A116" s="28" t="str">
        <f t="shared" si="3"/>
        <v xml:space="preserve"> </v>
      </c>
      <c r="B116" s="23"/>
      <c r="C116" s="52"/>
      <c r="D116" s="21"/>
      <c r="E116" s="21"/>
      <c r="F116" s="1"/>
      <c r="G116" s="2"/>
      <c r="H116" s="3"/>
      <c r="I116" s="58" t="str">
        <f t="shared" si="4"/>
        <v/>
      </c>
      <c r="J116" s="59"/>
      <c r="K116" s="46" t="e">
        <f t="shared" si="5"/>
        <v>#VALUE!</v>
      </c>
    </row>
    <row r="117" spans="1:11" x14ac:dyDescent="0.25">
      <c r="A117" s="28" t="str">
        <f t="shared" si="3"/>
        <v xml:space="preserve"> </v>
      </c>
      <c r="B117" s="23"/>
      <c r="C117" s="52"/>
      <c r="D117" s="21"/>
      <c r="E117" s="21"/>
      <c r="F117" s="1"/>
      <c r="G117" s="2"/>
      <c r="H117" s="3"/>
      <c r="I117" s="58" t="str">
        <f t="shared" si="4"/>
        <v/>
      </c>
      <c r="J117" s="59"/>
      <c r="K117" s="46" t="e">
        <f t="shared" si="5"/>
        <v>#VALUE!</v>
      </c>
    </row>
    <row r="118" spans="1:11" x14ac:dyDescent="0.25">
      <c r="A118" s="28" t="str">
        <f t="shared" si="3"/>
        <v xml:space="preserve"> </v>
      </c>
      <c r="B118" s="23"/>
      <c r="C118" s="52"/>
      <c r="D118" s="21"/>
      <c r="E118" s="21"/>
      <c r="F118" s="1"/>
      <c r="G118" s="2"/>
      <c r="H118" s="3"/>
      <c r="I118" s="58" t="str">
        <f t="shared" si="4"/>
        <v/>
      </c>
      <c r="J118" s="59"/>
      <c r="K118" s="46" t="e">
        <f t="shared" si="5"/>
        <v>#VALUE!</v>
      </c>
    </row>
    <row r="119" spans="1:11" x14ac:dyDescent="0.25">
      <c r="A119" s="28" t="str">
        <f t="shared" si="3"/>
        <v xml:space="preserve"> </v>
      </c>
      <c r="B119" s="23"/>
      <c r="C119" s="52"/>
      <c r="D119" s="21"/>
      <c r="E119" s="21"/>
      <c r="F119" s="1"/>
      <c r="G119" s="2"/>
      <c r="H119" s="3"/>
      <c r="I119" s="58" t="str">
        <f t="shared" si="4"/>
        <v/>
      </c>
      <c r="J119" s="59"/>
      <c r="K119" s="46" t="e">
        <f t="shared" si="5"/>
        <v>#VALUE!</v>
      </c>
    </row>
    <row r="120" spans="1:11" x14ac:dyDescent="0.25">
      <c r="A120" s="28" t="str">
        <f t="shared" si="3"/>
        <v xml:space="preserve"> </v>
      </c>
      <c r="B120" s="23"/>
      <c r="C120" s="52"/>
      <c r="D120" s="21"/>
      <c r="E120" s="21"/>
      <c r="F120" s="1"/>
      <c r="G120" s="2"/>
      <c r="H120" s="3"/>
      <c r="I120" s="58" t="str">
        <f t="shared" si="4"/>
        <v/>
      </c>
      <c r="J120" s="59"/>
      <c r="K120" s="46" t="e">
        <f t="shared" si="5"/>
        <v>#VALUE!</v>
      </c>
    </row>
    <row r="121" spans="1:11" x14ac:dyDescent="0.25">
      <c r="A121" s="28" t="str">
        <f t="shared" si="3"/>
        <v xml:space="preserve"> </v>
      </c>
      <c r="B121" s="23"/>
      <c r="C121" s="52"/>
      <c r="D121" s="21"/>
      <c r="E121" s="21"/>
      <c r="F121" s="1"/>
      <c r="G121" s="2"/>
      <c r="H121" s="3"/>
      <c r="I121" s="58" t="str">
        <f t="shared" si="4"/>
        <v/>
      </c>
      <c r="J121" s="59"/>
      <c r="K121" s="46" t="e">
        <f t="shared" si="5"/>
        <v>#VALUE!</v>
      </c>
    </row>
    <row r="122" spans="1:11" x14ac:dyDescent="0.25">
      <c r="A122" s="28" t="str">
        <f t="shared" si="3"/>
        <v xml:space="preserve"> </v>
      </c>
      <c r="B122" s="23"/>
      <c r="C122" s="52"/>
      <c r="D122" s="21"/>
      <c r="E122" s="21"/>
      <c r="F122" s="1"/>
      <c r="G122" s="2"/>
      <c r="H122" s="3"/>
      <c r="I122" s="58" t="str">
        <f t="shared" si="4"/>
        <v/>
      </c>
      <c r="J122" s="59"/>
      <c r="K122" s="46" t="e">
        <f t="shared" si="5"/>
        <v>#VALUE!</v>
      </c>
    </row>
    <row r="123" spans="1:11" x14ac:dyDescent="0.25">
      <c r="A123" s="28" t="str">
        <f t="shared" si="3"/>
        <v xml:space="preserve"> </v>
      </c>
      <c r="B123" s="23"/>
      <c r="C123" s="52"/>
      <c r="D123" s="21"/>
      <c r="E123" s="21"/>
      <c r="F123" s="1"/>
      <c r="G123" s="2"/>
      <c r="H123" s="3"/>
      <c r="I123" s="58" t="str">
        <f t="shared" si="4"/>
        <v/>
      </c>
      <c r="J123" s="59"/>
      <c r="K123" s="46" t="e">
        <f t="shared" si="5"/>
        <v>#VALUE!</v>
      </c>
    </row>
    <row r="124" spans="1:11" x14ac:dyDescent="0.25">
      <c r="A124" s="28" t="str">
        <f t="shared" si="3"/>
        <v xml:space="preserve"> </v>
      </c>
      <c r="B124" s="23"/>
      <c r="C124" s="52"/>
      <c r="D124" s="21"/>
      <c r="E124" s="21"/>
      <c r="F124" s="1"/>
      <c r="G124" s="2"/>
      <c r="H124" s="3"/>
      <c r="I124" s="58" t="str">
        <f t="shared" si="4"/>
        <v/>
      </c>
      <c r="J124" s="59"/>
      <c r="K124" s="46" t="e">
        <f t="shared" si="5"/>
        <v>#VALUE!</v>
      </c>
    </row>
    <row r="125" spans="1:11" x14ac:dyDescent="0.25">
      <c r="A125" s="28" t="str">
        <f t="shared" si="3"/>
        <v xml:space="preserve"> </v>
      </c>
      <c r="B125" s="23"/>
      <c r="C125" s="52"/>
      <c r="D125" s="21"/>
      <c r="E125" s="21"/>
      <c r="F125" s="1"/>
      <c r="G125" s="2"/>
      <c r="H125" s="3"/>
      <c r="I125" s="58" t="str">
        <f t="shared" si="4"/>
        <v/>
      </c>
      <c r="J125" s="59"/>
      <c r="K125" s="46" t="e">
        <f t="shared" si="5"/>
        <v>#VALUE!</v>
      </c>
    </row>
    <row r="126" spans="1:11" x14ac:dyDescent="0.25">
      <c r="A126" s="28" t="str">
        <f t="shared" si="3"/>
        <v xml:space="preserve"> </v>
      </c>
      <c r="B126" s="23"/>
      <c r="C126" s="52"/>
      <c r="D126" s="21"/>
      <c r="E126" s="21"/>
      <c r="F126" s="1"/>
      <c r="G126" s="2"/>
      <c r="H126" s="3"/>
      <c r="I126" s="58" t="str">
        <f t="shared" si="4"/>
        <v/>
      </c>
      <c r="J126" s="59"/>
      <c r="K126" s="46" t="e">
        <f t="shared" si="5"/>
        <v>#VALUE!</v>
      </c>
    </row>
    <row r="127" spans="1:11" x14ac:dyDescent="0.25">
      <c r="A127" s="28" t="str">
        <f t="shared" si="3"/>
        <v xml:space="preserve"> </v>
      </c>
      <c r="B127" s="23"/>
      <c r="C127" s="52"/>
      <c r="D127" s="21"/>
      <c r="E127" s="21"/>
      <c r="F127" s="1"/>
      <c r="G127" s="2"/>
      <c r="H127" s="3"/>
      <c r="I127" s="58" t="str">
        <f t="shared" si="4"/>
        <v/>
      </c>
      <c r="J127" s="59"/>
      <c r="K127" s="46" t="e">
        <f t="shared" si="5"/>
        <v>#VALUE!</v>
      </c>
    </row>
    <row r="128" spans="1:11" x14ac:dyDescent="0.25">
      <c r="A128" s="28" t="str">
        <f t="shared" si="3"/>
        <v xml:space="preserve"> </v>
      </c>
      <c r="B128" s="23"/>
      <c r="C128" s="52"/>
      <c r="D128" s="21"/>
      <c r="E128" s="21"/>
      <c r="F128" s="1"/>
      <c r="G128" s="2"/>
      <c r="H128" s="3"/>
      <c r="I128" s="58" t="str">
        <f t="shared" si="4"/>
        <v/>
      </c>
      <c r="J128" s="59"/>
      <c r="K128" s="46" t="e">
        <f t="shared" si="5"/>
        <v>#VALUE!</v>
      </c>
    </row>
    <row r="129" spans="1:11" x14ac:dyDescent="0.25">
      <c r="A129" s="28" t="str">
        <f t="shared" si="3"/>
        <v xml:space="preserve"> </v>
      </c>
      <c r="B129" s="23"/>
      <c r="C129" s="52"/>
      <c r="D129" s="21"/>
      <c r="E129" s="21"/>
      <c r="F129" s="1"/>
      <c r="G129" s="2"/>
      <c r="H129" s="3"/>
      <c r="I129" s="58" t="str">
        <f t="shared" si="4"/>
        <v/>
      </c>
      <c r="J129" s="59"/>
      <c r="K129" s="46" t="e">
        <f t="shared" si="5"/>
        <v>#VALUE!</v>
      </c>
    </row>
    <row r="130" spans="1:11" x14ac:dyDescent="0.25">
      <c r="A130" s="28" t="str">
        <f t="shared" ref="A130:A142" si="6">CONCATENATE(B130, " ",C130)</f>
        <v xml:space="preserve"> </v>
      </c>
      <c r="B130" s="23"/>
      <c r="C130" s="52"/>
      <c r="D130" s="21"/>
      <c r="E130" s="21"/>
      <c r="F130" s="1"/>
      <c r="G130" s="2"/>
      <c r="H130" s="3"/>
      <c r="I130" s="58" t="str">
        <f t="shared" si="4"/>
        <v/>
      </c>
      <c r="J130" s="59"/>
      <c r="K130" s="46" t="e">
        <f t="shared" si="5"/>
        <v>#VALUE!</v>
      </c>
    </row>
    <row r="131" spans="1:11" x14ac:dyDescent="0.25">
      <c r="A131" s="28" t="str">
        <f t="shared" si="6"/>
        <v xml:space="preserve"> </v>
      </c>
      <c r="B131" s="23"/>
      <c r="C131" s="52"/>
      <c r="D131" s="21"/>
      <c r="E131" s="21"/>
      <c r="F131" s="1"/>
      <c r="G131" s="2"/>
      <c r="H131" s="3"/>
      <c r="I131" s="58" t="str">
        <f t="shared" ref="I131:I142" si="7">IF(F131&gt;0,F131/G131/H131,"")</f>
        <v/>
      </c>
      <c r="J131" s="59"/>
      <c r="K131" s="46" t="e">
        <f t="shared" ref="K131:K147" si="8">IF(I131&gt;0,I131/4,"")</f>
        <v>#VALUE!</v>
      </c>
    </row>
    <row r="132" spans="1:11" x14ac:dyDescent="0.25">
      <c r="A132" s="28" t="str">
        <f t="shared" si="6"/>
        <v xml:space="preserve"> </v>
      </c>
      <c r="B132" s="23"/>
      <c r="C132" s="52"/>
      <c r="D132" s="21"/>
      <c r="E132" s="21"/>
      <c r="F132" s="1"/>
      <c r="G132" s="2"/>
      <c r="H132" s="3"/>
      <c r="I132" s="58" t="str">
        <f t="shared" si="7"/>
        <v/>
      </c>
      <c r="J132" s="59"/>
      <c r="K132" s="46" t="e">
        <f t="shared" si="8"/>
        <v>#VALUE!</v>
      </c>
    </row>
    <row r="133" spans="1:11" x14ac:dyDescent="0.25">
      <c r="A133" s="28" t="str">
        <f t="shared" si="6"/>
        <v xml:space="preserve"> </v>
      </c>
      <c r="B133" s="23"/>
      <c r="C133" s="52"/>
      <c r="D133" s="21"/>
      <c r="E133" s="21"/>
      <c r="F133" s="1"/>
      <c r="G133" s="2"/>
      <c r="H133" s="3"/>
      <c r="I133" s="58" t="str">
        <f t="shared" si="7"/>
        <v/>
      </c>
      <c r="J133" s="59"/>
      <c r="K133" s="46" t="e">
        <f t="shared" si="8"/>
        <v>#VALUE!</v>
      </c>
    </row>
    <row r="134" spans="1:11" x14ac:dyDescent="0.25">
      <c r="A134" s="28" t="str">
        <f t="shared" si="6"/>
        <v xml:space="preserve"> </v>
      </c>
      <c r="B134" s="23"/>
      <c r="C134" s="52"/>
      <c r="D134" s="21"/>
      <c r="E134" s="21"/>
      <c r="F134" s="1"/>
      <c r="G134" s="2"/>
      <c r="H134" s="3"/>
      <c r="I134" s="58" t="str">
        <f t="shared" si="7"/>
        <v/>
      </c>
      <c r="J134" s="59"/>
      <c r="K134" s="46" t="e">
        <f t="shared" si="8"/>
        <v>#VALUE!</v>
      </c>
    </row>
    <row r="135" spans="1:11" x14ac:dyDescent="0.25">
      <c r="A135" s="28" t="str">
        <f t="shared" si="6"/>
        <v xml:space="preserve"> </v>
      </c>
      <c r="B135" s="23"/>
      <c r="C135" s="52"/>
      <c r="D135" s="21"/>
      <c r="E135" s="21"/>
      <c r="F135" s="1"/>
      <c r="G135" s="2"/>
      <c r="H135" s="3"/>
      <c r="I135" s="58" t="str">
        <f t="shared" si="7"/>
        <v/>
      </c>
      <c r="J135" s="59"/>
      <c r="K135" s="46" t="e">
        <f t="shared" si="8"/>
        <v>#VALUE!</v>
      </c>
    </row>
    <row r="136" spans="1:11" x14ac:dyDescent="0.25">
      <c r="A136" s="28" t="str">
        <f t="shared" si="6"/>
        <v xml:space="preserve"> </v>
      </c>
      <c r="B136" s="23"/>
      <c r="C136" s="52"/>
      <c r="D136" s="21"/>
      <c r="E136" s="21"/>
      <c r="F136" s="1"/>
      <c r="G136" s="2"/>
      <c r="H136" s="3"/>
      <c r="I136" s="58" t="str">
        <f t="shared" si="7"/>
        <v/>
      </c>
      <c r="J136" s="59"/>
      <c r="K136" s="46" t="e">
        <f t="shared" si="8"/>
        <v>#VALUE!</v>
      </c>
    </row>
    <row r="137" spans="1:11" x14ac:dyDescent="0.25">
      <c r="A137" s="28" t="str">
        <f t="shared" si="6"/>
        <v xml:space="preserve"> </v>
      </c>
      <c r="B137" s="23"/>
      <c r="C137" s="52"/>
      <c r="D137" s="21"/>
      <c r="E137" s="21"/>
      <c r="F137" s="1"/>
      <c r="G137" s="2"/>
      <c r="H137" s="3"/>
      <c r="I137" s="58" t="str">
        <f t="shared" si="7"/>
        <v/>
      </c>
      <c r="J137" s="59"/>
      <c r="K137" s="46" t="e">
        <f t="shared" si="8"/>
        <v>#VALUE!</v>
      </c>
    </row>
    <row r="138" spans="1:11" x14ac:dyDescent="0.25">
      <c r="A138" s="28" t="str">
        <f t="shared" si="6"/>
        <v xml:space="preserve"> </v>
      </c>
      <c r="B138" s="23"/>
      <c r="C138" s="52"/>
      <c r="D138" s="21"/>
      <c r="E138" s="21"/>
      <c r="F138" s="1"/>
      <c r="G138" s="2"/>
      <c r="H138" s="3"/>
      <c r="I138" s="58" t="str">
        <f t="shared" si="7"/>
        <v/>
      </c>
      <c r="J138" s="59"/>
      <c r="K138" s="46" t="e">
        <f t="shared" si="8"/>
        <v>#VALUE!</v>
      </c>
    </row>
    <row r="139" spans="1:11" x14ac:dyDescent="0.25">
      <c r="A139" s="28" t="str">
        <f t="shared" si="6"/>
        <v xml:space="preserve"> </v>
      </c>
      <c r="B139" s="23"/>
      <c r="C139" s="52"/>
      <c r="D139" s="21"/>
      <c r="E139" s="21"/>
      <c r="F139" s="1"/>
      <c r="G139" s="2"/>
      <c r="H139" s="3"/>
      <c r="I139" s="58" t="str">
        <f t="shared" si="7"/>
        <v/>
      </c>
      <c r="J139" s="59"/>
      <c r="K139" s="46" t="e">
        <f t="shared" si="8"/>
        <v>#VALUE!</v>
      </c>
    </row>
    <row r="140" spans="1:11" x14ac:dyDescent="0.25">
      <c r="A140" s="28" t="str">
        <f t="shared" si="6"/>
        <v xml:space="preserve"> </v>
      </c>
      <c r="B140" s="23"/>
      <c r="C140" s="52"/>
      <c r="D140" s="21"/>
      <c r="E140" s="21"/>
      <c r="F140" s="1"/>
      <c r="G140" s="2"/>
      <c r="H140" s="3"/>
      <c r="I140" s="58" t="str">
        <f t="shared" si="7"/>
        <v/>
      </c>
      <c r="J140" s="59"/>
      <c r="K140" s="46" t="e">
        <f t="shared" si="8"/>
        <v>#VALUE!</v>
      </c>
    </row>
    <row r="141" spans="1:11" x14ac:dyDescent="0.25">
      <c r="A141" s="28" t="str">
        <f t="shared" si="6"/>
        <v xml:space="preserve"> </v>
      </c>
      <c r="B141" s="23"/>
      <c r="C141" s="52"/>
      <c r="D141" s="21"/>
      <c r="E141" s="21"/>
      <c r="F141" s="1"/>
      <c r="G141" s="2"/>
      <c r="H141" s="3"/>
      <c r="I141" s="58" t="str">
        <f t="shared" si="7"/>
        <v/>
      </c>
      <c r="J141" s="59"/>
      <c r="K141" s="46" t="e">
        <f t="shared" si="8"/>
        <v>#VALUE!</v>
      </c>
    </row>
    <row r="142" spans="1:11" x14ac:dyDescent="0.25">
      <c r="A142" s="28" t="str">
        <f t="shared" si="6"/>
        <v xml:space="preserve"> </v>
      </c>
      <c r="B142" s="23"/>
      <c r="C142" s="52"/>
      <c r="D142" s="21"/>
      <c r="E142" s="21"/>
      <c r="F142" s="1"/>
      <c r="G142" s="2"/>
      <c r="H142" s="3"/>
      <c r="I142" s="58" t="str">
        <f t="shared" si="7"/>
        <v/>
      </c>
      <c r="J142" s="59"/>
      <c r="K142" s="46" t="e">
        <f t="shared" si="8"/>
        <v>#VALUE!</v>
      </c>
    </row>
    <row r="143" spans="1:11" x14ac:dyDescent="0.25">
      <c r="K143" s="46" t="str">
        <f t="shared" si="8"/>
        <v/>
      </c>
    </row>
    <row r="144" spans="1:11" x14ac:dyDescent="0.25">
      <c r="K144" s="46" t="str">
        <f t="shared" si="8"/>
        <v/>
      </c>
    </row>
    <row r="145" spans="11:11" x14ac:dyDescent="0.25">
      <c r="K145" s="46" t="str">
        <f t="shared" si="8"/>
        <v/>
      </c>
    </row>
    <row r="146" spans="11:11" x14ac:dyDescent="0.25">
      <c r="K146" s="46" t="str">
        <f t="shared" si="8"/>
        <v/>
      </c>
    </row>
    <row r="147" spans="11:11" x14ac:dyDescent="0.25">
      <c r="K147" s="46" t="str">
        <f t="shared" si="8"/>
        <v/>
      </c>
    </row>
  </sheetData>
  <sheetProtection algorithmName="SHA-512" hashValue="4/eLEnLWvGwon+44IKFGGDGQS0G5FnWaHEtidRwpykQuw2P+QmS7FUvjqSF4v/C2b5RXhDh9ZzDnBgAy2HEJJg==" saltValue="gJTW3UPuZAsEAMgv0yaRPA==" spinCount="100000" sheet="1" objects="1" scenarios="1"/>
  <pageMargins left="0.7" right="0.7" top="0.75" bottom="0.75" header="0.3" footer="0.3"/>
  <pageSetup scale="71" fitToHeight="0" orientation="landscape" r:id="rId1"/>
  <headerFooter>
    <oddHeader>&amp;C&amp;24STAFF SALARY AND BENEFITS REPORT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TABLES!$A$2:$A$24</xm:f>
          </x14:formula1>
          <xm:sqref>C47:C142 C2:C45</xm:sqref>
        </x14:dataValidation>
        <x14:dataValidation type="list" allowBlank="1" showInputMessage="1" showErrorMessage="1">
          <x14:formula1>
            <xm:f>'C:\Users\stacia.fowler\Desktop\EFS04\[18-19 EFS04 eff 100118.xlsx]TABLES'!#REF!</xm:f>
          </x14:formula1>
          <xm:sqref>E29:E45 E47:E142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2"/>
  <sheetViews>
    <sheetView view="pageLayout" topLeftCell="A310" zoomScaleNormal="100" workbookViewId="0">
      <selection activeCell="F273" sqref="F273"/>
    </sheetView>
  </sheetViews>
  <sheetFormatPr defaultColWidth="8.85546875" defaultRowHeight="15" x14ac:dyDescent="0.25"/>
  <cols>
    <col min="1" max="1" width="11.5703125" style="43" customWidth="1"/>
    <col min="2" max="2" width="22.5703125" style="43" customWidth="1"/>
    <col min="3" max="3" width="19.7109375" style="43" customWidth="1"/>
    <col min="4" max="4" width="16.42578125" style="43" customWidth="1"/>
    <col min="5" max="5" width="11.85546875" style="43" customWidth="1"/>
    <col min="6" max="6" width="15.28515625" style="70" customWidth="1"/>
    <col min="7" max="7" width="8.85546875" style="70"/>
    <col min="8" max="8" width="11.7109375" style="47" bestFit="1" customWidth="1"/>
    <col min="9" max="16384" width="8.85546875" style="43"/>
  </cols>
  <sheetData>
    <row r="1" spans="1:9" x14ac:dyDescent="0.25">
      <c r="A1" s="42" t="s">
        <v>0</v>
      </c>
      <c r="B1" s="48"/>
      <c r="C1" s="50"/>
      <c r="D1" s="42" t="s">
        <v>52</v>
      </c>
      <c r="E1" s="48"/>
      <c r="F1" s="76"/>
      <c r="G1" s="67"/>
      <c r="H1" s="44"/>
      <c r="I1" s="45"/>
    </row>
    <row r="2" spans="1:9" x14ac:dyDescent="0.25">
      <c r="A2" s="42"/>
      <c r="B2" s="45"/>
      <c r="C2" s="45"/>
      <c r="D2" s="45"/>
      <c r="E2" s="45"/>
      <c r="F2" s="68"/>
      <c r="G2" s="67"/>
      <c r="H2" s="44"/>
      <c r="I2" s="45"/>
    </row>
    <row r="3" spans="1:9" ht="48.75" customHeight="1" x14ac:dyDescent="0.25">
      <c r="A3" s="94" t="s">
        <v>4</v>
      </c>
      <c r="B3" s="96" t="s">
        <v>65</v>
      </c>
      <c r="C3" s="96" t="s">
        <v>5</v>
      </c>
      <c r="D3" s="96" t="s">
        <v>6</v>
      </c>
      <c r="E3" s="96" t="s">
        <v>73</v>
      </c>
      <c r="F3" s="98" t="s">
        <v>7</v>
      </c>
      <c r="G3" s="69" t="s">
        <v>71</v>
      </c>
      <c r="H3" s="46" t="s">
        <v>72</v>
      </c>
    </row>
    <row r="4" spans="1:9" ht="15.75" customHeight="1" x14ac:dyDescent="0.25">
      <c r="A4" s="95"/>
      <c r="B4" s="97"/>
      <c r="C4" s="97"/>
      <c r="D4" s="97"/>
      <c r="E4" s="97"/>
      <c r="F4" s="99"/>
      <c r="G4" s="69">
        <f>SUMIF(STAFF!$B:$B,'Duty Log'!$B1,STAFF!K:K)</f>
        <v>0</v>
      </c>
      <c r="H4" s="46"/>
    </row>
    <row r="5" spans="1:9" x14ac:dyDescent="0.25">
      <c r="A5" s="49"/>
      <c r="B5" s="48"/>
      <c r="C5" s="48"/>
      <c r="D5" s="48"/>
      <c r="E5" s="48"/>
      <c r="F5" s="73"/>
      <c r="G5" s="70" t="str">
        <f>IF(E5&gt;0,G4,"")</f>
        <v/>
      </c>
      <c r="H5" s="47">
        <f>IF(E5&gt;0,$E$5/$F$5*$G$5,$E$5*$F$5)</f>
        <v>0</v>
      </c>
    </row>
    <row r="6" spans="1:9" x14ac:dyDescent="0.25">
      <c r="A6" s="49"/>
      <c r="B6" s="49"/>
      <c r="C6" s="48"/>
      <c r="D6" s="48"/>
      <c r="E6" s="48"/>
      <c r="F6" s="73"/>
      <c r="G6" s="70" t="str">
        <f>IF(E6&gt;0,G4,"")</f>
        <v/>
      </c>
      <c r="H6" s="47">
        <f>IF(E6&gt;0,$E$6*$G$6/$F$6,$E$6*$F$6)</f>
        <v>0</v>
      </c>
    </row>
    <row r="7" spans="1:9" x14ac:dyDescent="0.25">
      <c r="A7" s="49"/>
      <c r="B7" s="48"/>
      <c r="C7" s="48"/>
      <c r="D7" s="48"/>
      <c r="E7" s="48"/>
      <c r="F7" s="73"/>
      <c r="G7" s="70" t="str">
        <f>IF(E7&gt;0,G4,"")</f>
        <v/>
      </c>
      <c r="H7" s="47">
        <f>IF(E7&gt;0,$E$7*$G$7/$F$7,$E$7*$F$7)</f>
        <v>0</v>
      </c>
    </row>
    <row r="8" spans="1:9" x14ac:dyDescent="0.25">
      <c r="A8" s="49"/>
      <c r="B8" s="48"/>
      <c r="C8" s="48"/>
      <c r="D8" s="48"/>
      <c r="E8" s="48"/>
      <c r="F8" s="73"/>
      <c r="G8" s="70" t="str">
        <f>IF(E8&gt;0,G4,"")</f>
        <v/>
      </c>
      <c r="H8" s="47">
        <f>IF(E8&gt;0,$E$8*$G$8/$F$8,$E$8*$F$8)</f>
        <v>0</v>
      </c>
    </row>
    <row r="9" spans="1:9" x14ac:dyDescent="0.25">
      <c r="A9" s="49"/>
      <c r="B9" s="48"/>
      <c r="C9" s="48"/>
      <c r="D9" s="48"/>
      <c r="E9" s="48"/>
      <c r="F9" s="73"/>
      <c r="G9" s="70" t="str">
        <f>IF(E9&gt;0,G4,"")</f>
        <v/>
      </c>
      <c r="H9" s="47">
        <f>IF(E9&gt;0,$E$9*$G$9/$F$9,$E$9*$F$9)</f>
        <v>0</v>
      </c>
    </row>
    <row r="10" spans="1:9" x14ac:dyDescent="0.25">
      <c r="A10" s="49"/>
      <c r="B10" s="48"/>
      <c r="C10" s="48"/>
      <c r="D10" s="48"/>
      <c r="E10" s="48"/>
      <c r="F10" s="73"/>
      <c r="G10" s="70" t="str">
        <f>IF(E10&gt;0,G4,"")</f>
        <v/>
      </c>
      <c r="H10" s="47">
        <f>IF(E10&gt;0,$E$10*$G$10/$F$10,$E$10*$F$10)</f>
        <v>0</v>
      </c>
    </row>
    <row r="11" spans="1:9" x14ac:dyDescent="0.25">
      <c r="A11" s="49"/>
      <c r="B11" s="48"/>
      <c r="C11" s="48"/>
      <c r="D11" s="48"/>
      <c r="E11" s="48"/>
      <c r="F11" s="73"/>
      <c r="G11" s="70" t="str">
        <f>IF(E11&gt;0,G4,"")</f>
        <v/>
      </c>
      <c r="H11" s="47">
        <f>IF(E11&gt;0,$E$11*$G$11/$F$11,$E$11*$F$11)</f>
        <v>0</v>
      </c>
    </row>
    <row r="12" spans="1:9" x14ac:dyDescent="0.25">
      <c r="A12" s="49"/>
      <c r="B12" s="48"/>
      <c r="C12" s="48"/>
      <c r="D12" s="48"/>
      <c r="E12" s="48"/>
      <c r="F12" s="73"/>
      <c r="G12" s="70" t="str">
        <f>IF(E12&gt;0,G4,"")</f>
        <v/>
      </c>
      <c r="H12" s="47">
        <f>IF(E12&gt;0,$E$12*$G$12/$F$12,$E$12*$F$12)</f>
        <v>0</v>
      </c>
    </row>
    <row r="13" spans="1:9" x14ac:dyDescent="0.25">
      <c r="A13" s="49"/>
      <c r="B13" s="48"/>
      <c r="C13" s="48"/>
      <c r="D13" s="48"/>
      <c r="E13" s="48"/>
      <c r="F13" s="73"/>
      <c r="G13" s="70" t="str">
        <f>IF(E13&gt;0,G4,"")</f>
        <v/>
      </c>
      <c r="H13" s="47">
        <f>IF(E13&gt;0,$E$13*$G$13/$F$13,$E$13*$F$13)</f>
        <v>0</v>
      </c>
    </row>
    <row r="14" spans="1:9" x14ac:dyDescent="0.25">
      <c r="A14" s="49"/>
      <c r="B14" s="48"/>
      <c r="C14" s="48"/>
      <c r="D14" s="48"/>
      <c r="E14" s="48"/>
      <c r="F14" s="73"/>
      <c r="G14" s="70" t="str">
        <f>IF(E14&gt;0,G4,"")</f>
        <v/>
      </c>
      <c r="H14" s="47">
        <f>IF(E14&gt;0,$E$14*$G$14/$F$14,$E$14*$F$14)</f>
        <v>0</v>
      </c>
    </row>
    <row r="15" spans="1:9" x14ac:dyDescent="0.25">
      <c r="A15" s="42" t="s">
        <v>0</v>
      </c>
      <c r="B15" s="48"/>
      <c r="C15" s="50"/>
      <c r="D15" s="42" t="s">
        <v>52</v>
      </c>
      <c r="E15" s="48"/>
      <c r="F15" s="76"/>
      <c r="G15" s="67"/>
      <c r="H15" s="44"/>
      <c r="I15" s="45"/>
    </row>
    <row r="16" spans="1:9" x14ac:dyDescent="0.25">
      <c r="A16" s="42"/>
      <c r="B16" s="45"/>
      <c r="C16" s="45"/>
      <c r="D16" s="45"/>
      <c r="E16" s="45"/>
      <c r="F16" s="68"/>
      <c r="G16" s="67"/>
      <c r="H16" s="44"/>
      <c r="I16" s="45"/>
    </row>
    <row r="17" spans="1:9" ht="33.75" customHeight="1" x14ac:dyDescent="0.25">
      <c r="A17" s="94" t="s">
        <v>4</v>
      </c>
      <c r="B17" s="96" t="s">
        <v>65</v>
      </c>
      <c r="C17" s="96" t="s">
        <v>5</v>
      </c>
      <c r="D17" s="96" t="s">
        <v>6</v>
      </c>
      <c r="E17" s="96" t="s">
        <v>73</v>
      </c>
      <c r="F17" s="98" t="s">
        <v>7</v>
      </c>
      <c r="G17" s="69" t="s">
        <v>71</v>
      </c>
      <c r="H17" s="46" t="s">
        <v>72</v>
      </c>
    </row>
    <row r="18" spans="1:9" ht="15.75" customHeight="1" x14ac:dyDescent="0.25">
      <c r="A18" s="95"/>
      <c r="B18" s="97"/>
      <c r="C18" s="97"/>
      <c r="D18" s="97"/>
      <c r="E18" s="97"/>
      <c r="F18" s="99"/>
      <c r="G18" s="69">
        <f>SUMIF(STAFF!$B:$B,'Duty Log'!$B15,STAFF!K:K)</f>
        <v>0</v>
      </c>
      <c r="H18" s="46"/>
    </row>
    <row r="19" spans="1:9" x14ac:dyDescent="0.25">
      <c r="A19" s="49"/>
      <c r="B19" s="48"/>
      <c r="C19" s="48"/>
      <c r="D19" s="48"/>
      <c r="E19" s="48"/>
      <c r="F19" s="73"/>
      <c r="G19" s="70" t="str">
        <f>IF(E19&gt;0,G18,"")</f>
        <v/>
      </c>
      <c r="H19" s="47">
        <f>IF(E19&gt;0,$E$19*$G$19/$F$19,$E$19*$F$19)</f>
        <v>0</v>
      </c>
    </row>
    <row r="20" spans="1:9" x14ac:dyDescent="0.25">
      <c r="A20" s="49"/>
      <c r="B20" s="48"/>
      <c r="C20" s="48"/>
      <c r="D20" s="48"/>
      <c r="E20" s="48"/>
      <c r="F20" s="73"/>
      <c r="G20" s="70" t="str">
        <f>IF(E20&gt;0,G18,"")</f>
        <v/>
      </c>
      <c r="H20" s="47">
        <f>IF(E20&gt;0,$E$20*$G$20/$F$20,$E$20*$F$20)</f>
        <v>0</v>
      </c>
    </row>
    <row r="21" spans="1:9" x14ac:dyDescent="0.25">
      <c r="A21" s="49"/>
      <c r="B21" s="48"/>
      <c r="C21" s="48"/>
      <c r="D21" s="48"/>
      <c r="E21" s="48"/>
      <c r="F21" s="73"/>
      <c r="G21" s="70" t="str">
        <f>IF(E21&gt;0,G18,"")</f>
        <v/>
      </c>
      <c r="H21" s="47">
        <f>IF(E21&gt;0,$E$21*$G$21/$F$21,$E$21*$F$21)</f>
        <v>0</v>
      </c>
    </row>
    <row r="22" spans="1:9" x14ac:dyDescent="0.25">
      <c r="A22" s="49"/>
      <c r="B22" s="48"/>
      <c r="C22" s="48"/>
      <c r="D22" s="48"/>
      <c r="E22" s="48"/>
      <c r="F22" s="73"/>
      <c r="G22" s="70" t="str">
        <f>IF(E22&gt;0,G18,"")</f>
        <v/>
      </c>
      <c r="H22" s="47">
        <f>IF(E22&gt;0,$E$22*$G$22/$F$22,$E$22*$F$22)</f>
        <v>0</v>
      </c>
    </row>
    <row r="23" spans="1:9" x14ac:dyDescent="0.25">
      <c r="A23" s="49"/>
      <c r="B23" s="48"/>
      <c r="C23" s="48"/>
      <c r="D23" s="48"/>
      <c r="E23" s="48"/>
      <c r="F23" s="73"/>
      <c r="G23" s="70" t="str">
        <f>IF(E23&gt;0,G18,"")</f>
        <v/>
      </c>
      <c r="H23" s="47">
        <f>IF(E23&gt;0,$E$23*$G$23/$F$23,$E$23*$F$23)</f>
        <v>0</v>
      </c>
    </row>
    <row r="24" spans="1:9" x14ac:dyDescent="0.25">
      <c r="A24" s="49"/>
      <c r="B24" s="48"/>
      <c r="C24" s="48"/>
      <c r="D24" s="48"/>
      <c r="E24" s="48"/>
      <c r="F24" s="73"/>
      <c r="G24" s="70" t="str">
        <f>IF(E24&gt;0,G18,"")</f>
        <v/>
      </c>
      <c r="H24" s="47">
        <f>IF(E24&gt;0,$E$24*$G$24/$F$24,$E$24*$F$24)</f>
        <v>0</v>
      </c>
    </row>
    <row r="25" spans="1:9" x14ac:dyDescent="0.25">
      <c r="A25" s="48"/>
      <c r="B25" s="48"/>
      <c r="C25" s="48"/>
      <c r="D25" s="48"/>
      <c r="E25" s="48"/>
      <c r="F25" s="73"/>
      <c r="G25" s="71" t="str">
        <f>IF(E25&gt;0,G18,"")</f>
        <v/>
      </c>
      <c r="H25" s="47">
        <f>IF(E25&gt;0,$E$25*$G$25/$F$25,$E$25*$F$25)</f>
        <v>0</v>
      </c>
    </row>
    <row r="26" spans="1:9" x14ac:dyDescent="0.25">
      <c r="A26" s="48"/>
      <c r="B26" s="48"/>
      <c r="C26" s="48"/>
      <c r="D26" s="48"/>
      <c r="E26" s="48"/>
      <c r="F26" s="73"/>
      <c r="G26" s="71" t="str">
        <f>IF(E26&gt;0,G18,"")</f>
        <v/>
      </c>
      <c r="H26" s="47">
        <f>IF(E26&gt;0,$E$26*$G$26/$F$26,$E$26*$F$26)</f>
        <v>0</v>
      </c>
    </row>
    <row r="27" spans="1:9" x14ac:dyDescent="0.25">
      <c r="A27" s="48"/>
      <c r="B27" s="48"/>
      <c r="C27" s="48"/>
      <c r="D27" s="48"/>
      <c r="E27" s="48"/>
      <c r="F27" s="73"/>
      <c r="G27" s="71" t="str">
        <f>IF(E27&gt;0,G18,"")</f>
        <v/>
      </c>
      <c r="H27" s="47">
        <f>IF(E27&gt;0,$E$27*$G$27/$F$27,$E$27*$F$27)</f>
        <v>0</v>
      </c>
    </row>
    <row r="28" spans="1:9" x14ac:dyDescent="0.25">
      <c r="A28" s="48"/>
      <c r="B28" s="48"/>
      <c r="C28" s="48"/>
      <c r="D28" s="48"/>
      <c r="E28" s="48"/>
      <c r="F28" s="73"/>
      <c r="G28" s="71" t="str">
        <f>IF(E28&gt;0,G18,"")</f>
        <v/>
      </c>
      <c r="H28" s="47">
        <f>IF(E28&gt;0,$E$28*$G$28/$F$28,$E$28*$F$28)</f>
        <v>0</v>
      </c>
    </row>
    <row r="29" spans="1:9" x14ac:dyDescent="0.25">
      <c r="A29" s="48"/>
      <c r="B29" s="48"/>
      <c r="C29" s="48"/>
      <c r="D29" s="48"/>
      <c r="E29" s="48"/>
      <c r="F29" s="73"/>
      <c r="G29" s="71" t="str">
        <f>IF(E29&gt;0,G18,"")</f>
        <v/>
      </c>
      <c r="H29" s="47">
        <f>IF(E29&gt;0,$E$29*$G$29/$F$29,$E$29*$F$29)</f>
        <v>0</v>
      </c>
    </row>
    <row r="30" spans="1:9" ht="24" customHeight="1" x14ac:dyDescent="0.25">
      <c r="A30" s="45"/>
      <c r="B30" s="45"/>
      <c r="C30" s="45"/>
      <c r="D30" s="45"/>
      <c r="E30" s="45"/>
      <c r="F30" s="92" t="s">
        <v>74</v>
      </c>
      <c r="G30" s="93"/>
      <c r="H30" s="47">
        <f>SUM(H5:H29)</f>
        <v>0</v>
      </c>
    </row>
    <row r="31" spans="1:9" x14ac:dyDescent="0.25">
      <c r="A31" s="42" t="s">
        <v>0</v>
      </c>
      <c r="B31" s="48"/>
      <c r="C31" s="50"/>
      <c r="D31" s="42" t="s">
        <v>52</v>
      </c>
      <c r="E31" s="48"/>
      <c r="F31" s="76"/>
      <c r="G31" s="67"/>
      <c r="H31" s="44"/>
      <c r="I31" s="45"/>
    </row>
    <row r="32" spans="1:9" x14ac:dyDescent="0.25">
      <c r="A32" s="42"/>
      <c r="B32" s="45"/>
      <c r="C32" s="45"/>
      <c r="D32" s="45"/>
      <c r="E32" s="45"/>
      <c r="F32" s="68"/>
      <c r="G32" s="67"/>
      <c r="H32" s="44"/>
      <c r="I32" s="45"/>
    </row>
    <row r="33" spans="1:9" x14ac:dyDescent="0.25">
      <c r="A33" s="94" t="s">
        <v>4</v>
      </c>
      <c r="B33" s="96" t="s">
        <v>65</v>
      </c>
      <c r="C33" s="96" t="s">
        <v>5</v>
      </c>
      <c r="D33" s="96" t="s">
        <v>6</v>
      </c>
      <c r="E33" s="96" t="s">
        <v>73</v>
      </c>
      <c r="F33" s="98" t="s">
        <v>7</v>
      </c>
      <c r="G33" s="69" t="s">
        <v>71</v>
      </c>
      <c r="H33" s="46" t="s">
        <v>72</v>
      </c>
    </row>
    <row r="34" spans="1:9" x14ac:dyDescent="0.25">
      <c r="A34" s="95"/>
      <c r="B34" s="97"/>
      <c r="C34" s="97"/>
      <c r="D34" s="97"/>
      <c r="E34" s="97"/>
      <c r="F34" s="99"/>
      <c r="G34" s="69">
        <f>SUMIF(STAFF!$B:$B,'Duty Log'!$B31,STAFF!K:K)</f>
        <v>0</v>
      </c>
      <c r="H34" s="46"/>
    </row>
    <row r="35" spans="1:9" x14ac:dyDescent="0.25">
      <c r="A35" s="49"/>
      <c r="B35" s="48"/>
      <c r="C35" s="48"/>
      <c r="D35" s="48"/>
      <c r="E35" s="48"/>
      <c r="F35" s="73"/>
      <c r="G35" s="70" t="str">
        <f>IF(E35&gt;0,G34,"")</f>
        <v/>
      </c>
      <c r="H35" s="47">
        <f>IF(E35&gt;0,$E$35*$G$35/$F$35,$E$35*$F$35)</f>
        <v>0</v>
      </c>
    </row>
    <row r="36" spans="1:9" x14ac:dyDescent="0.25">
      <c r="A36" s="49"/>
      <c r="B36" s="48"/>
      <c r="C36" s="48"/>
      <c r="D36" s="48"/>
      <c r="E36" s="48"/>
      <c r="F36" s="73"/>
      <c r="G36" s="70" t="str">
        <f>IF(E36&gt;0,G34,"")</f>
        <v/>
      </c>
      <c r="H36" s="47">
        <f>IF(E36&gt;0,$E$36*$G$36/$F$36,$E$36*$F$36)</f>
        <v>0</v>
      </c>
    </row>
    <row r="37" spans="1:9" x14ac:dyDescent="0.25">
      <c r="A37" s="49"/>
      <c r="B37" s="48"/>
      <c r="C37" s="48"/>
      <c r="D37" s="48"/>
      <c r="E37" s="48"/>
      <c r="F37" s="73"/>
      <c r="G37" s="70" t="str">
        <f>IF(E37&gt;0,G34,"")</f>
        <v/>
      </c>
      <c r="H37" s="47">
        <f>IF(E37&gt;0,$E$37*$G$37/$F$37,$E$37*$F$37)</f>
        <v>0</v>
      </c>
    </row>
    <row r="38" spans="1:9" x14ac:dyDescent="0.25">
      <c r="A38" s="49"/>
      <c r="B38" s="48"/>
      <c r="C38" s="48"/>
      <c r="D38" s="48"/>
      <c r="E38" s="48"/>
      <c r="F38" s="73"/>
      <c r="G38" s="70" t="str">
        <f>IF(E38&gt;0,G34,"")</f>
        <v/>
      </c>
      <c r="H38" s="47">
        <f>IF(E38&gt;0,$E$38*$G$38/$F$38,$E$38*$F$38)</f>
        <v>0</v>
      </c>
    </row>
    <row r="39" spans="1:9" x14ac:dyDescent="0.25">
      <c r="A39" s="49"/>
      <c r="B39" s="48"/>
      <c r="C39" s="48"/>
      <c r="D39" s="48"/>
      <c r="E39" s="48"/>
      <c r="F39" s="73"/>
      <c r="G39" s="70" t="str">
        <f>IF(E39&gt;0,G34,"")</f>
        <v/>
      </c>
      <c r="H39" s="47">
        <f>IF(E39&gt;0,$E$39*$G$39/$F$39,$E$39*$F$39)</f>
        <v>0</v>
      </c>
    </row>
    <row r="40" spans="1:9" x14ac:dyDescent="0.25">
      <c r="A40" s="49"/>
      <c r="B40" s="48"/>
      <c r="C40" s="48"/>
      <c r="D40" s="48"/>
      <c r="E40" s="48"/>
      <c r="F40" s="73"/>
      <c r="G40" s="70" t="str">
        <f>IF(E40&gt;0,G34,"")</f>
        <v/>
      </c>
      <c r="H40" s="47">
        <f>IF(E40&gt;0,$E$40*$G$40/$F$40,$E$40*$F$40)</f>
        <v>0</v>
      </c>
    </row>
    <row r="41" spans="1:9" x14ac:dyDescent="0.25">
      <c r="A41" s="49"/>
      <c r="B41" s="48"/>
      <c r="C41" s="48"/>
      <c r="D41" s="48"/>
      <c r="E41" s="48"/>
      <c r="F41" s="73"/>
      <c r="G41" s="70" t="str">
        <f>IF(E41&gt;0,G34,"")</f>
        <v/>
      </c>
      <c r="H41" s="47">
        <f>IF(E41&gt;0,$E$41*$G$41/$F$41,$E$41*$F$41)</f>
        <v>0</v>
      </c>
    </row>
    <row r="42" spans="1:9" x14ac:dyDescent="0.25">
      <c r="A42" s="49"/>
      <c r="B42" s="48"/>
      <c r="C42" s="48"/>
      <c r="D42" s="48"/>
      <c r="E42" s="48"/>
      <c r="F42" s="73"/>
      <c r="G42" s="70" t="str">
        <f>IF(E42&gt;0,G34,"")</f>
        <v/>
      </c>
      <c r="H42" s="47">
        <f>IF(E42&gt;0,$E$42*$G$42/$F$42,$E$42*$F$42)</f>
        <v>0</v>
      </c>
    </row>
    <row r="43" spans="1:9" x14ac:dyDescent="0.25">
      <c r="A43" s="49"/>
      <c r="B43" s="48"/>
      <c r="C43" s="48"/>
      <c r="D43" s="48"/>
      <c r="E43" s="48"/>
      <c r="F43" s="73"/>
      <c r="G43" s="70" t="str">
        <f>IF(E43&gt;0,G34,"")</f>
        <v/>
      </c>
      <c r="H43" s="47">
        <f>IF(E43&gt;0,$E$43*$G$43/$F$43,$E$43*$F$43)</f>
        <v>0</v>
      </c>
    </row>
    <row r="44" spans="1:9" x14ac:dyDescent="0.25">
      <c r="A44" s="49"/>
      <c r="B44" s="48"/>
      <c r="C44" s="48"/>
      <c r="D44" s="48"/>
      <c r="E44" s="48"/>
      <c r="F44" s="73"/>
      <c r="G44" s="70" t="str">
        <f>IF(E44&gt;0,G34,"")</f>
        <v/>
      </c>
      <c r="H44" s="47">
        <f>IF(E44&gt;0,$E$44*$G$44/$F$44,$E$44*$F$44)</f>
        <v>0</v>
      </c>
    </row>
    <row r="45" spans="1:9" x14ac:dyDescent="0.25">
      <c r="A45" s="49"/>
      <c r="B45" s="48"/>
      <c r="C45" s="48"/>
      <c r="D45" s="48"/>
      <c r="E45" s="48"/>
      <c r="F45" s="73"/>
      <c r="G45" s="70" t="str">
        <f>IF(E45&gt;0,G34,"")</f>
        <v/>
      </c>
      <c r="H45" s="47">
        <f>IF(E45&gt;0,$E$45*$G$45/$F$45,$E$45*$F$45)</f>
        <v>0</v>
      </c>
    </row>
    <row r="46" spans="1:9" x14ac:dyDescent="0.25">
      <c r="A46" s="49"/>
      <c r="B46" s="48"/>
      <c r="C46" s="48"/>
      <c r="D46" s="48"/>
      <c r="E46" s="48"/>
      <c r="F46" s="73"/>
      <c r="G46" s="70" t="str">
        <f>IF(E46&gt;0,G34,"")</f>
        <v/>
      </c>
      <c r="H46" s="47">
        <f>IF(E46&gt;0,$E$46*$G$46/$F$46,$E$46*$F$46)</f>
        <v>0</v>
      </c>
    </row>
    <row r="47" spans="1:9" x14ac:dyDescent="0.25">
      <c r="A47" s="49"/>
      <c r="B47" s="48"/>
      <c r="C47" s="48"/>
      <c r="D47" s="48"/>
      <c r="E47" s="48"/>
      <c r="F47" s="73"/>
      <c r="G47" s="70" t="str">
        <f>IF(E47&gt;0,G34,"")</f>
        <v/>
      </c>
      <c r="H47" s="47">
        <f>IF(E47&gt;0,$E$47*$G$47/$F$47,$E$47*$F$47)</f>
        <v>0</v>
      </c>
    </row>
    <row r="48" spans="1:9" x14ac:dyDescent="0.25">
      <c r="A48" s="42" t="s">
        <v>0</v>
      </c>
      <c r="B48" s="48"/>
      <c r="C48" s="50"/>
      <c r="D48" s="42" t="s">
        <v>52</v>
      </c>
      <c r="E48" s="48"/>
      <c r="F48" s="76"/>
      <c r="G48" s="67"/>
      <c r="H48" s="44"/>
      <c r="I48" s="45"/>
    </row>
    <row r="49" spans="1:9" x14ac:dyDescent="0.25">
      <c r="A49" s="42"/>
      <c r="B49" s="45"/>
      <c r="C49" s="45"/>
      <c r="D49" s="45"/>
      <c r="E49" s="45"/>
      <c r="F49" s="68"/>
      <c r="G49" s="67"/>
      <c r="H49" s="44"/>
      <c r="I49" s="45"/>
    </row>
    <row r="50" spans="1:9" x14ac:dyDescent="0.25">
      <c r="A50" s="94" t="s">
        <v>4</v>
      </c>
      <c r="B50" s="96" t="s">
        <v>65</v>
      </c>
      <c r="C50" s="96" t="s">
        <v>5</v>
      </c>
      <c r="D50" s="96" t="s">
        <v>6</v>
      </c>
      <c r="E50" s="96" t="s">
        <v>73</v>
      </c>
      <c r="F50" s="98" t="s">
        <v>7</v>
      </c>
      <c r="G50" s="69" t="s">
        <v>71</v>
      </c>
      <c r="H50" s="46" t="s">
        <v>72</v>
      </c>
    </row>
    <row r="51" spans="1:9" x14ac:dyDescent="0.25">
      <c r="A51" s="95"/>
      <c r="B51" s="97"/>
      <c r="C51" s="97"/>
      <c r="D51" s="97"/>
      <c r="E51" s="97"/>
      <c r="F51" s="99"/>
      <c r="G51" s="69">
        <f>SUMIF(STAFF!$B:$B,'Duty Log'!$B48,STAFF!K:K)</f>
        <v>0</v>
      </c>
      <c r="H51" s="46"/>
    </row>
    <row r="52" spans="1:9" x14ac:dyDescent="0.25">
      <c r="A52" s="49"/>
      <c r="B52" s="48"/>
      <c r="C52" s="48"/>
      <c r="D52" s="48"/>
      <c r="E52" s="48"/>
      <c r="F52" s="73"/>
      <c r="G52" s="70" t="str">
        <f>IF(E52&gt;0,G51,"")</f>
        <v/>
      </c>
      <c r="H52" s="47">
        <f>IF(E52&gt;0,$E$52*$G$52/$F$52,$E$52*$F$52)</f>
        <v>0</v>
      </c>
    </row>
    <row r="53" spans="1:9" x14ac:dyDescent="0.25">
      <c r="A53" s="49"/>
      <c r="B53" s="48"/>
      <c r="C53" s="48"/>
      <c r="D53" s="48"/>
      <c r="E53" s="48"/>
      <c r="F53" s="73"/>
      <c r="G53" s="70" t="str">
        <f>IF(E53&gt;0,G51,"")</f>
        <v/>
      </c>
      <c r="H53" s="47">
        <f>IF(E53&gt;0,$E$53*$G$53/$F$53,$E$53*$F$53)</f>
        <v>0</v>
      </c>
    </row>
    <row r="54" spans="1:9" x14ac:dyDescent="0.25">
      <c r="A54" s="49"/>
      <c r="B54" s="48"/>
      <c r="C54" s="48"/>
      <c r="D54" s="48"/>
      <c r="E54" s="48"/>
      <c r="F54" s="73"/>
      <c r="G54" s="70" t="str">
        <f>IF(E54&gt;0,G51,"")</f>
        <v/>
      </c>
      <c r="H54" s="47">
        <f>IF(E54&gt;0,$E$54*$G$54/$F$54,$E$54*$F$54)</f>
        <v>0</v>
      </c>
    </row>
    <row r="55" spans="1:9" x14ac:dyDescent="0.25">
      <c r="A55" s="49"/>
      <c r="B55" s="48"/>
      <c r="C55" s="48"/>
      <c r="D55" s="48"/>
      <c r="E55" s="48"/>
      <c r="F55" s="73"/>
      <c r="G55" s="70" t="str">
        <f>IF(E55&gt;0,G51,"")</f>
        <v/>
      </c>
      <c r="H55" s="47">
        <f>IF(E55&gt;0,$E$55*$G$55/$F$55,$E$55*$F$55)</f>
        <v>0</v>
      </c>
    </row>
    <row r="56" spans="1:9" x14ac:dyDescent="0.25">
      <c r="A56" s="49"/>
      <c r="B56" s="48"/>
      <c r="C56" s="48"/>
      <c r="D56" s="48"/>
      <c r="E56" s="48"/>
      <c r="F56" s="73"/>
      <c r="G56" s="70" t="str">
        <f>IF(E56&gt;0,G51,"")</f>
        <v/>
      </c>
      <c r="H56" s="47">
        <f>IF(E56&gt;0,$E$56*$G$56/$F$56,$E$56*$F$56)</f>
        <v>0</v>
      </c>
    </row>
    <row r="57" spans="1:9" x14ac:dyDescent="0.25">
      <c r="A57" s="49"/>
      <c r="B57" s="48"/>
      <c r="C57" s="48"/>
      <c r="D57" s="48"/>
      <c r="E57" s="48"/>
      <c r="F57" s="73"/>
      <c r="G57" s="70" t="str">
        <f>IF(E57&gt;0,G51,"")</f>
        <v/>
      </c>
      <c r="H57" s="47">
        <f>IF(E57&gt;0,$E$57*$G$57/$F$57,$E$57*$F$57)</f>
        <v>0</v>
      </c>
    </row>
    <row r="58" spans="1:9" x14ac:dyDescent="0.25">
      <c r="A58" s="49"/>
      <c r="B58" s="48"/>
      <c r="C58" s="48"/>
      <c r="D58" s="48"/>
      <c r="E58" s="48"/>
      <c r="F58" s="73"/>
      <c r="G58" s="70" t="str">
        <f>IF(E58&gt;0,G51,"")</f>
        <v/>
      </c>
      <c r="H58" s="47">
        <f>IF(E58&gt;0,$E$58*$G$58/$F$58,$E$58*$F$58)</f>
        <v>0</v>
      </c>
    </row>
    <row r="59" spans="1:9" x14ac:dyDescent="0.25">
      <c r="A59" s="48"/>
      <c r="B59" s="48"/>
      <c r="C59" s="48"/>
      <c r="D59" s="48"/>
      <c r="E59" s="48"/>
      <c r="F59" s="73"/>
      <c r="G59" s="72" t="str">
        <f>IF(E59&gt;0,G51,"")</f>
        <v/>
      </c>
      <c r="H59" s="47">
        <f>IF(E59&gt;0,$E$59*$G$59/$F$59,$E$59*$F$59)</f>
        <v>0</v>
      </c>
    </row>
    <row r="60" spans="1:9" x14ac:dyDescent="0.25">
      <c r="A60" s="48"/>
      <c r="B60" s="48"/>
      <c r="C60" s="48"/>
      <c r="D60" s="48"/>
      <c r="E60" s="48"/>
      <c r="F60" s="73"/>
      <c r="G60" s="72" t="str">
        <f>IF(E60&gt;0,G51,"")</f>
        <v/>
      </c>
      <c r="H60" s="47">
        <f>IF(E60&gt;0,$E$60*$G$60/$F$60,$E$60*$F$60)</f>
        <v>0</v>
      </c>
    </row>
    <row r="61" spans="1:9" x14ac:dyDescent="0.25">
      <c r="A61" s="48"/>
      <c r="B61" s="48"/>
      <c r="C61" s="48"/>
      <c r="D61" s="48"/>
      <c r="E61" s="48"/>
      <c r="F61" s="73"/>
      <c r="G61" s="72" t="str">
        <f>IF(E61&gt;0,G51,"")</f>
        <v/>
      </c>
      <c r="H61" s="47">
        <f>IF(E61&gt;0,$E$61*$G$61/$F$61,$E$61*$F$61)</f>
        <v>0</v>
      </c>
    </row>
    <row r="62" spans="1:9" x14ac:dyDescent="0.25">
      <c r="A62" s="48"/>
      <c r="B62" s="48"/>
      <c r="C62" s="48"/>
      <c r="D62" s="48"/>
      <c r="E62" s="48"/>
      <c r="F62" s="73"/>
      <c r="G62" s="72" t="str">
        <f>IF(E62&gt;0,G51,"")</f>
        <v/>
      </c>
      <c r="H62" s="47">
        <f>IF(E62&gt;0,$E$62*$G$62/$F$62,$E$62*$F$62)</f>
        <v>0</v>
      </c>
    </row>
    <row r="63" spans="1:9" x14ac:dyDescent="0.25">
      <c r="A63" s="48"/>
      <c r="B63" s="48"/>
      <c r="C63" s="48"/>
      <c r="D63" s="48"/>
      <c r="E63" s="48"/>
      <c r="F63" s="73"/>
      <c r="G63" s="72" t="str">
        <f>IF(E63&gt;0,G51,"")</f>
        <v/>
      </c>
      <c r="H63" s="47">
        <f>IF(E63&gt;0,$E$63*$G$63/$F$63,$E$63*$F$63)</f>
        <v>0</v>
      </c>
    </row>
    <row r="64" spans="1:9" x14ac:dyDescent="0.25">
      <c r="A64" s="45"/>
      <c r="B64" s="45"/>
      <c r="C64" s="45"/>
      <c r="D64" s="45"/>
      <c r="E64" s="45"/>
      <c r="F64" s="92" t="s">
        <v>74</v>
      </c>
      <c r="G64" s="93"/>
      <c r="H64" s="47">
        <f>SUM(H35:H63)</f>
        <v>0</v>
      </c>
    </row>
    <row r="65" spans="1:9" x14ac:dyDescent="0.25">
      <c r="A65" s="42" t="s">
        <v>0</v>
      </c>
      <c r="B65" s="48"/>
      <c r="C65" s="50"/>
      <c r="D65" s="42" t="s">
        <v>52</v>
      </c>
      <c r="E65" s="48"/>
      <c r="F65" s="76"/>
      <c r="G65" s="67"/>
      <c r="H65" s="44"/>
      <c r="I65" s="45"/>
    </row>
    <row r="66" spans="1:9" x14ac:dyDescent="0.25">
      <c r="A66" s="42"/>
      <c r="B66" s="45"/>
      <c r="C66" s="45"/>
      <c r="D66" s="45"/>
      <c r="E66" s="45"/>
      <c r="F66" s="68"/>
      <c r="G66" s="67"/>
      <c r="H66" s="44"/>
      <c r="I66" s="45"/>
    </row>
    <row r="67" spans="1:9" x14ac:dyDescent="0.25">
      <c r="A67" s="94" t="s">
        <v>4</v>
      </c>
      <c r="B67" s="96" t="s">
        <v>65</v>
      </c>
      <c r="C67" s="96" t="s">
        <v>5</v>
      </c>
      <c r="D67" s="96" t="s">
        <v>6</v>
      </c>
      <c r="E67" s="96" t="s">
        <v>73</v>
      </c>
      <c r="F67" s="98" t="s">
        <v>7</v>
      </c>
      <c r="G67" s="69" t="s">
        <v>71</v>
      </c>
      <c r="H67" s="46" t="s">
        <v>72</v>
      </c>
    </row>
    <row r="68" spans="1:9" x14ac:dyDescent="0.25">
      <c r="A68" s="95"/>
      <c r="B68" s="97"/>
      <c r="C68" s="97"/>
      <c r="D68" s="97"/>
      <c r="E68" s="97"/>
      <c r="F68" s="99"/>
      <c r="G68" s="69">
        <f>SUMIF(STAFF!$B:$B,'Duty Log'!$B65,STAFF!K:K)</f>
        <v>0</v>
      </c>
      <c r="H68" s="46"/>
    </row>
    <row r="69" spans="1:9" x14ac:dyDescent="0.25">
      <c r="A69" s="49"/>
      <c r="B69" s="48"/>
      <c r="C69" s="48"/>
      <c r="D69" s="48"/>
      <c r="E69" s="48"/>
      <c r="F69" s="73"/>
      <c r="G69" s="70" t="str">
        <f>IF(E69&gt;0,G68,"")</f>
        <v/>
      </c>
      <c r="H69" s="47">
        <f>IF(E69&gt;0,$E$69*$G$69/$F$69,$E$69*$F$69)</f>
        <v>0</v>
      </c>
    </row>
    <row r="70" spans="1:9" x14ac:dyDescent="0.25">
      <c r="A70" s="49"/>
      <c r="B70" s="48"/>
      <c r="C70" s="48"/>
      <c r="D70" s="48"/>
      <c r="E70" s="48"/>
      <c r="F70" s="73"/>
      <c r="G70" s="70" t="str">
        <f>IF(E70&gt;0,G68,"")</f>
        <v/>
      </c>
      <c r="H70" s="47">
        <f>IF(E70&gt;0,$E$70*$G$70/$F$70,$E$70*$F$70)</f>
        <v>0</v>
      </c>
    </row>
    <row r="71" spans="1:9" x14ac:dyDescent="0.25">
      <c r="A71" s="49"/>
      <c r="B71" s="48"/>
      <c r="C71" s="48"/>
      <c r="D71" s="48"/>
      <c r="E71" s="48"/>
      <c r="F71" s="73"/>
      <c r="G71" s="70" t="str">
        <f>IF(E71&gt;0,G68,"")</f>
        <v/>
      </c>
      <c r="H71" s="47">
        <f>IF(E71&gt;0,$E$71*$G$71/$F$71,$E$71*$F$71)</f>
        <v>0</v>
      </c>
    </row>
    <row r="72" spans="1:9" x14ac:dyDescent="0.25">
      <c r="A72" s="49"/>
      <c r="B72" s="48"/>
      <c r="C72" s="48"/>
      <c r="D72" s="48"/>
      <c r="E72" s="48"/>
      <c r="F72" s="73"/>
      <c r="G72" s="70" t="str">
        <f>IF(E72&gt;0,G68,"")</f>
        <v/>
      </c>
      <c r="H72" s="47">
        <f>IF(E72&gt;0,$E$72*$G$72/$F$72,$E$72*$F$72)</f>
        <v>0</v>
      </c>
    </row>
    <row r="73" spans="1:9" x14ac:dyDescent="0.25">
      <c r="A73" s="49"/>
      <c r="B73" s="48"/>
      <c r="C73" s="48"/>
      <c r="D73" s="48"/>
      <c r="E73" s="48"/>
      <c r="F73" s="73"/>
      <c r="G73" s="70" t="str">
        <f>IF(E73&gt;0,G68,"")</f>
        <v/>
      </c>
      <c r="H73" s="47">
        <f>IF(E73&gt;0,$E$73*$G$73/$F$73,$E$73*$F$73)</f>
        <v>0</v>
      </c>
    </row>
    <row r="74" spans="1:9" x14ac:dyDescent="0.25">
      <c r="A74" s="49"/>
      <c r="B74" s="48"/>
      <c r="C74" s="48"/>
      <c r="D74" s="48"/>
      <c r="E74" s="48"/>
      <c r="F74" s="73"/>
      <c r="G74" s="70" t="str">
        <f>IF(E74&gt;0,G68,"")</f>
        <v/>
      </c>
      <c r="H74" s="47">
        <f>IF(E74&gt;0,$E$74*$G$74/$F$74,$E$74*$F$74)</f>
        <v>0</v>
      </c>
    </row>
    <row r="75" spans="1:9" x14ac:dyDescent="0.25">
      <c r="A75" s="49"/>
      <c r="B75" s="48"/>
      <c r="C75" s="48"/>
      <c r="D75" s="48"/>
      <c r="E75" s="48"/>
      <c r="F75" s="73"/>
      <c r="G75" s="70" t="str">
        <f>IF(E75&gt;0,G68,"")</f>
        <v/>
      </c>
      <c r="H75" s="47">
        <f>IF(E75&gt;0,$E$75*$G$75/$F$75,$E$75*$F$75)</f>
        <v>0</v>
      </c>
    </row>
    <row r="76" spans="1:9" x14ac:dyDescent="0.25">
      <c r="A76" s="49"/>
      <c r="B76" s="48"/>
      <c r="C76" s="48"/>
      <c r="D76" s="48"/>
      <c r="E76" s="48"/>
      <c r="F76" s="73"/>
      <c r="G76" s="70" t="str">
        <f>IF(E76&gt;0,G68,"")</f>
        <v/>
      </c>
      <c r="H76" s="47">
        <f>IF(E76&gt;0,$E$76*$G$76/$F$76,$E$76*$F$76)</f>
        <v>0</v>
      </c>
    </row>
    <row r="77" spans="1:9" x14ac:dyDescent="0.25">
      <c r="A77" s="49"/>
      <c r="B77" s="48"/>
      <c r="C77" s="48"/>
      <c r="D77" s="48"/>
      <c r="E77" s="48"/>
      <c r="F77" s="73"/>
      <c r="G77" s="70" t="str">
        <f>IF(E77&gt;0,G68,"")</f>
        <v/>
      </c>
      <c r="H77" s="47">
        <f>IF(E77&gt;0,$E$77*$G$77/$F$77,$E$77*$F$77)</f>
        <v>0</v>
      </c>
    </row>
    <row r="78" spans="1:9" x14ac:dyDescent="0.25">
      <c r="A78" s="49"/>
      <c r="B78" s="48"/>
      <c r="C78" s="48"/>
      <c r="D78" s="48"/>
      <c r="E78" s="48"/>
      <c r="F78" s="73"/>
      <c r="G78" s="70" t="str">
        <f>IF(E78&gt;0,G68,"")</f>
        <v/>
      </c>
      <c r="H78" s="47">
        <f>IF(E78&gt;0,$E$78*$G$78/$F$78,$E$78*$F$78)</f>
        <v>0</v>
      </c>
    </row>
    <row r="79" spans="1:9" x14ac:dyDescent="0.25">
      <c r="A79" s="49"/>
      <c r="B79" s="48"/>
      <c r="C79" s="48"/>
      <c r="D79" s="48"/>
      <c r="E79" s="48"/>
      <c r="F79" s="73"/>
      <c r="G79" s="70" t="str">
        <f>IF(E79&gt;0,G68,"")</f>
        <v/>
      </c>
      <c r="H79" s="47">
        <f>IF(E79&gt;0,$E$79*$G$79/$F$79,$E$79*$F$79)</f>
        <v>0</v>
      </c>
    </row>
    <row r="80" spans="1:9" x14ac:dyDescent="0.25">
      <c r="A80" s="49"/>
      <c r="B80" s="48"/>
      <c r="C80" s="48"/>
      <c r="D80" s="48"/>
      <c r="E80" s="48"/>
      <c r="F80" s="73"/>
      <c r="G80" s="70" t="str">
        <f>IF(E80&gt;0,G68,"")</f>
        <v/>
      </c>
      <c r="H80" s="47">
        <f>IF(E80&gt;0,$E$80*$G$80/$F$80,$E$80*$F$80)</f>
        <v>0</v>
      </c>
    </row>
    <row r="81" spans="1:9" x14ac:dyDescent="0.25">
      <c r="A81" s="49"/>
      <c r="B81" s="48"/>
      <c r="C81" s="48"/>
      <c r="D81" s="48"/>
      <c r="E81" s="48"/>
      <c r="F81" s="73"/>
      <c r="G81" s="70" t="str">
        <f>IF(E81&gt;0,G68,"")</f>
        <v/>
      </c>
      <c r="H81" s="47">
        <f>IF(E81&gt;0,$E$81*$G$81/$F$81,$E$81*$F$81)</f>
        <v>0</v>
      </c>
    </row>
    <row r="82" spans="1:9" x14ac:dyDescent="0.25">
      <c r="A82" s="42" t="s">
        <v>0</v>
      </c>
      <c r="B82" s="48"/>
      <c r="C82" s="50"/>
      <c r="D82" s="42" t="s">
        <v>52</v>
      </c>
      <c r="E82" s="48"/>
      <c r="F82" s="76"/>
      <c r="G82" s="67"/>
      <c r="H82" s="44"/>
      <c r="I82" s="45"/>
    </row>
    <row r="83" spans="1:9" x14ac:dyDescent="0.25">
      <c r="A83" s="42"/>
      <c r="B83" s="45"/>
      <c r="C83" s="45"/>
      <c r="D83" s="45"/>
      <c r="E83" s="45"/>
      <c r="F83" s="68"/>
      <c r="G83" s="67"/>
      <c r="H83" s="44"/>
      <c r="I83" s="45"/>
    </row>
    <row r="84" spans="1:9" x14ac:dyDescent="0.25">
      <c r="A84" s="94" t="s">
        <v>4</v>
      </c>
      <c r="B84" s="96" t="s">
        <v>65</v>
      </c>
      <c r="C84" s="96" t="s">
        <v>5</v>
      </c>
      <c r="D84" s="96" t="s">
        <v>6</v>
      </c>
      <c r="E84" s="96" t="s">
        <v>73</v>
      </c>
      <c r="F84" s="98" t="s">
        <v>7</v>
      </c>
      <c r="G84" s="69" t="s">
        <v>71</v>
      </c>
      <c r="H84" s="46" t="s">
        <v>72</v>
      </c>
    </row>
    <row r="85" spans="1:9" x14ac:dyDescent="0.25">
      <c r="A85" s="95"/>
      <c r="B85" s="97"/>
      <c r="C85" s="97"/>
      <c r="D85" s="97"/>
      <c r="E85" s="97"/>
      <c r="F85" s="99"/>
      <c r="G85" s="69">
        <f>SUMIF(STAFF!$B:$B,'Duty Log'!$B82,STAFF!K:K)</f>
        <v>0</v>
      </c>
      <c r="H85" s="46"/>
    </row>
    <row r="86" spans="1:9" x14ac:dyDescent="0.25">
      <c r="A86" s="49"/>
      <c r="B86" s="48"/>
      <c r="C86" s="48"/>
      <c r="D86" s="48"/>
      <c r="E86" s="48"/>
      <c r="F86" s="73"/>
      <c r="G86" s="70" t="str">
        <f>IF(E86&gt;0,G85,"")</f>
        <v/>
      </c>
      <c r="H86" s="47">
        <f>IF(E86&gt;0,$E$86*$G$86/$F$86,$E$86*$F$86)</f>
        <v>0</v>
      </c>
    </row>
    <row r="87" spans="1:9" x14ac:dyDescent="0.25">
      <c r="A87" s="49"/>
      <c r="B87" s="48"/>
      <c r="C87" s="48"/>
      <c r="D87" s="48"/>
      <c r="E87" s="48"/>
      <c r="F87" s="73"/>
      <c r="G87" s="70" t="str">
        <f>IF(E87&gt;0,G85,"")</f>
        <v/>
      </c>
      <c r="H87" s="47">
        <f>IF(E87&gt;0,$E$87*$G$87/$F$87,$E$87*$F$87)</f>
        <v>0</v>
      </c>
    </row>
    <row r="88" spans="1:9" x14ac:dyDescent="0.25">
      <c r="A88" s="49"/>
      <c r="B88" s="48"/>
      <c r="C88" s="48"/>
      <c r="D88" s="48"/>
      <c r="E88" s="48"/>
      <c r="F88" s="73"/>
      <c r="G88" s="70" t="str">
        <f>IF(E88&gt;0,G85,"")</f>
        <v/>
      </c>
      <c r="H88" s="47">
        <f>IF(E88&gt;0,$E$88*$G$88/$F$88,$E$88*$F$88)</f>
        <v>0</v>
      </c>
    </row>
    <row r="89" spans="1:9" x14ac:dyDescent="0.25">
      <c r="A89" s="49"/>
      <c r="B89" s="48"/>
      <c r="C89" s="48"/>
      <c r="D89" s="48"/>
      <c r="E89" s="48"/>
      <c r="F89" s="73"/>
      <c r="G89" s="70" t="str">
        <f>IF(E89&gt;0,G85,"")</f>
        <v/>
      </c>
      <c r="H89" s="47">
        <f>IF(E89&gt;0,$E$89*$G$89/$F$89,$E$89*$F$89)</f>
        <v>0</v>
      </c>
    </row>
    <row r="90" spans="1:9" x14ac:dyDescent="0.25">
      <c r="A90" s="49"/>
      <c r="B90" s="48"/>
      <c r="C90" s="48"/>
      <c r="D90" s="48"/>
      <c r="E90" s="48"/>
      <c r="F90" s="73"/>
      <c r="G90" s="70" t="str">
        <f>IF(E90&gt;0,G85,"")</f>
        <v/>
      </c>
      <c r="H90" s="47">
        <f>IF(E90&gt;0,$E$90*$G$90/$F$90,$E$90*$F$90)</f>
        <v>0</v>
      </c>
    </row>
    <row r="91" spans="1:9" x14ac:dyDescent="0.25">
      <c r="A91" s="49"/>
      <c r="B91" s="48"/>
      <c r="C91" s="48"/>
      <c r="D91" s="48"/>
      <c r="E91" s="48"/>
      <c r="F91" s="73"/>
      <c r="G91" s="70" t="str">
        <f>IF(E91&gt;0,G85,"")</f>
        <v/>
      </c>
      <c r="H91" s="47">
        <f>IF(E91&gt;0,$E$91*$G$91/$F$91,$E$91*$F$91)</f>
        <v>0</v>
      </c>
    </row>
    <row r="92" spans="1:9" x14ac:dyDescent="0.25">
      <c r="A92" s="49"/>
      <c r="B92" s="48"/>
      <c r="C92" s="48"/>
      <c r="D92" s="48"/>
      <c r="E92" s="48"/>
      <c r="F92" s="73"/>
      <c r="G92" s="70" t="str">
        <f>IF(E92&gt;0,G85,"")</f>
        <v/>
      </c>
      <c r="H92" s="47">
        <f>IF(E92&gt;0,$E$92*$G$92/$F$92,$E$92*$F$92)</f>
        <v>0</v>
      </c>
    </row>
    <row r="93" spans="1:9" x14ac:dyDescent="0.25">
      <c r="A93" s="48"/>
      <c r="B93" s="48"/>
      <c r="C93" s="48"/>
      <c r="D93" s="48"/>
      <c r="E93" s="48"/>
      <c r="F93" s="73"/>
      <c r="G93" s="72" t="str">
        <f>IF(E93&gt;0,G85,"")</f>
        <v/>
      </c>
      <c r="H93" s="47">
        <f>IF(E93&gt;0,$E$93*$G$93/$F$93,$E$93*$F$93)</f>
        <v>0</v>
      </c>
    </row>
    <row r="94" spans="1:9" x14ac:dyDescent="0.25">
      <c r="A94" s="48"/>
      <c r="B94" s="48"/>
      <c r="C94" s="48"/>
      <c r="D94" s="48"/>
      <c r="E94" s="48"/>
      <c r="F94" s="73"/>
      <c r="G94" s="72" t="str">
        <f>IF(E94&gt;0,G85,"")</f>
        <v/>
      </c>
      <c r="H94" s="47">
        <f>IF(E94&gt;0,$E$94*$G$94/$F$94,$E$94*$F$94)</f>
        <v>0</v>
      </c>
    </row>
    <row r="95" spans="1:9" x14ac:dyDescent="0.25">
      <c r="A95" s="48"/>
      <c r="B95" s="48"/>
      <c r="C95" s="48"/>
      <c r="D95" s="48"/>
      <c r="E95" s="48"/>
      <c r="F95" s="73"/>
      <c r="G95" s="72" t="str">
        <f>IF(E95&gt;0,G85,"")</f>
        <v/>
      </c>
      <c r="H95" s="47">
        <f>IF(E95&gt;0,$E$95*$G$95/$F$95,$E$95*$F$95)</f>
        <v>0</v>
      </c>
    </row>
    <row r="96" spans="1:9" x14ac:dyDescent="0.25">
      <c r="A96" s="48"/>
      <c r="B96" s="48"/>
      <c r="C96" s="48"/>
      <c r="D96" s="48"/>
      <c r="E96" s="48"/>
      <c r="F96" s="73"/>
      <c r="G96" s="72" t="str">
        <f>IF(E96&gt;0,G85,"")</f>
        <v/>
      </c>
      <c r="H96" s="47">
        <f>IF(E96&gt;0,$E$96*$G$96/$F$96,$E$96*$F$96)</f>
        <v>0</v>
      </c>
    </row>
    <row r="97" spans="1:9" x14ac:dyDescent="0.25">
      <c r="A97" s="48"/>
      <c r="B97" s="48"/>
      <c r="C97" s="48"/>
      <c r="D97" s="48"/>
      <c r="E97" s="48"/>
      <c r="F97" s="73"/>
      <c r="G97" s="72" t="str">
        <f>IF(E97&gt;0,G85,"")</f>
        <v/>
      </c>
      <c r="H97" s="47">
        <f>IF(E97&gt;0,$E$97*$G$97/$F$97,$E$97*$F$97)</f>
        <v>0</v>
      </c>
    </row>
    <row r="98" spans="1:9" x14ac:dyDescent="0.25">
      <c r="A98" s="45"/>
      <c r="B98" s="45"/>
      <c r="C98" s="45"/>
      <c r="D98" s="45"/>
      <c r="E98" s="45"/>
      <c r="F98" s="92" t="s">
        <v>74</v>
      </c>
      <c r="G98" s="93"/>
      <c r="H98" s="47">
        <f>SUM(H69:H97)</f>
        <v>0</v>
      </c>
    </row>
    <row r="99" spans="1:9" x14ac:dyDescent="0.25">
      <c r="A99" s="42" t="s">
        <v>0</v>
      </c>
      <c r="B99" s="48"/>
      <c r="C99" s="50"/>
      <c r="D99" s="42" t="s">
        <v>52</v>
      </c>
      <c r="E99" s="48"/>
      <c r="F99" s="76"/>
      <c r="G99" s="67"/>
      <c r="H99" s="44"/>
      <c r="I99" s="45"/>
    </row>
    <row r="100" spans="1:9" x14ac:dyDescent="0.25">
      <c r="A100" s="42"/>
      <c r="B100" s="45"/>
      <c r="C100" s="45"/>
      <c r="D100" s="45"/>
      <c r="E100" s="45"/>
      <c r="F100" s="68"/>
      <c r="G100" s="67"/>
      <c r="H100" s="44"/>
      <c r="I100" s="45"/>
    </row>
    <row r="101" spans="1:9" x14ac:dyDescent="0.25">
      <c r="A101" s="94" t="s">
        <v>4</v>
      </c>
      <c r="B101" s="96" t="s">
        <v>65</v>
      </c>
      <c r="C101" s="96" t="s">
        <v>5</v>
      </c>
      <c r="D101" s="96" t="s">
        <v>6</v>
      </c>
      <c r="E101" s="96" t="s">
        <v>73</v>
      </c>
      <c r="F101" s="98" t="s">
        <v>7</v>
      </c>
      <c r="G101" s="69" t="s">
        <v>71</v>
      </c>
      <c r="H101" s="46" t="s">
        <v>72</v>
      </c>
    </row>
    <row r="102" spans="1:9" x14ac:dyDescent="0.25">
      <c r="A102" s="95"/>
      <c r="B102" s="97"/>
      <c r="C102" s="97"/>
      <c r="D102" s="97"/>
      <c r="E102" s="97"/>
      <c r="F102" s="99"/>
      <c r="G102" s="69">
        <f>SUMIF(STAFF!$B:$B,'Duty Log'!$B99,STAFF!K:K)</f>
        <v>0</v>
      </c>
      <c r="H102" s="46"/>
    </row>
    <row r="103" spans="1:9" x14ac:dyDescent="0.25">
      <c r="A103" s="49"/>
      <c r="B103" s="48"/>
      <c r="C103" s="48"/>
      <c r="D103" s="48"/>
      <c r="E103" s="48"/>
      <c r="F103" s="73"/>
      <c r="G103" s="70" t="str">
        <f>IF(E103&gt;0,G102,"")</f>
        <v/>
      </c>
      <c r="H103" s="47">
        <f>IF(E103&gt;0,$E$103*$G$103/$F$103,$E$103*$F$103)</f>
        <v>0</v>
      </c>
    </row>
    <row r="104" spans="1:9" x14ac:dyDescent="0.25">
      <c r="A104" s="49"/>
      <c r="B104" s="48"/>
      <c r="C104" s="48"/>
      <c r="D104" s="48"/>
      <c r="E104" s="48"/>
      <c r="F104" s="73"/>
      <c r="G104" s="70" t="str">
        <f>IF(E104&gt;0,G102,"")</f>
        <v/>
      </c>
      <c r="H104" s="47">
        <f>IF(E104&gt;0,$E$104*$G$104/$F$104,$E$104*$F$104)</f>
        <v>0</v>
      </c>
    </row>
    <row r="105" spans="1:9" x14ac:dyDescent="0.25">
      <c r="A105" s="49"/>
      <c r="B105" s="48"/>
      <c r="C105" s="48"/>
      <c r="D105" s="48"/>
      <c r="E105" s="48"/>
      <c r="F105" s="73"/>
      <c r="G105" s="70" t="str">
        <f>IF(E105&gt;0,G102,"")</f>
        <v/>
      </c>
      <c r="H105" s="47">
        <f>IF(E105&gt;0,$E$105*$G$105/$F$105,$E$105*$F$105)</f>
        <v>0</v>
      </c>
    </row>
    <row r="106" spans="1:9" x14ac:dyDescent="0.25">
      <c r="A106" s="49"/>
      <c r="B106" s="48"/>
      <c r="C106" s="48"/>
      <c r="D106" s="48"/>
      <c r="E106" s="48"/>
      <c r="F106" s="73"/>
      <c r="G106" s="70" t="str">
        <f>IF(E106&gt;0,G102,"")</f>
        <v/>
      </c>
      <c r="H106" s="47">
        <f>IF(E106&gt;0,$E$106*$G$106/$F$106,$E$106*$F$106)</f>
        <v>0</v>
      </c>
    </row>
    <row r="107" spans="1:9" x14ac:dyDescent="0.25">
      <c r="A107" s="49"/>
      <c r="B107" s="48"/>
      <c r="C107" s="48"/>
      <c r="D107" s="48"/>
      <c r="E107" s="48"/>
      <c r="F107" s="73"/>
      <c r="G107" s="70" t="str">
        <f>IF(E107&gt;0,G102,"")</f>
        <v/>
      </c>
      <c r="H107" s="47">
        <f>IF(E107&gt;0,$E$107*$G$107/$F$107,$E$107*$F$107)</f>
        <v>0</v>
      </c>
    </row>
    <row r="108" spans="1:9" x14ac:dyDescent="0.25">
      <c r="A108" s="49"/>
      <c r="B108" s="48"/>
      <c r="C108" s="48"/>
      <c r="D108" s="48"/>
      <c r="E108" s="48"/>
      <c r="F108" s="73"/>
      <c r="G108" s="70" t="str">
        <f>IF(E108&gt;0,G102,"")</f>
        <v/>
      </c>
      <c r="H108" s="47">
        <f>IF(E108&gt;0,$E$108*$G$108/$F$108,$E$108*$F$108)</f>
        <v>0</v>
      </c>
    </row>
    <row r="109" spans="1:9" x14ac:dyDescent="0.25">
      <c r="A109" s="49"/>
      <c r="B109" s="48"/>
      <c r="C109" s="48"/>
      <c r="D109" s="48"/>
      <c r="E109" s="48"/>
      <c r="F109" s="73"/>
      <c r="G109" s="70" t="str">
        <f>IF(E109&gt;0,G102,"")</f>
        <v/>
      </c>
      <c r="H109" s="47">
        <f>IF(E109&gt;0,$E$109*$G$109/$F$109,$E$109*$F$109)</f>
        <v>0</v>
      </c>
    </row>
    <row r="110" spans="1:9" x14ac:dyDescent="0.25">
      <c r="A110" s="49"/>
      <c r="B110" s="48"/>
      <c r="C110" s="48"/>
      <c r="D110" s="48"/>
      <c r="E110" s="48"/>
      <c r="F110" s="73"/>
      <c r="G110" s="70" t="str">
        <f>IF(E110&gt;0,G102,"")</f>
        <v/>
      </c>
      <c r="H110" s="47">
        <f>IF(E110&gt;0,$E$110*$G$110/$F$110,$E$110*$F$110)</f>
        <v>0</v>
      </c>
    </row>
    <row r="111" spans="1:9" x14ac:dyDescent="0.25">
      <c r="A111" s="49"/>
      <c r="B111" s="48"/>
      <c r="C111" s="48"/>
      <c r="D111" s="48"/>
      <c r="E111" s="48"/>
      <c r="F111" s="73"/>
      <c r="G111" s="70" t="str">
        <f>IF(E111&gt;0,G102,"")</f>
        <v/>
      </c>
      <c r="H111" s="47">
        <f>IF(E111&gt;0,$E$111*$G$111/$F$111,$E$111*$F$111)</f>
        <v>0</v>
      </c>
    </row>
    <row r="112" spans="1:9" x14ac:dyDescent="0.25">
      <c r="A112" s="49"/>
      <c r="B112" s="48"/>
      <c r="C112" s="48"/>
      <c r="D112" s="48"/>
      <c r="E112" s="48"/>
      <c r="F112" s="73"/>
      <c r="G112" s="70" t="str">
        <f>IF(E112&gt;0,G102,"")</f>
        <v/>
      </c>
      <c r="H112" s="47">
        <f>IF(E112&gt;0,$E$112*$G$112/$F$112,$E$112*$F$112)</f>
        <v>0</v>
      </c>
    </row>
    <row r="113" spans="1:9" x14ac:dyDescent="0.25">
      <c r="A113" s="49"/>
      <c r="B113" s="48"/>
      <c r="C113" s="48"/>
      <c r="D113" s="48"/>
      <c r="E113" s="48"/>
      <c r="F113" s="73"/>
      <c r="G113" s="70" t="str">
        <f>IF(E113&gt;0,G102,"")</f>
        <v/>
      </c>
      <c r="H113" s="47">
        <f>IF(E113&gt;0,$E$113*$G$113/$F$113,$E$113*$F$113)</f>
        <v>0</v>
      </c>
    </row>
    <row r="114" spans="1:9" x14ac:dyDescent="0.25">
      <c r="A114" s="49"/>
      <c r="B114" s="48"/>
      <c r="C114" s="48"/>
      <c r="D114" s="48"/>
      <c r="E114" s="48"/>
      <c r="F114" s="73"/>
      <c r="G114" s="70" t="str">
        <f>IF(E114&gt;0,G102,"")</f>
        <v/>
      </c>
      <c r="H114" s="47">
        <f>IF(E114&gt;0,$E$114*$G$114/$F$114,$E$114*$F$114)</f>
        <v>0</v>
      </c>
    </row>
    <row r="115" spans="1:9" x14ac:dyDescent="0.25">
      <c r="A115" s="49"/>
      <c r="B115" s="48"/>
      <c r="C115" s="48"/>
      <c r="D115" s="48"/>
      <c r="E115" s="48"/>
      <c r="F115" s="73"/>
      <c r="G115" s="70" t="str">
        <f>IF(E115&gt;0,G102,"")</f>
        <v/>
      </c>
      <c r="H115" s="47">
        <f>IF(E115&gt;0,$E$115*$G$115/$F$115,$E$115*$F$115)</f>
        <v>0</v>
      </c>
    </row>
    <row r="116" spans="1:9" x14ac:dyDescent="0.25">
      <c r="A116" s="42" t="s">
        <v>0</v>
      </c>
      <c r="B116" s="48"/>
      <c r="C116" s="50"/>
      <c r="D116" s="42" t="s">
        <v>52</v>
      </c>
      <c r="E116" s="48"/>
      <c r="F116" s="76"/>
      <c r="G116" s="67"/>
      <c r="H116" s="44"/>
      <c r="I116" s="45"/>
    </row>
    <row r="117" spans="1:9" x14ac:dyDescent="0.25">
      <c r="A117" s="42"/>
      <c r="B117" s="45"/>
      <c r="C117" s="45"/>
      <c r="D117" s="45"/>
      <c r="E117" s="45"/>
      <c r="F117" s="68"/>
      <c r="G117" s="67"/>
      <c r="H117" s="44"/>
      <c r="I117" s="45"/>
    </row>
    <row r="118" spans="1:9" x14ac:dyDescent="0.25">
      <c r="A118" s="94" t="s">
        <v>4</v>
      </c>
      <c r="B118" s="96" t="s">
        <v>65</v>
      </c>
      <c r="C118" s="96" t="s">
        <v>5</v>
      </c>
      <c r="D118" s="96" t="s">
        <v>6</v>
      </c>
      <c r="E118" s="96" t="s">
        <v>73</v>
      </c>
      <c r="F118" s="98" t="s">
        <v>7</v>
      </c>
      <c r="G118" s="69" t="s">
        <v>71</v>
      </c>
      <c r="H118" s="46" t="s">
        <v>72</v>
      </c>
    </row>
    <row r="119" spans="1:9" x14ac:dyDescent="0.25">
      <c r="A119" s="95"/>
      <c r="B119" s="97"/>
      <c r="C119" s="97"/>
      <c r="D119" s="97"/>
      <c r="E119" s="97"/>
      <c r="F119" s="99"/>
      <c r="G119" s="69">
        <f>SUMIF(STAFF!$B:$B,'Duty Log'!$B116,STAFF!K:K)</f>
        <v>0</v>
      </c>
      <c r="H119" s="46"/>
    </row>
    <row r="120" spans="1:9" x14ac:dyDescent="0.25">
      <c r="A120" s="49"/>
      <c r="B120" s="48"/>
      <c r="C120" s="48"/>
      <c r="D120" s="48"/>
      <c r="E120" s="48"/>
      <c r="F120" s="73"/>
      <c r="G120" s="70" t="str">
        <f>IF(E120&gt;0,G119,"")</f>
        <v/>
      </c>
      <c r="H120" s="47">
        <f>IF(E120&gt;0,$E$120*$G$120/$F$120,$E$120*$F$120)</f>
        <v>0</v>
      </c>
    </row>
    <row r="121" spans="1:9" x14ac:dyDescent="0.25">
      <c r="A121" s="49"/>
      <c r="B121" s="48"/>
      <c r="C121" s="48"/>
      <c r="D121" s="48"/>
      <c r="E121" s="48"/>
      <c r="F121" s="73"/>
      <c r="G121" s="70" t="str">
        <f>IF(E121&gt;0,G119,"")</f>
        <v/>
      </c>
      <c r="H121" s="47">
        <f>IF(E121&gt;0,$E$121*$G$121/$F$121,$E$121*$F$121)</f>
        <v>0</v>
      </c>
    </row>
    <row r="122" spans="1:9" x14ac:dyDescent="0.25">
      <c r="A122" s="49"/>
      <c r="B122" s="48"/>
      <c r="C122" s="48"/>
      <c r="D122" s="48"/>
      <c r="E122" s="48"/>
      <c r="F122" s="73"/>
      <c r="G122" s="70" t="str">
        <f>IF(E122&gt;0,G119,"")</f>
        <v/>
      </c>
      <c r="H122" s="47">
        <f>IF(E122&gt;0,$E$122*$G$122/$F$122,$E$8190*$F$122)</f>
        <v>0</v>
      </c>
    </row>
    <row r="123" spans="1:9" x14ac:dyDescent="0.25">
      <c r="A123" s="49"/>
      <c r="B123" s="48"/>
      <c r="C123" s="48"/>
      <c r="D123" s="48"/>
      <c r="E123" s="48"/>
      <c r="F123" s="73"/>
      <c r="G123" s="70" t="str">
        <f>IF(E123&gt;0,G119,"")</f>
        <v/>
      </c>
      <c r="H123" s="47">
        <f>IF(E123&gt;0,$E$123*$G$123/$F$123,$E$123*$F$123)</f>
        <v>0</v>
      </c>
    </row>
    <row r="124" spans="1:9" x14ac:dyDescent="0.25">
      <c r="A124" s="49"/>
      <c r="B124" s="48"/>
      <c r="C124" s="48"/>
      <c r="D124" s="48"/>
      <c r="E124" s="48"/>
      <c r="F124" s="73"/>
      <c r="G124" s="70" t="str">
        <f>IF(E124&gt;0,G119,"")</f>
        <v/>
      </c>
      <c r="H124" s="47">
        <f>IF(E124&gt;0,$E$124*$G$124/$F$124,$E$124*$F$124)</f>
        <v>0</v>
      </c>
    </row>
    <row r="125" spans="1:9" x14ac:dyDescent="0.25">
      <c r="A125" s="49"/>
      <c r="B125" s="48"/>
      <c r="C125" s="48"/>
      <c r="D125" s="48"/>
      <c r="E125" s="48"/>
      <c r="F125" s="73"/>
      <c r="G125" s="70" t="str">
        <f>IF(E125&gt;0,G119,"")</f>
        <v/>
      </c>
      <c r="H125" s="47">
        <f>IF(E125&gt;0,$E$125*$G$125/$F$125,$E$125*$F$125)</f>
        <v>0</v>
      </c>
    </row>
    <row r="126" spans="1:9" x14ac:dyDescent="0.25">
      <c r="A126" s="49"/>
      <c r="B126" s="48"/>
      <c r="C126" s="48"/>
      <c r="D126" s="48"/>
      <c r="E126" s="48"/>
      <c r="F126" s="73"/>
      <c r="G126" s="70" t="str">
        <f>IF(E126&gt;0,G119,"")</f>
        <v/>
      </c>
      <c r="H126" s="47">
        <f>IF(E126&gt;0,$E$126*$G$126/$F$126,$E$126*$F$126)</f>
        <v>0</v>
      </c>
    </row>
    <row r="127" spans="1:9" x14ac:dyDescent="0.25">
      <c r="A127" s="48"/>
      <c r="B127" s="48"/>
      <c r="C127" s="48"/>
      <c r="D127" s="48"/>
      <c r="E127" s="48"/>
      <c r="F127" s="73"/>
      <c r="G127" s="72" t="str">
        <f>IF(E127&gt;0,G119,"")</f>
        <v/>
      </c>
      <c r="H127" s="47">
        <f>IF(E127&gt;0,$E$127*$G$127/$F$127,$E$127*$F$127)</f>
        <v>0</v>
      </c>
    </row>
    <row r="128" spans="1:9" x14ac:dyDescent="0.25">
      <c r="A128" s="48"/>
      <c r="B128" s="48"/>
      <c r="C128" s="48"/>
      <c r="D128" s="48"/>
      <c r="E128" s="48"/>
      <c r="F128" s="73"/>
      <c r="G128" s="72" t="str">
        <f>IF(E128&gt;0,G119,"")</f>
        <v/>
      </c>
      <c r="H128" s="47">
        <f>IF(E128&gt;0,$E$128*$G$128/$F$128,$E$128*$F$128)</f>
        <v>0</v>
      </c>
    </row>
    <row r="129" spans="1:9" x14ac:dyDescent="0.25">
      <c r="A129" s="48"/>
      <c r="B129" s="48"/>
      <c r="C129" s="48"/>
      <c r="D129" s="48"/>
      <c r="E129" s="48"/>
      <c r="F129" s="73"/>
      <c r="G129" s="72" t="str">
        <f>IF(E129&gt;0,G119,"")</f>
        <v/>
      </c>
      <c r="H129" s="47">
        <f>IF(E129&gt;0,$E$129*$G$129/$F$129,$E$129*$F$129)</f>
        <v>0</v>
      </c>
    </row>
    <row r="130" spans="1:9" x14ac:dyDescent="0.25">
      <c r="A130" s="48"/>
      <c r="B130" s="48"/>
      <c r="C130" s="48"/>
      <c r="D130" s="48"/>
      <c r="E130" s="48"/>
      <c r="F130" s="73"/>
      <c r="G130" s="71" t="str">
        <f>IF(E130&gt;0,G119,"")</f>
        <v/>
      </c>
      <c r="H130" s="47">
        <f>IF(E130&gt;0,$E$130*$G$130/$F$130,$E$130*$F$130)</f>
        <v>0</v>
      </c>
    </row>
    <row r="131" spans="1:9" x14ac:dyDescent="0.25">
      <c r="A131" s="48"/>
      <c r="B131" s="48"/>
      <c r="C131" s="48"/>
      <c r="D131" s="48"/>
      <c r="E131" s="48"/>
      <c r="F131" s="73"/>
      <c r="G131" s="71" t="str">
        <f>IF(E131&gt;0,G119,"")</f>
        <v/>
      </c>
      <c r="H131" s="47">
        <f>IF(E131&gt;0,$E$131*$G$131/$F$131,$E$131*$F$131)</f>
        <v>0</v>
      </c>
    </row>
    <row r="132" spans="1:9" x14ac:dyDescent="0.25">
      <c r="A132" s="45"/>
      <c r="B132" s="45"/>
      <c r="C132" s="45"/>
      <c r="D132" s="45"/>
      <c r="E132" s="45"/>
      <c r="F132" s="92" t="s">
        <v>74</v>
      </c>
      <c r="G132" s="93"/>
      <c r="H132" s="47">
        <f>SUM(H103:H131)</f>
        <v>0</v>
      </c>
    </row>
    <row r="133" spans="1:9" x14ac:dyDescent="0.25">
      <c r="A133" s="42" t="s">
        <v>0</v>
      </c>
      <c r="B133" s="80"/>
      <c r="C133" s="81"/>
      <c r="D133" s="42" t="s">
        <v>52</v>
      </c>
      <c r="E133" s="48"/>
      <c r="F133" s="76"/>
      <c r="G133" s="67"/>
      <c r="H133" s="44"/>
      <c r="I133" s="45"/>
    </row>
    <row r="134" spans="1:9" x14ac:dyDescent="0.25">
      <c r="A134" s="42"/>
      <c r="B134" s="45"/>
      <c r="C134" s="45"/>
      <c r="D134" s="45"/>
      <c r="E134" s="45"/>
      <c r="F134" s="68"/>
      <c r="G134" s="67"/>
      <c r="H134" s="44"/>
      <c r="I134" s="45"/>
    </row>
    <row r="135" spans="1:9" x14ac:dyDescent="0.25">
      <c r="A135" s="94" t="s">
        <v>4</v>
      </c>
      <c r="B135" s="96" t="s">
        <v>65</v>
      </c>
      <c r="C135" s="96" t="s">
        <v>5</v>
      </c>
      <c r="D135" s="96" t="s">
        <v>6</v>
      </c>
      <c r="E135" s="96" t="s">
        <v>73</v>
      </c>
      <c r="F135" s="98" t="s">
        <v>7</v>
      </c>
      <c r="G135" s="69" t="s">
        <v>71</v>
      </c>
      <c r="H135" s="46" t="s">
        <v>72</v>
      </c>
    </row>
    <row r="136" spans="1:9" x14ac:dyDescent="0.25">
      <c r="A136" s="95"/>
      <c r="B136" s="97"/>
      <c r="C136" s="97"/>
      <c r="D136" s="97"/>
      <c r="E136" s="97"/>
      <c r="F136" s="99"/>
      <c r="G136" s="69">
        <f>SUMIF(STAFF!$B:$B,'Duty Log'!$B133,STAFF!K:K)</f>
        <v>0</v>
      </c>
      <c r="H136" s="46"/>
    </row>
    <row r="137" spans="1:9" x14ac:dyDescent="0.25">
      <c r="A137" s="49"/>
      <c r="B137" s="48"/>
      <c r="C137" s="48"/>
      <c r="D137" s="48"/>
      <c r="E137" s="48"/>
      <c r="F137" s="73"/>
      <c r="G137" s="70" t="str">
        <f>IF(E137&gt;0,G136,"")</f>
        <v/>
      </c>
      <c r="H137" s="47">
        <f>IF(E137&gt;0,$E$137*$G$137/$F$137,$E$137*$F$137)</f>
        <v>0</v>
      </c>
    </row>
    <row r="138" spans="1:9" x14ac:dyDescent="0.25">
      <c r="A138" s="49"/>
      <c r="B138" s="48"/>
      <c r="C138" s="48"/>
      <c r="D138" s="48"/>
      <c r="E138" s="48"/>
      <c r="F138" s="73"/>
      <c r="G138" s="70" t="str">
        <f>IF(E138&gt;0,G136,"")</f>
        <v/>
      </c>
      <c r="H138" s="47">
        <f>IF(E138&gt;0,$E$138*$G$138/$F$138,$E$138*$F$138)</f>
        <v>0</v>
      </c>
    </row>
    <row r="139" spans="1:9" x14ac:dyDescent="0.25">
      <c r="A139" s="49"/>
      <c r="B139" s="48"/>
      <c r="C139" s="48"/>
      <c r="D139" s="48"/>
      <c r="E139" s="48"/>
      <c r="F139" s="73"/>
      <c r="G139" s="70" t="str">
        <f>IF(E139&gt;0,G136,"")</f>
        <v/>
      </c>
      <c r="H139" s="47">
        <f>IF(E139&gt;0,$E$139*$G$139/$F$139,$E$139*$F$139)</f>
        <v>0</v>
      </c>
    </row>
    <row r="140" spans="1:9" x14ac:dyDescent="0.25">
      <c r="A140" s="49"/>
      <c r="B140" s="48"/>
      <c r="C140" s="48"/>
      <c r="D140" s="48"/>
      <c r="E140" s="48"/>
      <c r="F140" s="73"/>
      <c r="G140" s="70" t="str">
        <f>IF(E140&gt;0,G136,"")</f>
        <v/>
      </c>
      <c r="H140" s="47">
        <f>IF(E140&gt;0,$E$140*$G$140/$F$140,$E$140*$F$140)</f>
        <v>0</v>
      </c>
    </row>
    <row r="141" spans="1:9" x14ac:dyDescent="0.25">
      <c r="A141" s="49"/>
      <c r="B141" s="48"/>
      <c r="C141" s="48"/>
      <c r="D141" s="48"/>
      <c r="E141" s="48"/>
      <c r="F141" s="73"/>
      <c r="G141" s="70" t="str">
        <f>IF(E141&gt;0,G136,"")</f>
        <v/>
      </c>
      <c r="H141" s="47">
        <f>IF(E141&gt;0,$E$141*$G$141/$F$141,$E$141*$F$141)</f>
        <v>0</v>
      </c>
    </row>
    <row r="142" spans="1:9" x14ac:dyDescent="0.25">
      <c r="A142" s="49"/>
      <c r="B142" s="48"/>
      <c r="C142" s="48"/>
      <c r="D142" s="48"/>
      <c r="E142" s="48"/>
      <c r="F142" s="73"/>
      <c r="G142" s="70" t="str">
        <f>IF(E142&gt;0,G136,"")</f>
        <v/>
      </c>
      <c r="H142" s="47">
        <f>IF(E142&gt;0,$E$142*$G$142/$F$142,$E$142*$F$142)</f>
        <v>0</v>
      </c>
    </row>
    <row r="143" spans="1:9" x14ac:dyDescent="0.25">
      <c r="A143" s="49"/>
      <c r="B143" s="48"/>
      <c r="C143" s="48"/>
      <c r="D143" s="48"/>
      <c r="E143" s="48"/>
      <c r="F143" s="73"/>
      <c r="G143" s="70" t="str">
        <f>IF(E143&gt;0,G136,"")</f>
        <v/>
      </c>
      <c r="H143" s="47">
        <f>IF(E143&gt;0,$E$143*$G$143/$F$143,$E$143*$F$143)</f>
        <v>0</v>
      </c>
    </row>
    <row r="144" spans="1:9" x14ac:dyDescent="0.25">
      <c r="A144" s="49"/>
      <c r="B144" s="48"/>
      <c r="C144" s="48"/>
      <c r="D144" s="48"/>
      <c r="E144" s="48"/>
      <c r="F144" s="73"/>
      <c r="G144" s="70" t="str">
        <f>IF(E144&gt;0,G136,"")</f>
        <v/>
      </c>
      <c r="H144" s="47">
        <f>IF(E144&gt;0,$E$144*$G$144/$F$144,$E$144*$F$144)</f>
        <v>0</v>
      </c>
    </row>
    <row r="145" spans="1:9" x14ac:dyDescent="0.25">
      <c r="A145" s="49"/>
      <c r="B145" s="48"/>
      <c r="C145" s="48"/>
      <c r="D145" s="48"/>
      <c r="E145" s="48"/>
      <c r="F145" s="73"/>
      <c r="G145" s="70" t="str">
        <f>IF(E145&gt;0,G136,"")</f>
        <v/>
      </c>
      <c r="H145" s="47">
        <f>IF(E145&gt;0,$E$145*$G$145/$F$145,$E$145*$F$145)</f>
        <v>0</v>
      </c>
    </row>
    <row r="146" spans="1:9" x14ac:dyDescent="0.25">
      <c r="A146" s="49"/>
      <c r="B146" s="48"/>
      <c r="C146" s="48"/>
      <c r="D146" s="48"/>
      <c r="E146" s="48"/>
      <c r="F146" s="73"/>
      <c r="G146" s="70" t="str">
        <f>IF(E146&gt;0,G136,"")</f>
        <v/>
      </c>
      <c r="H146" s="47">
        <f>IF(E146&gt;0,$E$146*$G$146/$F$146,$E$146*$F$146)</f>
        <v>0</v>
      </c>
    </row>
    <row r="147" spans="1:9" x14ac:dyDescent="0.25">
      <c r="A147" s="49"/>
      <c r="B147" s="48"/>
      <c r="C147" s="48"/>
      <c r="D147" s="48"/>
      <c r="E147" s="48"/>
      <c r="F147" s="73"/>
      <c r="G147" s="70" t="str">
        <f>IF(E147&gt;0,G136,"")</f>
        <v/>
      </c>
      <c r="H147" s="47">
        <f>IF(E147&gt;0,$E$147*$G$147/$F$147,$E$147*$F$147)</f>
        <v>0</v>
      </c>
    </row>
    <row r="148" spans="1:9" x14ac:dyDescent="0.25">
      <c r="A148" s="49"/>
      <c r="B148" s="48"/>
      <c r="C148" s="48"/>
      <c r="D148" s="48"/>
      <c r="E148" s="48"/>
      <c r="F148" s="73"/>
      <c r="G148" s="70" t="str">
        <f>IF(E148&gt;0,G136,"")</f>
        <v/>
      </c>
      <c r="H148" s="47">
        <f>IF(E148&gt;0,$E$148*$G$148/$F$148,$E$148*$F$148)</f>
        <v>0</v>
      </c>
    </row>
    <row r="149" spans="1:9" x14ac:dyDescent="0.25">
      <c r="A149" s="49"/>
      <c r="B149" s="48"/>
      <c r="C149" s="48"/>
      <c r="D149" s="48"/>
      <c r="E149" s="48"/>
      <c r="F149" s="73"/>
      <c r="G149" s="70" t="str">
        <f>IF(E149&gt;0,G136,"")</f>
        <v/>
      </c>
      <c r="H149" s="47">
        <f>IF(E149&gt;0,$E$149*$G$149/$F$149,$E$149*$F$149)</f>
        <v>0</v>
      </c>
    </row>
    <row r="150" spans="1:9" x14ac:dyDescent="0.25">
      <c r="A150" s="42" t="s">
        <v>0</v>
      </c>
      <c r="B150" s="48"/>
      <c r="C150" s="50"/>
      <c r="D150" s="42" t="s">
        <v>52</v>
      </c>
      <c r="E150" s="48"/>
      <c r="F150" s="76"/>
      <c r="G150" s="67"/>
      <c r="H150" s="44"/>
      <c r="I150" s="45"/>
    </row>
    <row r="151" spans="1:9" x14ac:dyDescent="0.25">
      <c r="A151" s="42"/>
      <c r="B151" s="45"/>
      <c r="C151" s="45"/>
      <c r="D151" s="45"/>
      <c r="E151" s="45"/>
      <c r="F151" s="68"/>
      <c r="G151" s="67"/>
      <c r="H151" s="44"/>
      <c r="I151" s="45"/>
    </row>
    <row r="152" spans="1:9" x14ac:dyDescent="0.25">
      <c r="A152" s="94" t="s">
        <v>4</v>
      </c>
      <c r="B152" s="96" t="s">
        <v>65</v>
      </c>
      <c r="C152" s="96" t="s">
        <v>5</v>
      </c>
      <c r="D152" s="96" t="s">
        <v>6</v>
      </c>
      <c r="E152" s="96" t="s">
        <v>73</v>
      </c>
      <c r="F152" s="98" t="s">
        <v>7</v>
      </c>
      <c r="G152" s="69" t="s">
        <v>71</v>
      </c>
      <c r="H152" s="46" t="s">
        <v>72</v>
      </c>
    </row>
    <row r="153" spans="1:9" x14ac:dyDescent="0.25">
      <c r="A153" s="95"/>
      <c r="B153" s="97"/>
      <c r="C153" s="97"/>
      <c r="D153" s="97"/>
      <c r="E153" s="97"/>
      <c r="F153" s="99"/>
      <c r="G153" s="69">
        <f>SUMIF(STAFF!$B:$B,'Duty Log'!$B150,STAFF!K:K)</f>
        <v>0</v>
      </c>
      <c r="H153" s="46"/>
    </row>
    <row r="154" spans="1:9" x14ac:dyDescent="0.25">
      <c r="A154" s="49"/>
      <c r="B154" s="48"/>
      <c r="C154" s="48"/>
      <c r="D154" s="48"/>
      <c r="E154" s="48"/>
      <c r="F154" s="73"/>
      <c r="G154" s="70" t="str">
        <f>IF(E154&gt;0,G153,"")</f>
        <v/>
      </c>
      <c r="H154" s="47">
        <f>IF(E154&gt;0,$E$154*$G$154/$F$154,$E$154*$F$154)</f>
        <v>0</v>
      </c>
    </row>
    <row r="155" spans="1:9" x14ac:dyDescent="0.25">
      <c r="A155" s="49"/>
      <c r="B155" s="48"/>
      <c r="C155" s="48"/>
      <c r="D155" s="48"/>
      <c r="E155" s="48"/>
      <c r="F155" s="73"/>
      <c r="G155" s="70" t="str">
        <f>IF(E155&gt;0,G153,"")</f>
        <v/>
      </c>
      <c r="H155" s="47">
        <f>IF(E155&gt;0,$E$155*$G$155/$F$155,$E$155*$F$155)</f>
        <v>0</v>
      </c>
    </row>
    <row r="156" spans="1:9" x14ac:dyDescent="0.25">
      <c r="A156" s="49"/>
      <c r="B156" s="48"/>
      <c r="C156" s="48"/>
      <c r="D156" s="48"/>
      <c r="E156" s="48"/>
      <c r="F156" s="73"/>
      <c r="G156" s="70" t="str">
        <f>IF(E156&gt;0,G153,"")</f>
        <v/>
      </c>
      <c r="H156" s="47">
        <f>IF(E156&gt;0,$E$156*$G$156/$F$156,$E$156*$F$156)</f>
        <v>0</v>
      </c>
    </row>
    <row r="157" spans="1:9" x14ac:dyDescent="0.25">
      <c r="A157" s="49"/>
      <c r="B157" s="48"/>
      <c r="C157" s="48"/>
      <c r="D157" s="48"/>
      <c r="E157" s="48"/>
      <c r="F157" s="73"/>
      <c r="G157" s="70" t="str">
        <f>IF(E157&gt;0,G153,"")</f>
        <v/>
      </c>
      <c r="H157" s="47">
        <f>IF(E157&gt;0,$E$157*$G$157/$F$157,$E$157*$F$157)</f>
        <v>0</v>
      </c>
    </row>
    <row r="158" spans="1:9" x14ac:dyDescent="0.25">
      <c r="A158" s="49"/>
      <c r="B158" s="48"/>
      <c r="C158" s="48"/>
      <c r="D158" s="48"/>
      <c r="E158" s="48"/>
      <c r="F158" s="73"/>
      <c r="G158" s="70" t="str">
        <f>IF(E158&gt;0,G153,"")</f>
        <v/>
      </c>
      <c r="H158" s="47">
        <f>IF(E158&gt;0,$E$158*$G$158/$F$158,$E$158*$F$158)</f>
        <v>0</v>
      </c>
    </row>
    <row r="159" spans="1:9" x14ac:dyDescent="0.25">
      <c r="A159" s="49"/>
      <c r="B159" s="48"/>
      <c r="C159" s="48"/>
      <c r="D159" s="48"/>
      <c r="E159" s="48"/>
      <c r="F159" s="73"/>
      <c r="G159" s="70" t="str">
        <f>IF(E159&gt;0,G153,"")</f>
        <v/>
      </c>
      <c r="H159" s="47">
        <f>IF(E159&gt;0,$E$159*$G$159/$F$159,$E$159*$F$159)</f>
        <v>0</v>
      </c>
    </row>
    <row r="160" spans="1:9" x14ac:dyDescent="0.25">
      <c r="A160" s="49"/>
      <c r="B160" s="48"/>
      <c r="C160" s="48"/>
      <c r="D160" s="48"/>
      <c r="E160" s="48"/>
      <c r="F160" s="73"/>
      <c r="G160" s="70" t="str">
        <f>IF(E160&gt;0,G153,"")</f>
        <v/>
      </c>
      <c r="H160" s="47">
        <f>IF(E160&gt;0,$E$160*$G$160/$F$160,$E$160*$F$160)</f>
        <v>0</v>
      </c>
    </row>
    <row r="161" spans="1:9" x14ac:dyDescent="0.25">
      <c r="A161" s="48"/>
      <c r="B161" s="48"/>
      <c r="C161" s="48"/>
      <c r="D161" s="48"/>
      <c r="E161" s="48"/>
      <c r="F161" s="73"/>
      <c r="G161" s="72" t="str">
        <f>IF(E161&gt;0,G153,"")</f>
        <v/>
      </c>
      <c r="H161" s="47">
        <f>IF(E161&gt;0,$E$161*$G$161/$F$161,$E$161*$F$161)</f>
        <v>0</v>
      </c>
    </row>
    <row r="162" spans="1:9" x14ac:dyDescent="0.25">
      <c r="A162" s="48"/>
      <c r="B162" s="48"/>
      <c r="C162" s="48"/>
      <c r="D162" s="48"/>
      <c r="E162" s="48"/>
      <c r="F162" s="73"/>
      <c r="G162" s="72" t="str">
        <f>IF(E162&gt;0,G153,"")</f>
        <v/>
      </c>
      <c r="H162" s="47">
        <f>IF(E162&gt;0,$E$162*$G$162/$F$162,$E$162*$F$162)</f>
        <v>0</v>
      </c>
    </row>
    <row r="163" spans="1:9" x14ac:dyDescent="0.25">
      <c r="A163" s="48"/>
      <c r="B163" s="48"/>
      <c r="C163" s="48"/>
      <c r="D163" s="48"/>
      <c r="E163" s="48"/>
      <c r="F163" s="73"/>
      <c r="G163" s="72" t="str">
        <f>IF(E163&gt;0,G153,"")</f>
        <v/>
      </c>
      <c r="H163" s="47">
        <f>IF(E163&gt;0,$E$163*$G$163/$F$163,$E$163*$F$163)</f>
        <v>0</v>
      </c>
    </row>
    <row r="164" spans="1:9" x14ac:dyDescent="0.25">
      <c r="A164" s="48"/>
      <c r="B164" s="48"/>
      <c r="C164" s="48"/>
      <c r="D164" s="48"/>
      <c r="E164" s="48"/>
      <c r="F164" s="73"/>
      <c r="G164" s="72" t="str">
        <f>IF(E164&gt;0,G153,"")</f>
        <v/>
      </c>
      <c r="H164" s="47">
        <f>IF(E164&gt;0,$E$164*$G$164/$F$164,$E$164*$F$164)</f>
        <v>0</v>
      </c>
    </row>
    <row r="165" spans="1:9" x14ac:dyDescent="0.25">
      <c r="A165" s="48"/>
      <c r="B165" s="48"/>
      <c r="C165" s="48"/>
      <c r="D165" s="48"/>
      <c r="E165" s="48"/>
      <c r="F165" s="73"/>
      <c r="G165" s="71" t="str">
        <f>IF(E165&gt;0,G153,"")</f>
        <v/>
      </c>
      <c r="H165" s="47">
        <f>IF(E165&gt;0,$E$165*$G$165/$F$165,$E$165*$F$165)</f>
        <v>0</v>
      </c>
    </row>
    <row r="166" spans="1:9" x14ac:dyDescent="0.25">
      <c r="A166" s="45"/>
      <c r="B166" s="45"/>
      <c r="C166" s="45"/>
      <c r="D166" s="45"/>
      <c r="E166" s="45"/>
      <c r="F166" s="92" t="s">
        <v>74</v>
      </c>
      <c r="G166" s="93"/>
      <c r="H166" s="47">
        <f>SUM(H137:H165)</f>
        <v>0</v>
      </c>
    </row>
    <row r="167" spans="1:9" x14ac:dyDescent="0.25">
      <c r="A167" s="42" t="s">
        <v>0</v>
      </c>
      <c r="B167" s="48"/>
      <c r="C167" s="50"/>
      <c r="D167" s="42" t="s">
        <v>52</v>
      </c>
      <c r="E167" s="48"/>
      <c r="F167" s="76"/>
      <c r="G167" s="67"/>
      <c r="H167" s="44"/>
      <c r="I167" s="45"/>
    </row>
    <row r="168" spans="1:9" x14ac:dyDescent="0.25">
      <c r="A168" s="42"/>
      <c r="B168" s="45"/>
      <c r="C168" s="45"/>
      <c r="D168" s="45"/>
      <c r="E168" s="45"/>
      <c r="F168" s="68"/>
      <c r="G168" s="67"/>
      <c r="H168" s="44"/>
      <c r="I168" s="45"/>
    </row>
    <row r="169" spans="1:9" x14ac:dyDescent="0.25">
      <c r="A169" s="94" t="s">
        <v>4</v>
      </c>
      <c r="B169" s="96" t="s">
        <v>65</v>
      </c>
      <c r="C169" s="96" t="s">
        <v>5</v>
      </c>
      <c r="D169" s="96" t="s">
        <v>6</v>
      </c>
      <c r="E169" s="96" t="s">
        <v>73</v>
      </c>
      <c r="F169" s="98" t="s">
        <v>7</v>
      </c>
      <c r="G169" s="69" t="s">
        <v>71</v>
      </c>
      <c r="H169" s="46" t="s">
        <v>72</v>
      </c>
    </row>
    <row r="170" spans="1:9" x14ac:dyDescent="0.25">
      <c r="A170" s="95"/>
      <c r="B170" s="97"/>
      <c r="C170" s="97"/>
      <c r="D170" s="97"/>
      <c r="E170" s="97"/>
      <c r="F170" s="99"/>
      <c r="G170" s="69">
        <f>SUMIF(STAFF!$B:$B,'Duty Log'!$B167,STAFF!K:K)</f>
        <v>0</v>
      </c>
      <c r="H170" s="46"/>
    </row>
    <row r="171" spans="1:9" x14ac:dyDescent="0.25">
      <c r="A171" s="49"/>
      <c r="B171" s="48"/>
      <c r="C171" s="48"/>
      <c r="D171" s="48"/>
      <c r="E171" s="48"/>
      <c r="F171" s="73"/>
      <c r="G171" s="70" t="str">
        <f>IF(E171&gt;0,G170,"")</f>
        <v/>
      </c>
      <c r="H171" s="47">
        <f>IF(E171&gt;0,$E$171*$G$171/$F$171,$E$171*$F$171)</f>
        <v>0</v>
      </c>
    </row>
    <row r="172" spans="1:9" x14ac:dyDescent="0.25">
      <c r="A172" s="49"/>
      <c r="B172" s="48"/>
      <c r="C172" s="48"/>
      <c r="D172" s="48"/>
      <c r="E172" s="48"/>
      <c r="F172" s="73"/>
      <c r="G172" s="70" t="str">
        <f>IF(E172&gt;0,G170,"")</f>
        <v/>
      </c>
      <c r="H172" s="47">
        <f>IF(E172&gt;0,$E$172*$G$172/$F$172,$E$172*$F$172)</f>
        <v>0</v>
      </c>
    </row>
    <row r="173" spans="1:9" x14ac:dyDescent="0.25">
      <c r="A173" s="49"/>
      <c r="B173" s="48"/>
      <c r="C173" s="48"/>
      <c r="D173" s="48"/>
      <c r="E173" s="48"/>
      <c r="F173" s="73"/>
      <c r="G173" s="70" t="str">
        <f>IF(E173&gt;0,G170,"")</f>
        <v/>
      </c>
      <c r="H173" s="47">
        <f>IF(E173&gt;0,$E$173*$G$173/$F$173,$E$173*$F$173)</f>
        <v>0</v>
      </c>
    </row>
    <row r="174" spans="1:9" x14ac:dyDescent="0.25">
      <c r="A174" s="49"/>
      <c r="B174" s="48"/>
      <c r="C174" s="48"/>
      <c r="D174" s="48"/>
      <c r="E174" s="48"/>
      <c r="F174" s="73"/>
      <c r="G174" s="70" t="str">
        <f>IF(E174&gt;0,G170,"")</f>
        <v/>
      </c>
      <c r="H174" s="47">
        <f>IF(E174&gt;0,$E$174*$G$174/$F$174,$E$174*$F$174)</f>
        <v>0</v>
      </c>
    </row>
    <row r="175" spans="1:9" x14ac:dyDescent="0.25">
      <c r="A175" s="49"/>
      <c r="B175" s="48"/>
      <c r="C175" s="48"/>
      <c r="D175" s="48"/>
      <c r="E175" s="48"/>
      <c r="F175" s="73"/>
      <c r="G175" s="70" t="str">
        <f>IF(E175&gt;0,G170,"")</f>
        <v/>
      </c>
      <c r="H175" s="47">
        <f>IF(E175&gt;0,$E$175*$G$175/$F$175,$E$175*$F$175)</f>
        <v>0</v>
      </c>
    </row>
    <row r="176" spans="1:9" x14ac:dyDescent="0.25">
      <c r="A176" s="49"/>
      <c r="B176" s="48"/>
      <c r="C176" s="48"/>
      <c r="D176" s="48"/>
      <c r="E176" s="48"/>
      <c r="F176" s="73"/>
      <c r="G176" s="70" t="str">
        <f>IF(E176&gt;0,G170,"")</f>
        <v/>
      </c>
      <c r="H176" s="47">
        <f>IF(E176&gt;0,$E$176*$G$176/$F$176,$E$176*$F$176)</f>
        <v>0</v>
      </c>
    </row>
    <row r="177" spans="1:9" x14ac:dyDescent="0.25">
      <c r="A177" s="49"/>
      <c r="B177" s="48"/>
      <c r="C177" s="48"/>
      <c r="D177" s="48"/>
      <c r="E177" s="48"/>
      <c r="F177" s="73"/>
      <c r="G177" s="70" t="str">
        <f>IF(E177&gt;0,G170,"")</f>
        <v/>
      </c>
      <c r="H177" s="47">
        <f>IF(E177&gt;0,$E$177*$G$177/$F$177,$E$177*$F$177)</f>
        <v>0</v>
      </c>
    </row>
    <row r="178" spans="1:9" x14ac:dyDescent="0.25">
      <c r="A178" s="49"/>
      <c r="B178" s="48"/>
      <c r="C178" s="48"/>
      <c r="D178" s="48"/>
      <c r="E178" s="48"/>
      <c r="F178" s="73"/>
      <c r="G178" s="70" t="str">
        <f>IF(E178&gt;0,G170,"")</f>
        <v/>
      </c>
      <c r="H178" s="47">
        <f>IF(E178&gt;0,$E$178*$G$178/$F$178,$E$178*$F$178)</f>
        <v>0</v>
      </c>
    </row>
    <row r="179" spans="1:9" x14ac:dyDescent="0.25">
      <c r="A179" s="49"/>
      <c r="B179" s="48"/>
      <c r="C179" s="48"/>
      <c r="D179" s="48"/>
      <c r="E179" s="48"/>
      <c r="F179" s="73"/>
      <c r="G179" s="70" t="str">
        <f>IF(E179&gt;0,G170,"")</f>
        <v/>
      </c>
      <c r="H179" s="47">
        <f>IF(E179&gt;0,$E$179*$G$179/$F$179,$E$179*$F$179)</f>
        <v>0</v>
      </c>
    </row>
    <row r="180" spans="1:9" x14ac:dyDescent="0.25">
      <c r="A180" s="49"/>
      <c r="B180" s="48"/>
      <c r="C180" s="48"/>
      <c r="D180" s="48"/>
      <c r="E180" s="48"/>
      <c r="F180" s="73"/>
      <c r="G180" s="70" t="str">
        <f>IF(E180&gt;0,G170,"")</f>
        <v/>
      </c>
      <c r="H180" s="47">
        <f>IF(E180&gt;0,$E$180*$G$180/$F$180,$E$180*$F$180)</f>
        <v>0</v>
      </c>
    </row>
    <row r="181" spans="1:9" x14ac:dyDescent="0.25">
      <c r="A181" s="49"/>
      <c r="B181" s="48"/>
      <c r="C181" s="48"/>
      <c r="D181" s="48"/>
      <c r="E181" s="48"/>
      <c r="F181" s="73"/>
      <c r="G181" s="70" t="str">
        <f>IF(E181&gt;0,G170,"")</f>
        <v/>
      </c>
      <c r="H181" s="47">
        <f>IF(E181&gt;0,$E$181*$G$181/$F$181,$E$181*$F$181)</f>
        <v>0</v>
      </c>
    </row>
    <row r="182" spans="1:9" x14ac:dyDescent="0.25">
      <c r="A182" s="49"/>
      <c r="B182" s="48"/>
      <c r="C182" s="48"/>
      <c r="D182" s="48"/>
      <c r="E182" s="48"/>
      <c r="F182" s="73"/>
      <c r="G182" s="70" t="str">
        <f>IF(E182&gt;0,G170,"")</f>
        <v/>
      </c>
      <c r="H182" s="47">
        <f>IF(E182&gt;0,$E$182*$G$182/$F$182,$E$182*$F$182)</f>
        <v>0</v>
      </c>
    </row>
    <row r="183" spans="1:9" x14ac:dyDescent="0.25">
      <c r="A183" s="49"/>
      <c r="B183" s="48"/>
      <c r="C183" s="48"/>
      <c r="D183" s="48"/>
      <c r="E183" s="48"/>
      <c r="F183" s="73"/>
      <c r="G183" s="70" t="str">
        <f>IF(E183&gt;0,G170,"")</f>
        <v/>
      </c>
      <c r="H183" s="47">
        <f>IF(E183&gt;0,$E$183*$G$183/$F$183,$E$183*$F$183)</f>
        <v>0</v>
      </c>
    </row>
    <row r="184" spans="1:9" x14ac:dyDescent="0.25">
      <c r="A184" s="42" t="s">
        <v>0</v>
      </c>
      <c r="B184" s="48"/>
      <c r="C184" s="50"/>
      <c r="D184" s="42" t="s">
        <v>52</v>
      </c>
      <c r="E184" s="48"/>
      <c r="F184" s="76"/>
      <c r="G184" s="67"/>
      <c r="H184" s="44"/>
      <c r="I184" s="45"/>
    </row>
    <row r="185" spans="1:9" x14ac:dyDescent="0.25">
      <c r="A185" s="42"/>
      <c r="B185" s="45"/>
      <c r="C185" s="45"/>
      <c r="D185" s="45"/>
      <c r="E185" s="45"/>
      <c r="F185" s="68"/>
      <c r="G185" s="67"/>
      <c r="H185" s="44"/>
      <c r="I185" s="45"/>
    </row>
    <row r="186" spans="1:9" x14ac:dyDescent="0.25">
      <c r="A186" s="94" t="s">
        <v>4</v>
      </c>
      <c r="B186" s="96" t="s">
        <v>65</v>
      </c>
      <c r="C186" s="96" t="s">
        <v>5</v>
      </c>
      <c r="D186" s="96" t="s">
        <v>6</v>
      </c>
      <c r="E186" s="96" t="s">
        <v>73</v>
      </c>
      <c r="F186" s="98" t="s">
        <v>7</v>
      </c>
      <c r="G186" s="69" t="s">
        <v>71</v>
      </c>
      <c r="H186" s="46" t="s">
        <v>72</v>
      </c>
    </row>
    <row r="187" spans="1:9" x14ac:dyDescent="0.25">
      <c r="A187" s="95"/>
      <c r="B187" s="97"/>
      <c r="C187" s="97"/>
      <c r="D187" s="97"/>
      <c r="E187" s="97"/>
      <c r="F187" s="99"/>
      <c r="G187" s="69">
        <f>SUMIF(STAFF!$B:$B,'Duty Log'!$B184,STAFF!K:K)</f>
        <v>0</v>
      </c>
      <c r="H187" s="46"/>
    </row>
    <row r="188" spans="1:9" x14ac:dyDescent="0.25">
      <c r="A188" s="49"/>
      <c r="B188" s="48"/>
      <c r="C188" s="48"/>
      <c r="D188" s="48"/>
      <c r="E188" s="48"/>
      <c r="F188" s="73"/>
      <c r="G188" s="70" t="str">
        <f>IF(E188&gt;0,G187,"")</f>
        <v/>
      </c>
      <c r="H188" s="47">
        <f>IF(E188&gt;0,$E$188*$G$188/$F$188,$E$188*$F$188)</f>
        <v>0</v>
      </c>
    </row>
    <row r="189" spans="1:9" x14ac:dyDescent="0.25">
      <c r="A189" s="49"/>
      <c r="B189" s="48"/>
      <c r="C189" s="48"/>
      <c r="D189" s="48"/>
      <c r="E189" s="48"/>
      <c r="F189" s="73"/>
      <c r="G189" s="70" t="str">
        <f>IF(E189&gt;0,G187,"")</f>
        <v/>
      </c>
      <c r="H189" s="47">
        <f>IF(E189&gt;0,$E$189*$G$189/$F$189,$E$189*$F$189)</f>
        <v>0</v>
      </c>
    </row>
    <row r="190" spans="1:9" x14ac:dyDescent="0.25">
      <c r="A190" s="49"/>
      <c r="B190" s="48"/>
      <c r="C190" s="48"/>
      <c r="D190" s="48"/>
      <c r="E190" s="48"/>
      <c r="F190" s="73"/>
      <c r="G190" s="70" t="str">
        <f>IF(E190&gt;0,G187,"")</f>
        <v/>
      </c>
      <c r="H190" s="47">
        <f>IF(E190&gt;0,$E$190*$G$190/$F$190,$E$190*$F$190)</f>
        <v>0</v>
      </c>
    </row>
    <row r="191" spans="1:9" x14ac:dyDescent="0.25">
      <c r="A191" s="49"/>
      <c r="B191" s="48"/>
      <c r="C191" s="48"/>
      <c r="D191" s="48"/>
      <c r="E191" s="48"/>
      <c r="F191" s="73"/>
      <c r="G191" s="70" t="str">
        <f>IF(E191&gt;0,G187,"")</f>
        <v/>
      </c>
      <c r="H191" s="47">
        <f>IF(E191&gt;0,$E$191*$G$191/$F$191,$E$191*$F$191)</f>
        <v>0</v>
      </c>
    </row>
    <row r="192" spans="1:9" x14ac:dyDescent="0.25">
      <c r="A192" s="49"/>
      <c r="B192" s="48"/>
      <c r="C192" s="48"/>
      <c r="D192" s="48"/>
      <c r="E192" s="48"/>
      <c r="F192" s="73"/>
      <c r="G192" s="70" t="str">
        <f>IF(E192&gt;0,G187,"")</f>
        <v/>
      </c>
      <c r="H192" s="47">
        <f>IF(E192&gt;0,$E$192*$G$192/$F$192,$E$192*$F$192)</f>
        <v>0</v>
      </c>
    </row>
    <row r="193" spans="1:9" x14ac:dyDescent="0.25">
      <c r="A193" s="49"/>
      <c r="B193" s="48"/>
      <c r="C193" s="48"/>
      <c r="D193" s="48"/>
      <c r="E193" s="48"/>
      <c r="F193" s="73"/>
      <c r="G193" s="70" t="str">
        <f>IF(E193&gt;0,G187,"")</f>
        <v/>
      </c>
      <c r="H193" s="47">
        <f>IF(E193&gt;0,$E$193*$G$193/$F$193,$E$193*$F$193)</f>
        <v>0</v>
      </c>
    </row>
    <row r="194" spans="1:9" x14ac:dyDescent="0.25">
      <c r="A194" s="49"/>
      <c r="B194" s="48"/>
      <c r="C194" s="48"/>
      <c r="D194" s="48"/>
      <c r="E194" s="48"/>
      <c r="F194" s="73"/>
      <c r="G194" s="70" t="str">
        <f>IF(E194&gt;0,G187,"")</f>
        <v/>
      </c>
      <c r="H194" s="47">
        <f>IF(E194&gt;0,$E$194*$G$194/$F$194,$E$194*$F$194)</f>
        <v>0</v>
      </c>
    </row>
    <row r="195" spans="1:9" x14ac:dyDescent="0.25">
      <c r="A195" s="48"/>
      <c r="B195" s="48"/>
      <c r="C195" s="48"/>
      <c r="D195" s="48"/>
      <c r="E195" s="48"/>
      <c r="F195" s="73"/>
      <c r="G195" s="72" t="str">
        <f>IF(E195&gt;0,G187,"")</f>
        <v/>
      </c>
      <c r="H195" s="47">
        <f>IF(E195&gt;0,$E$195*$G$195/$F$195,$E$195*$F$195)</f>
        <v>0</v>
      </c>
    </row>
    <row r="196" spans="1:9" x14ac:dyDescent="0.25">
      <c r="A196" s="48"/>
      <c r="B196" s="48"/>
      <c r="C196" s="48"/>
      <c r="D196" s="48"/>
      <c r="E196" s="48"/>
      <c r="F196" s="73"/>
      <c r="G196" s="72" t="str">
        <f>IF(E196&gt;0,G187,"")</f>
        <v/>
      </c>
      <c r="H196" s="47">
        <f>IF(E196&gt;0,$E$196*$G$196/$F$196,$E$196*$F$196)</f>
        <v>0</v>
      </c>
    </row>
    <row r="197" spans="1:9" x14ac:dyDescent="0.25">
      <c r="A197" s="48"/>
      <c r="B197" s="48"/>
      <c r="C197" s="48"/>
      <c r="D197" s="48"/>
      <c r="E197" s="48"/>
      <c r="F197" s="73"/>
      <c r="G197" s="72" t="str">
        <f>IF(E197&gt;0,G187,"")</f>
        <v/>
      </c>
      <c r="H197" s="47">
        <f>IF(E197&gt;0,$E$197*$G$197/$F$197,$E$197*$F$197)</f>
        <v>0</v>
      </c>
    </row>
    <row r="198" spans="1:9" x14ac:dyDescent="0.25">
      <c r="A198" s="48"/>
      <c r="B198" s="48"/>
      <c r="C198" s="48"/>
      <c r="D198" s="48"/>
      <c r="E198" s="48"/>
      <c r="F198" s="73"/>
      <c r="G198" s="71" t="str">
        <f>IF(E198&gt;0,G187,"")</f>
        <v/>
      </c>
      <c r="H198" s="47">
        <f>IF(E198&gt;0,$E$198*$G$198/$F$198,$E$198*$F$198)</f>
        <v>0</v>
      </c>
    </row>
    <row r="199" spans="1:9" x14ac:dyDescent="0.25">
      <c r="A199" s="48"/>
      <c r="B199" s="48"/>
      <c r="C199" s="48"/>
      <c r="D199" s="48"/>
      <c r="E199" s="48"/>
      <c r="F199" s="73"/>
      <c r="G199" s="71" t="str">
        <f>IF(E199&gt;0,G187,"")</f>
        <v/>
      </c>
      <c r="H199" s="47">
        <f>IF(E199&gt;0,$E$199*$G$199/$F$199,$E$199*$F$199)</f>
        <v>0</v>
      </c>
    </row>
    <row r="200" spans="1:9" x14ac:dyDescent="0.25">
      <c r="A200" s="45"/>
      <c r="B200" s="45"/>
      <c r="C200" s="45"/>
      <c r="D200" s="45"/>
      <c r="E200" s="45"/>
      <c r="F200" s="92" t="s">
        <v>74</v>
      </c>
      <c r="G200" s="93"/>
      <c r="H200" s="47">
        <f>SUM(H171:H199)</f>
        <v>0</v>
      </c>
    </row>
    <row r="201" spans="1:9" x14ac:dyDescent="0.25">
      <c r="A201" s="42" t="s">
        <v>0</v>
      </c>
      <c r="B201" s="48"/>
      <c r="C201" s="50"/>
      <c r="D201" s="42" t="s">
        <v>52</v>
      </c>
      <c r="E201" s="48"/>
      <c r="F201" s="76"/>
      <c r="G201" s="67"/>
      <c r="H201" s="44"/>
      <c r="I201" s="45"/>
    </row>
    <row r="202" spans="1:9" x14ac:dyDescent="0.25">
      <c r="A202" s="42"/>
      <c r="B202" s="45"/>
      <c r="C202" s="45"/>
      <c r="D202" s="45"/>
      <c r="E202" s="45"/>
      <c r="F202" s="68"/>
      <c r="G202" s="67"/>
      <c r="H202" s="44"/>
      <c r="I202" s="45"/>
    </row>
    <row r="203" spans="1:9" x14ac:dyDescent="0.25">
      <c r="A203" s="94" t="s">
        <v>4</v>
      </c>
      <c r="B203" s="96" t="s">
        <v>65</v>
      </c>
      <c r="C203" s="96" t="s">
        <v>5</v>
      </c>
      <c r="D203" s="96" t="s">
        <v>6</v>
      </c>
      <c r="E203" s="96" t="s">
        <v>73</v>
      </c>
      <c r="F203" s="98" t="s">
        <v>7</v>
      </c>
      <c r="G203" s="69" t="s">
        <v>71</v>
      </c>
      <c r="H203" s="46" t="s">
        <v>72</v>
      </c>
    </row>
    <row r="204" spans="1:9" x14ac:dyDescent="0.25">
      <c r="A204" s="95"/>
      <c r="B204" s="97"/>
      <c r="C204" s="97"/>
      <c r="D204" s="97"/>
      <c r="E204" s="97"/>
      <c r="F204" s="99"/>
      <c r="G204" s="69">
        <f>SUMIF(STAFF!$B:$B,'Duty Log'!$B201,STAFF!K:K)</f>
        <v>0</v>
      </c>
      <c r="H204" s="46"/>
    </row>
    <row r="205" spans="1:9" x14ac:dyDescent="0.25">
      <c r="A205" s="49"/>
      <c r="B205" s="48"/>
      <c r="C205" s="48"/>
      <c r="D205" s="48"/>
      <c r="E205" s="48"/>
      <c r="F205" s="73"/>
      <c r="G205" s="70" t="str">
        <f>IF(E205&gt;0,G204,"")</f>
        <v/>
      </c>
      <c r="H205" s="47">
        <f>IF(E205&gt;0,$E$205*$G$205/$F$205,$E$205*$F$205)</f>
        <v>0</v>
      </c>
    </row>
    <row r="206" spans="1:9" x14ac:dyDescent="0.25">
      <c r="A206" s="49"/>
      <c r="B206" s="48"/>
      <c r="C206" s="48"/>
      <c r="D206" s="48"/>
      <c r="E206" s="48"/>
      <c r="F206" s="73"/>
      <c r="G206" s="70" t="str">
        <f>IF(E206&gt;0,G204,"")</f>
        <v/>
      </c>
      <c r="H206" s="47">
        <f>IF(E206&gt;0,$E$206*$G$206/$F$206,$E$206*$F$206)</f>
        <v>0</v>
      </c>
    </row>
    <row r="207" spans="1:9" x14ac:dyDescent="0.25">
      <c r="A207" s="49"/>
      <c r="B207" s="48"/>
      <c r="C207" s="48"/>
      <c r="D207" s="48"/>
      <c r="E207" s="48"/>
      <c r="F207" s="73"/>
      <c r="G207" s="70" t="str">
        <f>IF(E207&gt;0,G204,"")</f>
        <v/>
      </c>
      <c r="H207" s="47">
        <f>IF(E207&gt;0,$E$207*$G$207/$F$207,$E$207*$F$207)</f>
        <v>0</v>
      </c>
    </row>
    <row r="208" spans="1:9" x14ac:dyDescent="0.25">
      <c r="A208" s="49"/>
      <c r="B208" s="48"/>
      <c r="C208" s="48"/>
      <c r="D208" s="48"/>
      <c r="E208" s="48"/>
      <c r="F208" s="73"/>
      <c r="G208" s="70" t="str">
        <f>IF(E208&gt;0,G204,"")</f>
        <v/>
      </c>
      <c r="H208" s="47">
        <f>IF(E208&gt;0,$E$208*$G$208/$F$208,$E$208*$F$208)</f>
        <v>0</v>
      </c>
    </row>
    <row r="209" spans="1:9" x14ac:dyDescent="0.25">
      <c r="A209" s="49"/>
      <c r="B209" s="48"/>
      <c r="C209" s="48"/>
      <c r="D209" s="48"/>
      <c r="E209" s="48"/>
      <c r="F209" s="73"/>
      <c r="G209" s="70" t="str">
        <f>IF(E209&gt;0,G204,"")</f>
        <v/>
      </c>
      <c r="H209" s="47">
        <f>IF(E209&gt;0,$E$209*$G$209/$F$209,$E$209*$F$209)</f>
        <v>0</v>
      </c>
    </row>
    <row r="210" spans="1:9" x14ac:dyDescent="0.25">
      <c r="A210" s="49"/>
      <c r="B210" s="48"/>
      <c r="C210" s="48"/>
      <c r="D210" s="48"/>
      <c r="E210" s="48"/>
      <c r="F210" s="73"/>
      <c r="G210" s="70" t="str">
        <f>IF(E210&gt;0,G204,"")</f>
        <v/>
      </c>
      <c r="H210" s="47">
        <f>IF(E210&gt;0,$E$210*$G$210/$F$210,$E$210*$F$210)</f>
        <v>0</v>
      </c>
    </row>
    <row r="211" spans="1:9" x14ac:dyDescent="0.25">
      <c r="A211" s="49"/>
      <c r="B211" s="48"/>
      <c r="C211" s="48"/>
      <c r="D211" s="48"/>
      <c r="E211" s="48"/>
      <c r="F211" s="73"/>
      <c r="G211" s="70" t="str">
        <f>IF(E211&gt;0,G204,"")</f>
        <v/>
      </c>
      <c r="H211" s="47">
        <f>IF(E211&gt;0,$E$211*$G$211/$F$211,$E$211*$F$211)</f>
        <v>0</v>
      </c>
    </row>
    <row r="212" spans="1:9" x14ac:dyDescent="0.25">
      <c r="A212" s="49"/>
      <c r="B212" s="48"/>
      <c r="C212" s="48"/>
      <c r="D212" s="48"/>
      <c r="E212" s="48"/>
      <c r="F212" s="73"/>
      <c r="G212" s="70" t="str">
        <f>IF(E212&gt;0,G204,"")</f>
        <v/>
      </c>
      <c r="H212" s="47">
        <f>IF(E212&gt;0,$E$212*$G$212/$F$212,$E$212*$F$212)</f>
        <v>0</v>
      </c>
    </row>
    <row r="213" spans="1:9" x14ac:dyDescent="0.25">
      <c r="A213" s="49"/>
      <c r="B213" s="48"/>
      <c r="C213" s="48"/>
      <c r="D213" s="48"/>
      <c r="E213" s="48"/>
      <c r="F213" s="73"/>
      <c r="G213" s="70" t="str">
        <f>IF(E213&gt;0,G204,"")</f>
        <v/>
      </c>
      <c r="H213" s="47">
        <f>IF(E213&gt;0,$E$213*$G$213/$F$213,$E$213*$F$213)</f>
        <v>0</v>
      </c>
    </row>
    <row r="214" spans="1:9" x14ac:dyDescent="0.25">
      <c r="A214" s="49"/>
      <c r="B214" s="48"/>
      <c r="C214" s="48"/>
      <c r="D214" s="48"/>
      <c r="E214" s="48"/>
      <c r="F214" s="73"/>
      <c r="G214" s="70" t="str">
        <f>IF(E214&gt;0,G204,"")</f>
        <v/>
      </c>
      <c r="H214" s="47">
        <f>IF(E214&gt;0,$E$214*$G$214/$F$214,$E$214*$F$214)</f>
        <v>0</v>
      </c>
    </row>
    <row r="215" spans="1:9" x14ac:dyDescent="0.25">
      <c r="A215" s="49"/>
      <c r="B215" s="48"/>
      <c r="C215" s="48"/>
      <c r="D215" s="48"/>
      <c r="E215" s="48"/>
      <c r="F215" s="73"/>
      <c r="G215" s="70" t="str">
        <f>IF(E215&gt;0,G204,"")</f>
        <v/>
      </c>
      <c r="H215" s="47">
        <f>IF(E215&gt;0,$E$215*$G$215/$F$215,$E$215*$F$215)</f>
        <v>0</v>
      </c>
    </row>
    <row r="216" spans="1:9" x14ac:dyDescent="0.25">
      <c r="A216" s="49"/>
      <c r="B216" s="48"/>
      <c r="C216" s="48"/>
      <c r="D216" s="48"/>
      <c r="E216" s="48"/>
      <c r="F216" s="73"/>
      <c r="G216" s="70" t="str">
        <f>IF(E216&gt;0,G204,"")</f>
        <v/>
      </c>
      <c r="H216" s="47">
        <f>IF(E216&gt;0,$E$216*$G$216/$F$216,$E$216*$F$216)</f>
        <v>0</v>
      </c>
    </row>
    <row r="217" spans="1:9" x14ac:dyDescent="0.25">
      <c r="A217" s="49"/>
      <c r="B217" s="48"/>
      <c r="C217" s="48"/>
      <c r="D217" s="48"/>
      <c r="E217" s="48"/>
      <c r="F217" s="73"/>
      <c r="G217" s="70" t="str">
        <f>IF(E217&gt;0,G204,"")</f>
        <v/>
      </c>
      <c r="H217" s="47">
        <f>IF(E217&gt;0,$E$217*$G$217/$F$217,$E$217*$F$217)</f>
        <v>0</v>
      </c>
    </row>
    <row r="218" spans="1:9" x14ac:dyDescent="0.25">
      <c r="A218" s="42" t="s">
        <v>0</v>
      </c>
      <c r="B218" s="48"/>
      <c r="C218" s="50"/>
      <c r="D218" s="42" t="s">
        <v>52</v>
      </c>
      <c r="E218" s="48"/>
      <c r="F218" s="76"/>
      <c r="G218" s="67"/>
      <c r="H218" s="44"/>
      <c r="I218" s="45"/>
    </row>
    <row r="219" spans="1:9" x14ac:dyDescent="0.25">
      <c r="A219" s="42"/>
      <c r="B219" s="45"/>
      <c r="C219" s="45"/>
      <c r="D219" s="45"/>
      <c r="E219" s="45"/>
      <c r="F219" s="68"/>
      <c r="G219" s="67"/>
      <c r="H219" s="44"/>
      <c r="I219" s="45"/>
    </row>
    <row r="220" spans="1:9" x14ac:dyDescent="0.25">
      <c r="A220" s="94" t="s">
        <v>4</v>
      </c>
      <c r="B220" s="96" t="s">
        <v>65</v>
      </c>
      <c r="C220" s="96" t="s">
        <v>5</v>
      </c>
      <c r="D220" s="96" t="s">
        <v>6</v>
      </c>
      <c r="E220" s="96" t="s">
        <v>73</v>
      </c>
      <c r="F220" s="98" t="s">
        <v>7</v>
      </c>
      <c r="G220" s="69" t="s">
        <v>71</v>
      </c>
      <c r="H220" s="46" t="s">
        <v>72</v>
      </c>
    </row>
    <row r="221" spans="1:9" x14ac:dyDescent="0.25">
      <c r="A221" s="95"/>
      <c r="B221" s="97"/>
      <c r="C221" s="97"/>
      <c r="D221" s="97"/>
      <c r="E221" s="97"/>
      <c r="F221" s="99"/>
      <c r="G221" s="69">
        <f>SUMIF(STAFF!$B:$B,'Duty Log'!$B218,STAFF!K:K)</f>
        <v>0</v>
      </c>
      <c r="H221" s="46"/>
    </row>
    <row r="222" spans="1:9" x14ac:dyDescent="0.25">
      <c r="A222" s="49"/>
      <c r="B222" s="48"/>
      <c r="C222" s="48"/>
      <c r="D222" s="48"/>
      <c r="E222" s="48"/>
      <c r="F222" s="73"/>
      <c r="G222" s="70" t="str">
        <f>IF(E222&gt;0,G221,"")</f>
        <v/>
      </c>
      <c r="H222" s="47">
        <f>IF(E222&gt;0,$E$222*$G$222/$F$222,$E$222*$F$222)</f>
        <v>0</v>
      </c>
    </row>
    <row r="223" spans="1:9" x14ac:dyDescent="0.25">
      <c r="A223" s="49"/>
      <c r="B223" s="48"/>
      <c r="C223" s="48"/>
      <c r="D223" s="48"/>
      <c r="E223" s="48"/>
      <c r="F223" s="73"/>
      <c r="G223" s="70" t="str">
        <f>IF(E223&gt;0,G221,"")</f>
        <v/>
      </c>
      <c r="H223" s="47">
        <f>IF(E223&gt;0,$E$223*$G$223/$F$223,$E$223*$F$223)</f>
        <v>0</v>
      </c>
    </row>
    <row r="224" spans="1:9" x14ac:dyDescent="0.25">
      <c r="A224" s="49"/>
      <c r="B224" s="48"/>
      <c r="C224" s="48"/>
      <c r="D224" s="48"/>
      <c r="E224" s="48"/>
      <c r="F224" s="73"/>
      <c r="G224" s="70" t="str">
        <f>IF(E224&gt;0,G221,"")</f>
        <v/>
      </c>
      <c r="H224" s="47">
        <f>IF(E224&gt;0,$E$224*$G$224/$F$224,$E$224*$F$224)</f>
        <v>0</v>
      </c>
    </row>
    <row r="225" spans="1:9" x14ac:dyDescent="0.25">
      <c r="A225" s="49"/>
      <c r="B225" s="48"/>
      <c r="C225" s="48"/>
      <c r="D225" s="48"/>
      <c r="E225" s="48"/>
      <c r="F225" s="73"/>
      <c r="G225" s="70" t="str">
        <f>IF(E225&gt;0,G221,"")</f>
        <v/>
      </c>
      <c r="H225" s="47">
        <f>IF(E225&gt;0,$E$225*$G$225/$F$225,$E$225*$F$225)</f>
        <v>0</v>
      </c>
    </row>
    <row r="226" spans="1:9" x14ac:dyDescent="0.25">
      <c r="A226" s="49"/>
      <c r="B226" s="48"/>
      <c r="C226" s="48"/>
      <c r="D226" s="48"/>
      <c r="E226" s="48"/>
      <c r="F226" s="73"/>
      <c r="G226" s="70" t="str">
        <f>IF(E226&gt;0,G221,"")</f>
        <v/>
      </c>
      <c r="H226" s="47">
        <f>IF(E226&gt;0,$E$226*$G$226/$F$226,$E$226*$F$226)</f>
        <v>0</v>
      </c>
    </row>
    <row r="227" spans="1:9" x14ac:dyDescent="0.25">
      <c r="A227" s="49"/>
      <c r="B227" s="48"/>
      <c r="C227" s="48"/>
      <c r="D227" s="48"/>
      <c r="E227" s="48"/>
      <c r="F227" s="73"/>
      <c r="G227" s="70" t="str">
        <f>IF(E227&gt;0,G221,"")</f>
        <v/>
      </c>
      <c r="H227" s="47">
        <f>IF(E227&gt;0,$E$227*$G$227/$F$227,$E$227*$F$227)</f>
        <v>0</v>
      </c>
    </row>
    <row r="228" spans="1:9" x14ac:dyDescent="0.25">
      <c r="A228" s="49"/>
      <c r="B228" s="48"/>
      <c r="C228" s="48"/>
      <c r="D228" s="48"/>
      <c r="E228" s="48"/>
      <c r="F228" s="73"/>
      <c r="G228" s="70" t="str">
        <f>IF(E228&gt;0,G221,"")</f>
        <v/>
      </c>
      <c r="H228" s="47">
        <f>IF(E228&gt;0,$E$228*$G$228/$F$228,$E$228*$F$228)</f>
        <v>0</v>
      </c>
    </row>
    <row r="229" spans="1:9" x14ac:dyDescent="0.25">
      <c r="A229" s="48"/>
      <c r="B229" s="48"/>
      <c r="C229" s="48"/>
      <c r="D229" s="48"/>
      <c r="E229" s="48"/>
      <c r="F229" s="73"/>
      <c r="G229" s="72" t="str">
        <f>IF(E229&gt;0,G221,"")</f>
        <v/>
      </c>
      <c r="H229" s="47">
        <f>IF(E229&gt;0,$E$229*$G$229/$F$229,$E$229*$F$229)</f>
        <v>0</v>
      </c>
    </row>
    <row r="230" spans="1:9" x14ac:dyDescent="0.25">
      <c r="A230" s="48"/>
      <c r="B230" s="48"/>
      <c r="C230" s="48"/>
      <c r="D230" s="48"/>
      <c r="E230" s="48"/>
      <c r="F230" s="73"/>
      <c r="G230" s="72" t="str">
        <f>IF(E230&gt;0,G221,"")</f>
        <v/>
      </c>
      <c r="H230" s="47">
        <f>IF(E230&gt;0,$E$230*$G$230/$F$230,$E$230*$F$230)</f>
        <v>0</v>
      </c>
    </row>
    <row r="231" spans="1:9" x14ac:dyDescent="0.25">
      <c r="A231" s="48"/>
      <c r="B231" s="48"/>
      <c r="C231" s="48"/>
      <c r="D231" s="48"/>
      <c r="E231" s="48"/>
      <c r="F231" s="73"/>
      <c r="G231" s="72" t="str">
        <f>IF(E231&gt;0,G221,"")</f>
        <v/>
      </c>
      <c r="H231" s="47">
        <f>IF(E231&gt;0,$E$231*$G$231/$F$231,$E$231*$F$231)</f>
        <v>0</v>
      </c>
    </row>
    <row r="232" spans="1:9" x14ac:dyDescent="0.25">
      <c r="A232" s="48"/>
      <c r="B232" s="48"/>
      <c r="C232" s="48"/>
      <c r="D232" s="48"/>
      <c r="E232" s="48"/>
      <c r="F232" s="73"/>
      <c r="G232" s="71" t="str">
        <f>IF(E232&gt;0,G221,"")</f>
        <v/>
      </c>
      <c r="H232" s="47">
        <f>IF(E232&gt;0,$E$232*$G$232/$F$232,$E$232*$F$232)</f>
        <v>0</v>
      </c>
    </row>
    <row r="233" spans="1:9" x14ac:dyDescent="0.25">
      <c r="A233" s="48"/>
      <c r="B233" s="48"/>
      <c r="C233" s="48"/>
      <c r="D233" s="48"/>
      <c r="E233" s="48"/>
      <c r="F233" s="73"/>
      <c r="G233" s="71" t="str">
        <f>IF(E233&gt;0,G221,"")</f>
        <v/>
      </c>
      <c r="H233" s="47">
        <f>IF(E233&gt;0,$E$233*$G$233/$F$233,$E$233*$F$233)</f>
        <v>0</v>
      </c>
    </row>
    <row r="234" spans="1:9" x14ac:dyDescent="0.25">
      <c r="A234" s="45"/>
      <c r="B234" s="45"/>
      <c r="C234" s="45"/>
      <c r="D234" s="45"/>
      <c r="E234" s="45"/>
      <c r="F234" s="92" t="s">
        <v>74</v>
      </c>
      <c r="G234" s="93"/>
      <c r="H234" s="47">
        <f>SUM(H205:H233)</f>
        <v>0</v>
      </c>
    </row>
    <row r="235" spans="1:9" x14ac:dyDescent="0.25">
      <c r="A235" s="42" t="s">
        <v>0</v>
      </c>
      <c r="B235" s="48"/>
      <c r="C235" s="50"/>
      <c r="D235" s="42" t="s">
        <v>52</v>
      </c>
      <c r="E235" s="48"/>
      <c r="F235" s="76"/>
      <c r="G235" s="67"/>
      <c r="H235" s="44"/>
      <c r="I235" s="45"/>
    </row>
    <row r="236" spans="1:9" x14ac:dyDescent="0.25">
      <c r="A236" s="42"/>
      <c r="B236" s="45"/>
      <c r="C236" s="45"/>
      <c r="D236" s="45"/>
      <c r="E236" s="45"/>
      <c r="F236" s="68"/>
      <c r="G236" s="67"/>
      <c r="H236" s="44"/>
      <c r="I236" s="45"/>
    </row>
    <row r="237" spans="1:9" x14ac:dyDescent="0.25">
      <c r="A237" s="94" t="s">
        <v>4</v>
      </c>
      <c r="B237" s="96" t="s">
        <v>65</v>
      </c>
      <c r="C237" s="96" t="s">
        <v>5</v>
      </c>
      <c r="D237" s="96" t="s">
        <v>6</v>
      </c>
      <c r="E237" s="96" t="s">
        <v>73</v>
      </c>
      <c r="F237" s="98" t="s">
        <v>7</v>
      </c>
      <c r="G237" s="69" t="s">
        <v>71</v>
      </c>
      <c r="H237" s="46" t="s">
        <v>72</v>
      </c>
    </row>
    <row r="238" spans="1:9" x14ac:dyDescent="0.25">
      <c r="A238" s="95"/>
      <c r="B238" s="97"/>
      <c r="C238" s="97"/>
      <c r="D238" s="97"/>
      <c r="E238" s="97"/>
      <c r="F238" s="99"/>
      <c r="G238" s="69">
        <f>SUMIF(STAFF!$B:$B,'Duty Log'!$B235,STAFF!K:K)</f>
        <v>0</v>
      </c>
      <c r="H238" s="46"/>
    </row>
    <row r="239" spans="1:9" x14ac:dyDescent="0.25">
      <c r="A239" s="49"/>
      <c r="B239" s="48"/>
      <c r="C239" s="48"/>
      <c r="D239" s="48"/>
      <c r="E239" s="48"/>
      <c r="F239" s="73"/>
      <c r="G239" s="70" t="str">
        <f>IF(E239&gt;0,G238,"")</f>
        <v/>
      </c>
      <c r="H239" s="47">
        <f>IF(E239&gt;0,$E$239*$G$239/$F$239,$E$239*$F$239)</f>
        <v>0</v>
      </c>
    </row>
    <row r="240" spans="1:9" x14ac:dyDescent="0.25">
      <c r="A240" s="49"/>
      <c r="B240" s="48"/>
      <c r="C240" s="48"/>
      <c r="D240" s="48"/>
      <c r="E240" s="48"/>
      <c r="F240" s="73"/>
      <c r="G240" s="70" t="str">
        <f>IF(E240&gt;0,G238,"")</f>
        <v/>
      </c>
      <c r="H240" s="47">
        <f>IF(E240&gt;0,$E$240*$G$240/$F$240,$E$240*$F$240)</f>
        <v>0</v>
      </c>
    </row>
    <row r="241" spans="1:9" x14ac:dyDescent="0.25">
      <c r="A241" s="49"/>
      <c r="B241" s="48"/>
      <c r="C241" s="48"/>
      <c r="D241" s="48"/>
      <c r="E241" s="48"/>
      <c r="F241" s="73"/>
      <c r="G241" s="70" t="str">
        <f>IF(E241&gt;0,G238,"")</f>
        <v/>
      </c>
      <c r="H241" s="47">
        <f>IF(E241&gt;0,$E$241*$G$241/$F$241,$E$241*$F$241)</f>
        <v>0</v>
      </c>
    </row>
    <row r="242" spans="1:9" x14ac:dyDescent="0.25">
      <c r="A242" s="49"/>
      <c r="B242" s="48"/>
      <c r="C242" s="48"/>
      <c r="D242" s="48"/>
      <c r="E242" s="48"/>
      <c r="F242" s="73"/>
      <c r="G242" s="70" t="str">
        <f>IF(E242&gt;0,G238,"")</f>
        <v/>
      </c>
      <c r="H242" s="47">
        <f>IF(E242&gt;0,$E$242*$G$242/$F$242,$E$242*$F$242)</f>
        <v>0</v>
      </c>
    </row>
    <row r="243" spans="1:9" x14ac:dyDescent="0.25">
      <c r="A243" s="49"/>
      <c r="B243" s="48"/>
      <c r="C243" s="48"/>
      <c r="D243" s="48"/>
      <c r="E243" s="48"/>
      <c r="F243" s="73"/>
      <c r="G243" s="70" t="str">
        <f>IF(E243&gt;0,G238,"")</f>
        <v/>
      </c>
      <c r="H243" s="47">
        <f>IF(E243&gt;0,$E$243*$G$243/$F$243,$E$243*$F$243)</f>
        <v>0</v>
      </c>
    </row>
    <row r="244" spans="1:9" x14ac:dyDescent="0.25">
      <c r="A244" s="49"/>
      <c r="B244" s="48"/>
      <c r="C244" s="48"/>
      <c r="D244" s="48"/>
      <c r="E244" s="48"/>
      <c r="F244" s="73"/>
      <c r="G244" s="70" t="str">
        <f>IF(E244&gt;0,G238,"")</f>
        <v/>
      </c>
      <c r="H244" s="47">
        <f>IF(E244&gt;0,$E$244*$G$244/$F$244,$E$244*$F$244)</f>
        <v>0</v>
      </c>
    </row>
    <row r="245" spans="1:9" x14ac:dyDescent="0.25">
      <c r="A245" s="49"/>
      <c r="B245" s="48"/>
      <c r="C245" s="48"/>
      <c r="D245" s="48"/>
      <c r="E245" s="48"/>
      <c r="F245" s="73"/>
      <c r="G245" s="70" t="str">
        <f>IF(E245&gt;0,G238,"")</f>
        <v/>
      </c>
      <c r="H245" s="47">
        <f>IF(E245&gt;0,$E$245*$G$245/$F$245,$E$245*$F$245)</f>
        <v>0</v>
      </c>
    </row>
    <row r="246" spans="1:9" x14ac:dyDescent="0.25">
      <c r="A246" s="49"/>
      <c r="B246" s="48"/>
      <c r="C246" s="48"/>
      <c r="D246" s="48"/>
      <c r="E246" s="48"/>
      <c r="F246" s="73"/>
      <c r="G246" s="70" t="str">
        <f>IF(E246&gt;0,G238,"")</f>
        <v/>
      </c>
      <c r="H246" s="47">
        <f>IF(E246&gt;0,$E$246*$G$246/$F$246,$E$246*$F$246)</f>
        <v>0</v>
      </c>
    </row>
    <row r="247" spans="1:9" x14ac:dyDescent="0.25">
      <c r="A247" s="49"/>
      <c r="B247" s="48"/>
      <c r="C247" s="48"/>
      <c r="D247" s="48"/>
      <c r="E247" s="48"/>
      <c r="F247" s="73"/>
      <c r="G247" s="70" t="str">
        <f>IF(E247&gt;0,G238,"")</f>
        <v/>
      </c>
      <c r="H247" s="47">
        <f>IF(E247&gt;0,$E$247*$G$247/$F$247,$E$247*$F$247)</f>
        <v>0</v>
      </c>
    </row>
    <row r="248" spans="1:9" x14ac:dyDescent="0.25">
      <c r="A248" s="49"/>
      <c r="B248" s="48"/>
      <c r="C248" s="48"/>
      <c r="D248" s="48"/>
      <c r="E248" s="48"/>
      <c r="F248" s="73"/>
      <c r="G248" s="70" t="str">
        <f>IF(E248&gt;0,G238,"")</f>
        <v/>
      </c>
      <c r="H248" s="47">
        <f>IF(E248&gt;0,$E$248*$G$248/$F$248,$E$248*$F$248)</f>
        <v>0</v>
      </c>
    </row>
    <row r="249" spans="1:9" x14ac:dyDescent="0.25">
      <c r="A249" s="49"/>
      <c r="B249" s="48"/>
      <c r="C249" s="48"/>
      <c r="D249" s="48"/>
      <c r="E249" s="48"/>
      <c r="F249" s="73"/>
      <c r="G249" s="70" t="str">
        <f>IF(E249&gt;0,G238,"")</f>
        <v/>
      </c>
      <c r="H249" s="47">
        <f>IF(E249&gt;0,$E$249*$G$249/$F$249,$E$249*$F$249)</f>
        <v>0</v>
      </c>
    </row>
    <row r="250" spans="1:9" x14ac:dyDescent="0.25">
      <c r="A250" s="49"/>
      <c r="B250" s="48"/>
      <c r="C250" s="48"/>
      <c r="D250" s="48"/>
      <c r="E250" s="48"/>
      <c r="F250" s="73"/>
      <c r="G250" s="70" t="str">
        <f>IF(E250&gt;0,G238,"")</f>
        <v/>
      </c>
      <c r="H250" s="47">
        <f>IF(E250&gt;0,$E$250*$G$250/$F$250,$E$250*$F$250)</f>
        <v>0</v>
      </c>
    </row>
    <row r="251" spans="1:9" x14ac:dyDescent="0.25">
      <c r="A251" s="49"/>
      <c r="B251" s="48"/>
      <c r="C251" s="48"/>
      <c r="D251" s="48"/>
      <c r="E251" s="48"/>
      <c r="F251" s="73"/>
      <c r="G251" s="70" t="str">
        <f>IF(E251&gt;0,G238,"")</f>
        <v/>
      </c>
      <c r="H251" s="47">
        <f>IF(E251&gt;0,$E$251*$G$251/$F$251,$E$251*$F$251)</f>
        <v>0</v>
      </c>
    </row>
    <row r="252" spans="1:9" x14ac:dyDescent="0.25">
      <c r="A252" s="42" t="s">
        <v>0</v>
      </c>
      <c r="B252" s="48"/>
      <c r="C252" s="50"/>
      <c r="D252" s="42" t="s">
        <v>52</v>
      </c>
      <c r="E252" s="48"/>
      <c r="F252" s="76"/>
      <c r="G252" s="67"/>
      <c r="H252" s="44"/>
      <c r="I252" s="45"/>
    </row>
    <row r="253" spans="1:9" x14ac:dyDescent="0.25">
      <c r="A253" s="42"/>
      <c r="B253" s="45"/>
      <c r="C253" s="45"/>
      <c r="D253" s="45"/>
      <c r="E253" s="45"/>
      <c r="F253" s="68"/>
      <c r="G253" s="67"/>
      <c r="H253" s="44"/>
      <c r="I253" s="45"/>
    </row>
    <row r="254" spans="1:9" x14ac:dyDescent="0.25">
      <c r="A254" s="94" t="s">
        <v>4</v>
      </c>
      <c r="B254" s="96" t="s">
        <v>65</v>
      </c>
      <c r="C254" s="96" t="s">
        <v>5</v>
      </c>
      <c r="D254" s="96" t="s">
        <v>6</v>
      </c>
      <c r="E254" s="96" t="s">
        <v>73</v>
      </c>
      <c r="F254" s="98" t="s">
        <v>7</v>
      </c>
      <c r="G254" s="69" t="s">
        <v>71</v>
      </c>
      <c r="H254" s="46" t="s">
        <v>72</v>
      </c>
    </row>
    <row r="255" spans="1:9" x14ac:dyDescent="0.25">
      <c r="A255" s="95"/>
      <c r="B255" s="97"/>
      <c r="C255" s="97"/>
      <c r="D255" s="97"/>
      <c r="E255" s="97"/>
      <c r="F255" s="99"/>
      <c r="G255" s="69">
        <f>SUMIF(STAFF!$B:$B,'Duty Log'!$B252,STAFF!K:K)</f>
        <v>0</v>
      </c>
      <c r="H255" s="46"/>
    </row>
    <row r="256" spans="1:9" x14ac:dyDescent="0.25">
      <c r="A256" s="49"/>
      <c r="B256" s="48"/>
      <c r="C256" s="48"/>
      <c r="D256" s="48"/>
      <c r="E256" s="48"/>
      <c r="F256" s="73"/>
      <c r="G256" s="70" t="str">
        <f>IF(E256&gt;0,G255,"")</f>
        <v/>
      </c>
      <c r="H256" s="47">
        <f>IF(E256&gt;0,$E$256*$G$256/$F$256,$E$256*$F$256)</f>
        <v>0</v>
      </c>
    </row>
    <row r="257" spans="1:9" x14ac:dyDescent="0.25">
      <c r="A257" s="49"/>
      <c r="B257" s="48"/>
      <c r="C257" s="48"/>
      <c r="D257" s="48"/>
      <c r="E257" s="48"/>
      <c r="F257" s="73"/>
      <c r="G257" s="70" t="str">
        <f>IF(E257&gt;0,G255,"")</f>
        <v/>
      </c>
      <c r="H257" s="47">
        <f>IF(E257&gt;0,$E$257*$G$257/$F$257,$E$257*$F$257)</f>
        <v>0</v>
      </c>
    </row>
    <row r="258" spans="1:9" x14ac:dyDescent="0.25">
      <c r="A258" s="49"/>
      <c r="B258" s="48"/>
      <c r="C258" s="48"/>
      <c r="D258" s="48"/>
      <c r="E258" s="48"/>
      <c r="F258" s="73"/>
      <c r="G258" s="70" t="str">
        <f>IF(E258&gt;0,G255,"")</f>
        <v/>
      </c>
      <c r="H258" s="47">
        <f>IF(E258&gt;0,$E$258*$G$258/$F$258,$E$258*$F$258)</f>
        <v>0</v>
      </c>
    </row>
    <row r="259" spans="1:9" x14ac:dyDescent="0.25">
      <c r="A259" s="49"/>
      <c r="B259" s="48"/>
      <c r="C259" s="48"/>
      <c r="D259" s="48"/>
      <c r="E259" s="48"/>
      <c r="F259" s="73"/>
      <c r="G259" s="70" t="str">
        <f>IF(E259&gt;0,G255,"")</f>
        <v/>
      </c>
      <c r="H259" s="47">
        <f>IF(E259&gt;0,$E$259*$G$259/$F$259,$E$259*$F$259)</f>
        <v>0</v>
      </c>
    </row>
    <row r="260" spans="1:9" x14ac:dyDescent="0.25">
      <c r="A260" s="49"/>
      <c r="B260" s="48"/>
      <c r="C260" s="48"/>
      <c r="D260" s="48"/>
      <c r="E260" s="48"/>
      <c r="F260" s="73"/>
      <c r="G260" s="70" t="str">
        <f>IF(E260&gt;0,G255,"")</f>
        <v/>
      </c>
      <c r="H260" s="47">
        <f>IF(E260&gt;0,$E$260*$G$260/$F$260,$E$260*$F$260)</f>
        <v>0</v>
      </c>
    </row>
    <row r="261" spans="1:9" x14ac:dyDescent="0.25">
      <c r="A261" s="49"/>
      <c r="B261" s="48"/>
      <c r="C261" s="48"/>
      <c r="D261" s="48"/>
      <c r="E261" s="48"/>
      <c r="F261" s="73"/>
      <c r="G261" s="70" t="str">
        <f>IF(E261&gt;0,G255,"")</f>
        <v/>
      </c>
      <c r="H261" s="47">
        <f>IF(E261&gt;0,$E$261*$G$261/$F$261,$E$261*$F$261)</f>
        <v>0</v>
      </c>
    </row>
    <row r="262" spans="1:9" x14ac:dyDescent="0.25">
      <c r="A262" s="49"/>
      <c r="B262" s="48"/>
      <c r="C262" s="48"/>
      <c r="D262" s="48"/>
      <c r="E262" s="48"/>
      <c r="F262" s="73"/>
      <c r="G262" s="70" t="str">
        <f>IF(E262&gt;0,G255,"")</f>
        <v/>
      </c>
      <c r="H262" s="47">
        <f>IF(E262&gt;0,$E$262*$G$262/$F$262,$E$262*$F$262)</f>
        <v>0</v>
      </c>
    </row>
    <row r="263" spans="1:9" x14ac:dyDescent="0.25">
      <c r="A263" s="48"/>
      <c r="B263" s="48"/>
      <c r="C263" s="48"/>
      <c r="D263" s="48"/>
      <c r="E263" s="48"/>
      <c r="F263" s="73"/>
      <c r="G263" s="72" t="str">
        <f>IF(E263&gt;0,G255,"")</f>
        <v/>
      </c>
      <c r="H263" s="47">
        <f>IF(E263&gt;0,$E$263*$G$263/$F$263,$E$263*$F$263)</f>
        <v>0</v>
      </c>
    </row>
    <row r="264" spans="1:9" x14ac:dyDescent="0.25">
      <c r="A264" s="48"/>
      <c r="B264" s="48"/>
      <c r="C264" s="48"/>
      <c r="D264" s="48"/>
      <c r="E264" s="48"/>
      <c r="F264" s="73"/>
      <c r="G264" s="72" t="str">
        <f>IF(E264&gt;0,G255,"")</f>
        <v/>
      </c>
      <c r="H264" s="47">
        <f>IF(E264&gt;0,$E$264*$G$264/$F$264,$E$264*$F$264)</f>
        <v>0</v>
      </c>
    </row>
    <row r="265" spans="1:9" x14ac:dyDescent="0.25">
      <c r="A265" s="48"/>
      <c r="B265" s="48"/>
      <c r="C265" s="48"/>
      <c r="D265" s="48"/>
      <c r="E265" s="48"/>
      <c r="F265" s="73"/>
      <c r="G265" s="72" t="str">
        <f>IF(E265&gt;0,G255,"")</f>
        <v/>
      </c>
      <c r="H265" s="47">
        <f>IF(E265&gt;0,$E$265*$G$265/$F$265,$E$265*$F$265)</f>
        <v>0</v>
      </c>
    </row>
    <row r="266" spans="1:9" x14ac:dyDescent="0.25">
      <c r="A266" s="48"/>
      <c r="B266" s="48"/>
      <c r="C266" s="48"/>
      <c r="D266" s="48"/>
      <c r="E266" s="48"/>
      <c r="F266" s="73"/>
      <c r="G266" s="71" t="str">
        <f>IF(E266&gt;0,G255,"")</f>
        <v/>
      </c>
      <c r="H266" s="47">
        <f>IF(E266&gt;0,$E$266*$G$266/$F$266,$E$266*$F$266)</f>
        <v>0</v>
      </c>
    </row>
    <row r="267" spans="1:9" x14ac:dyDescent="0.25">
      <c r="A267" s="48"/>
      <c r="B267" s="48"/>
      <c r="C267" s="48"/>
      <c r="D267" s="48"/>
      <c r="E267" s="48"/>
      <c r="F267" s="73"/>
      <c r="G267" s="71" t="str">
        <f>IF(E267&gt;0,G255,"")</f>
        <v/>
      </c>
      <c r="H267" s="47">
        <f>IF(E267&gt;0,$E$267*$G$267/$F$267,$E$267*$F$267)</f>
        <v>0</v>
      </c>
    </row>
    <row r="268" spans="1:9" x14ac:dyDescent="0.25">
      <c r="A268" s="45"/>
      <c r="B268" s="45"/>
      <c r="C268" s="45"/>
      <c r="D268" s="45"/>
      <c r="E268" s="45"/>
      <c r="F268" s="92" t="s">
        <v>74</v>
      </c>
      <c r="G268" s="93"/>
      <c r="H268" s="47">
        <f>SUM(H239:H267)</f>
        <v>0</v>
      </c>
    </row>
    <row r="269" spans="1:9" x14ac:dyDescent="0.25">
      <c r="A269" s="100" t="s">
        <v>6</v>
      </c>
      <c r="B269" s="101"/>
      <c r="C269" s="102"/>
      <c r="D269" s="42" t="s">
        <v>52</v>
      </c>
      <c r="E269" s="48"/>
      <c r="F269" s="76"/>
      <c r="G269" s="67"/>
      <c r="H269" s="44"/>
      <c r="I269" s="45"/>
    </row>
    <row r="270" spans="1:9" x14ac:dyDescent="0.25">
      <c r="A270" s="42"/>
      <c r="B270" s="45"/>
      <c r="C270" s="45"/>
      <c r="D270" s="45"/>
      <c r="E270" s="45"/>
      <c r="F270" s="68"/>
      <c r="G270" s="67"/>
      <c r="H270" s="44"/>
      <c r="I270" s="45"/>
    </row>
    <row r="271" spans="1:9" x14ac:dyDescent="0.25">
      <c r="A271" s="94" t="s">
        <v>4</v>
      </c>
      <c r="B271" s="96" t="s">
        <v>65</v>
      </c>
      <c r="C271" s="96" t="s">
        <v>5</v>
      </c>
      <c r="D271" s="96" t="s">
        <v>6</v>
      </c>
      <c r="E271" s="96" t="s">
        <v>84</v>
      </c>
      <c r="F271" s="98" t="s">
        <v>85</v>
      </c>
      <c r="G271" s="77"/>
      <c r="H271" s="46" t="s">
        <v>72</v>
      </c>
    </row>
    <row r="272" spans="1:9" x14ac:dyDescent="0.25">
      <c r="A272" s="95"/>
      <c r="B272" s="97"/>
      <c r="C272" s="97"/>
      <c r="D272" s="97"/>
      <c r="E272" s="97"/>
      <c r="F272" s="99"/>
      <c r="G272" s="77"/>
      <c r="H272" s="46"/>
    </row>
    <row r="273" spans="1:9" x14ac:dyDescent="0.25">
      <c r="A273" s="49"/>
      <c r="B273" s="48"/>
      <c r="C273" s="48"/>
      <c r="D273" s="48"/>
      <c r="E273" s="48"/>
      <c r="F273" s="84"/>
      <c r="G273" s="78"/>
      <c r="H273" s="70" t="str">
        <f>IF(F273&gt;0,E273*F273,"")</f>
        <v/>
      </c>
    </row>
    <row r="274" spans="1:9" x14ac:dyDescent="0.25">
      <c r="A274" s="49"/>
      <c r="B274" s="48"/>
      <c r="C274" s="48"/>
      <c r="D274" s="48"/>
      <c r="E274" s="48"/>
      <c r="F274" s="84"/>
      <c r="G274" s="78"/>
      <c r="H274" s="85" t="str">
        <f>IF(E274&gt;0,E274*F274,"")</f>
        <v/>
      </c>
    </row>
    <row r="275" spans="1:9" x14ac:dyDescent="0.25">
      <c r="A275" s="49"/>
      <c r="B275" s="48"/>
      <c r="C275" s="48"/>
      <c r="D275" s="48"/>
      <c r="E275" s="48"/>
      <c r="F275" s="84"/>
      <c r="G275" s="78"/>
      <c r="H275" s="47" t="str">
        <f>IF(E275&gt;0,$E$275*$F$275,"")</f>
        <v/>
      </c>
    </row>
    <row r="276" spans="1:9" x14ac:dyDescent="0.25">
      <c r="A276" s="49"/>
      <c r="B276" s="48"/>
      <c r="C276" s="48"/>
      <c r="D276" s="48"/>
      <c r="E276" s="48"/>
      <c r="F276" s="84"/>
      <c r="G276" s="78"/>
      <c r="H276" s="47" t="str">
        <f>IF(E276&gt;0,$E$276*$F$276,"")</f>
        <v/>
      </c>
    </row>
    <row r="277" spans="1:9" x14ac:dyDescent="0.25">
      <c r="A277" s="49"/>
      <c r="B277" s="48"/>
      <c r="C277" s="48"/>
      <c r="D277" s="48"/>
      <c r="E277" s="48"/>
      <c r="F277" s="84"/>
      <c r="G277" s="78"/>
      <c r="H277" s="47" t="str">
        <f>IF(E277&gt;0,$E$277*$F$277,"")</f>
        <v/>
      </c>
    </row>
    <row r="278" spans="1:9" x14ac:dyDescent="0.25">
      <c r="A278" s="49"/>
      <c r="B278" s="48"/>
      <c r="C278" s="48"/>
      <c r="D278" s="48"/>
      <c r="E278" s="48"/>
      <c r="F278" s="84"/>
      <c r="G278" s="78"/>
      <c r="H278" s="47" t="str">
        <f>IF(E278&gt;0,$E$278*$F$278,"")</f>
        <v/>
      </c>
    </row>
    <row r="279" spans="1:9" x14ac:dyDescent="0.25">
      <c r="A279" s="49"/>
      <c r="B279" s="48"/>
      <c r="C279" s="48"/>
      <c r="D279" s="48"/>
      <c r="E279" s="48"/>
      <c r="F279" s="84"/>
      <c r="G279" s="78"/>
      <c r="H279" s="47" t="str">
        <f>IF(E279&gt;0,$E$279*$F$279,"")</f>
        <v/>
      </c>
    </row>
    <row r="280" spans="1:9" x14ac:dyDescent="0.25">
      <c r="A280" s="49"/>
      <c r="B280" s="48"/>
      <c r="C280" s="48"/>
      <c r="D280" s="48"/>
      <c r="E280" s="48"/>
      <c r="F280" s="84"/>
      <c r="G280" s="78"/>
      <c r="H280" s="47" t="str">
        <f>IF(E280&gt;0,$E$280*$F$280,"")</f>
        <v/>
      </c>
    </row>
    <row r="281" spans="1:9" x14ac:dyDescent="0.25">
      <c r="A281" s="49"/>
      <c r="B281" s="48"/>
      <c r="C281" s="48"/>
      <c r="D281" s="48"/>
      <c r="E281" s="48"/>
      <c r="F281" s="84"/>
      <c r="G281" s="78"/>
      <c r="H281" s="47" t="str">
        <f>IF(E281&gt;0,$E$281*$F$281,"")</f>
        <v/>
      </c>
    </row>
    <row r="282" spans="1:9" x14ac:dyDescent="0.25">
      <c r="A282" s="49"/>
      <c r="B282" s="48"/>
      <c r="C282" s="48"/>
      <c r="D282" s="48"/>
      <c r="E282" s="48"/>
      <c r="F282" s="84"/>
      <c r="G282" s="78"/>
      <c r="H282" s="47" t="str">
        <f>IF(E282&gt;0,$E$282*$F$282,"")</f>
        <v/>
      </c>
    </row>
    <row r="283" spans="1:9" x14ac:dyDescent="0.25">
      <c r="A283" s="49"/>
      <c r="B283" s="48"/>
      <c r="C283" s="48"/>
      <c r="D283" s="48"/>
      <c r="E283" s="48"/>
      <c r="F283" s="84"/>
      <c r="G283" s="78"/>
      <c r="H283" s="47" t="str">
        <f>IF(E283&gt;0,$E$283*$F$283,"")</f>
        <v/>
      </c>
    </row>
    <row r="284" spans="1:9" x14ac:dyDescent="0.25">
      <c r="A284" s="49"/>
      <c r="B284" s="48"/>
      <c r="C284" s="48"/>
      <c r="D284" s="48"/>
      <c r="E284" s="48"/>
      <c r="F284" s="84"/>
      <c r="G284" s="78"/>
      <c r="H284" s="47" t="str">
        <f>IF(E284&gt;0,$E$284*$F$284,"")</f>
        <v/>
      </c>
    </row>
    <row r="285" spans="1:9" x14ac:dyDescent="0.25">
      <c r="A285" s="49"/>
      <c r="B285" s="48"/>
      <c r="C285" s="48"/>
      <c r="D285" s="48"/>
      <c r="E285" s="48"/>
      <c r="F285" s="84"/>
      <c r="G285" s="78"/>
      <c r="H285" s="47" t="str">
        <f>IF(E285&gt;0,$E$285*$F$285,"")</f>
        <v/>
      </c>
    </row>
    <row r="286" spans="1:9" x14ac:dyDescent="0.25">
      <c r="A286" s="100" t="s">
        <v>6</v>
      </c>
      <c r="B286" s="101"/>
      <c r="C286" s="102"/>
      <c r="D286" s="42" t="s">
        <v>52</v>
      </c>
      <c r="E286" s="48"/>
      <c r="F286" s="76"/>
      <c r="G286" s="67"/>
      <c r="H286" s="44"/>
      <c r="I286" s="45"/>
    </row>
    <row r="287" spans="1:9" x14ac:dyDescent="0.25">
      <c r="A287" s="42"/>
      <c r="B287" s="45"/>
      <c r="C287" s="45"/>
      <c r="D287" s="45"/>
      <c r="E287" s="45"/>
      <c r="F287" s="68"/>
      <c r="G287" s="67"/>
      <c r="H287" s="44"/>
      <c r="I287" s="45"/>
    </row>
    <row r="288" spans="1:9" x14ac:dyDescent="0.25">
      <c r="A288" s="94" t="s">
        <v>4</v>
      </c>
      <c r="B288" s="96" t="s">
        <v>65</v>
      </c>
      <c r="C288" s="96" t="s">
        <v>5</v>
      </c>
      <c r="D288" s="96" t="s">
        <v>6</v>
      </c>
      <c r="E288" s="96" t="s">
        <v>86</v>
      </c>
      <c r="F288" s="98" t="s">
        <v>87</v>
      </c>
      <c r="G288" s="77"/>
      <c r="H288" s="46" t="s">
        <v>72</v>
      </c>
    </row>
    <row r="289" spans="1:8" x14ac:dyDescent="0.25">
      <c r="A289" s="95"/>
      <c r="B289" s="97"/>
      <c r="C289" s="97"/>
      <c r="D289" s="97"/>
      <c r="E289" s="97"/>
      <c r="F289" s="99"/>
      <c r="G289" s="77"/>
      <c r="H289" s="46"/>
    </row>
    <row r="290" spans="1:8" x14ac:dyDescent="0.25">
      <c r="A290" s="49"/>
      <c r="B290" s="48"/>
      <c r="C290" s="48"/>
      <c r="D290" s="48"/>
      <c r="E290" s="48"/>
      <c r="F290" s="73"/>
      <c r="G290" s="78"/>
      <c r="H290" s="47" t="str">
        <f>IF(E290&gt;0,$E$290*$F$290,"")</f>
        <v/>
      </c>
    </row>
    <row r="291" spans="1:8" x14ac:dyDescent="0.25">
      <c r="A291" s="49"/>
      <c r="B291" s="48"/>
      <c r="C291" s="48"/>
      <c r="D291" s="48"/>
      <c r="E291" s="48"/>
      <c r="F291" s="73"/>
      <c r="G291" s="78"/>
      <c r="H291" s="47" t="str">
        <f>IF(E291&gt;0,$E$291*$F$291,"")</f>
        <v/>
      </c>
    </row>
    <row r="292" spans="1:8" x14ac:dyDescent="0.25">
      <c r="A292" s="49"/>
      <c r="B292" s="48"/>
      <c r="C292" s="48"/>
      <c r="D292" s="48"/>
      <c r="E292" s="48"/>
      <c r="F292" s="73"/>
      <c r="G292" s="78"/>
      <c r="H292" s="47" t="str">
        <f>IF(E292&gt;0,$E$292*$F$292,"")</f>
        <v/>
      </c>
    </row>
    <row r="293" spans="1:8" x14ac:dyDescent="0.25">
      <c r="A293" s="49"/>
      <c r="B293" s="48"/>
      <c r="C293" s="48"/>
      <c r="D293" s="48"/>
      <c r="E293" s="48"/>
      <c r="F293" s="73"/>
      <c r="G293" s="78"/>
      <c r="H293" s="47" t="str">
        <f>IF(E293&gt;0,$E$293*$F$293,"")</f>
        <v/>
      </c>
    </row>
    <row r="294" spans="1:8" x14ac:dyDescent="0.25">
      <c r="A294" s="49"/>
      <c r="B294" s="48"/>
      <c r="C294" s="48"/>
      <c r="D294" s="48"/>
      <c r="E294" s="48"/>
      <c r="F294" s="73"/>
      <c r="G294" s="78"/>
      <c r="H294" s="47" t="str">
        <f>IF(E294&gt;0,$E$294*$F$294,"")</f>
        <v/>
      </c>
    </row>
    <row r="295" spans="1:8" x14ac:dyDescent="0.25">
      <c r="A295" s="49"/>
      <c r="B295" s="48"/>
      <c r="C295" s="48"/>
      <c r="D295" s="48"/>
      <c r="E295" s="48"/>
      <c r="F295" s="73"/>
      <c r="G295" s="78"/>
      <c r="H295" s="47" t="str">
        <f>IF(E295&gt;0,$E$295*$F$295,"")</f>
        <v/>
      </c>
    </row>
    <row r="296" spans="1:8" x14ac:dyDescent="0.25">
      <c r="A296" s="49"/>
      <c r="B296" s="48"/>
      <c r="C296" s="48"/>
      <c r="D296" s="48"/>
      <c r="E296" s="48"/>
      <c r="F296" s="73"/>
      <c r="G296" s="78"/>
      <c r="H296" s="47" t="str">
        <f>IF(E296&gt;0,$E$296*$F$296,"")</f>
        <v/>
      </c>
    </row>
    <row r="297" spans="1:8" x14ac:dyDescent="0.25">
      <c r="A297" s="48"/>
      <c r="B297" s="48"/>
      <c r="C297" s="48"/>
      <c r="D297" s="48"/>
      <c r="E297" s="48"/>
      <c r="F297" s="73"/>
      <c r="G297" s="79"/>
      <c r="H297" s="47" t="str">
        <f>IF(E297&gt;0,$E$297*$F$297,"")</f>
        <v/>
      </c>
    </row>
    <row r="298" spans="1:8" x14ac:dyDescent="0.25">
      <c r="A298" s="48"/>
      <c r="B298" s="48"/>
      <c r="C298" s="48"/>
      <c r="D298" s="48"/>
      <c r="E298" s="48"/>
      <c r="F298" s="73"/>
      <c r="G298" s="79"/>
      <c r="H298" s="47" t="str">
        <f>IF(E298&gt;0,$E$298*$F$298,"")</f>
        <v/>
      </c>
    </row>
    <row r="299" spans="1:8" x14ac:dyDescent="0.25">
      <c r="A299" s="48"/>
      <c r="B299" s="48"/>
      <c r="C299" s="48"/>
      <c r="D299" s="48"/>
      <c r="E299" s="48"/>
      <c r="F299" s="73"/>
      <c r="G299" s="79"/>
      <c r="H299" s="47" t="str">
        <f>IF(E299&gt;0,$E$299*$F$299,"")</f>
        <v/>
      </c>
    </row>
    <row r="300" spans="1:8" x14ac:dyDescent="0.25">
      <c r="A300" s="48"/>
      <c r="B300" s="48"/>
      <c r="C300" s="48"/>
      <c r="D300" s="48"/>
      <c r="E300" s="48"/>
      <c r="F300" s="73"/>
      <c r="G300" s="79"/>
      <c r="H300" s="47" t="str">
        <f>IF(E300&gt;0,$E$300*$F$300,"")</f>
        <v/>
      </c>
    </row>
    <row r="301" spans="1:8" x14ac:dyDescent="0.25">
      <c r="A301" s="48"/>
      <c r="B301" s="48"/>
      <c r="C301" s="48"/>
      <c r="D301" s="48"/>
      <c r="E301" s="48"/>
      <c r="F301" s="73"/>
      <c r="G301" s="79"/>
      <c r="H301" s="47" t="str">
        <f>IF(E301&gt;0,$E$301*$F$301,"")</f>
        <v/>
      </c>
    </row>
    <row r="302" spans="1:8" x14ac:dyDescent="0.25">
      <c r="A302" s="45"/>
      <c r="B302" s="45"/>
      <c r="C302" s="45"/>
      <c r="D302" s="45"/>
      <c r="E302" s="45"/>
      <c r="F302" s="92" t="s">
        <v>74</v>
      </c>
      <c r="G302" s="93"/>
      <c r="H302" s="47">
        <f>SUM(H273:H301)</f>
        <v>0</v>
      </c>
    </row>
  </sheetData>
  <sheetProtection algorithmName="SHA-512" hashValue="KOHGlOevRudQhV5ih4XzgwfA4deCuxrZnv7SIq2sh0n+QcAYLCofngodCGj+P/gdnD7ZbC/kVCQOO6sAq8Pp8Q==" saltValue="igDMdzYKtQYHu6g5k+3H0w==" spinCount="100000" sheet="1" objects="1" scenarios="1"/>
  <mergeCells count="119">
    <mergeCell ref="F30:G30"/>
    <mergeCell ref="A33:A34"/>
    <mergeCell ref="A50:A51"/>
    <mergeCell ref="B50:B51"/>
    <mergeCell ref="C50:C51"/>
    <mergeCell ref="D50:D51"/>
    <mergeCell ref="E50:E51"/>
    <mergeCell ref="B33:B34"/>
    <mergeCell ref="C33:C34"/>
    <mergeCell ref="D33:D34"/>
    <mergeCell ref="E33:E34"/>
    <mergeCell ref="F33:F34"/>
    <mergeCell ref="F50:F51"/>
    <mergeCell ref="F17:F18"/>
    <mergeCell ref="A3:A4"/>
    <mergeCell ref="B3:B4"/>
    <mergeCell ref="C3:C4"/>
    <mergeCell ref="D3:D4"/>
    <mergeCell ref="E3:E4"/>
    <mergeCell ref="F3:F4"/>
    <mergeCell ref="A17:A18"/>
    <mergeCell ref="B17:B18"/>
    <mergeCell ref="C17:C18"/>
    <mergeCell ref="D17:D18"/>
    <mergeCell ref="E17:E18"/>
    <mergeCell ref="F84:F85"/>
    <mergeCell ref="F64:G64"/>
    <mergeCell ref="A67:A68"/>
    <mergeCell ref="B67:B68"/>
    <mergeCell ref="C67:C68"/>
    <mergeCell ref="D67:D68"/>
    <mergeCell ref="E67:E68"/>
    <mergeCell ref="F67:F68"/>
    <mergeCell ref="A84:A85"/>
    <mergeCell ref="B84:B85"/>
    <mergeCell ref="C84:C85"/>
    <mergeCell ref="D84:D85"/>
    <mergeCell ref="E84:E85"/>
    <mergeCell ref="F118:F119"/>
    <mergeCell ref="F98:G98"/>
    <mergeCell ref="A101:A102"/>
    <mergeCell ref="B101:B102"/>
    <mergeCell ref="C101:C102"/>
    <mergeCell ref="D101:D102"/>
    <mergeCell ref="E101:E102"/>
    <mergeCell ref="F101:F102"/>
    <mergeCell ref="A118:A119"/>
    <mergeCell ref="B118:B119"/>
    <mergeCell ref="C118:C119"/>
    <mergeCell ref="D118:D119"/>
    <mergeCell ref="E118:E119"/>
    <mergeCell ref="F152:F153"/>
    <mergeCell ref="F132:G132"/>
    <mergeCell ref="A135:A136"/>
    <mergeCell ref="B135:B136"/>
    <mergeCell ref="C135:C136"/>
    <mergeCell ref="D135:D136"/>
    <mergeCell ref="E135:E136"/>
    <mergeCell ref="F135:F136"/>
    <mergeCell ref="A152:A153"/>
    <mergeCell ref="B152:B153"/>
    <mergeCell ref="C152:C153"/>
    <mergeCell ref="D152:D153"/>
    <mergeCell ref="E152:E153"/>
    <mergeCell ref="F186:F187"/>
    <mergeCell ref="F166:G166"/>
    <mergeCell ref="A169:A170"/>
    <mergeCell ref="B169:B170"/>
    <mergeCell ref="C169:C170"/>
    <mergeCell ref="D169:D170"/>
    <mergeCell ref="E169:E170"/>
    <mergeCell ref="F169:F170"/>
    <mergeCell ref="A186:A187"/>
    <mergeCell ref="B186:B187"/>
    <mergeCell ref="C186:C187"/>
    <mergeCell ref="D186:D187"/>
    <mergeCell ref="E186:E187"/>
    <mergeCell ref="F200:G200"/>
    <mergeCell ref="A271:A272"/>
    <mergeCell ref="B271:B272"/>
    <mergeCell ref="C271:C272"/>
    <mergeCell ref="D271:D272"/>
    <mergeCell ref="E271:E272"/>
    <mergeCell ref="F271:F272"/>
    <mergeCell ref="A269:C269"/>
    <mergeCell ref="A203:A204"/>
    <mergeCell ref="B203:B204"/>
    <mergeCell ref="C203:C204"/>
    <mergeCell ref="D203:D204"/>
    <mergeCell ref="E203:E204"/>
    <mergeCell ref="F203:F204"/>
    <mergeCell ref="A220:A221"/>
    <mergeCell ref="B220:B221"/>
    <mergeCell ref="C220:C221"/>
    <mergeCell ref="D220:D221"/>
    <mergeCell ref="E220:E221"/>
    <mergeCell ref="F220:F221"/>
    <mergeCell ref="F234:G234"/>
    <mergeCell ref="F302:G302"/>
    <mergeCell ref="A288:A289"/>
    <mergeCell ref="B288:B289"/>
    <mergeCell ref="C288:C289"/>
    <mergeCell ref="D288:D289"/>
    <mergeCell ref="E288:E289"/>
    <mergeCell ref="F288:F289"/>
    <mergeCell ref="F268:G268"/>
    <mergeCell ref="F237:F238"/>
    <mergeCell ref="A254:A255"/>
    <mergeCell ref="B254:B255"/>
    <mergeCell ref="C254:C255"/>
    <mergeCell ref="D254:D255"/>
    <mergeCell ref="E254:E255"/>
    <mergeCell ref="F254:F255"/>
    <mergeCell ref="A237:A238"/>
    <mergeCell ref="B237:B238"/>
    <mergeCell ref="C237:C238"/>
    <mergeCell ref="D237:D238"/>
    <mergeCell ref="E237:E238"/>
    <mergeCell ref="A286:C286"/>
  </mergeCells>
  <pageMargins left="0.45" right="0.45" top="0.75" bottom="0.75" header="0.3" footer="0.3"/>
  <pageSetup orientation="landscape" r:id="rId1"/>
  <headerFooter>
    <oddHeader>&amp;C&amp;26DUTY LOG</oddHead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TABLES!$G$18:$G$20</xm:f>
          </x14:formula1>
          <xm:sqref>F1 F15 F31 F48 F65 F82 F99 F116 F133 F150 F167 F184 F269 F286 F201 F218 F235 F252</xm:sqref>
        </x14:dataValidation>
        <x14:dataValidation type="list" allowBlank="1" showInputMessage="1" showErrorMessage="1">
          <x14:formula1>
            <xm:f>TABLES!$G$4:$G$15</xm:f>
          </x14:formula1>
          <xm:sqref>E1 E15 E31 E48 E65 E82 E99 E116 E133 E150 E167 E184 E269 E286 E201 E218 E235 E252</xm:sqref>
        </x14:dataValidation>
        <x14:dataValidation type="list" allowBlank="1" showInputMessage="1" showErrorMessage="1">
          <x14:formula1>
            <xm:f>TABLES!$E$4:$E$16</xm:f>
          </x14:formula1>
          <xm:sqref>C5:C14 C290:C296 C273:C285 C188:C194 C171:C183 C154:C160 C137:C149 C120:C126 C103:C115 C86:C92 C69:C81 C52:C58 C35:C47 C19:C24 C222:C228 C205:C217 C256:C262 C239:C251</xm:sqref>
        </x14:dataValidation>
        <x14:dataValidation type="list" allowBlank="1" showInputMessage="1" showErrorMessage="1">
          <x14:formula1>
            <xm:f>STAFF!$B$2:$B$28</xm:f>
          </x14:formula1>
          <xm:sqref>B1</xm:sqref>
        </x14:dataValidation>
        <x14:dataValidation type="list" allowBlank="1" showInputMessage="1" showErrorMessage="1">
          <x14:formula1>
            <xm:f>STAFF!$B$2:$B$135</xm:f>
          </x14:formula1>
          <xm:sqref>B15</xm:sqref>
        </x14:dataValidation>
        <x14:dataValidation type="list" allowBlank="1" showInputMessage="1" showErrorMessage="1">
          <x14:formula1>
            <xm:f>STAFF!$B$2:$B$99</xm:f>
          </x14:formula1>
          <xm:sqref>B31 B82</xm:sqref>
        </x14:dataValidation>
        <x14:dataValidation type="list" allowBlank="1" showInputMessage="1" showErrorMessage="1">
          <x14:formula1>
            <xm:f>STAFF!$B$2:$B$142</xm:f>
          </x14:formula1>
          <xm:sqref>B48 B133</xm:sqref>
        </x14:dataValidation>
        <x14:dataValidation type="list" allowBlank="1" showInputMessage="1" showErrorMessage="1">
          <x14:formula1>
            <xm:f>STAFF!$B$2:$B$141</xm:f>
          </x14:formula1>
          <xm:sqref>B65 B184 B150 B218 B252</xm:sqref>
        </x14:dataValidation>
        <x14:dataValidation type="list" allowBlank="1" showInputMessage="1" showErrorMessage="1">
          <x14:formula1>
            <xm:f>STAFF!$B$2:$B$130</xm:f>
          </x14:formula1>
          <xm:sqref>B99</xm:sqref>
        </x14:dataValidation>
        <x14:dataValidation type="list" allowBlank="1" showInputMessage="1" showErrorMessage="1">
          <x14:formula1>
            <xm:f>STAFF!$B$2:$B$143</xm:f>
          </x14:formula1>
          <xm:sqref>B116</xm:sqref>
        </x14:dataValidation>
        <x14:dataValidation type="list" allowBlank="1" showInputMessage="1" showErrorMessage="1">
          <x14:formula1>
            <xm:f>STAFF!$B$2:$B$138</xm:f>
          </x14:formula1>
          <xm:sqref>B167 B201 B235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47"/>
  <sheetViews>
    <sheetView showGridLines="0" view="pageLayout" topLeftCell="A426" zoomScale="120" zoomScaleNormal="100" zoomScalePageLayoutView="120" workbookViewId="0">
      <selection activeCell="I5" sqref="I5"/>
    </sheetView>
  </sheetViews>
  <sheetFormatPr defaultColWidth="9.140625" defaultRowHeight="15" x14ac:dyDescent="0.25"/>
  <cols>
    <col min="1" max="1" width="5.7109375" bestFit="1" customWidth="1"/>
    <col min="2" max="2" width="24.42578125" style="88" customWidth="1"/>
    <col min="3" max="4" width="12.85546875" hidden="1" customWidth="1"/>
    <col min="5" max="5" width="20.28515625" customWidth="1"/>
    <col min="6" max="6" width="25.140625" customWidth="1"/>
    <col min="7" max="10" width="11.140625" customWidth="1"/>
  </cols>
  <sheetData>
    <row r="1" spans="1:10" ht="18.75" x14ac:dyDescent="0.3">
      <c r="B1" s="86" t="s">
        <v>82</v>
      </c>
      <c r="C1" s="107"/>
      <c r="D1" s="108"/>
      <c r="E1" s="4"/>
      <c r="F1" s="5" t="s">
        <v>8</v>
      </c>
      <c r="G1" s="110"/>
      <c r="H1" s="111"/>
      <c r="I1" s="26"/>
      <c r="J1" s="25"/>
    </row>
    <row r="2" spans="1:10" ht="18.75" customHeight="1" x14ac:dyDescent="0.25">
      <c r="B2" s="87" t="s">
        <v>83</v>
      </c>
      <c r="C2" s="112"/>
      <c r="D2" s="113"/>
      <c r="E2" s="114"/>
      <c r="F2" s="7" t="s">
        <v>9</v>
      </c>
      <c r="G2" s="110"/>
      <c r="H2" s="111"/>
      <c r="I2" s="41"/>
      <c r="J2" s="25"/>
    </row>
    <row r="3" spans="1:10" x14ac:dyDescent="0.25">
      <c r="C3" s="109"/>
      <c r="D3" s="109"/>
      <c r="E3" s="109"/>
      <c r="F3" s="6"/>
      <c r="G3" s="8"/>
      <c r="H3" s="6"/>
      <c r="I3" s="6"/>
      <c r="J3" s="6"/>
    </row>
    <row r="4" spans="1:10" ht="15.75" x14ac:dyDescent="0.25">
      <c r="B4" s="89"/>
      <c r="C4" s="9"/>
      <c r="D4" s="10"/>
      <c r="E4" s="10"/>
      <c r="F4" s="103" t="s">
        <v>10</v>
      </c>
      <c r="G4" s="103"/>
      <c r="H4" s="104"/>
      <c r="I4" s="105">
        <f>SUM(J6:J447)</f>
        <v>0</v>
      </c>
      <c r="J4" s="106"/>
    </row>
    <row r="5" spans="1:10" ht="43.9" customHeight="1" x14ac:dyDescent="0.25">
      <c r="B5" s="90" t="s">
        <v>70</v>
      </c>
      <c r="C5" s="11" t="s">
        <v>11</v>
      </c>
      <c r="D5" s="11" t="s">
        <v>12</v>
      </c>
      <c r="E5" s="11" t="s">
        <v>5</v>
      </c>
      <c r="F5" s="11" t="s">
        <v>0</v>
      </c>
      <c r="G5" s="11" t="s">
        <v>15</v>
      </c>
      <c r="H5" s="11" t="s">
        <v>14</v>
      </c>
      <c r="I5" s="11" t="s">
        <v>13</v>
      </c>
      <c r="J5" s="11" t="s">
        <v>16</v>
      </c>
    </row>
    <row r="6" spans="1:10" x14ac:dyDescent="0.25">
      <c r="A6" s="83"/>
      <c r="B6" s="91" t="str">
        <f>IF(ISTEXT('Duty Log'!B5),'Duty Log'!B5,"")</f>
        <v/>
      </c>
      <c r="C6" s="12"/>
      <c r="D6" s="12"/>
      <c r="E6" s="13" t="str">
        <f>IF(ISTEXT('Duty Log'!B5),'Duty Log'!C5,"")</f>
        <v/>
      </c>
      <c r="F6" s="13" t="str">
        <f>IF(ISTEXT('Duty Log'!B5),'Duty Log'!B1,"")</f>
        <v/>
      </c>
      <c r="G6" s="13" t="str">
        <f>IF('Duty Log'!E5,'Duty Log'!E5,"")</f>
        <v/>
      </c>
      <c r="H6" s="13" t="str">
        <f>IF('Duty Log'!F5,'Duty Log'!F5,"")</f>
        <v/>
      </c>
      <c r="I6" s="24" t="str">
        <f>IF(ISTEXT('Duty Log'!B5),'Duty Log'!$G$4,"")</f>
        <v/>
      </c>
      <c r="J6" s="24" t="str">
        <f>IF(ISTEXT('Duty Log'!B5),'Duty Log'!H5,"")</f>
        <v/>
      </c>
    </row>
    <row r="7" spans="1:10" x14ac:dyDescent="0.25">
      <c r="B7" s="91" t="str">
        <f>IF(ISTEXT('Duty Log'!B6),'Duty Log'!B6,"")</f>
        <v/>
      </c>
      <c r="C7" s="14"/>
      <c r="D7" s="15"/>
      <c r="E7" s="13" t="str">
        <f>IF(ISTEXT('Duty Log'!B6),'Duty Log'!C6,"")</f>
        <v/>
      </c>
      <c r="F7" s="13" t="str">
        <f>IF(ISTEXT('Duty Log'!B6),'Duty Log'!B1,"")</f>
        <v/>
      </c>
      <c r="G7" s="13" t="str">
        <f>IF('Duty Log'!E6,'Duty Log'!E6,"")</f>
        <v/>
      </c>
      <c r="H7" s="13" t="str">
        <f>IF('Duty Log'!F6,'Duty Log'!F6,"")</f>
        <v/>
      </c>
      <c r="I7" s="24" t="str">
        <f>IF(ISTEXT('Duty Log'!B6),'Duty Log'!$G$4,"")</f>
        <v/>
      </c>
      <c r="J7" s="24" t="str">
        <f>IF(ISTEXT('Duty Log'!B6),'Duty Log'!H6,"")</f>
        <v/>
      </c>
    </row>
    <row r="8" spans="1:10" x14ac:dyDescent="0.25">
      <c r="B8" s="91" t="str">
        <f>IF(ISTEXT('Duty Log'!B7),'Duty Log'!B7,"")</f>
        <v/>
      </c>
      <c r="C8" s="14"/>
      <c r="D8" s="15"/>
      <c r="E8" s="13" t="str">
        <f>IF(ISTEXT('Duty Log'!B7),'Duty Log'!C7,"")</f>
        <v/>
      </c>
      <c r="F8" s="13" t="str">
        <f>IF(ISTEXT('Duty Log'!B7),'Duty Log'!B1,"")</f>
        <v/>
      </c>
      <c r="G8" s="13" t="str">
        <f>IF('Duty Log'!E7,'Duty Log'!E7,"")</f>
        <v/>
      </c>
      <c r="H8" s="13" t="str">
        <f>IF('Duty Log'!F7,'Duty Log'!F7,"")</f>
        <v/>
      </c>
      <c r="I8" s="24" t="str">
        <f>IF(ISTEXT('Duty Log'!B7),'Duty Log'!$G$4,"")</f>
        <v/>
      </c>
      <c r="J8" s="24" t="str">
        <f>IF(ISTEXT('Duty Log'!B7),'Duty Log'!H7,"")</f>
        <v/>
      </c>
    </row>
    <row r="9" spans="1:10" x14ac:dyDescent="0.25">
      <c r="B9" s="91" t="str">
        <f>IF(ISTEXT('Duty Log'!B8),'Duty Log'!B8,"")</f>
        <v/>
      </c>
      <c r="C9" s="12"/>
      <c r="D9" s="12"/>
      <c r="E9" s="13" t="str">
        <f>IF(ISTEXT('Duty Log'!B8),'Duty Log'!C8,"")</f>
        <v/>
      </c>
      <c r="F9" s="13" t="str">
        <f>IF(ISTEXT('Duty Log'!B8),'Duty Log'!B1,"")</f>
        <v/>
      </c>
      <c r="G9" s="13" t="str">
        <f>IF('Duty Log'!E8,'Duty Log'!E8,"")</f>
        <v/>
      </c>
      <c r="H9" s="13" t="str">
        <f>IF('Duty Log'!F8,'Duty Log'!F8,"")</f>
        <v/>
      </c>
      <c r="I9" s="24" t="str">
        <f>IF(ISTEXT('Duty Log'!B8),'Duty Log'!$G$4,"")</f>
        <v/>
      </c>
      <c r="J9" s="24" t="str">
        <f>IF(ISTEXT('Duty Log'!B8),'Duty Log'!H8,"")</f>
        <v/>
      </c>
    </row>
    <row r="10" spans="1:10" x14ac:dyDescent="0.25">
      <c r="B10" s="91" t="str">
        <f>IF(ISTEXT('Duty Log'!B9),'Duty Log'!B9,"")</f>
        <v/>
      </c>
      <c r="C10" s="12"/>
      <c r="D10" s="12"/>
      <c r="E10" s="13" t="str">
        <f>IF(ISTEXT('Duty Log'!B9),'Duty Log'!C9,"")</f>
        <v/>
      </c>
      <c r="F10" s="13" t="str">
        <f>IF(ISTEXT('Duty Log'!B9),'Duty Log'!B1,"")</f>
        <v/>
      </c>
      <c r="G10" s="13" t="str">
        <f>IF('Duty Log'!E9,'Duty Log'!E9,"")</f>
        <v/>
      </c>
      <c r="H10" s="13" t="str">
        <f>IF('Duty Log'!F9,'Duty Log'!F9,"")</f>
        <v/>
      </c>
      <c r="I10" s="24" t="str">
        <f>IF(ISTEXT('Duty Log'!B9),'Duty Log'!$G$4,"")</f>
        <v/>
      </c>
      <c r="J10" s="24" t="str">
        <f>IF(ISTEXT('Duty Log'!B9),'Duty Log'!H9,"")</f>
        <v/>
      </c>
    </row>
    <row r="11" spans="1:10" x14ac:dyDescent="0.25">
      <c r="B11" s="91" t="str">
        <f>IF(ISTEXT('Duty Log'!B10),'Duty Log'!B10,"")</f>
        <v/>
      </c>
      <c r="C11" s="14"/>
      <c r="D11" s="15"/>
      <c r="E11" s="13" t="str">
        <f>IF(ISTEXT('Duty Log'!B10),'Duty Log'!C10,"")</f>
        <v/>
      </c>
      <c r="F11" s="13" t="str">
        <f>IF(ISTEXT('Duty Log'!B10),'Duty Log'!B1,"")</f>
        <v/>
      </c>
      <c r="G11" s="13" t="str">
        <f>IF('Duty Log'!E10,'Duty Log'!E10,"")</f>
        <v/>
      </c>
      <c r="H11" s="13" t="str">
        <f>IF('Duty Log'!F10,'Duty Log'!F10,"")</f>
        <v/>
      </c>
      <c r="I11" s="24" t="str">
        <f>IF(ISTEXT('Duty Log'!B10),'Duty Log'!$G$4,"")</f>
        <v/>
      </c>
      <c r="J11" s="24" t="str">
        <f>IF(ISTEXT('Duty Log'!B10),'Duty Log'!H10,"")</f>
        <v/>
      </c>
    </row>
    <row r="12" spans="1:10" x14ac:dyDescent="0.25">
      <c r="B12" s="91" t="str">
        <f>IF(ISTEXT('Duty Log'!B11),'Duty Log'!B11,"")</f>
        <v/>
      </c>
      <c r="C12" s="64"/>
      <c r="D12" s="64"/>
      <c r="E12" s="13" t="str">
        <f>IF(ISTEXT('Duty Log'!B11),'Duty Log'!C11,"")</f>
        <v/>
      </c>
      <c r="F12" s="13" t="str">
        <f>IF(ISTEXT('Duty Log'!B11),'Duty Log'!B1,"")</f>
        <v/>
      </c>
      <c r="G12" s="13" t="str">
        <f>IF('Duty Log'!E11,'Duty Log'!E11,"")</f>
        <v/>
      </c>
      <c r="H12" s="13" t="str">
        <f>IF('Duty Log'!F11,'Duty Log'!F11,"")</f>
        <v/>
      </c>
      <c r="I12" s="24" t="str">
        <f>IF(ISTEXT('Duty Log'!B11),'Duty Log'!$G$4,"")</f>
        <v/>
      </c>
      <c r="J12" s="24" t="str">
        <f>IF(ISTEXT('Duty Log'!B11),'Duty Log'!H11,"")</f>
        <v/>
      </c>
    </row>
    <row r="13" spans="1:10" x14ac:dyDescent="0.25">
      <c r="B13" s="91" t="str">
        <f>IF(ISTEXT('Duty Log'!B12),'Duty Log'!B12,"")</f>
        <v/>
      </c>
      <c r="C13" s="64"/>
      <c r="D13" s="64"/>
      <c r="E13" s="13" t="str">
        <f>IF(ISTEXT('Duty Log'!B12),'Duty Log'!C12,"")</f>
        <v/>
      </c>
      <c r="F13" s="13" t="str">
        <f>IF(ISTEXT('Duty Log'!B12),'Duty Log'!B1,"")</f>
        <v/>
      </c>
      <c r="G13" s="13" t="str">
        <f>IF('Duty Log'!E12,'Duty Log'!E12,"")</f>
        <v/>
      </c>
      <c r="H13" s="13" t="str">
        <f>IF('Duty Log'!F12,'Duty Log'!F12,"")</f>
        <v/>
      </c>
      <c r="I13" s="24" t="str">
        <f>IF(ISTEXT('Duty Log'!B12),'Duty Log'!$G$4,"")</f>
        <v/>
      </c>
      <c r="J13" s="24" t="str">
        <f>IF(ISTEXT('Duty Log'!B12),'Duty Log'!H12,"")</f>
        <v/>
      </c>
    </row>
    <row r="14" spans="1:10" x14ac:dyDescent="0.25">
      <c r="B14" s="91" t="str">
        <f>IF(ISTEXT('Duty Log'!B13),'Duty Log'!B13,"")</f>
        <v/>
      </c>
      <c r="C14" s="63"/>
      <c r="D14" s="63"/>
      <c r="E14" s="13" t="str">
        <f>IF(ISTEXT('Duty Log'!B13),'Duty Log'!C13,"")</f>
        <v/>
      </c>
      <c r="F14" s="13" t="str">
        <f>IF(ISTEXT('Duty Log'!B13),'Duty Log'!B1,"")</f>
        <v/>
      </c>
      <c r="G14" s="13" t="str">
        <f>IF('Duty Log'!E13,'Duty Log'!E13,"")</f>
        <v/>
      </c>
      <c r="H14" s="13" t="str">
        <f>IF('Duty Log'!F13,'Duty Log'!F13,"")</f>
        <v/>
      </c>
      <c r="I14" s="24" t="str">
        <f>IF(ISTEXT('Duty Log'!B13),'Duty Log'!$G$4,"")</f>
        <v/>
      </c>
      <c r="J14" s="24" t="str">
        <f>IF(ISTEXT('Duty Log'!B13),'Duty Log'!H13,"")</f>
        <v/>
      </c>
    </row>
    <row r="15" spans="1:10" x14ac:dyDescent="0.25">
      <c r="B15" s="91" t="str">
        <f>IF(ISTEXT('Duty Log'!B14),'Duty Log'!B14,"")</f>
        <v/>
      </c>
      <c r="C15" s="64"/>
      <c r="D15" s="64"/>
      <c r="E15" s="13" t="str">
        <f>IF(ISTEXT('Duty Log'!B14),'Duty Log'!C14,"")</f>
        <v/>
      </c>
      <c r="F15" s="13" t="str">
        <f>IF(ISTEXT('Duty Log'!B14),'Duty Log'!B1,"")</f>
        <v/>
      </c>
      <c r="G15" s="13" t="str">
        <f>IF('Duty Log'!E14,'Duty Log'!E14,"")</f>
        <v/>
      </c>
      <c r="H15" s="13" t="str">
        <f>IF('Duty Log'!F14,'Duty Log'!F14,"")</f>
        <v/>
      </c>
      <c r="I15" s="24" t="str">
        <f>IF(ISTEXT('Duty Log'!B14),'Duty Log'!$G$4,"")</f>
        <v/>
      </c>
      <c r="J15" s="24" t="str">
        <f>IF(ISTEXT('Duty Log'!B14),'Duty Log'!H14,"")</f>
        <v/>
      </c>
    </row>
    <row r="16" spans="1:10" x14ac:dyDescent="0.25">
      <c r="B16" s="91" t="str">
        <f>IF(ISTEXT('Duty Log'!B19),'Duty Log'!B19,"")</f>
        <v/>
      </c>
      <c r="C16" s="64"/>
      <c r="D16" s="64"/>
      <c r="E16" s="13" t="str">
        <f>IF(ISTEXT('Duty Log'!B19),'Duty Log'!C19,"")</f>
        <v/>
      </c>
      <c r="F16" s="13" t="str">
        <f>IF(ISTEXT('Duty Log'!B19),'Duty Log'!B15,"")</f>
        <v/>
      </c>
      <c r="G16" s="13" t="str">
        <f>IF('Duty Log'!E19,'Duty Log'!E19,"")</f>
        <v/>
      </c>
      <c r="H16" s="13" t="str">
        <f>IF('Duty Log'!F19,'Duty Log'!F19,"")</f>
        <v/>
      </c>
      <c r="I16" s="24" t="str">
        <f>IF(ISTEXT('Duty Log'!B19),'Duty Log'!$G$18,"")</f>
        <v/>
      </c>
      <c r="J16" s="24" t="str">
        <f>IF(ISTEXT('Duty Log'!B19),'Duty Log'!H19,"")</f>
        <v/>
      </c>
    </row>
    <row r="17" spans="2:10" x14ac:dyDescent="0.25">
      <c r="B17" s="91" t="str">
        <f>IF(ISTEXT('Duty Log'!B20),'Duty Log'!B20,"")</f>
        <v/>
      </c>
      <c r="C17" s="64"/>
      <c r="D17" s="64"/>
      <c r="E17" s="13" t="str">
        <f>IF(ISTEXT('Duty Log'!B20),'Duty Log'!C20,"")</f>
        <v/>
      </c>
      <c r="F17" s="13" t="str">
        <f>IF(ISTEXT('Duty Log'!B20),'Duty Log'!B15,"")</f>
        <v/>
      </c>
      <c r="G17" s="13" t="str">
        <f>IF('Duty Log'!E20,'Duty Log'!E20,"")</f>
        <v/>
      </c>
      <c r="H17" s="13" t="str">
        <f>IF('Duty Log'!F20,'Duty Log'!F20,"")</f>
        <v/>
      </c>
      <c r="I17" s="24" t="str">
        <f>IF(ISTEXT('Duty Log'!B20),'Duty Log'!$G$18,"")</f>
        <v/>
      </c>
      <c r="J17" s="24" t="str">
        <f>IF(ISTEXT('Duty Log'!B20),'Duty Log'!H20,"")</f>
        <v/>
      </c>
    </row>
    <row r="18" spans="2:10" x14ac:dyDescent="0.25">
      <c r="B18" s="91" t="str">
        <f>IF(ISTEXT('Duty Log'!B21),'Duty Log'!B21,"")</f>
        <v/>
      </c>
      <c r="C18" s="62"/>
      <c r="D18" s="15"/>
      <c r="E18" s="13" t="str">
        <f>IF(ISTEXT('Duty Log'!B21),'Duty Log'!C21,"")</f>
        <v/>
      </c>
      <c r="F18" s="13" t="str">
        <f>IF(ISTEXT('Duty Log'!B21),'Duty Log'!B15,"")</f>
        <v/>
      </c>
      <c r="G18" s="13" t="str">
        <f>IF('Duty Log'!E21,'Duty Log'!E21,"")</f>
        <v/>
      </c>
      <c r="H18" s="13" t="str">
        <f>IF('Duty Log'!F21,'Duty Log'!F21,"")</f>
        <v/>
      </c>
      <c r="I18" s="24" t="str">
        <f>IF(ISTEXT('Duty Log'!B21),'Duty Log'!$G$18,"")</f>
        <v/>
      </c>
      <c r="J18" s="24" t="str">
        <f>IF(ISTEXT('Duty Log'!B21),'Duty Log'!H21,"")</f>
        <v/>
      </c>
    </row>
    <row r="19" spans="2:10" x14ac:dyDescent="0.25">
      <c r="B19" s="91" t="str">
        <f>IF(ISTEXT('Duty Log'!B22),'Duty Log'!B22,"")</f>
        <v/>
      </c>
      <c r="C19" s="64"/>
      <c r="D19" s="64"/>
      <c r="E19" s="13" t="str">
        <f>IF(ISTEXT('Duty Log'!B22),'Duty Log'!C22,"")</f>
        <v/>
      </c>
      <c r="F19" s="13" t="str">
        <f>IF(ISTEXT('Duty Log'!B22),'Duty Log'!B15,"")</f>
        <v/>
      </c>
      <c r="G19" s="13" t="str">
        <f>IF('Duty Log'!E22,'Duty Log'!E22,"")</f>
        <v/>
      </c>
      <c r="H19" s="13" t="str">
        <f>IF('Duty Log'!F22,'Duty Log'!F22,"")</f>
        <v/>
      </c>
      <c r="I19" s="24" t="str">
        <f>IF(ISTEXT('Duty Log'!B22),'Duty Log'!$G$18,"")</f>
        <v/>
      </c>
      <c r="J19" s="24" t="str">
        <f>IF(ISTEXT('Duty Log'!B22),'Duty Log'!H22,"")</f>
        <v/>
      </c>
    </row>
    <row r="20" spans="2:10" x14ac:dyDescent="0.25">
      <c r="B20" s="91" t="str">
        <f>IF(ISTEXT('Duty Log'!B23),'Duty Log'!B23,"")</f>
        <v/>
      </c>
      <c r="C20" s="64"/>
      <c r="D20" s="64"/>
      <c r="E20" s="13" t="str">
        <f>IF(ISTEXT('Duty Log'!B23),'Duty Log'!C23,"")</f>
        <v/>
      </c>
      <c r="F20" s="13" t="str">
        <f>IF(ISTEXT('Duty Log'!B23),'Duty Log'!B15,"")</f>
        <v/>
      </c>
      <c r="G20" s="13" t="str">
        <f>IF('Duty Log'!E23,'Duty Log'!E23,"")</f>
        <v/>
      </c>
      <c r="H20" s="13" t="str">
        <f>IF('Duty Log'!F23,'Duty Log'!F23,"")</f>
        <v/>
      </c>
      <c r="I20" s="24" t="str">
        <f>IF(ISTEXT('Duty Log'!B23),'Duty Log'!$G$18,"")</f>
        <v/>
      </c>
      <c r="J20" s="24" t="str">
        <f>IF(ISTEXT('Duty Log'!B23),'Duty Log'!H23,"")</f>
        <v/>
      </c>
    </row>
    <row r="21" spans="2:10" x14ac:dyDescent="0.25">
      <c r="B21" s="91" t="str">
        <f>IF(ISTEXT('Duty Log'!B24),'Duty Log'!B24,"")</f>
        <v/>
      </c>
      <c r="C21" s="64"/>
      <c r="D21" s="64"/>
      <c r="E21" s="13" t="str">
        <f>IF(ISTEXT('Duty Log'!B24),'Duty Log'!C24,"")</f>
        <v/>
      </c>
      <c r="F21" s="13" t="str">
        <f>IF(ISTEXT('Duty Log'!B24),'Duty Log'!B15,"")</f>
        <v/>
      </c>
      <c r="G21" s="13" t="str">
        <f>IF('Duty Log'!E24,'Duty Log'!E24,"")</f>
        <v/>
      </c>
      <c r="H21" s="13" t="str">
        <f>IF('Duty Log'!F24,'Duty Log'!F24,"")</f>
        <v/>
      </c>
      <c r="I21" s="24" t="str">
        <f>IF(ISTEXT('Duty Log'!B24),'Duty Log'!$G$18,"")</f>
        <v/>
      </c>
      <c r="J21" s="24" t="str">
        <f>IF(ISTEXT('Duty Log'!B24),'Duty Log'!H24,"")</f>
        <v/>
      </c>
    </row>
    <row r="22" spans="2:10" x14ac:dyDescent="0.25">
      <c r="B22" s="91" t="str">
        <f>IF(ISTEXT('Duty Log'!B25),'Duty Log'!B25,"")</f>
        <v/>
      </c>
      <c r="C22" s="65"/>
      <c r="D22" s="64"/>
      <c r="E22" s="13" t="str">
        <f>IF(ISTEXT('Duty Log'!B25),'Duty Log'!C25,"")</f>
        <v/>
      </c>
      <c r="F22" s="13" t="str">
        <f>IF(ISTEXT('Duty Log'!B25),'Duty Log'!B15,"")</f>
        <v/>
      </c>
      <c r="G22" s="13" t="str">
        <f>IF('Duty Log'!E25,'Duty Log'!E25,"")</f>
        <v/>
      </c>
      <c r="H22" s="13" t="str">
        <f>IF('Duty Log'!F25,'Duty Log'!F25,"")</f>
        <v/>
      </c>
      <c r="I22" s="24" t="str">
        <f>IF(ISTEXT('Duty Log'!B25),'Duty Log'!$G$18,"")</f>
        <v/>
      </c>
      <c r="J22" s="24" t="str">
        <f>IF(ISTEXT('Duty Log'!B25),'Duty Log'!H25,"")</f>
        <v/>
      </c>
    </row>
    <row r="23" spans="2:10" x14ac:dyDescent="0.25">
      <c r="B23" s="91" t="str">
        <f>IF(ISTEXT('Duty Log'!B26),'Duty Log'!B26,"")</f>
        <v/>
      </c>
      <c r="C23" s="14"/>
      <c r="D23" s="15"/>
      <c r="E23" s="13" t="str">
        <f>IF(ISTEXT('Duty Log'!B26),'Duty Log'!C26,"")</f>
        <v/>
      </c>
      <c r="F23" s="13" t="str">
        <f>IF(ISTEXT('Duty Log'!B26),'Duty Log'!B15,"")</f>
        <v/>
      </c>
      <c r="G23" s="13" t="str">
        <f>IF('Duty Log'!E26,'Duty Log'!E26,"")</f>
        <v/>
      </c>
      <c r="H23" s="13" t="str">
        <f>IF('Duty Log'!F26,'Duty Log'!F26,"")</f>
        <v/>
      </c>
      <c r="I23" s="24" t="str">
        <f>IF(ISTEXT('Duty Log'!B26),'Duty Log'!$G$18,"")</f>
        <v/>
      </c>
      <c r="J23" s="24" t="str">
        <f>IF(ISTEXT('Duty Log'!B26),'Duty Log'!H26,"")</f>
        <v/>
      </c>
    </row>
    <row r="24" spans="2:10" x14ac:dyDescent="0.25">
      <c r="B24" s="91" t="str">
        <f>IF(ISTEXT('Duty Log'!B27),'Duty Log'!B27,"")</f>
        <v/>
      </c>
      <c r="C24" s="65"/>
      <c r="D24" s="64"/>
      <c r="E24" s="13" t="str">
        <f>IF(ISTEXT('Duty Log'!B27),'Duty Log'!C27,"")</f>
        <v/>
      </c>
      <c r="F24" s="13" t="str">
        <f>IF(ISTEXT('Duty Log'!B27),'Duty Log'!B15,"")</f>
        <v/>
      </c>
      <c r="G24" s="13" t="str">
        <f>IF('Duty Log'!E27,'Duty Log'!E27,"")</f>
        <v/>
      </c>
      <c r="H24" s="13" t="str">
        <f>IF('Duty Log'!F27,'Duty Log'!F27,"")</f>
        <v/>
      </c>
      <c r="I24" s="24" t="str">
        <f>IF(ISTEXT('Duty Log'!B27),'Duty Log'!$G$18,"")</f>
        <v/>
      </c>
      <c r="J24" s="24" t="str">
        <f>IF(ISTEXT('Duty Log'!B27),'Duty Log'!H27,"")</f>
        <v/>
      </c>
    </row>
    <row r="25" spans="2:10" x14ac:dyDescent="0.25">
      <c r="B25" s="91" t="str">
        <f>IF(ISTEXT('Duty Log'!B28),'Duty Log'!B28,"")</f>
        <v/>
      </c>
      <c r="C25" s="64"/>
      <c r="D25" s="64"/>
      <c r="E25" s="13" t="str">
        <f>IF(ISTEXT('Duty Log'!B28),'Duty Log'!C28,"")</f>
        <v/>
      </c>
      <c r="F25" s="13" t="str">
        <f>IF(ISTEXT('Duty Log'!B28),'Duty Log'!B15,"")</f>
        <v/>
      </c>
      <c r="G25" s="13" t="str">
        <f>IF('Duty Log'!E28,'Duty Log'!E28,"")</f>
        <v/>
      </c>
      <c r="H25" s="13" t="str">
        <f>IF('Duty Log'!F28,'Duty Log'!F28,"")</f>
        <v/>
      </c>
      <c r="I25" s="24" t="str">
        <f>IF(ISTEXT('Duty Log'!B28),'Duty Log'!$G$18,"")</f>
        <v/>
      </c>
      <c r="J25" s="24" t="str">
        <f>IF(ISTEXT('Duty Log'!B28),'Duty Log'!H28,"")</f>
        <v/>
      </c>
    </row>
    <row r="26" spans="2:10" x14ac:dyDescent="0.25">
      <c r="B26" s="91" t="str">
        <f>IF(ISTEXT('Duty Log'!B29),'Duty Log'!B29,"")</f>
        <v/>
      </c>
      <c r="C26" s="64"/>
      <c r="D26" s="64"/>
      <c r="E26" s="13" t="str">
        <f>IF(ISTEXT('Duty Log'!B29),'Duty Log'!C29,"")</f>
        <v/>
      </c>
      <c r="F26" s="13" t="str">
        <f>IF(ISTEXT('Duty Log'!B29),'Duty Log'!B15,"")</f>
        <v/>
      </c>
      <c r="G26" s="13" t="str">
        <f>IF('Duty Log'!E29,'Duty Log'!E29,"")</f>
        <v/>
      </c>
      <c r="H26" s="13" t="str">
        <f>IF('Duty Log'!F29,'Duty Log'!F29,"")</f>
        <v/>
      </c>
      <c r="I26" s="24" t="str">
        <f>IF(ISTEXT('Duty Log'!B29),'Duty Log'!$G$18,"")</f>
        <v/>
      </c>
      <c r="J26" s="24" t="str">
        <f>IF(ISTEXT('Duty Log'!B29),'Duty Log'!H29,"")</f>
        <v/>
      </c>
    </row>
    <row r="27" spans="2:10" x14ac:dyDescent="0.25">
      <c r="B27" s="91" t="str">
        <f>IF(ISTEXT('Duty Log'!B35),'Duty Log'!B35,"")</f>
        <v/>
      </c>
      <c r="C27" s="64"/>
      <c r="D27" s="64"/>
      <c r="E27" s="13" t="str">
        <f>IF(ISTEXT('Duty Log'!B35),'Duty Log'!C35,"")</f>
        <v/>
      </c>
      <c r="F27" s="13" t="str">
        <f>IF(ISTEXT('Duty Log'!B35),'Duty Log'!B31,"")</f>
        <v/>
      </c>
      <c r="G27" s="13" t="str">
        <f>IF('Duty Log'!E35,'Duty Log'!E35,"")</f>
        <v/>
      </c>
      <c r="H27" s="13" t="str">
        <f>IF('Duty Log'!F35,'Duty Log'!F35,"")</f>
        <v/>
      </c>
      <c r="I27" s="24" t="str">
        <f>IF(ISTEXT('Duty Log'!B35),'Duty Log'!$G$34,"")</f>
        <v/>
      </c>
      <c r="J27" s="24" t="str">
        <f>IF(ISTEXT('Duty Log'!B35),'Duty Log'!H35,"")</f>
        <v/>
      </c>
    </row>
    <row r="28" spans="2:10" x14ac:dyDescent="0.25">
      <c r="B28" s="91" t="str">
        <f>IF(ISTEXT('Duty Log'!B36),'Duty Log'!B36,"")</f>
        <v/>
      </c>
      <c r="C28" s="14"/>
      <c r="D28" s="15"/>
      <c r="E28" s="13" t="str">
        <f>IF(ISTEXT('Duty Log'!B36),'Duty Log'!C36,"")</f>
        <v/>
      </c>
      <c r="F28" s="13" t="str">
        <f>IF(ISTEXT('Duty Log'!B36),'Duty Log'!B31,"")</f>
        <v/>
      </c>
      <c r="G28" s="13" t="str">
        <f>IF('Duty Log'!E36,'Duty Log'!E36,"")</f>
        <v/>
      </c>
      <c r="H28" s="13" t="str">
        <f>IF('Duty Log'!F36,'Duty Log'!F36,"")</f>
        <v/>
      </c>
      <c r="I28" s="24" t="str">
        <f>IF(ISTEXT('Duty Log'!B36),'Duty Log'!$G$34,"")</f>
        <v/>
      </c>
      <c r="J28" s="24" t="str">
        <f>IF(ISTEXT('Duty Log'!B36),'Duty Log'!H36,"")</f>
        <v/>
      </c>
    </row>
    <row r="29" spans="2:10" x14ac:dyDescent="0.25">
      <c r="B29" s="91" t="str">
        <f>IF(ISTEXT('Duty Log'!B37),'Duty Log'!B37,"")</f>
        <v/>
      </c>
      <c r="C29" s="64"/>
      <c r="D29" s="64"/>
      <c r="E29" s="13" t="str">
        <f>IF(ISTEXT('Duty Log'!B37),'Duty Log'!C37,"")</f>
        <v/>
      </c>
      <c r="F29" s="13" t="str">
        <f>IF(ISTEXT('Duty Log'!B37),'Duty Log'!B31,"")</f>
        <v/>
      </c>
      <c r="G29" s="13" t="str">
        <f>IF('Duty Log'!E37,'Duty Log'!E37,"")</f>
        <v/>
      </c>
      <c r="H29" s="13" t="str">
        <f>IF('Duty Log'!F37,'Duty Log'!F37,"")</f>
        <v/>
      </c>
      <c r="I29" s="24" t="str">
        <f>IF(ISTEXT('Duty Log'!B37),'Duty Log'!$G$34,"")</f>
        <v/>
      </c>
      <c r="J29" s="24" t="str">
        <f>IF(ISTEXT('Duty Log'!B37),'Duty Log'!H37,"")</f>
        <v/>
      </c>
    </row>
    <row r="30" spans="2:10" x14ac:dyDescent="0.25">
      <c r="B30" s="91" t="str">
        <f>IF(ISTEXT('Duty Log'!B38),'Duty Log'!B38,"")</f>
        <v/>
      </c>
      <c r="C30" s="64"/>
      <c r="D30" s="64"/>
      <c r="E30" s="13" t="str">
        <f>IF(ISTEXT('Duty Log'!B38),'Duty Log'!C38,"")</f>
        <v/>
      </c>
      <c r="F30" s="13" t="str">
        <f>IF(ISTEXT('Duty Log'!B38),'Duty Log'!B31,"")</f>
        <v/>
      </c>
      <c r="G30" s="13" t="str">
        <f>IF('Duty Log'!E38,'Duty Log'!E38,"")</f>
        <v/>
      </c>
      <c r="H30" s="13" t="str">
        <f>IF('Duty Log'!F38,'Duty Log'!F38,"")</f>
        <v/>
      </c>
      <c r="I30" s="24" t="str">
        <f>IF(ISTEXT('Duty Log'!B38),'Duty Log'!$G$34,"")</f>
        <v/>
      </c>
      <c r="J30" s="24" t="str">
        <f>IF(ISTEXT('Duty Log'!B38),'Duty Log'!H38,"")</f>
        <v/>
      </c>
    </row>
    <row r="31" spans="2:10" x14ac:dyDescent="0.25">
      <c r="B31" s="91" t="str">
        <f>IF(ISTEXT('Duty Log'!B39),'Duty Log'!B39,"")</f>
        <v/>
      </c>
      <c r="C31" s="14"/>
      <c r="D31" s="15"/>
      <c r="E31" s="13" t="str">
        <f>IF(ISTEXT('Duty Log'!B39),'Duty Log'!C39,"")</f>
        <v/>
      </c>
      <c r="F31" s="13" t="str">
        <f>IF(ISTEXT('Duty Log'!B39),'Duty Log'!B31,"")</f>
        <v/>
      </c>
      <c r="G31" s="13" t="str">
        <f>IF('Duty Log'!E39,'Duty Log'!E39,"")</f>
        <v/>
      </c>
      <c r="H31" s="13" t="str">
        <f>IF('Duty Log'!F39,'Duty Log'!F39,"")</f>
        <v/>
      </c>
      <c r="I31" s="24" t="str">
        <f>IF(ISTEXT('Duty Log'!B39),'Duty Log'!$G$34,"")</f>
        <v/>
      </c>
      <c r="J31" s="24" t="str">
        <f>IF(ISTEXT('Duty Log'!B39),'Duty Log'!H39,"")</f>
        <v/>
      </c>
    </row>
    <row r="32" spans="2:10" x14ac:dyDescent="0.25">
      <c r="B32" s="91" t="str">
        <f>IF(ISTEXT('Duty Log'!B40),'Duty Log'!B40,"")</f>
        <v/>
      </c>
      <c r="C32" s="64"/>
      <c r="D32" s="64"/>
      <c r="E32" s="13" t="str">
        <f>IF(ISTEXT('Duty Log'!B40),'Duty Log'!C40,"")</f>
        <v/>
      </c>
      <c r="F32" s="13" t="str">
        <f>IF(ISTEXT('Duty Log'!B40),'Duty Log'!B31,"")</f>
        <v/>
      </c>
      <c r="G32" s="13" t="str">
        <f>IF('Duty Log'!E40,'Duty Log'!E40,"")</f>
        <v/>
      </c>
      <c r="H32" s="13" t="str">
        <f>IF('Duty Log'!F40,'Duty Log'!F40,"")</f>
        <v/>
      </c>
      <c r="I32" s="24" t="str">
        <f>IF(ISTEXT('Duty Log'!B40),'Duty Log'!$G$34,"")</f>
        <v/>
      </c>
      <c r="J32" s="24" t="str">
        <f>IF(ISTEXT('Duty Log'!B40),'Duty Log'!H40,"")</f>
        <v/>
      </c>
    </row>
    <row r="33" spans="2:10" x14ac:dyDescent="0.25">
      <c r="B33" s="91" t="str">
        <f>IF(ISTEXT('Duty Log'!B41),'Duty Log'!B41,"")</f>
        <v/>
      </c>
      <c r="C33" s="64"/>
      <c r="D33" s="64"/>
      <c r="E33" s="13" t="str">
        <f>IF(ISTEXT('Duty Log'!B41),'Duty Log'!C41,"")</f>
        <v/>
      </c>
      <c r="F33" s="13" t="str">
        <f>IF(ISTEXT('Duty Log'!B41),'Duty Log'!B31,"")</f>
        <v/>
      </c>
      <c r="G33" s="13" t="str">
        <f>IF('Duty Log'!E41,'Duty Log'!E41,"")</f>
        <v/>
      </c>
      <c r="H33" s="13" t="str">
        <f>IF('Duty Log'!F41,'Duty Log'!F41,"")</f>
        <v/>
      </c>
      <c r="I33" s="24" t="str">
        <f>IF(ISTEXT('Duty Log'!B41),'Duty Log'!$G$34,"")</f>
        <v/>
      </c>
      <c r="J33" s="24" t="str">
        <f>IF(ISTEXT('Duty Log'!B41),'Duty Log'!H41,"")</f>
        <v/>
      </c>
    </row>
    <row r="34" spans="2:10" x14ac:dyDescent="0.25">
      <c r="B34" s="91" t="str">
        <f>IF(ISTEXT('Duty Log'!B42),'Duty Log'!B42,"")</f>
        <v/>
      </c>
      <c r="C34" s="64"/>
      <c r="D34" s="64"/>
      <c r="E34" s="13" t="str">
        <f>IF(ISTEXT('Duty Log'!B42),'Duty Log'!C42,"")</f>
        <v/>
      </c>
      <c r="F34" s="13" t="str">
        <f>IF(ISTEXT('Duty Log'!B42),'Duty Log'!B31,"")</f>
        <v/>
      </c>
      <c r="G34" s="13" t="str">
        <f>IF('Duty Log'!E42,'Duty Log'!E42,"")</f>
        <v/>
      </c>
      <c r="H34" s="13" t="str">
        <f>IF('Duty Log'!F42,'Duty Log'!F42,"")</f>
        <v/>
      </c>
      <c r="I34" s="24" t="str">
        <f>IF(ISTEXT('Duty Log'!B42),'Duty Log'!$G$34,"")</f>
        <v/>
      </c>
      <c r="J34" s="24" t="str">
        <f>IF(ISTEXT('Duty Log'!B42),'Duty Log'!H42,"")</f>
        <v/>
      </c>
    </row>
    <row r="35" spans="2:10" x14ac:dyDescent="0.25">
      <c r="B35" s="91" t="str">
        <f>IF(ISTEXT('Duty Log'!B43),'Duty Log'!B43,"")</f>
        <v/>
      </c>
      <c r="C35" s="64"/>
      <c r="D35" s="64"/>
      <c r="E35" s="13" t="str">
        <f>IF(ISTEXT('Duty Log'!B43),'Duty Log'!C43,"")</f>
        <v/>
      </c>
      <c r="F35" s="13" t="str">
        <f>IF(ISTEXT('Duty Log'!B43),'Duty Log'!B31,"")</f>
        <v/>
      </c>
      <c r="G35" s="13" t="str">
        <f>IF('Duty Log'!E43,'Duty Log'!E43,"")</f>
        <v/>
      </c>
      <c r="H35" s="13" t="str">
        <f>IF('Duty Log'!F43,'Duty Log'!F43,"")</f>
        <v/>
      </c>
      <c r="I35" s="24" t="str">
        <f>IF(ISTEXT('Duty Log'!B43),'Duty Log'!$G$34,"")</f>
        <v/>
      </c>
      <c r="J35" s="24" t="str">
        <f>IF(ISTEXT('Duty Log'!B43),'Duty Log'!H43,"")</f>
        <v/>
      </c>
    </row>
    <row r="36" spans="2:10" x14ac:dyDescent="0.25">
      <c r="B36" s="91" t="str">
        <f>IF(ISTEXT('Duty Log'!B44),'Duty Log'!B44,"")</f>
        <v/>
      </c>
      <c r="C36" s="64"/>
      <c r="D36" s="64"/>
      <c r="E36" s="13" t="str">
        <f>IF(ISTEXT('Duty Log'!B44),'Duty Log'!C44,"")</f>
        <v/>
      </c>
      <c r="F36" s="13" t="str">
        <f>IF(ISTEXT('Duty Log'!B44),'Duty Log'!B31,"")</f>
        <v/>
      </c>
      <c r="G36" s="13" t="str">
        <f>IF('Duty Log'!E44,'Duty Log'!E44,"")</f>
        <v/>
      </c>
      <c r="H36" s="13" t="str">
        <f>IF('Duty Log'!F44,'Duty Log'!F44,"")</f>
        <v/>
      </c>
      <c r="I36" s="24" t="str">
        <f>IF(ISTEXT('Duty Log'!B44),'Duty Log'!$G$34,"")</f>
        <v/>
      </c>
      <c r="J36" s="24" t="str">
        <f>IF(ISTEXT('Duty Log'!B44),'Duty Log'!H44,"")</f>
        <v/>
      </c>
    </row>
    <row r="37" spans="2:10" x14ac:dyDescent="0.25">
      <c r="B37" s="91" t="str">
        <f>IF(ISTEXT('Duty Log'!B45),'Duty Log'!B45,"")</f>
        <v/>
      </c>
      <c r="C37" s="64"/>
      <c r="D37" s="64"/>
      <c r="E37" s="13" t="str">
        <f>IF(ISTEXT('Duty Log'!B45),'Duty Log'!C45,"")</f>
        <v/>
      </c>
      <c r="F37" s="13" t="str">
        <f>IF(ISTEXT('Duty Log'!B45),'Duty Log'!B31,"")</f>
        <v/>
      </c>
      <c r="G37" s="13" t="str">
        <f>IF('Duty Log'!E45,'Duty Log'!E45,"")</f>
        <v/>
      </c>
      <c r="H37" s="13" t="str">
        <f>IF('Duty Log'!F45,'Duty Log'!F45,"")</f>
        <v/>
      </c>
      <c r="I37" s="24" t="str">
        <f>IF(ISTEXT('Duty Log'!B45),'Duty Log'!$G$34,"")</f>
        <v/>
      </c>
      <c r="J37" s="24" t="str">
        <f>IF(ISTEXT('Duty Log'!B45),'Duty Log'!H45,"")</f>
        <v/>
      </c>
    </row>
    <row r="38" spans="2:10" x14ac:dyDescent="0.25">
      <c r="B38" s="91" t="str">
        <f>IF(ISTEXT('Duty Log'!B46),'Duty Log'!B46,"")</f>
        <v/>
      </c>
      <c r="C38" s="64"/>
      <c r="D38" s="64"/>
      <c r="E38" s="13" t="str">
        <f>IF(ISTEXT('Duty Log'!B46),'Duty Log'!C46,"")</f>
        <v/>
      </c>
      <c r="F38" s="13" t="str">
        <f>IF(ISTEXT('Duty Log'!B46),'Duty Log'!B31,"")</f>
        <v/>
      </c>
      <c r="G38" s="13" t="str">
        <f>IF('Duty Log'!E46,'Duty Log'!E46,"")</f>
        <v/>
      </c>
      <c r="H38" s="13" t="str">
        <f>IF('Duty Log'!F46,'Duty Log'!F46,"")</f>
        <v/>
      </c>
      <c r="I38" s="24" t="str">
        <f>IF(ISTEXT('Duty Log'!B46),'Duty Log'!$G$34,"")</f>
        <v/>
      </c>
      <c r="J38" s="24" t="str">
        <f>IF(ISTEXT('Duty Log'!B46),'Duty Log'!H46,"")</f>
        <v/>
      </c>
    </row>
    <row r="39" spans="2:10" x14ac:dyDescent="0.25">
      <c r="B39" s="91" t="str">
        <f>IF(ISTEXT('Duty Log'!B47),'Duty Log'!B47,"")</f>
        <v/>
      </c>
      <c r="C39" s="64"/>
      <c r="D39" s="64"/>
      <c r="E39" s="13" t="str">
        <f>IF(ISTEXT('Duty Log'!B47),'Duty Log'!C47,"")</f>
        <v/>
      </c>
      <c r="F39" s="13" t="str">
        <f>IF(ISTEXT('Duty Log'!B47),'Duty Log'!B31,"")</f>
        <v/>
      </c>
      <c r="G39" s="13" t="str">
        <f>IF('Duty Log'!E47,'Duty Log'!E47,"")</f>
        <v/>
      </c>
      <c r="H39" s="13" t="str">
        <f>IF('Duty Log'!F47,'Duty Log'!F47,"")</f>
        <v/>
      </c>
      <c r="I39" s="24" t="str">
        <f>IF(ISTEXT('Duty Log'!B47),'Duty Log'!$G$34,"")</f>
        <v/>
      </c>
      <c r="J39" s="24" t="str">
        <f>IF(ISTEXT('Duty Log'!B47),'Duty Log'!H47,"")</f>
        <v/>
      </c>
    </row>
    <row r="40" spans="2:10" x14ac:dyDescent="0.25">
      <c r="B40" s="91" t="str">
        <f>IF(ISTEXT('Duty Log'!B52),'Duty Log'!B52,"")</f>
        <v/>
      </c>
      <c r="C40" s="64"/>
      <c r="D40" s="64"/>
      <c r="E40" s="13" t="str">
        <f>IF(ISTEXT('Duty Log'!B52),'Duty Log'!C52,"")</f>
        <v/>
      </c>
      <c r="F40" s="13" t="str">
        <f>IF(ISTEXT('Duty Log'!B52),'Duty Log'!B48,"")</f>
        <v/>
      </c>
      <c r="G40" s="13" t="str">
        <f>IF('Duty Log'!E52,'Duty Log'!E52,"")</f>
        <v/>
      </c>
      <c r="H40" s="13" t="str">
        <f>IF('Duty Log'!F52,'Duty Log'!F52,"")</f>
        <v/>
      </c>
      <c r="I40" s="24" t="str">
        <f>IF(ISTEXT('Duty Log'!B52),'Duty Log'!$G$51,"")</f>
        <v/>
      </c>
      <c r="J40" s="24" t="str">
        <f>IF(ISTEXT('Duty Log'!B52),'Duty Log'!H52,"")</f>
        <v/>
      </c>
    </row>
    <row r="41" spans="2:10" x14ac:dyDescent="0.25">
      <c r="B41" s="91" t="str">
        <f>IF(ISTEXT('Duty Log'!B53),'Duty Log'!B53,"")</f>
        <v/>
      </c>
      <c r="C41" s="64"/>
      <c r="D41" s="64"/>
      <c r="E41" s="13" t="str">
        <f>IF(ISTEXT('Duty Log'!B53),'Duty Log'!C53,"")</f>
        <v/>
      </c>
      <c r="F41" s="13" t="str">
        <f>IF(ISTEXT('Duty Log'!B53),'Duty Log'!B48,"")</f>
        <v/>
      </c>
      <c r="G41" s="13" t="str">
        <f>IF('Duty Log'!E53,'Duty Log'!E53,"")</f>
        <v/>
      </c>
      <c r="H41" s="13" t="str">
        <f>IF('Duty Log'!F53,'Duty Log'!F53,"")</f>
        <v/>
      </c>
      <c r="I41" s="24" t="str">
        <f>IF(ISTEXT('Duty Log'!B53),'Duty Log'!$G$51,"")</f>
        <v/>
      </c>
      <c r="J41" s="24" t="str">
        <f>IF(ISTEXT('Duty Log'!B53),'Duty Log'!H53,"")</f>
        <v/>
      </c>
    </row>
    <row r="42" spans="2:10" x14ac:dyDescent="0.25">
      <c r="B42" s="91" t="str">
        <f>IF(ISTEXT('Duty Log'!B54),'Duty Log'!B54,"")</f>
        <v/>
      </c>
      <c r="C42" s="64"/>
      <c r="D42" s="64"/>
      <c r="E42" s="13" t="str">
        <f>IF(ISTEXT('Duty Log'!B54),'Duty Log'!C54,"")</f>
        <v/>
      </c>
      <c r="F42" s="13" t="str">
        <f>IF(ISTEXT('Duty Log'!B54),'Duty Log'!B48,"")</f>
        <v/>
      </c>
      <c r="G42" s="13" t="str">
        <f>IF('Duty Log'!E54,'Duty Log'!E54,"")</f>
        <v/>
      </c>
      <c r="H42" s="13" t="str">
        <f>IF('Duty Log'!F54,'Duty Log'!F54,"")</f>
        <v/>
      </c>
      <c r="I42" s="24" t="str">
        <f>IF(ISTEXT('Duty Log'!B54),'Duty Log'!$G$51,"")</f>
        <v/>
      </c>
      <c r="J42" s="24" t="str">
        <f>IF(ISTEXT('Duty Log'!B54),'Duty Log'!H54,"")</f>
        <v/>
      </c>
    </row>
    <row r="43" spans="2:10" x14ac:dyDescent="0.25">
      <c r="B43" s="91" t="str">
        <f>IF(ISTEXT('Duty Log'!B55),'Duty Log'!B55,"")</f>
        <v/>
      </c>
      <c r="C43" s="64"/>
      <c r="D43" s="64"/>
      <c r="E43" s="13" t="str">
        <f>IF(ISTEXT('Duty Log'!B55),'Duty Log'!C55,"")</f>
        <v/>
      </c>
      <c r="F43" s="13" t="str">
        <f>IF(ISTEXT('Duty Log'!B55),'Duty Log'!B48,"")</f>
        <v/>
      </c>
      <c r="G43" s="13" t="str">
        <f>IF('Duty Log'!E55,'Duty Log'!E55,"")</f>
        <v/>
      </c>
      <c r="H43" s="13" t="str">
        <f>IF('Duty Log'!F55,'Duty Log'!F55,"")</f>
        <v/>
      </c>
      <c r="I43" s="24" t="str">
        <f>IF(ISTEXT('Duty Log'!B55),'Duty Log'!$G$51,"")</f>
        <v/>
      </c>
      <c r="J43" s="24" t="str">
        <f>IF(ISTEXT('Duty Log'!B55),'Duty Log'!H55,"")</f>
        <v/>
      </c>
    </row>
    <row r="44" spans="2:10" x14ac:dyDescent="0.25">
      <c r="B44" s="91" t="str">
        <f>IF(ISTEXT('Duty Log'!B56),'Duty Log'!B56,"")</f>
        <v/>
      </c>
      <c r="C44" s="64"/>
      <c r="D44" s="64"/>
      <c r="E44" s="13" t="str">
        <f>IF(ISTEXT('Duty Log'!B56),'Duty Log'!C56,"")</f>
        <v/>
      </c>
      <c r="F44" s="13" t="str">
        <f>IF(ISTEXT('Duty Log'!B56),'Duty Log'!B48,"")</f>
        <v/>
      </c>
      <c r="G44" s="13" t="str">
        <f>IF('Duty Log'!E56,'Duty Log'!E56,"")</f>
        <v/>
      </c>
      <c r="H44" s="13" t="str">
        <f>IF('Duty Log'!F56,'Duty Log'!F56,"")</f>
        <v/>
      </c>
      <c r="I44" s="24" t="str">
        <f>IF(ISTEXT('Duty Log'!B56),'Duty Log'!$G$51,"")</f>
        <v/>
      </c>
      <c r="J44" s="24" t="str">
        <f>IF(ISTEXT('Duty Log'!B56),'Duty Log'!H56,"")</f>
        <v/>
      </c>
    </row>
    <row r="45" spans="2:10" x14ac:dyDescent="0.25">
      <c r="B45" s="91" t="str">
        <f>IF(ISTEXT('Duty Log'!B57),'Duty Log'!B57,"")</f>
        <v/>
      </c>
      <c r="C45" s="64"/>
      <c r="D45" s="64"/>
      <c r="E45" s="13" t="str">
        <f>IF(ISTEXT('Duty Log'!B57),'Duty Log'!C57,"")</f>
        <v/>
      </c>
      <c r="F45" s="13" t="str">
        <f>IF(ISTEXT('Duty Log'!B57),'Duty Log'!B48,"")</f>
        <v/>
      </c>
      <c r="G45" s="13" t="str">
        <f>IF('Duty Log'!E57,'Duty Log'!E57,"")</f>
        <v/>
      </c>
      <c r="H45" s="13" t="str">
        <f>IF('Duty Log'!F57,'Duty Log'!F57,"")</f>
        <v/>
      </c>
      <c r="I45" s="24" t="str">
        <f>IF(ISTEXT('Duty Log'!B57),'Duty Log'!$G$51,"")</f>
        <v/>
      </c>
      <c r="J45" s="24" t="str">
        <f>IF(ISTEXT('Duty Log'!B57),'Duty Log'!H57,"")</f>
        <v/>
      </c>
    </row>
    <row r="46" spans="2:10" x14ac:dyDescent="0.25">
      <c r="B46" s="91" t="str">
        <f>IF(ISTEXT('Duty Log'!B58),'Duty Log'!B58,"")</f>
        <v/>
      </c>
      <c r="C46" s="64"/>
      <c r="D46" s="64"/>
      <c r="E46" s="13" t="str">
        <f>IF(ISTEXT('Duty Log'!B58),'Duty Log'!C58,"")</f>
        <v/>
      </c>
      <c r="F46" s="13" t="str">
        <f>IF(ISTEXT('Duty Log'!B58),'Duty Log'!B48,"")</f>
        <v/>
      </c>
      <c r="G46" s="13" t="str">
        <f>IF('Duty Log'!E58,'Duty Log'!E58,"")</f>
        <v/>
      </c>
      <c r="H46" s="13" t="str">
        <f>IF('Duty Log'!F58,'Duty Log'!F58,"")</f>
        <v/>
      </c>
      <c r="I46" s="24" t="str">
        <f>IF(ISTEXT('Duty Log'!B58),'Duty Log'!$G$51,"")</f>
        <v/>
      </c>
      <c r="J46" s="24" t="str">
        <f>IF(ISTEXT('Duty Log'!B58),'Duty Log'!H58,"")</f>
        <v/>
      </c>
    </row>
    <row r="47" spans="2:10" x14ac:dyDescent="0.25">
      <c r="B47" s="91" t="str">
        <f>IF(ISTEXT('Duty Log'!B59),'Duty Log'!B59,"")</f>
        <v/>
      </c>
      <c r="C47" s="64"/>
      <c r="D47" s="64"/>
      <c r="E47" s="13" t="str">
        <f>IF(ISTEXT('Duty Log'!B59),'Duty Log'!C59,"")</f>
        <v/>
      </c>
      <c r="F47" s="13" t="str">
        <f>IF(ISTEXT('Duty Log'!B59),'Duty Log'!B48,"")</f>
        <v/>
      </c>
      <c r="G47" s="13" t="str">
        <f>IF('Duty Log'!E59,'Duty Log'!E59,"")</f>
        <v/>
      </c>
      <c r="H47" s="13" t="str">
        <f>IF('Duty Log'!F59,'Duty Log'!F59,"")</f>
        <v/>
      </c>
      <c r="I47" s="24" t="str">
        <f>IF(ISTEXT('Duty Log'!B59),'Duty Log'!$G$51,"")</f>
        <v/>
      </c>
      <c r="J47" s="24" t="str">
        <f>IF(ISTEXT('Duty Log'!B59),'Duty Log'!H59,"")</f>
        <v/>
      </c>
    </row>
    <row r="48" spans="2:10" x14ac:dyDescent="0.25">
      <c r="B48" s="91" t="str">
        <f>IF(ISTEXT('Duty Log'!B60),'Duty Log'!B60,"")</f>
        <v/>
      </c>
      <c r="C48" s="65"/>
      <c r="D48" s="64"/>
      <c r="E48" s="13" t="str">
        <f>IF(ISTEXT('Duty Log'!B60),'Duty Log'!C60,"")</f>
        <v/>
      </c>
      <c r="F48" s="13" t="str">
        <f>IF(ISTEXT('Duty Log'!B60),'Duty Log'!B48,"")</f>
        <v/>
      </c>
      <c r="G48" s="13" t="str">
        <f>IF('Duty Log'!E60,'Duty Log'!E60,"")</f>
        <v/>
      </c>
      <c r="H48" s="13" t="str">
        <f>IF('Duty Log'!F60,'Duty Log'!F60,"")</f>
        <v/>
      </c>
      <c r="I48" s="24" t="str">
        <f>IF(ISTEXT('Duty Log'!B60),'Duty Log'!$G$51,"")</f>
        <v/>
      </c>
      <c r="J48" s="24" t="str">
        <f>IF(ISTEXT('Duty Log'!B60),'Duty Log'!H60,"")</f>
        <v/>
      </c>
    </row>
    <row r="49" spans="2:10" x14ac:dyDescent="0.25">
      <c r="B49" s="91" t="str">
        <f>IF(ISTEXT('Duty Log'!B61),'Duty Log'!B61,"")</f>
        <v/>
      </c>
      <c r="C49" s="64"/>
      <c r="D49" s="64"/>
      <c r="E49" s="13" t="str">
        <f>IF(ISTEXT('Duty Log'!B61),'Duty Log'!C61,"")</f>
        <v/>
      </c>
      <c r="F49" s="13" t="str">
        <f>IF(ISTEXT('Duty Log'!B61),'Duty Log'!B48,"")</f>
        <v/>
      </c>
      <c r="G49" s="13" t="str">
        <f>IF('Duty Log'!E61,'Duty Log'!E61,"")</f>
        <v/>
      </c>
      <c r="H49" s="13" t="str">
        <f>IF('Duty Log'!F61,'Duty Log'!F61,"")</f>
        <v/>
      </c>
      <c r="I49" s="24" t="str">
        <f>IF(ISTEXT('Duty Log'!B61),'Duty Log'!$G$51,"")</f>
        <v/>
      </c>
      <c r="J49" s="24" t="str">
        <f>IF(ISTEXT('Duty Log'!B61),'Duty Log'!H61,"")</f>
        <v/>
      </c>
    </row>
    <row r="50" spans="2:10" x14ac:dyDescent="0.25">
      <c r="B50" s="91" t="str">
        <f>IF(ISTEXT('Duty Log'!B62),'Duty Log'!B62,"")</f>
        <v/>
      </c>
      <c r="C50" s="64"/>
      <c r="D50" s="64"/>
      <c r="E50" s="13" t="str">
        <f>IF(ISTEXT('Duty Log'!B62),'Duty Log'!C62,"")</f>
        <v/>
      </c>
      <c r="F50" s="13" t="str">
        <f>IF(ISTEXT('Duty Log'!B62),'Duty Log'!B48,"")</f>
        <v/>
      </c>
      <c r="G50" s="13" t="str">
        <f>IF('Duty Log'!E62,'Duty Log'!E62,"")</f>
        <v/>
      </c>
      <c r="H50" s="13" t="str">
        <f>IF('Duty Log'!F62,'Duty Log'!F62,"")</f>
        <v/>
      </c>
      <c r="I50" s="24" t="str">
        <f>IF(ISTEXT('Duty Log'!B62),'Duty Log'!$G$51,"")</f>
        <v/>
      </c>
      <c r="J50" s="24" t="str">
        <f>IF(ISTEXT('Duty Log'!B62),'Duty Log'!H62,"")</f>
        <v/>
      </c>
    </row>
    <row r="51" spans="2:10" x14ac:dyDescent="0.25">
      <c r="B51" s="91" t="str">
        <f>IF(ISTEXT('Duty Log'!B63),'Duty Log'!B63,"")</f>
        <v/>
      </c>
      <c r="C51" s="64"/>
      <c r="D51" s="64"/>
      <c r="E51" s="13" t="str">
        <f>IF(ISTEXT('Duty Log'!B63),'Duty Log'!C63,"")</f>
        <v/>
      </c>
      <c r="F51" s="13" t="str">
        <f>IF(ISTEXT('Duty Log'!B63),'Duty Log'!B48,"")</f>
        <v/>
      </c>
      <c r="G51" s="13" t="str">
        <f>IF('Duty Log'!E63,'Duty Log'!E63,"")</f>
        <v/>
      </c>
      <c r="H51" s="13" t="str">
        <f>IF('Duty Log'!F63,'Duty Log'!F63,"")</f>
        <v/>
      </c>
      <c r="I51" s="24" t="str">
        <f>IF(ISTEXT('Duty Log'!B63),'Duty Log'!$G$51,"")</f>
        <v/>
      </c>
      <c r="J51" s="24" t="str">
        <f>IF(ISTEXT('Duty Log'!B63),'Duty Log'!H63,"")</f>
        <v/>
      </c>
    </row>
    <row r="52" spans="2:10" x14ac:dyDescent="0.25">
      <c r="B52" s="91" t="str">
        <f>IF(ISTEXT('Duty Log'!B69),'Duty Log'!B69,"")</f>
        <v/>
      </c>
      <c r="C52" s="64"/>
      <c r="D52" s="64"/>
      <c r="E52" s="13" t="str">
        <f>IF(ISTEXT('Duty Log'!B69),'Duty Log'!C69,"")</f>
        <v/>
      </c>
      <c r="F52" s="13" t="str">
        <f>IF(ISTEXT('Duty Log'!B69),'Duty Log'!B65,"")</f>
        <v/>
      </c>
      <c r="G52" s="13" t="str">
        <f>IF('Duty Log'!E69,'Duty Log'!E69,"")</f>
        <v/>
      </c>
      <c r="H52" s="13" t="str">
        <f>IF('Duty Log'!F69,'Duty Log'!F69,"")</f>
        <v/>
      </c>
      <c r="I52" s="24" t="str">
        <f>IF(ISTEXT('Duty Log'!B69),'Duty Log'!$G$68,"")</f>
        <v/>
      </c>
      <c r="J52" s="24" t="str">
        <f>IF(ISTEXT('Duty Log'!B69),'Duty Log'!H69,"")</f>
        <v/>
      </c>
    </row>
    <row r="53" spans="2:10" x14ac:dyDescent="0.25">
      <c r="B53" s="91" t="str">
        <f>IF(ISTEXT('Duty Log'!B70),'Duty Log'!B70,"")</f>
        <v/>
      </c>
      <c r="C53" s="64"/>
      <c r="D53" s="64"/>
      <c r="E53" s="13" t="str">
        <f>IF(ISTEXT('Duty Log'!B70),'Duty Log'!C70,"")</f>
        <v/>
      </c>
      <c r="F53" s="13" t="str">
        <f>IF(ISTEXT('Duty Log'!B70),'Duty Log'!B65,"")</f>
        <v/>
      </c>
      <c r="G53" s="13" t="str">
        <f>IF('Duty Log'!E70,'Duty Log'!E70,"")</f>
        <v/>
      </c>
      <c r="H53" s="13" t="str">
        <f>IF('Duty Log'!F70,'Duty Log'!F70,"")</f>
        <v/>
      </c>
      <c r="I53" s="24" t="str">
        <f>IF(ISTEXT('Duty Log'!B70),'Duty Log'!$G$68,"")</f>
        <v/>
      </c>
      <c r="J53" s="24" t="str">
        <f>IF(ISTEXT('Duty Log'!B70),'Duty Log'!H70,"")</f>
        <v/>
      </c>
    </row>
    <row r="54" spans="2:10" x14ac:dyDescent="0.25">
      <c r="B54" s="91" t="str">
        <f>IF(ISTEXT('Duty Log'!B71),'Duty Log'!B71,"")</f>
        <v/>
      </c>
      <c r="C54" s="64"/>
      <c r="D54" s="64"/>
      <c r="E54" s="13" t="str">
        <f>IF(ISTEXT('Duty Log'!B71),'Duty Log'!C71,"")</f>
        <v/>
      </c>
      <c r="F54" s="13" t="str">
        <f>IF(ISTEXT('Duty Log'!B71),'Duty Log'!B65,"")</f>
        <v/>
      </c>
      <c r="G54" s="13" t="str">
        <f>IF('Duty Log'!E71,'Duty Log'!E71,"")</f>
        <v/>
      </c>
      <c r="H54" s="13" t="str">
        <f>IF('Duty Log'!F71,'Duty Log'!F71,"")</f>
        <v/>
      </c>
      <c r="I54" s="24" t="str">
        <f>IF(ISTEXT('Duty Log'!B71),'Duty Log'!$G$68,"")</f>
        <v/>
      </c>
      <c r="J54" s="24" t="str">
        <f>IF(ISTEXT('Duty Log'!B71),'Duty Log'!H71,"")</f>
        <v/>
      </c>
    </row>
    <row r="55" spans="2:10" x14ac:dyDescent="0.25">
      <c r="B55" s="91" t="str">
        <f>IF(ISTEXT('Duty Log'!B72),'Duty Log'!B72,"")</f>
        <v/>
      </c>
      <c r="C55" s="64"/>
      <c r="D55" s="64"/>
      <c r="E55" s="13" t="str">
        <f>IF(ISTEXT('Duty Log'!B72),'Duty Log'!C72,"")</f>
        <v/>
      </c>
      <c r="F55" s="13" t="str">
        <f>IF(ISTEXT('Duty Log'!B72),'Duty Log'!B65,"")</f>
        <v/>
      </c>
      <c r="G55" s="13" t="str">
        <f>IF('Duty Log'!E72,'Duty Log'!E72,"")</f>
        <v/>
      </c>
      <c r="H55" s="13" t="str">
        <f>IF('Duty Log'!F72,'Duty Log'!F72,"")</f>
        <v/>
      </c>
      <c r="I55" s="24" t="str">
        <f>IF(ISTEXT('Duty Log'!B72),'Duty Log'!$G$68,"")</f>
        <v/>
      </c>
      <c r="J55" s="24" t="str">
        <f>IF(ISTEXT('Duty Log'!B72),'Duty Log'!H72,"")</f>
        <v/>
      </c>
    </row>
    <row r="56" spans="2:10" x14ac:dyDescent="0.25">
      <c r="B56" s="91" t="str">
        <f>IF(ISTEXT('Duty Log'!B73),'Duty Log'!B73,"")</f>
        <v/>
      </c>
      <c r="C56" s="64"/>
      <c r="D56" s="64"/>
      <c r="E56" s="13" t="str">
        <f>IF(ISTEXT('Duty Log'!B73),'Duty Log'!C73,"")</f>
        <v/>
      </c>
      <c r="F56" s="13" t="str">
        <f>IF(ISTEXT('Duty Log'!B73),'Duty Log'!B65,"")</f>
        <v/>
      </c>
      <c r="G56" s="13" t="str">
        <f>IF('Duty Log'!E73,'Duty Log'!E73,"")</f>
        <v/>
      </c>
      <c r="H56" s="13" t="str">
        <f>IF('Duty Log'!F73,'Duty Log'!F73,"")</f>
        <v/>
      </c>
      <c r="I56" s="24" t="str">
        <f>IF(ISTEXT('Duty Log'!B73),'Duty Log'!$G$68,"")</f>
        <v/>
      </c>
      <c r="J56" s="24" t="str">
        <f>IF(ISTEXT('Duty Log'!B73),'Duty Log'!H73,"")</f>
        <v/>
      </c>
    </row>
    <row r="57" spans="2:10" x14ac:dyDescent="0.25">
      <c r="B57" s="91" t="str">
        <f>IF(ISTEXT('Duty Log'!B74),'Duty Log'!B74,"")</f>
        <v/>
      </c>
      <c r="C57" s="64"/>
      <c r="D57" s="64"/>
      <c r="E57" s="13" t="str">
        <f>IF(ISTEXT('Duty Log'!B74),'Duty Log'!C74,"")</f>
        <v/>
      </c>
      <c r="F57" s="13" t="str">
        <f>IF(ISTEXT('Duty Log'!B74),'Duty Log'!B65,"")</f>
        <v/>
      </c>
      <c r="G57" s="13" t="str">
        <f>IF('Duty Log'!E74,'Duty Log'!E74,"")</f>
        <v/>
      </c>
      <c r="H57" s="13" t="str">
        <f>IF('Duty Log'!F74,'Duty Log'!F74,"")</f>
        <v/>
      </c>
      <c r="I57" s="24" t="str">
        <f>IF(ISTEXT('Duty Log'!B74),'Duty Log'!$G$68,"")</f>
        <v/>
      </c>
      <c r="J57" s="24" t="str">
        <f>IF(ISTEXT('Duty Log'!B74),'Duty Log'!H74,"")</f>
        <v/>
      </c>
    </row>
    <row r="58" spans="2:10" x14ac:dyDescent="0.25">
      <c r="B58" s="91" t="str">
        <f>IF(ISTEXT('Duty Log'!B75),'Duty Log'!B75,"")</f>
        <v/>
      </c>
      <c r="C58" s="64"/>
      <c r="D58" s="64"/>
      <c r="E58" s="13" t="str">
        <f>IF(ISTEXT('Duty Log'!B75),'Duty Log'!C75,"")</f>
        <v/>
      </c>
      <c r="F58" s="13" t="str">
        <f>IF(ISTEXT('Duty Log'!B75),'Duty Log'!B65,"")</f>
        <v/>
      </c>
      <c r="G58" s="13" t="str">
        <f>IF('Duty Log'!E75,'Duty Log'!E75,"")</f>
        <v/>
      </c>
      <c r="H58" s="13" t="str">
        <f>IF('Duty Log'!F75,'Duty Log'!F75,"")</f>
        <v/>
      </c>
      <c r="I58" s="24" t="str">
        <f>IF(ISTEXT('Duty Log'!B75),'Duty Log'!$G$68,"")</f>
        <v/>
      </c>
      <c r="J58" s="24" t="str">
        <f>IF(ISTEXT('Duty Log'!B75),'Duty Log'!H75,"")</f>
        <v/>
      </c>
    </row>
    <row r="59" spans="2:10" x14ac:dyDescent="0.25">
      <c r="B59" s="91" t="str">
        <f>IF(ISTEXT('Duty Log'!B76),'Duty Log'!B76,"")</f>
        <v/>
      </c>
      <c r="C59" s="64"/>
      <c r="D59" s="64"/>
      <c r="E59" s="13" t="str">
        <f>IF(ISTEXT('Duty Log'!B76),'Duty Log'!C76,"")</f>
        <v/>
      </c>
      <c r="F59" s="13" t="str">
        <f>IF(ISTEXT('Duty Log'!B76),'Duty Log'!B65,"")</f>
        <v/>
      </c>
      <c r="G59" s="13" t="str">
        <f>IF('Duty Log'!E76,'Duty Log'!E76,"")</f>
        <v/>
      </c>
      <c r="H59" s="13" t="str">
        <f>IF('Duty Log'!F76,'Duty Log'!F76,"")</f>
        <v/>
      </c>
      <c r="I59" s="24" t="str">
        <f>IF(ISTEXT('Duty Log'!B76),'Duty Log'!$G$68,"")</f>
        <v/>
      </c>
      <c r="J59" s="24" t="str">
        <f>IF(ISTEXT('Duty Log'!B76),'Duty Log'!H76,"")</f>
        <v/>
      </c>
    </row>
    <row r="60" spans="2:10" x14ac:dyDescent="0.25">
      <c r="B60" s="91" t="str">
        <f>IF(ISTEXT('Duty Log'!B77),'Duty Log'!B77,"")</f>
        <v/>
      </c>
      <c r="C60" s="64"/>
      <c r="D60" s="64"/>
      <c r="E60" s="13" t="str">
        <f>IF(ISTEXT('Duty Log'!B77),'Duty Log'!C77,"")</f>
        <v/>
      </c>
      <c r="F60" s="13" t="str">
        <f>IF(ISTEXT('Duty Log'!B77),'Duty Log'!B65,"")</f>
        <v/>
      </c>
      <c r="G60" s="13" t="str">
        <f>IF('Duty Log'!E77,'Duty Log'!E77,"")</f>
        <v/>
      </c>
      <c r="H60" s="13" t="str">
        <f>IF('Duty Log'!F77,'Duty Log'!F77,"")</f>
        <v/>
      </c>
      <c r="I60" s="24" t="str">
        <f>IF(ISTEXT('Duty Log'!B77),'Duty Log'!$G$68,"")</f>
        <v/>
      </c>
      <c r="J60" s="24" t="str">
        <f>IF(ISTEXT('Duty Log'!B77),'Duty Log'!H77,"")</f>
        <v/>
      </c>
    </row>
    <row r="61" spans="2:10" x14ac:dyDescent="0.25">
      <c r="B61" s="91" t="str">
        <f>IF(ISTEXT('Duty Log'!B78),'Duty Log'!B78,"")</f>
        <v/>
      </c>
      <c r="C61" s="64"/>
      <c r="D61" s="64"/>
      <c r="E61" s="13" t="str">
        <f>IF(ISTEXT('Duty Log'!B78),'Duty Log'!C78,"")</f>
        <v/>
      </c>
      <c r="F61" s="13" t="str">
        <f>IF(ISTEXT('Duty Log'!B78),'Duty Log'!B65,"")</f>
        <v/>
      </c>
      <c r="G61" s="13" t="str">
        <f>IF('Duty Log'!E78,'Duty Log'!E78,"")</f>
        <v/>
      </c>
      <c r="H61" s="13" t="str">
        <f>IF('Duty Log'!F78,'Duty Log'!F78,"")</f>
        <v/>
      </c>
      <c r="I61" s="24" t="str">
        <f>IF(ISTEXT('Duty Log'!B78),'Duty Log'!$G$68,"")</f>
        <v/>
      </c>
      <c r="J61" s="24" t="str">
        <f>IF(ISTEXT('Duty Log'!B78),'Duty Log'!H78,"")</f>
        <v/>
      </c>
    </row>
    <row r="62" spans="2:10" x14ac:dyDescent="0.25">
      <c r="B62" s="91" t="str">
        <f>IF(ISTEXT('Duty Log'!B79),'Duty Log'!B79,"")</f>
        <v/>
      </c>
      <c r="C62" s="64"/>
      <c r="D62" s="64"/>
      <c r="E62" s="13" t="str">
        <f>IF(ISTEXT('Duty Log'!B79),'Duty Log'!C79,"")</f>
        <v/>
      </c>
      <c r="F62" s="13" t="str">
        <f>IF(ISTEXT('Duty Log'!B79),'Duty Log'!B65,"")</f>
        <v/>
      </c>
      <c r="G62" s="13" t="str">
        <f>IF('Duty Log'!E79,'Duty Log'!E79,"")</f>
        <v/>
      </c>
      <c r="H62" s="13" t="str">
        <f>IF('Duty Log'!F79,'Duty Log'!F79,"")</f>
        <v/>
      </c>
      <c r="I62" s="24" t="str">
        <f>IF(ISTEXT('Duty Log'!B79),'Duty Log'!$G$68,"")</f>
        <v/>
      </c>
      <c r="J62" s="24" t="str">
        <f>IF(ISTEXT('Duty Log'!B79),'Duty Log'!H79,"")</f>
        <v/>
      </c>
    </row>
    <row r="63" spans="2:10" x14ac:dyDescent="0.25">
      <c r="B63" s="91" t="str">
        <f>IF(ISTEXT('Duty Log'!B80),'Duty Log'!B80,"")</f>
        <v/>
      </c>
      <c r="C63" s="64"/>
      <c r="D63" s="64"/>
      <c r="E63" s="13" t="str">
        <f>IF(ISTEXT('Duty Log'!B80),'Duty Log'!C80,"")</f>
        <v/>
      </c>
      <c r="F63" s="13" t="str">
        <f>IF(ISTEXT('Duty Log'!B80),'Duty Log'!B65,"")</f>
        <v/>
      </c>
      <c r="G63" s="13" t="str">
        <f>IF('Duty Log'!E80,'Duty Log'!E80,"")</f>
        <v/>
      </c>
      <c r="H63" s="13" t="str">
        <f>IF('Duty Log'!F80,'Duty Log'!F80,"")</f>
        <v/>
      </c>
      <c r="I63" s="24" t="str">
        <f>IF(ISTEXT('Duty Log'!B80),'Duty Log'!$G$68,"")</f>
        <v/>
      </c>
      <c r="J63" s="24" t="str">
        <f>IF(ISTEXT('Duty Log'!B80),'Duty Log'!H80,"")</f>
        <v/>
      </c>
    </row>
    <row r="64" spans="2:10" x14ac:dyDescent="0.25">
      <c r="B64" s="91" t="str">
        <f>IF(ISTEXT('Duty Log'!B81),'Duty Log'!B81,"")</f>
        <v/>
      </c>
      <c r="C64" s="64"/>
      <c r="D64" s="64"/>
      <c r="E64" s="13" t="str">
        <f>IF(ISTEXT('Duty Log'!B81),'Duty Log'!C81,"")</f>
        <v/>
      </c>
      <c r="F64" s="13" t="str">
        <f>IF(ISTEXT('Duty Log'!B81),'Duty Log'!B65,"")</f>
        <v/>
      </c>
      <c r="G64" s="13" t="str">
        <f>IF('Duty Log'!E81,'Duty Log'!E81,"")</f>
        <v/>
      </c>
      <c r="H64" s="13" t="str">
        <f>IF('Duty Log'!F81,'Duty Log'!F81,"")</f>
        <v/>
      </c>
      <c r="I64" s="24" t="str">
        <f>IF(ISTEXT('Duty Log'!B81),'Duty Log'!$G$68,"")</f>
        <v/>
      </c>
      <c r="J64" s="24" t="str">
        <f>IF(ISTEXT('Duty Log'!B81),'Duty Log'!H81,"")</f>
        <v/>
      </c>
    </row>
    <row r="65" spans="2:10" x14ac:dyDescent="0.25">
      <c r="B65" s="91" t="str">
        <f>IF(ISTEXT('Duty Log'!B86),'Duty Log'!B86,"")</f>
        <v/>
      </c>
      <c r="C65" s="64"/>
      <c r="D65" s="64"/>
      <c r="E65" s="13" t="str">
        <f>IF(ISTEXT('Duty Log'!B86),'Duty Log'!C86,"")</f>
        <v/>
      </c>
      <c r="F65" s="13" t="str">
        <f>IF(ISTEXT('Duty Log'!B86),'Duty Log'!B82,"")</f>
        <v/>
      </c>
      <c r="G65" s="13" t="str">
        <f>IF('Duty Log'!E86,'Duty Log'!E86,"")</f>
        <v/>
      </c>
      <c r="H65" s="13" t="str">
        <f>IF('Duty Log'!F86,'Duty Log'!F86,"")</f>
        <v/>
      </c>
      <c r="I65" s="24" t="str">
        <f>IF(ISTEXT('Duty Log'!B86),'Duty Log'!$G$85,"")</f>
        <v/>
      </c>
      <c r="J65" s="24" t="str">
        <f>IF(ISTEXT('Duty Log'!B86),'Duty Log'!H86,"")</f>
        <v/>
      </c>
    </row>
    <row r="66" spans="2:10" x14ac:dyDescent="0.25">
      <c r="B66" s="91" t="str">
        <f>IF(ISTEXT('Duty Log'!B87),'Duty Log'!B87,"")</f>
        <v/>
      </c>
      <c r="C66" s="64"/>
      <c r="D66" s="64"/>
      <c r="E66" s="13" t="str">
        <f>IF(ISTEXT('Duty Log'!B87),'Duty Log'!C87,"")</f>
        <v/>
      </c>
      <c r="F66" s="13" t="str">
        <f>IF(ISTEXT('Duty Log'!B87),'Duty Log'!B82,"")</f>
        <v/>
      </c>
      <c r="G66" s="13" t="str">
        <f>IF('Duty Log'!E87,'Duty Log'!E87,"")</f>
        <v/>
      </c>
      <c r="H66" s="13" t="str">
        <f>IF('Duty Log'!F87,'Duty Log'!F87,"")</f>
        <v/>
      </c>
      <c r="I66" s="24" t="str">
        <f>IF(ISTEXT('Duty Log'!B87),'Duty Log'!$G$85,"")</f>
        <v/>
      </c>
      <c r="J66" s="24" t="str">
        <f>IF(ISTEXT('Duty Log'!B87),'Duty Log'!H87,"")</f>
        <v/>
      </c>
    </row>
    <row r="67" spans="2:10" x14ac:dyDescent="0.25">
      <c r="B67" s="91" t="str">
        <f>IF(ISTEXT('Duty Log'!B88),'Duty Log'!B88,"")</f>
        <v/>
      </c>
      <c r="C67" s="64"/>
      <c r="D67" s="64"/>
      <c r="E67" s="13" t="str">
        <f>IF(ISTEXT('Duty Log'!B88),'Duty Log'!C88,"")</f>
        <v/>
      </c>
      <c r="F67" s="13" t="str">
        <f>IF(ISTEXT('Duty Log'!B88),'Duty Log'!B82,"")</f>
        <v/>
      </c>
      <c r="G67" s="13" t="str">
        <f>IF('Duty Log'!E88,'Duty Log'!E88,"")</f>
        <v/>
      </c>
      <c r="H67" s="13" t="str">
        <f>IF('Duty Log'!F88,'Duty Log'!F88,"")</f>
        <v/>
      </c>
      <c r="I67" s="24" t="str">
        <f>IF(ISTEXT('Duty Log'!B88),'Duty Log'!$G$85,"")</f>
        <v/>
      </c>
      <c r="J67" s="24" t="str">
        <f>IF(ISTEXT('Duty Log'!B88),'Duty Log'!H88,"")</f>
        <v/>
      </c>
    </row>
    <row r="68" spans="2:10" x14ac:dyDescent="0.25">
      <c r="B68" s="91" t="str">
        <f>IF(ISTEXT('Duty Log'!B89),'Duty Log'!B89,"")</f>
        <v/>
      </c>
      <c r="C68" s="64"/>
      <c r="D68" s="64"/>
      <c r="E68" s="13" t="str">
        <f>IF(ISTEXT('Duty Log'!B89),'Duty Log'!C89,"")</f>
        <v/>
      </c>
      <c r="F68" s="13" t="str">
        <f>IF(ISTEXT('Duty Log'!B89),'Duty Log'!B82,"")</f>
        <v/>
      </c>
      <c r="G68" s="13" t="str">
        <f>IF('Duty Log'!E89,'Duty Log'!E89,"")</f>
        <v/>
      </c>
      <c r="H68" s="13" t="str">
        <f>IF('Duty Log'!F89,'Duty Log'!F89,"")</f>
        <v/>
      </c>
      <c r="I68" s="24" t="str">
        <f>IF(ISTEXT('Duty Log'!B89),'Duty Log'!$G$85,"")</f>
        <v/>
      </c>
      <c r="J68" s="24" t="str">
        <f>IF(ISTEXT('Duty Log'!B89),'Duty Log'!H89,"")</f>
        <v/>
      </c>
    </row>
    <row r="69" spans="2:10" x14ac:dyDescent="0.25">
      <c r="B69" s="91" t="str">
        <f>IF(ISTEXT('Duty Log'!B90),'Duty Log'!B90,"")</f>
        <v/>
      </c>
      <c r="C69" s="64"/>
      <c r="D69" s="64"/>
      <c r="E69" s="13" t="str">
        <f>IF(ISTEXT('Duty Log'!B90),'Duty Log'!C90,"")</f>
        <v/>
      </c>
      <c r="F69" s="13" t="str">
        <f>IF(ISTEXT('Duty Log'!B90),'Duty Log'!B82,"")</f>
        <v/>
      </c>
      <c r="G69" s="13" t="str">
        <f>IF('Duty Log'!E90,'Duty Log'!E90,"")</f>
        <v/>
      </c>
      <c r="H69" s="13" t="str">
        <f>IF('Duty Log'!F90,'Duty Log'!F90,"")</f>
        <v/>
      </c>
      <c r="I69" s="24" t="str">
        <f>IF(ISTEXT('Duty Log'!B90),'Duty Log'!$G$85,"")</f>
        <v/>
      </c>
      <c r="J69" s="24" t="str">
        <f>IF(ISTEXT('Duty Log'!B90),'Duty Log'!H90,"")</f>
        <v/>
      </c>
    </row>
    <row r="70" spans="2:10" x14ac:dyDescent="0.25">
      <c r="B70" s="91" t="str">
        <f>IF(ISTEXT('Duty Log'!B91),'Duty Log'!B91,"")</f>
        <v/>
      </c>
      <c r="C70" s="63"/>
      <c r="D70" s="63"/>
      <c r="E70" s="13" t="str">
        <f>IF(ISTEXT('Duty Log'!B91),'Duty Log'!C91,"")</f>
        <v/>
      </c>
      <c r="F70" s="13" t="str">
        <f>IF(ISTEXT('Duty Log'!B91),'Duty Log'!B82,"")</f>
        <v/>
      </c>
      <c r="G70" s="13" t="str">
        <f>IF('Duty Log'!E91,'Duty Log'!E91,"")</f>
        <v/>
      </c>
      <c r="H70" s="13" t="str">
        <f>IF('Duty Log'!F91,'Duty Log'!F91,"")</f>
        <v/>
      </c>
      <c r="I70" s="24" t="str">
        <f>IF(ISTEXT('Duty Log'!B91),'Duty Log'!$G$85,"")</f>
        <v/>
      </c>
      <c r="J70" s="24" t="str">
        <f>IF(ISTEXT('Duty Log'!B91),'Duty Log'!H91,"")</f>
        <v/>
      </c>
    </row>
    <row r="71" spans="2:10" x14ac:dyDescent="0.25">
      <c r="B71" s="91" t="str">
        <f>IF(ISTEXT('Duty Log'!B92),'Duty Log'!B92,"")</f>
        <v/>
      </c>
      <c r="C71" s="63"/>
      <c r="D71" s="63"/>
      <c r="E71" s="13" t="str">
        <f>IF(ISTEXT('Duty Log'!B92),'Duty Log'!C92,"")</f>
        <v/>
      </c>
      <c r="F71" s="13" t="str">
        <f>IF(ISTEXT('Duty Log'!B92),'Duty Log'!B82,"")</f>
        <v/>
      </c>
      <c r="G71" s="13" t="str">
        <f>IF('Duty Log'!E92,'Duty Log'!E92,"")</f>
        <v/>
      </c>
      <c r="H71" s="13" t="str">
        <f>IF('Duty Log'!F92,'Duty Log'!F92,"")</f>
        <v/>
      </c>
      <c r="I71" s="24" t="str">
        <f>IF(ISTEXT('Duty Log'!B92),'Duty Log'!$G$85,"")</f>
        <v/>
      </c>
      <c r="J71" s="24" t="str">
        <f>IF(ISTEXT('Duty Log'!B92),'Duty Log'!H92,"")</f>
        <v/>
      </c>
    </row>
    <row r="72" spans="2:10" x14ac:dyDescent="0.25">
      <c r="B72" s="91" t="str">
        <f>IF(ISTEXT('Duty Log'!B93),'Duty Log'!B93,"")</f>
        <v/>
      </c>
      <c r="C72" s="63"/>
      <c r="D72" s="63"/>
      <c r="E72" s="13" t="str">
        <f>IF(ISTEXT('Duty Log'!B93),'Duty Log'!C93,"")</f>
        <v/>
      </c>
      <c r="F72" s="13" t="str">
        <f>IF(ISTEXT('Duty Log'!B93),'Duty Log'!B82,"")</f>
        <v/>
      </c>
      <c r="G72" s="13" t="str">
        <f>IF('Duty Log'!E93,'Duty Log'!E93,"")</f>
        <v/>
      </c>
      <c r="H72" s="13" t="str">
        <f>IF('Duty Log'!F93,'Duty Log'!F93,"")</f>
        <v/>
      </c>
      <c r="I72" s="24" t="str">
        <f>IF(ISTEXT('Duty Log'!B93),'Duty Log'!$G$85,"")</f>
        <v/>
      </c>
      <c r="J72" s="24" t="str">
        <f>IF(ISTEXT('Duty Log'!B93),'Duty Log'!H93,"")</f>
        <v/>
      </c>
    </row>
    <row r="73" spans="2:10" x14ac:dyDescent="0.25">
      <c r="B73" s="91" t="str">
        <f>IF(ISTEXT('Duty Log'!B94),'Duty Log'!B94,"")</f>
        <v/>
      </c>
      <c r="C73" s="63"/>
      <c r="D73" s="63"/>
      <c r="E73" s="13" t="str">
        <f>IF(ISTEXT('Duty Log'!B94),'Duty Log'!C94,"")</f>
        <v/>
      </c>
      <c r="F73" s="13" t="str">
        <f>IF(ISTEXT('Duty Log'!B94),'Duty Log'!B82,"")</f>
        <v/>
      </c>
      <c r="G73" s="13" t="str">
        <f>IF('Duty Log'!E94,'Duty Log'!E94,"")</f>
        <v/>
      </c>
      <c r="H73" s="13" t="str">
        <f>IF('Duty Log'!F94,'Duty Log'!F94,"")</f>
        <v/>
      </c>
      <c r="I73" s="24" t="str">
        <f>IF(ISTEXT('Duty Log'!B94),'Duty Log'!$G$85,"")</f>
        <v/>
      </c>
      <c r="J73" s="24" t="str">
        <f>IF(ISTEXT('Duty Log'!B94),'Duty Log'!H94,"")</f>
        <v/>
      </c>
    </row>
    <row r="74" spans="2:10" x14ac:dyDescent="0.25">
      <c r="B74" s="91" t="str">
        <f>IF(ISTEXT('Duty Log'!B95),'Duty Log'!B95,"")</f>
        <v/>
      </c>
      <c r="C74" s="63"/>
      <c r="D74" s="63"/>
      <c r="E74" s="13" t="str">
        <f>IF(ISTEXT('Duty Log'!B95),'Duty Log'!C95,"")</f>
        <v/>
      </c>
      <c r="F74" s="13" t="str">
        <f>IF(ISTEXT('Duty Log'!B95),'Duty Log'!B82,"")</f>
        <v/>
      </c>
      <c r="G74" s="13" t="str">
        <f>IF('Duty Log'!E95,'Duty Log'!E95,"")</f>
        <v/>
      </c>
      <c r="H74" s="13" t="str">
        <f>IF('Duty Log'!F95,'Duty Log'!F95,"")</f>
        <v/>
      </c>
      <c r="I74" s="24" t="str">
        <f>IF(ISTEXT('Duty Log'!B95),'Duty Log'!$G$85,"")</f>
        <v/>
      </c>
      <c r="J74" s="24" t="str">
        <f>IF(ISTEXT('Duty Log'!B95),'Duty Log'!H95,"")</f>
        <v/>
      </c>
    </row>
    <row r="75" spans="2:10" x14ac:dyDescent="0.25">
      <c r="B75" s="91" t="str">
        <f>IF(ISTEXT('Duty Log'!B96),'Duty Log'!B96,"")</f>
        <v/>
      </c>
      <c r="C75" s="63"/>
      <c r="D75" s="63"/>
      <c r="E75" s="13" t="str">
        <f>IF(ISTEXT('Duty Log'!B96),'Duty Log'!C96,"")</f>
        <v/>
      </c>
      <c r="F75" s="13" t="str">
        <f>IF(ISTEXT('Duty Log'!B96),'Duty Log'!B82,"")</f>
        <v/>
      </c>
      <c r="G75" s="13" t="str">
        <f>IF('Duty Log'!E96,'Duty Log'!E96,"")</f>
        <v/>
      </c>
      <c r="H75" s="13" t="str">
        <f>IF('Duty Log'!F96,'Duty Log'!F96,"")</f>
        <v/>
      </c>
      <c r="I75" s="24" t="str">
        <f>IF(ISTEXT('Duty Log'!B96),'Duty Log'!$G$85,"")</f>
        <v/>
      </c>
      <c r="J75" s="24" t="str">
        <f>IF(ISTEXT('Duty Log'!B96),'Duty Log'!H96,"")</f>
        <v/>
      </c>
    </row>
    <row r="76" spans="2:10" x14ac:dyDescent="0.25">
      <c r="B76" s="91" t="str">
        <f>IF(ISTEXT('Duty Log'!B97),'Duty Log'!B97,"")</f>
        <v/>
      </c>
      <c r="C76" s="64"/>
      <c r="D76" s="64"/>
      <c r="E76" s="13" t="str">
        <f>IF(ISTEXT('Duty Log'!B97),'Duty Log'!C97,"")</f>
        <v/>
      </c>
      <c r="F76" s="13" t="str">
        <f>IF(ISTEXT('Duty Log'!B97),'Duty Log'!B82,"")</f>
        <v/>
      </c>
      <c r="G76" s="13" t="str">
        <f>IF('Duty Log'!E97,'Duty Log'!E97,"")</f>
        <v/>
      </c>
      <c r="H76" s="13" t="str">
        <f>IF('Duty Log'!F97,'Duty Log'!F97,"")</f>
        <v/>
      </c>
      <c r="I76" s="24" t="str">
        <f>IF(ISTEXT('Duty Log'!B97),'Duty Log'!$G$85,"")</f>
        <v/>
      </c>
      <c r="J76" s="24" t="str">
        <f>IF(ISTEXT('Duty Log'!B97),'Duty Log'!H97,"")</f>
        <v/>
      </c>
    </row>
    <row r="77" spans="2:10" x14ac:dyDescent="0.25">
      <c r="B77" s="91" t="str">
        <f>IF(ISTEXT('Duty Log'!B103),'Duty Log'!B103,"")</f>
        <v/>
      </c>
      <c r="C77" s="64"/>
      <c r="D77" s="64"/>
      <c r="E77" s="13" t="str">
        <f>IF(ISTEXT('Duty Log'!B103),'Duty Log'!C103,"")</f>
        <v/>
      </c>
      <c r="F77" s="13" t="str">
        <f>IF(ISTEXT('Duty Log'!B103),'Duty Log'!B99,"")</f>
        <v/>
      </c>
      <c r="G77" s="13" t="str">
        <f>IF('Duty Log'!E103,'Duty Log'!E103,"")</f>
        <v/>
      </c>
      <c r="H77" s="13" t="str">
        <f>IF('Duty Log'!F103,'Duty Log'!F103,"")</f>
        <v/>
      </c>
      <c r="I77" s="24" t="str">
        <f>IF(ISTEXT('Duty Log'!B103),'Duty Log'!$G$102,"")</f>
        <v/>
      </c>
      <c r="J77" s="24" t="str">
        <f>IF(ISTEXT('Duty Log'!B103),'Duty Log'!H103,"")</f>
        <v/>
      </c>
    </row>
    <row r="78" spans="2:10" x14ac:dyDescent="0.25">
      <c r="B78" s="91" t="str">
        <f>IF(ISTEXT('Duty Log'!B104),'Duty Log'!B104,"")</f>
        <v/>
      </c>
      <c r="C78" s="64"/>
      <c r="D78" s="64"/>
      <c r="E78" s="13" t="str">
        <f>IF(ISTEXT('Duty Log'!B104),'Duty Log'!C104,"")</f>
        <v/>
      </c>
      <c r="F78" s="13" t="str">
        <f>IF(ISTEXT('Duty Log'!B104),'Duty Log'!B99,"")</f>
        <v/>
      </c>
      <c r="G78" s="13" t="str">
        <f>IF('Duty Log'!E104,'Duty Log'!E104,"")</f>
        <v/>
      </c>
      <c r="H78" s="13" t="str">
        <f>IF('Duty Log'!F104,'Duty Log'!F104,"")</f>
        <v/>
      </c>
      <c r="I78" s="24" t="str">
        <f>IF(ISTEXT('Duty Log'!B104),'Duty Log'!$G$102,"")</f>
        <v/>
      </c>
      <c r="J78" s="24" t="str">
        <f>IF(ISTEXT('Duty Log'!B104),'Duty Log'!H104,"")</f>
        <v/>
      </c>
    </row>
    <row r="79" spans="2:10" x14ac:dyDescent="0.25">
      <c r="B79" s="91" t="str">
        <f>IF(ISTEXT('Duty Log'!B105),'Duty Log'!B105,"")</f>
        <v/>
      </c>
      <c r="C79" s="65"/>
      <c r="D79" s="64"/>
      <c r="E79" s="13" t="str">
        <f>IF(ISTEXT('Duty Log'!B105),'Duty Log'!C105,"")</f>
        <v/>
      </c>
      <c r="F79" s="13" t="str">
        <f>IF(ISTEXT('Duty Log'!B105),'Duty Log'!B99,"")</f>
        <v/>
      </c>
      <c r="G79" s="13" t="str">
        <f>IF('Duty Log'!E105,'Duty Log'!E105,"")</f>
        <v/>
      </c>
      <c r="H79" s="13" t="str">
        <f>IF('Duty Log'!F105,'Duty Log'!F105,"")</f>
        <v/>
      </c>
      <c r="I79" s="24" t="str">
        <f>IF(ISTEXT('Duty Log'!B105),'Duty Log'!$G$102,"")</f>
        <v/>
      </c>
      <c r="J79" s="24" t="str">
        <f>IF(ISTEXT('Duty Log'!B105),'Duty Log'!H105,"")</f>
        <v/>
      </c>
    </row>
    <row r="80" spans="2:10" x14ac:dyDescent="0.25">
      <c r="B80" s="91" t="str">
        <f>IF(ISTEXT('Duty Log'!B106),'Duty Log'!B106,"")</f>
        <v/>
      </c>
      <c r="C80" s="64"/>
      <c r="D80" s="64"/>
      <c r="E80" s="13" t="str">
        <f>IF(ISTEXT('Duty Log'!B106),'Duty Log'!C106,"")</f>
        <v/>
      </c>
      <c r="F80" s="13" t="str">
        <f>IF(ISTEXT('Duty Log'!B106),'Duty Log'!B99,"")</f>
        <v/>
      </c>
      <c r="G80" s="13" t="str">
        <f>IF('Duty Log'!E106,'Duty Log'!E106,"")</f>
        <v/>
      </c>
      <c r="H80" s="13" t="str">
        <f>IF('Duty Log'!F106,'Duty Log'!F106,"")</f>
        <v/>
      </c>
      <c r="I80" s="24" t="str">
        <f>IF(ISTEXT('Duty Log'!B106),'Duty Log'!$G$102,"")</f>
        <v/>
      </c>
      <c r="J80" s="24" t="str">
        <f>IF(ISTEXT('Duty Log'!B106),'Duty Log'!H106,"")</f>
        <v/>
      </c>
    </row>
    <row r="81" spans="2:10" x14ac:dyDescent="0.25">
      <c r="B81" s="91" t="str">
        <f>IF(ISTEXT('Duty Log'!B107),'Duty Log'!B107,"")</f>
        <v/>
      </c>
      <c r="C81" s="64"/>
      <c r="D81" s="64"/>
      <c r="E81" s="13" t="str">
        <f>IF(ISTEXT('Duty Log'!B107),'Duty Log'!C107,"")</f>
        <v/>
      </c>
      <c r="F81" s="13" t="str">
        <f>IF(ISTEXT('Duty Log'!B107),'Duty Log'!B99,"")</f>
        <v/>
      </c>
      <c r="G81" s="13" t="str">
        <f>IF('Duty Log'!E107,'Duty Log'!E107,"")</f>
        <v/>
      </c>
      <c r="H81" s="13" t="str">
        <f>IF('Duty Log'!F107,'Duty Log'!F107,"")</f>
        <v/>
      </c>
      <c r="I81" s="24" t="str">
        <f>IF(ISTEXT('Duty Log'!B107),'Duty Log'!$G$102,"")</f>
        <v/>
      </c>
      <c r="J81" s="24" t="str">
        <f>IF(ISTEXT('Duty Log'!B107),'Duty Log'!H107,"")</f>
        <v/>
      </c>
    </row>
    <row r="82" spans="2:10" x14ac:dyDescent="0.25">
      <c r="B82" s="91" t="str">
        <f>IF(ISTEXT('Duty Log'!B108),'Duty Log'!B108,"")</f>
        <v/>
      </c>
      <c r="C82" s="64"/>
      <c r="D82" s="64"/>
      <c r="E82" s="13" t="str">
        <f>IF(ISTEXT('Duty Log'!B108),'Duty Log'!C108,"")</f>
        <v/>
      </c>
      <c r="F82" s="13" t="str">
        <f>IF(ISTEXT('Duty Log'!B108),'Duty Log'!B99,"")</f>
        <v/>
      </c>
      <c r="G82" s="13" t="str">
        <f>IF('Duty Log'!E108,'Duty Log'!E108,"")</f>
        <v/>
      </c>
      <c r="H82" s="13" t="str">
        <f>IF('Duty Log'!F108,'Duty Log'!F108,"")</f>
        <v/>
      </c>
      <c r="I82" s="24" t="str">
        <f>IF(ISTEXT('Duty Log'!B108),'Duty Log'!$G$102,"")</f>
        <v/>
      </c>
      <c r="J82" s="24" t="str">
        <f>IF(ISTEXT('Duty Log'!B108),'Duty Log'!H108,"")</f>
        <v/>
      </c>
    </row>
    <row r="83" spans="2:10" x14ac:dyDescent="0.25">
      <c r="B83" s="91" t="str">
        <f>IF(ISTEXT('Duty Log'!B109),'Duty Log'!B109,"")</f>
        <v/>
      </c>
      <c r="C83" s="64"/>
      <c r="D83" s="64"/>
      <c r="E83" s="13" t="str">
        <f>IF(ISTEXT('Duty Log'!B109),'Duty Log'!C109,"")</f>
        <v/>
      </c>
      <c r="F83" s="13" t="str">
        <f>IF(ISTEXT('Duty Log'!B109),'Duty Log'!B99,"")</f>
        <v/>
      </c>
      <c r="G83" s="13" t="str">
        <f>IF('Duty Log'!E109,'Duty Log'!E109,"")</f>
        <v/>
      </c>
      <c r="H83" s="13" t="str">
        <f>IF('Duty Log'!F109,'Duty Log'!F109,"")</f>
        <v/>
      </c>
      <c r="I83" s="24" t="str">
        <f>IF(ISTEXT('Duty Log'!B109),'Duty Log'!$G$102,"")</f>
        <v/>
      </c>
      <c r="J83" s="24" t="str">
        <f>IF(ISTEXT('Duty Log'!B109),'Duty Log'!H109,"")</f>
        <v/>
      </c>
    </row>
    <row r="84" spans="2:10" x14ac:dyDescent="0.25">
      <c r="B84" s="91" t="str">
        <f>IF(ISTEXT('Duty Log'!B110),'Duty Log'!B110,"")</f>
        <v/>
      </c>
      <c r="C84" s="64"/>
      <c r="D84" s="64"/>
      <c r="E84" s="13" t="str">
        <f>IF(ISTEXT('Duty Log'!B110),'Duty Log'!C110,"")</f>
        <v/>
      </c>
      <c r="F84" s="13" t="str">
        <f>IF(ISTEXT('Duty Log'!B110),'Duty Log'!B99,"")</f>
        <v/>
      </c>
      <c r="G84" s="13" t="str">
        <f>IF('Duty Log'!E110,'Duty Log'!E110,"")</f>
        <v/>
      </c>
      <c r="H84" s="13" t="str">
        <f>IF('Duty Log'!F110,'Duty Log'!F110,"")</f>
        <v/>
      </c>
      <c r="I84" s="24" t="str">
        <f>IF(ISTEXT('Duty Log'!B110),'Duty Log'!$G$102,"")</f>
        <v/>
      </c>
      <c r="J84" s="24" t="str">
        <f>IF(ISTEXT('Duty Log'!B110),'Duty Log'!H110,"")</f>
        <v/>
      </c>
    </row>
    <row r="85" spans="2:10" x14ac:dyDescent="0.25">
      <c r="B85" s="91" t="str">
        <f>IF(ISTEXT('Duty Log'!B111),'Duty Log'!B111,"")</f>
        <v/>
      </c>
      <c r="C85" s="64"/>
      <c r="D85" s="64"/>
      <c r="E85" s="13" t="str">
        <f>IF(ISTEXT('Duty Log'!B111),'Duty Log'!C111,"")</f>
        <v/>
      </c>
      <c r="F85" s="13" t="str">
        <f>IF(ISTEXT('Duty Log'!B111),'Duty Log'!B99,"")</f>
        <v/>
      </c>
      <c r="G85" s="13" t="str">
        <f>IF('Duty Log'!E111,'Duty Log'!E111,"")</f>
        <v/>
      </c>
      <c r="H85" s="13" t="str">
        <f>IF('Duty Log'!F111,'Duty Log'!F111,"")</f>
        <v/>
      </c>
      <c r="I85" s="24" t="str">
        <f>IF(ISTEXT('Duty Log'!B111),'Duty Log'!$G$102,"")</f>
        <v/>
      </c>
      <c r="J85" s="24" t="str">
        <f>IF(ISTEXT('Duty Log'!B111),'Duty Log'!H111,"")</f>
        <v/>
      </c>
    </row>
    <row r="86" spans="2:10" x14ac:dyDescent="0.25">
      <c r="B86" s="91" t="str">
        <f>IF(ISTEXT('Duty Log'!B112),'Duty Log'!B112,"")</f>
        <v/>
      </c>
      <c r="C86" s="65"/>
      <c r="D86" s="64"/>
      <c r="E86" s="13" t="str">
        <f>IF(ISTEXT('Duty Log'!B112),'Duty Log'!C112,"")</f>
        <v/>
      </c>
      <c r="F86" s="13" t="str">
        <f>IF(ISTEXT('Duty Log'!B112),'Duty Log'!B99,"")</f>
        <v/>
      </c>
      <c r="G86" s="13" t="str">
        <f>IF('Duty Log'!E112,'Duty Log'!E112,"")</f>
        <v/>
      </c>
      <c r="H86" s="13" t="str">
        <f>IF('Duty Log'!F112,'Duty Log'!F112,"")</f>
        <v/>
      </c>
      <c r="I86" s="24" t="str">
        <f>IF(ISTEXT('Duty Log'!B112),'Duty Log'!$G$102,"")</f>
        <v/>
      </c>
      <c r="J86" s="24" t="str">
        <f>IF(ISTEXT('Duty Log'!B112),'Duty Log'!H112,"")</f>
        <v/>
      </c>
    </row>
    <row r="87" spans="2:10" x14ac:dyDescent="0.25">
      <c r="B87" s="91" t="str">
        <f>IF(ISTEXT('Duty Log'!B113),'Duty Log'!B113,"")</f>
        <v/>
      </c>
      <c r="C87" s="64"/>
      <c r="D87" s="64"/>
      <c r="E87" s="13" t="str">
        <f>IF(ISTEXT('Duty Log'!B113),'Duty Log'!C113,"")</f>
        <v/>
      </c>
      <c r="F87" s="13" t="str">
        <f>IF(ISTEXT('Duty Log'!B113),'Duty Log'!B99,"")</f>
        <v/>
      </c>
      <c r="G87" s="13" t="str">
        <f>IF('Duty Log'!E113,'Duty Log'!E113,"")</f>
        <v/>
      </c>
      <c r="H87" s="13" t="str">
        <f>IF('Duty Log'!F113,'Duty Log'!F113,"")</f>
        <v/>
      </c>
      <c r="I87" s="24" t="str">
        <f>IF(ISTEXT('Duty Log'!B113),'Duty Log'!$G$102,"")</f>
        <v/>
      </c>
      <c r="J87" s="24" t="str">
        <f>IF(ISTEXT('Duty Log'!B113),'Duty Log'!H113,"")</f>
        <v/>
      </c>
    </row>
    <row r="88" spans="2:10" x14ac:dyDescent="0.25">
      <c r="B88" s="91" t="str">
        <f>IF(ISTEXT('Duty Log'!B114),'Duty Log'!B114,"")</f>
        <v/>
      </c>
      <c r="C88" s="64"/>
      <c r="D88" s="64"/>
      <c r="E88" s="13" t="str">
        <f>IF(ISTEXT('Duty Log'!B114),'Duty Log'!C114,"")</f>
        <v/>
      </c>
      <c r="F88" s="13" t="str">
        <f>IF(ISTEXT('Duty Log'!B114),'Duty Log'!B99,"")</f>
        <v/>
      </c>
      <c r="G88" s="13" t="str">
        <f>IF('Duty Log'!E114,'Duty Log'!E114,"")</f>
        <v/>
      </c>
      <c r="H88" s="13" t="str">
        <f>IF('Duty Log'!F114,'Duty Log'!F114,"")</f>
        <v/>
      </c>
      <c r="I88" s="24" t="str">
        <f>IF(ISTEXT('Duty Log'!B114),'Duty Log'!$G$102,"")</f>
        <v/>
      </c>
      <c r="J88" s="24" t="str">
        <f>IF(ISTEXT('Duty Log'!B114),'Duty Log'!H114,"")</f>
        <v/>
      </c>
    </row>
    <row r="89" spans="2:10" x14ac:dyDescent="0.25">
      <c r="B89" s="91" t="str">
        <f>IF(ISTEXT('Duty Log'!B115),'Duty Log'!B115,"")</f>
        <v/>
      </c>
      <c r="C89" s="64"/>
      <c r="D89" s="64"/>
      <c r="E89" s="13" t="str">
        <f>IF(ISTEXT('Duty Log'!B115),'Duty Log'!C115,"")</f>
        <v/>
      </c>
      <c r="F89" s="13" t="str">
        <f>IF(ISTEXT('Duty Log'!B115),'Duty Log'!B99,"")</f>
        <v/>
      </c>
      <c r="G89" s="13" t="str">
        <f>IF('Duty Log'!E115,'Duty Log'!E115,"")</f>
        <v/>
      </c>
      <c r="H89" s="13" t="str">
        <f>IF('Duty Log'!F115,'Duty Log'!F115,"")</f>
        <v/>
      </c>
      <c r="I89" s="24" t="str">
        <f>IF(ISTEXT('Duty Log'!B115),'Duty Log'!$G$102,"")</f>
        <v/>
      </c>
      <c r="J89" s="24" t="str">
        <f>IF(ISTEXT('Duty Log'!B115),'Duty Log'!H115,"")</f>
        <v/>
      </c>
    </row>
    <row r="90" spans="2:10" x14ac:dyDescent="0.25">
      <c r="B90" s="91" t="str">
        <f>IF(ISTEXT('Duty Log'!B120),'Duty Log'!B120,"")</f>
        <v/>
      </c>
      <c r="C90" s="64"/>
      <c r="D90" s="64"/>
      <c r="E90" s="13" t="str">
        <f>IF(ISTEXT('Duty Log'!B120),'Duty Log'!C120,"")</f>
        <v/>
      </c>
      <c r="F90" s="13" t="str">
        <f>IF(ISTEXT('Duty Log'!B120),'Duty Log'!B116,"")</f>
        <v/>
      </c>
      <c r="G90" s="13" t="str">
        <f>IF('Duty Log'!E120,'Duty Log'!E120,"")</f>
        <v/>
      </c>
      <c r="H90" s="13" t="str">
        <f>IF('Duty Log'!F120,'Duty Log'!F120,"")</f>
        <v/>
      </c>
      <c r="I90" s="24" t="str">
        <f>IF(ISTEXT('Duty Log'!B120),'Duty Log'!$G$119,"")</f>
        <v/>
      </c>
      <c r="J90" s="24" t="str">
        <f>IF(ISTEXT('Duty Log'!B120),'Duty Log'!H120,"")</f>
        <v/>
      </c>
    </row>
    <row r="91" spans="2:10" x14ac:dyDescent="0.25">
      <c r="B91" s="91" t="str">
        <f>IF(ISTEXT('Duty Log'!B121),'Duty Log'!B121,"")</f>
        <v/>
      </c>
      <c r="C91" s="64"/>
      <c r="D91" s="64"/>
      <c r="E91" s="13" t="str">
        <f>IF(ISTEXT('Duty Log'!B121),'Duty Log'!C121,"")</f>
        <v/>
      </c>
      <c r="F91" s="13" t="str">
        <f>IF(ISTEXT('Duty Log'!B121),'Duty Log'!B116,"")</f>
        <v/>
      </c>
      <c r="G91" s="13" t="str">
        <f>IF('Duty Log'!E121,'Duty Log'!E121,"")</f>
        <v/>
      </c>
      <c r="H91" s="13" t="str">
        <f>IF('Duty Log'!F121,'Duty Log'!F121,"")</f>
        <v/>
      </c>
      <c r="I91" s="24" t="str">
        <f>IF(ISTEXT('Duty Log'!B121),'Duty Log'!$G$119,"")</f>
        <v/>
      </c>
      <c r="J91" s="24" t="str">
        <f>IF(ISTEXT('Duty Log'!B121),'Duty Log'!H121,"")</f>
        <v/>
      </c>
    </row>
    <row r="92" spans="2:10" x14ac:dyDescent="0.25">
      <c r="B92" s="91" t="str">
        <f>IF(ISTEXT('Duty Log'!B122),'Duty Log'!B122,"")</f>
        <v/>
      </c>
      <c r="C92" s="64"/>
      <c r="D92" s="64"/>
      <c r="E92" s="13" t="str">
        <f>IF(ISTEXT('Duty Log'!B122),'Duty Log'!C122,"")</f>
        <v/>
      </c>
      <c r="F92" s="13" t="str">
        <f>IF(ISTEXT('Duty Log'!B122),'Duty Log'!B116,"")</f>
        <v/>
      </c>
      <c r="G92" s="13" t="str">
        <f>IF('Duty Log'!E122,'Duty Log'!E122,"")</f>
        <v/>
      </c>
      <c r="H92" s="13" t="str">
        <f>IF('Duty Log'!F122,'Duty Log'!F122,"")</f>
        <v/>
      </c>
      <c r="I92" s="24" t="str">
        <f>IF(ISTEXT('Duty Log'!B122),'Duty Log'!$G$119,"")</f>
        <v/>
      </c>
      <c r="J92" s="24" t="str">
        <f>IF(ISTEXT('Duty Log'!B122),'Duty Log'!H122,"")</f>
        <v/>
      </c>
    </row>
    <row r="93" spans="2:10" x14ac:dyDescent="0.25">
      <c r="B93" s="91" t="str">
        <f>IF(ISTEXT('Duty Log'!B123),'Duty Log'!B123,"")</f>
        <v/>
      </c>
      <c r="C93" s="64"/>
      <c r="D93" s="64"/>
      <c r="E93" s="13" t="str">
        <f>IF(ISTEXT('Duty Log'!B123),'Duty Log'!C123,"")</f>
        <v/>
      </c>
      <c r="F93" s="13" t="str">
        <f>IF(ISTEXT('Duty Log'!B123),'Duty Log'!B116,"")</f>
        <v/>
      </c>
      <c r="G93" s="13" t="str">
        <f>IF('Duty Log'!E123,'Duty Log'!E123,"")</f>
        <v/>
      </c>
      <c r="H93" s="13" t="str">
        <f>IF('Duty Log'!F123,'Duty Log'!F123,"")</f>
        <v/>
      </c>
      <c r="I93" s="24" t="str">
        <f>IF(ISTEXT('Duty Log'!B123),'Duty Log'!$G$119,"")</f>
        <v/>
      </c>
      <c r="J93" s="24" t="str">
        <f>IF(ISTEXT('Duty Log'!B123),'Duty Log'!H123,"")</f>
        <v/>
      </c>
    </row>
    <row r="94" spans="2:10" x14ac:dyDescent="0.25">
      <c r="B94" s="91" t="str">
        <f>IF(ISTEXT('Duty Log'!B124),'Duty Log'!B124,"")</f>
        <v/>
      </c>
      <c r="C94" s="64"/>
      <c r="D94" s="64"/>
      <c r="E94" s="13" t="str">
        <f>IF(ISTEXT('Duty Log'!B124),'Duty Log'!C124,"")</f>
        <v/>
      </c>
      <c r="F94" s="13" t="str">
        <f>IF(ISTEXT('Duty Log'!B124),'Duty Log'!B116,"")</f>
        <v/>
      </c>
      <c r="G94" s="13" t="str">
        <f>IF('Duty Log'!E124,'Duty Log'!E124,"")</f>
        <v/>
      </c>
      <c r="H94" s="13" t="str">
        <f>IF('Duty Log'!F124,'Duty Log'!F124,"")</f>
        <v/>
      </c>
      <c r="I94" s="24" t="str">
        <f>IF(ISTEXT('Duty Log'!B124),'Duty Log'!$G$119,"")</f>
        <v/>
      </c>
      <c r="J94" s="24" t="str">
        <f>IF(ISTEXT('Duty Log'!B124),'Duty Log'!H124,"")</f>
        <v/>
      </c>
    </row>
    <row r="95" spans="2:10" x14ac:dyDescent="0.25">
      <c r="B95" s="91" t="str">
        <f>IF(ISTEXT('Duty Log'!B125),'Duty Log'!B125,"")</f>
        <v/>
      </c>
      <c r="C95" s="64"/>
      <c r="D95" s="64"/>
      <c r="E95" s="13" t="str">
        <f>IF(ISTEXT('Duty Log'!B125),'Duty Log'!C125,"")</f>
        <v/>
      </c>
      <c r="F95" s="13" t="str">
        <f>IF(ISTEXT('Duty Log'!B125),'Duty Log'!B116,"")</f>
        <v/>
      </c>
      <c r="G95" s="13" t="str">
        <f>IF('Duty Log'!E125,'Duty Log'!E125,"")</f>
        <v/>
      </c>
      <c r="H95" s="13" t="str">
        <f>IF('Duty Log'!F125,'Duty Log'!F125,"")</f>
        <v/>
      </c>
      <c r="I95" s="24" t="str">
        <f>IF(ISTEXT('Duty Log'!B125),'Duty Log'!$G$119,"")</f>
        <v/>
      </c>
      <c r="J95" s="24" t="str">
        <f>IF(ISTEXT('Duty Log'!B125),'Duty Log'!H125,"")</f>
        <v/>
      </c>
    </row>
    <row r="96" spans="2:10" x14ac:dyDescent="0.25">
      <c r="B96" s="91" t="str">
        <f>IF(ISTEXT('Duty Log'!B126),'Duty Log'!B126,"")</f>
        <v/>
      </c>
      <c r="C96" s="64"/>
      <c r="D96" s="64"/>
      <c r="E96" s="13" t="str">
        <f>IF(ISTEXT('Duty Log'!B126),'Duty Log'!C126,"")</f>
        <v/>
      </c>
      <c r="F96" s="13" t="str">
        <f>IF(ISTEXT('Duty Log'!B126),'Duty Log'!B116,"")</f>
        <v/>
      </c>
      <c r="G96" s="13" t="str">
        <f>IF('Duty Log'!E126,'Duty Log'!E126,"")</f>
        <v/>
      </c>
      <c r="H96" s="13" t="str">
        <f>IF('Duty Log'!F126,'Duty Log'!F126,"")</f>
        <v/>
      </c>
      <c r="I96" s="24" t="str">
        <f>IF(ISTEXT('Duty Log'!B126),'Duty Log'!$G$119,"")</f>
        <v/>
      </c>
      <c r="J96" s="24" t="str">
        <f>IF(ISTEXT('Duty Log'!B126),'Duty Log'!H126,"")</f>
        <v/>
      </c>
    </row>
    <row r="97" spans="2:10" x14ac:dyDescent="0.25">
      <c r="B97" s="91" t="str">
        <f>IF(ISTEXT('Duty Log'!B127),'Duty Log'!B127,"")</f>
        <v/>
      </c>
      <c r="C97" s="65"/>
      <c r="D97" s="64"/>
      <c r="E97" s="13" t="str">
        <f>IF(ISTEXT('Duty Log'!B127),'Duty Log'!C127,"")</f>
        <v/>
      </c>
      <c r="F97" s="13" t="str">
        <f>IF(ISTEXT('Duty Log'!B127),'Duty Log'!B116,"")</f>
        <v/>
      </c>
      <c r="G97" s="13" t="str">
        <f>IF('Duty Log'!E127,'Duty Log'!E127,"")</f>
        <v/>
      </c>
      <c r="H97" s="13" t="str">
        <f>IF('Duty Log'!F127,'Duty Log'!F127,"")</f>
        <v/>
      </c>
      <c r="I97" s="24" t="str">
        <f>IF(ISTEXT('Duty Log'!B127),'Duty Log'!$G$119,"")</f>
        <v/>
      </c>
      <c r="J97" s="24" t="str">
        <f>IF(ISTEXT('Duty Log'!B127),'Duty Log'!H127,"")</f>
        <v/>
      </c>
    </row>
    <row r="98" spans="2:10" x14ac:dyDescent="0.25">
      <c r="B98" s="91" t="str">
        <f>IF(ISTEXT('Duty Log'!B128),'Duty Log'!B128,"")</f>
        <v/>
      </c>
      <c r="C98" s="64"/>
      <c r="D98" s="64"/>
      <c r="E98" s="13" t="str">
        <f>IF(ISTEXT('Duty Log'!B128),'Duty Log'!C128,"")</f>
        <v/>
      </c>
      <c r="F98" s="13" t="str">
        <f>IF(ISTEXT('Duty Log'!B128),'Duty Log'!B116,"")</f>
        <v/>
      </c>
      <c r="G98" s="13" t="str">
        <f>IF('Duty Log'!E128,'Duty Log'!E128,"")</f>
        <v/>
      </c>
      <c r="H98" s="13" t="str">
        <f>IF('Duty Log'!F128,'Duty Log'!F128,"")</f>
        <v/>
      </c>
      <c r="I98" s="24" t="str">
        <f>IF(ISTEXT('Duty Log'!B128),'Duty Log'!$G$119,"")</f>
        <v/>
      </c>
      <c r="J98" s="24" t="str">
        <f>IF(ISTEXT('Duty Log'!B128),'Duty Log'!H128,"")</f>
        <v/>
      </c>
    </row>
    <row r="99" spans="2:10" x14ac:dyDescent="0.25">
      <c r="B99" s="91" t="str">
        <f>IF(ISTEXT('Duty Log'!B129),'Duty Log'!B129,"")</f>
        <v/>
      </c>
      <c r="C99" s="64"/>
      <c r="D99" s="64"/>
      <c r="E99" s="13" t="str">
        <f>IF(ISTEXT('Duty Log'!B129),'Duty Log'!C129,"")</f>
        <v/>
      </c>
      <c r="F99" s="13" t="str">
        <f>IF(ISTEXT('Duty Log'!B129),'Duty Log'!B116,"")</f>
        <v/>
      </c>
      <c r="G99" s="13" t="str">
        <f>IF('Duty Log'!E129,'Duty Log'!E129,"")</f>
        <v/>
      </c>
      <c r="H99" s="13" t="str">
        <f>IF('Duty Log'!F129,'Duty Log'!F129,"")</f>
        <v/>
      </c>
      <c r="I99" s="24" t="str">
        <f>IF(ISTEXT('Duty Log'!B129),'Duty Log'!$G$119,"")</f>
        <v/>
      </c>
      <c r="J99" s="24" t="str">
        <f>IF(ISTEXT('Duty Log'!B129),'Duty Log'!H129,"")</f>
        <v/>
      </c>
    </row>
    <row r="100" spans="2:10" x14ac:dyDescent="0.25">
      <c r="B100" s="91" t="str">
        <f>IF(ISTEXT('Duty Log'!B130),'Duty Log'!B130,"")</f>
        <v/>
      </c>
      <c r="C100" s="64"/>
      <c r="D100" s="64"/>
      <c r="E100" s="13" t="str">
        <f>IF(ISTEXT('Duty Log'!B130),'Duty Log'!C130,"")</f>
        <v/>
      </c>
      <c r="F100" s="13" t="str">
        <f>IF(ISTEXT('Duty Log'!B130),'Duty Log'!B116,"")</f>
        <v/>
      </c>
      <c r="G100" s="13" t="str">
        <f>IF('Duty Log'!E130,'Duty Log'!E130,"")</f>
        <v/>
      </c>
      <c r="H100" s="13" t="str">
        <f>IF('Duty Log'!F130,'Duty Log'!F130,"")</f>
        <v/>
      </c>
      <c r="I100" s="24" t="str">
        <f>IF(ISTEXT('Duty Log'!B130),'Duty Log'!$G$119,"")</f>
        <v/>
      </c>
      <c r="J100" s="24" t="str">
        <f>IF(ISTEXT('Duty Log'!B130),'Duty Log'!H130,"")</f>
        <v/>
      </c>
    </row>
    <row r="101" spans="2:10" x14ac:dyDescent="0.25">
      <c r="B101" s="91" t="str">
        <f>IF(ISTEXT('Duty Log'!B131),'Duty Log'!B131,"")</f>
        <v/>
      </c>
      <c r="C101" s="64"/>
      <c r="D101" s="64"/>
      <c r="E101" s="13" t="str">
        <f>IF(ISTEXT('Duty Log'!B131),'Duty Log'!C131,"")</f>
        <v/>
      </c>
      <c r="F101" s="13" t="str">
        <f>IF(ISTEXT('Duty Log'!B131),'Duty Log'!B116,"")</f>
        <v/>
      </c>
      <c r="G101" s="13" t="str">
        <f>IF('Duty Log'!E131,'Duty Log'!E131,"")</f>
        <v/>
      </c>
      <c r="H101" s="13" t="str">
        <f>IF('Duty Log'!F131,'Duty Log'!F131,"")</f>
        <v/>
      </c>
      <c r="I101" s="24" t="str">
        <f>IF(ISTEXT('Duty Log'!B131),'Duty Log'!$G$119,"")</f>
        <v/>
      </c>
      <c r="J101" s="24" t="str">
        <f>IF(ISTEXT('Duty Log'!B131),'Duty Log'!H131,"")</f>
        <v/>
      </c>
    </row>
    <row r="102" spans="2:10" x14ac:dyDescent="0.25">
      <c r="B102" s="91" t="str">
        <f>IF(ISTEXT('Duty Log'!B137),'Duty Log'!B137,"")</f>
        <v/>
      </c>
      <c r="C102" s="64"/>
      <c r="D102" s="64"/>
      <c r="E102" s="13" t="str">
        <f>IF(ISTEXT('Duty Log'!B137),'Duty Log'!C137,"")</f>
        <v/>
      </c>
      <c r="F102" s="13" t="str">
        <f>IF(ISTEXT('Duty Log'!B137),'Duty Log'!B133,"")</f>
        <v/>
      </c>
      <c r="G102" s="13" t="str">
        <f>IF('Duty Log'!E137,'Duty Log'!E137,"")</f>
        <v/>
      </c>
      <c r="H102" s="13" t="str">
        <f>IF('Duty Log'!F137,'Duty Log'!F137,"")</f>
        <v/>
      </c>
      <c r="I102" s="24" t="str">
        <f>IF(ISTEXT('Duty Log'!B137),'Duty Log'!$G$136,"")</f>
        <v/>
      </c>
      <c r="J102" s="24" t="str">
        <f>IF(ISTEXT('Duty Log'!B137),'Duty Log'!H137,"")</f>
        <v/>
      </c>
    </row>
    <row r="103" spans="2:10" x14ac:dyDescent="0.25">
      <c r="B103" s="91" t="str">
        <f>IF(ISTEXT('Duty Log'!B138),'Duty Log'!B138,"")</f>
        <v/>
      </c>
      <c r="C103" s="64"/>
      <c r="D103" s="64"/>
      <c r="E103" s="13" t="str">
        <f>IF(ISTEXT('Duty Log'!B138),'Duty Log'!C138,"")</f>
        <v/>
      </c>
      <c r="F103" s="13" t="str">
        <f>IF(ISTEXT('Duty Log'!B138),'Duty Log'!B133,"")</f>
        <v/>
      </c>
      <c r="G103" s="13" t="str">
        <f>IF('Duty Log'!E138,'Duty Log'!E138,"")</f>
        <v/>
      </c>
      <c r="H103" s="13" t="str">
        <f>IF('Duty Log'!F138,'Duty Log'!F138,"")</f>
        <v/>
      </c>
      <c r="I103" s="24" t="str">
        <f>IF(ISTEXT('Duty Log'!B138),'Duty Log'!$G$136,"")</f>
        <v/>
      </c>
      <c r="J103" s="24" t="str">
        <f>IF(ISTEXT('Duty Log'!B138),'Duty Log'!H138,"")</f>
        <v/>
      </c>
    </row>
    <row r="104" spans="2:10" x14ac:dyDescent="0.25">
      <c r="B104" s="91" t="str">
        <f>IF(ISTEXT('Duty Log'!B139),'Duty Log'!B139,"")</f>
        <v/>
      </c>
      <c r="C104" s="64"/>
      <c r="D104" s="64"/>
      <c r="E104" s="13" t="str">
        <f>IF(ISTEXT('Duty Log'!B139),'Duty Log'!C139,"")</f>
        <v/>
      </c>
      <c r="F104" s="13" t="str">
        <f>IF(ISTEXT('Duty Log'!B139),'Duty Log'!B133,"")</f>
        <v/>
      </c>
      <c r="G104" s="13" t="str">
        <f>IF('Duty Log'!E139,'Duty Log'!E139,"")</f>
        <v/>
      </c>
      <c r="H104" s="13" t="str">
        <f>IF('Duty Log'!F139,'Duty Log'!F139,"")</f>
        <v/>
      </c>
      <c r="I104" s="24" t="str">
        <f>IF(ISTEXT('Duty Log'!B139),'Duty Log'!$G$136,"")</f>
        <v/>
      </c>
      <c r="J104" s="24" t="str">
        <f>IF(ISTEXT('Duty Log'!B139),'Duty Log'!H139,"")</f>
        <v/>
      </c>
    </row>
    <row r="105" spans="2:10" x14ac:dyDescent="0.25">
      <c r="B105" s="91" t="str">
        <f>IF(ISTEXT('Duty Log'!B140),'Duty Log'!B140,"")</f>
        <v/>
      </c>
      <c r="C105" s="64"/>
      <c r="D105" s="64"/>
      <c r="E105" s="13" t="str">
        <f>IF(ISTEXT('Duty Log'!B140),'Duty Log'!C140,"")</f>
        <v/>
      </c>
      <c r="F105" s="13" t="str">
        <f>IF(ISTEXT('Duty Log'!B140),'Duty Log'!B133,"")</f>
        <v/>
      </c>
      <c r="G105" s="13" t="str">
        <f>IF('Duty Log'!E140,'Duty Log'!E140,"")</f>
        <v/>
      </c>
      <c r="H105" s="13" t="str">
        <f>IF('Duty Log'!F140,'Duty Log'!F140,"")</f>
        <v/>
      </c>
      <c r="I105" s="24" t="str">
        <f>IF(ISTEXT('Duty Log'!B140),'Duty Log'!$G$136,"")</f>
        <v/>
      </c>
      <c r="J105" s="24" t="str">
        <f>IF(ISTEXT('Duty Log'!B140),'Duty Log'!H140,"")</f>
        <v/>
      </c>
    </row>
    <row r="106" spans="2:10" x14ac:dyDescent="0.25">
      <c r="B106" s="91" t="str">
        <f>IF(ISTEXT('Duty Log'!B141),'Duty Log'!B141,"")</f>
        <v/>
      </c>
      <c r="C106" s="64"/>
      <c r="D106" s="64"/>
      <c r="E106" s="13" t="str">
        <f>IF(ISTEXT('Duty Log'!B141),'Duty Log'!C141,"")</f>
        <v/>
      </c>
      <c r="F106" s="13" t="str">
        <f>IF(ISTEXT('Duty Log'!B141),'Duty Log'!B133,"")</f>
        <v/>
      </c>
      <c r="G106" s="13" t="str">
        <f>IF('Duty Log'!E141,'Duty Log'!E141,"")</f>
        <v/>
      </c>
      <c r="H106" s="13" t="str">
        <f>IF('Duty Log'!F141,'Duty Log'!F141,"")</f>
        <v/>
      </c>
      <c r="I106" s="24" t="str">
        <f>IF(ISTEXT('Duty Log'!B141),'Duty Log'!$G$136,"")</f>
        <v/>
      </c>
      <c r="J106" s="24" t="str">
        <f>IF(ISTEXT('Duty Log'!B141),'Duty Log'!H141,"")</f>
        <v/>
      </c>
    </row>
    <row r="107" spans="2:10" x14ac:dyDescent="0.25">
      <c r="B107" s="91" t="str">
        <f>IF(ISTEXT('Duty Log'!B142),'Duty Log'!B142,"")</f>
        <v/>
      </c>
      <c r="C107" s="64"/>
      <c r="D107" s="64"/>
      <c r="E107" s="13" t="str">
        <f>IF(ISTEXT('Duty Log'!B142),'Duty Log'!C142,"")</f>
        <v/>
      </c>
      <c r="F107" s="13" t="str">
        <f>IF(ISTEXT('Duty Log'!B142),'Duty Log'!B133,"")</f>
        <v/>
      </c>
      <c r="G107" s="13" t="str">
        <f>IF('Duty Log'!E142,'Duty Log'!E142,"")</f>
        <v/>
      </c>
      <c r="H107" s="13" t="str">
        <f>IF('Duty Log'!F142,'Duty Log'!F142,"")</f>
        <v/>
      </c>
      <c r="I107" s="24" t="str">
        <f>IF(ISTEXT('Duty Log'!B142),'Duty Log'!$G$136,"")</f>
        <v/>
      </c>
      <c r="J107" s="24" t="str">
        <f>IF(ISTEXT('Duty Log'!B142),'Duty Log'!H142,"")</f>
        <v/>
      </c>
    </row>
    <row r="108" spans="2:10" x14ac:dyDescent="0.25">
      <c r="B108" s="91" t="str">
        <f>IF(ISTEXT('Duty Log'!B143),'Duty Log'!B143,"")</f>
        <v/>
      </c>
      <c r="C108" s="65"/>
      <c r="D108" s="64"/>
      <c r="E108" s="13" t="str">
        <f>IF(ISTEXT('Duty Log'!B143),'Duty Log'!C143,"")</f>
        <v/>
      </c>
      <c r="F108" s="13" t="str">
        <f>IF(ISTEXT('Duty Log'!B143),'Duty Log'!B133,"")</f>
        <v/>
      </c>
      <c r="G108" s="13" t="str">
        <f>IF('Duty Log'!E143,'Duty Log'!E143,"")</f>
        <v/>
      </c>
      <c r="H108" s="13" t="str">
        <f>IF('Duty Log'!F143,'Duty Log'!F143,"")</f>
        <v/>
      </c>
      <c r="I108" s="24" t="str">
        <f>IF(ISTEXT('Duty Log'!B143),'Duty Log'!$G$136,"")</f>
        <v/>
      </c>
      <c r="J108" s="24" t="str">
        <f>IF(ISTEXT('Duty Log'!B143),'Duty Log'!H143,"")</f>
        <v/>
      </c>
    </row>
    <row r="109" spans="2:10" x14ac:dyDescent="0.25">
      <c r="B109" s="91" t="str">
        <f>IF(ISTEXT('Duty Log'!B144),'Duty Log'!B144,"")</f>
        <v/>
      </c>
      <c r="C109" s="64"/>
      <c r="D109" s="64"/>
      <c r="E109" s="13" t="str">
        <f>IF(ISTEXT('Duty Log'!B144),'Duty Log'!C144,"")</f>
        <v/>
      </c>
      <c r="F109" s="13" t="str">
        <f>IF(ISTEXT('Duty Log'!B144),'Duty Log'!B133,"")</f>
        <v/>
      </c>
      <c r="G109" s="13" t="str">
        <f>IF('Duty Log'!E144,'Duty Log'!E144,"")</f>
        <v/>
      </c>
      <c r="H109" s="13" t="str">
        <f>IF('Duty Log'!F144,'Duty Log'!F144,"")</f>
        <v/>
      </c>
      <c r="I109" s="24" t="str">
        <f>IF(ISTEXT('Duty Log'!B144),'Duty Log'!$G$136,"")</f>
        <v/>
      </c>
      <c r="J109" s="24" t="str">
        <f>IF(ISTEXT('Duty Log'!B144),'Duty Log'!H144,"")</f>
        <v/>
      </c>
    </row>
    <row r="110" spans="2:10" x14ac:dyDescent="0.25">
      <c r="B110" s="91" t="str">
        <f>IF(ISTEXT('Duty Log'!B145),'Duty Log'!B145,"")</f>
        <v/>
      </c>
      <c r="C110" s="64"/>
      <c r="D110" s="64"/>
      <c r="E110" s="13" t="str">
        <f>IF(ISTEXT('Duty Log'!B145),'Duty Log'!C145,"")</f>
        <v/>
      </c>
      <c r="F110" s="13" t="str">
        <f>IF(ISTEXT('Duty Log'!B145),'Duty Log'!B133,"")</f>
        <v/>
      </c>
      <c r="G110" s="13" t="str">
        <f>IF('Duty Log'!E145,'Duty Log'!E145,"")</f>
        <v/>
      </c>
      <c r="H110" s="13" t="str">
        <f>IF('Duty Log'!F145,'Duty Log'!F145,"")</f>
        <v/>
      </c>
      <c r="I110" s="24" t="str">
        <f>IF(ISTEXT('Duty Log'!B145),'Duty Log'!$G$136,"")</f>
        <v/>
      </c>
      <c r="J110" s="24" t="str">
        <f>IF(ISTEXT('Duty Log'!B145),'Duty Log'!H145,"")</f>
        <v/>
      </c>
    </row>
    <row r="111" spans="2:10" x14ac:dyDescent="0.25">
      <c r="B111" s="91" t="str">
        <f>IF(ISTEXT('Duty Log'!B146),'Duty Log'!B146,"")</f>
        <v/>
      </c>
      <c r="C111" s="64"/>
      <c r="D111" s="64"/>
      <c r="E111" s="13" t="str">
        <f>IF(ISTEXT('Duty Log'!B146),'Duty Log'!C146,"")</f>
        <v/>
      </c>
      <c r="F111" s="13" t="str">
        <f>IF(ISTEXT('Duty Log'!B146),'Duty Log'!B133,"")</f>
        <v/>
      </c>
      <c r="G111" s="13" t="str">
        <f>IF('Duty Log'!E146,'Duty Log'!E146,"")</f>
        <v/>
      </c>
      <c r="H111" s="13" t="str">
        <f>IF('Duty Log'!F146,'Duty Log'!F146,"")</f>
        <v/>
      </c>
      <c r="I111" s="24" t="str">
        <f>IF(ISTEXT('Duty Log'!B146),'Duty Log'!$G$136,"")</f>
        <v/>
      </c>
      <c r="J111" s="24" t="str">
        <f>IF(ISTEXT('Duty Log'!B146),'Duty Log'!H146,"")</f>
        <v/>
      </c>
    </row>
    <row r="112" spans="2:10" x14ac:dyDescent="0.25">
      <c r="B112" s="91" t="str">
        <f>IF(ISTEXT('Duty Log'!B147),'Duty Log'!B147,"")</f>
        <v/>
      </c>
      <c r="C112" s="64"/>
      <c r="D112" s="64"/>
      <c r="E112" s="13" t="str">
        <f>IF(ISTEXT('Duty Log'!B147),'Duty Log'!C147,"")</f>
        <v/>
      </c>
      <c r="F112" s="13" t="str">
        <f>IF(ISTEXT('Duty Log'!B147),'Duty Log'!B133,"")</f>
        <v/>
      </c>
      <c r="G112" s="13" t="str">
        <f>IF('Duty Log'!E147,'Duty Log'!E147,"")</f>
        <v/>
      </c>
      <c r="H112" s="13" t="str">
        <f>IF('Duty Log'!F147,'Duty Log'!F147,"")</f>
        <v/>
      </c>
      <c r="I112" s="24" t="str">
        <f>IF(ISTEXT('Duty Log'!B147),'Duty Log'!$G$136,"")</f>
        <v/>
      </c>
      <c r="J112" s="24" t="str">
        <f>IF(ISTEXT('Duty Log'!B147),'Duty Log'!H147,"")</f>
        <v/>
      </c>
    </row>
    <row r="113" spans="2:10" x14ac:dyDescent="0.25">
      <c r="B113" s="91" t="str">
        <f>IF(ISTEXT('Duty Log'!B148),'Duty Log'!B148,"")</f>
        <v/>
      </c>
      <c r="C113" s="64"/>
      <c r="D113" s="64"/>
      <c r="E113" s="13" t="str">
        <f>IF(ISTEXT('Duty Log'!B148),'Duty Log'!C148,"")</f>
        <v/>
      </c>
      <c r="F113" s="13" t="str">
        <f>IF(ISTEXT('Duty Log'!B148),'Duty Log'!B133,"")</f>
        <v/>
      </c>
      <c r="G113" s="13" t="str">
        <f>IF('Duty Log'!E148,'Duty Log'!E148,"")</f>
        <v/>
      </c>
      <c r="H113" s="13" t="str">
        <f>IF('Duty Log'!F148,'Duty Log'!F148,"")</f>
        <v/>
      </c>
      <c r="I113" s="24" t="str">
        <f>IF(ISTEXT('Duty Log'!B148),'Duty Log'!$G$136,"")</f>
        <v/>
      </c>
      <c r="J113" s="24" t="str">
        <f>IF(ISTEXT('Duty Log'!B148),'Duty Log'!H148,"")</f>
        <v/>
      </c>
    </row>
    <row r="114" spans="2:10" x14ac:dyDescent="0.25">
      <c r="B114" s="91" t="str">
        <f>IF(ISTEXT('Duty Log'!B149),'Duty Log'!B149,"")</f>
        <v/>
      </c>
      <c r="C114" s="64"/>
      <c r="D114" s="64"/>
      <c r="E114" s="13" t="str">
        <f>IF(ISTEXT('Duty Log'!B149),'Duty Log'!C149,"")</f>
        <v/>
      </c>
      <c r="F114" s="13" t="str">
        <f>IF(ISTEXT('Duty Log'!B149),'Duty Log'!B133,"")</f>
        <v/>
      </c>
      <c r="G114" s="13" t="str">
        <f>IF('Duty Log'!E149,'Duty Log'!E149,"")</f>
        <v/>
      </c>
      <c r="H114" s="13" t="str">
        <f>IF('Duty Log'!F149,'Duty Log'!F149,"")</f>
        <v/>
      </c>
      <c r="I114" s="24" t="str">
        <f>IF(ISTEXT('Duty Log'!B149),'Duty Log'!$G$136,"")</f>
        <v/>
      </c>
      <c r="J114" s="24" t="str">
        <f>IF(ISTEXT('Duty Log'!B149),'Duty Log'!H149,"")</f>
        <v/>
      </c>
    </row>
    <row r="115" spans="2:10" x14ac:dyDescent="0.25">
      <c r="B115" s="91" t="str">
        <f>IF(ISTEXT('Duty Log'!B154),'Duty Log'!B154,"")</f>
        <v/>
      </c>
      <c r="C115" s="64"/>
      <c r="D115" s="64"/>
      <c r="E115" s="13" t="str">
        <f>IF(ISTEXT('Duty Log'!B154),'Duty Log'!C154,"")</f>
        <v/>
      </c>
      <c r="F115" s="13" t="str">
        <f>IF(ISTEXT('Duty Log'!B154),'Duty Log'!B150,"")</f>
        <v/>
      </c>
      <c r="G115" s="13" t="str">
        <f>IF('Duty Log'!E154,'Duty Log'!E154,"")</f>
        <v/>
      </c>
      <c r="H115" s="13" t="str">
        <f>IF('Duty Log'!F154,'Duty Log'!F154,"")</f>
        <v/>
      </c>
      <c r="I115" s="24" t="str">
        <f>IF(ISTEXT('Duty Log'!B154),'Duty Log'!$G$153,"")</f>
        <v/>
      </c>
      <c r="J115" s="24" t="str">
        <f>IF(ISTEXT('Duty Log'!B154),'Duty Log'!H154,"")</f>
        <v/>
      </c>
    </row>
    <row r="116" spans="2:10" x14ac:dyDescent="0.25">
      <c r="B116" s="91" t="str">
        <f>IF(ISTEXT('Duty Log'!B155),'Duty Log'!B155,"")</f>
        <v/>
      </c>
      <c r="C116" s="64"/>
      <c r="D116" s="64"/>
      <c r="E116" s="13" t="str">
        <f>IF(ISTEXT('Duty Log'!B155),'Duty Log'!C155,"")</f>
        <v/>
      </c>
      <c r="F116" s="13" t="str">
        <f>IF(ISTEXT('Duty Log'!B155),'Duty Log'!B150,"")</f>
        <v/>
      </c>
      <c r="G116" s="13" t="str">
        <f>IF('Duty Log'!E155,'Duty Log'!E155,"")</f>
        <v/>
      </c>
      <c r="H116" s="13" t="str">
        <f>IF('Duty Log'!F155,'Duty Log'!F155,"")</f>
        <v/>
      </c>
      <c r="I116" s="24" t="str">
        <f>IF(ISTEXT('Duty Log'!B155),'Duty Log'!$G$153,"")</f>
        <v/>
      </c>
      <c r="J116" s="24" t="str">
        <f>IF(ISTEXT('Duty Log'!B155),'Duty Log'!H155,"")</f>
        <v/>
      </c>
    </row>
    <row r="117" spans="2:10" x14ac:dyDescent="0.25">
      <c r="B117" s="91" t="str">
        <f>IF(ISTEXT('Duty Log'!B156),'Duty Log'!B156,"")</f>
        <v/>
      </c>
      <c r="C117" s="64"/>
      <c r="D117" s="64"/>
      <c r="E117" s="13" t="str">
        <f>IF(ISTEXT('Duty Log'!B156),'Duty Log'!C156,"")</f>
        <v/>
      </c>
      <c r="F117" s="13" t="str">
        <f>IF(ISTEXT('Duty Log'!B156),'Duty Log'!B150,"")</f>
        <v/>
      </c>
      <c r="G117" s="13" t="str">
        <f>IF('Duty Log'!E156,'Duty Log'!E156,"")</f>
        <v/>
      </c>
      <c r="H117" s="13" t="str">
        <f>IF('Duty Log'!F156,'Duty Log'!F156,"")</f>
        <v/>
      </c>
      <c r="I117" s="24" t="str">
        <f>IF(ISTEXT('Duty Log'!B156),'Duty Log'!$G$153,"")</f>
        <v/>
      </c>
      <c r="J117" s="24" t="str">
        <f>IF(ISTEXT('Duty Log'!B156),'Duty Log'!H156,"")</f>
        <v/>
      </c>
    </row>
    <row r="118" spans="2:10" x14ac:dyDescent="0.25">
      <c r="B118" s="91" t="str">
        <f>IF(ISTEXT('Duty Log'!B157),'Duty Log'!B157,"")</f>
        <v/>
      </c>
      <c r="C118" s="64"/>
      <c r="D118" s="64"/>
      <c r="E118" s="13" t="str">
        <f>IF(ISTEXT('Duty Log'!B157),'Duty Log'!C157,"")</f>
        <v/>
      </c>
      <c r="F118" s="13" t="str">
        <f>IF(ISTEXT('Duty Log'!B157),'Duty Log'!B150,"")</f>
        <v/>
      </c>
      <c r="G118" s="13" t="str">
        <f>IF('Duty Log'!E157,'Duty Log'!E157,"")</f>
        <v/>
      </c>
      <c r="H118" s="13" t="str">
        <f>IF('Duty Log'!F157,'Duty Log'!F157,"")</f>
        <v/>
      </c>
      <c r="I118" s="24" t="str">
        <f>IF(ISTEXT('Duty Log'!B157),'Duty Log'!$G$153,"")</f>
        <v/>
      </c>
      <c r="J118" s="24" t="str">
        <f>IF(ISTEXT('Duty Log'!B157),'Duty Log'!H157,"")</f>
        <v/>
      </c>
    </row>
    <row r="119" spans="2:10" x14ac:dyDescent="0.25">
      <c r="B119" s="91" t="str">
        <f>IF(ISTEXT('Duty Log'!B158),'Duty Log'!B158,"")</f>
        <v/>
      </c>
      <c r="C119" s="65"/>
      <c r="D119" s="64"/>
      <c r="E119" s="13" t="str">
        <f>IF(ISTEXT('Duty Log'!B158),'Duty Log'!C158,"")</f>
        <v/>
      </c>
      <c r="F119" s="13" t="str">
        <f>IF(ISTEXT('Duty Log'!B158),'Duty Log'!B150,"")</f>
        <v/>
      </c>
      <c r="G119" s="13" t="str">
        <f>IF('Duty Log'!E158,'Duty Log'!E158,"")</f>
        <v/>
      </c>
      <c r="H119" s="13" t="str">
        <f>IF('Duty Log'!F158,'Duty Log'!F158,"")</f>
        <v/>
      </c>
      <c r="I119" s="24" t="str">
        <f>IF(ISTEXT('Duty Log'!B158),'Duty Log'!$G$153,"")</f>
        <v/>
      </c>
      <c r="J119" s="24" t="str">
        <f>IF(ISTEXT('Duty Log'!B158),'Duty Log'!H158,"")</f>
        <v/>
      </c>
    </row>
    <row r="120" spans="2:10" x14ac:dyDescent="0.25">
      <c r="B120" s="91" t="str">
        <f>IF(ISTEXT('Duty Log'!B159),'Duty Log'!B159,"")</f>
        <v/>
      </c>
      <c r="C120" s="64"/>
      <c r="D120" s="64"/>
      <c r="E120" s="13" t="str">
        <f>IF(ISTEXT('Duty Log'!B159),'Duty Log'!C159,"")</f>
        <v/>
      </c>
      <c r="F120" s="13" t="str">
        <f>IF(ISTEXT('Duty Log'!B159),'Duty Log'!B150,"")</f>
        <v/>
      </c>
      <c r="G120" s="13" t="str">
        <f>IF('Duty Log'!E159,'Duty Log'!E159,"")</f>
        <v/>
      </c>
      <c r="H120" s="13" t="str">
        <f>IF('Duty Log'!F159,'Duty Log'!F159,"")</f>
        <v/>
      </c>
      <c r="I120" s="24" t="str">
        <f>IF(ISTEXT('Duty Log'!B159),'Duty Log'!$G$153,"")</f>
        <v/>
      </c>
      <c r="J120" s="24" t="str">
        <f>IF(ISTEXT('Duty Log'!B159),'Duty Log'!H159,"")</f>
        <v/>
      </c>
    </row>
    <row r="121" spans="2:10" x14ac:dyDescent="0.25">
      <c r="B121" s="91" t="str">
        <f>IF(ISTEXT('Duty Log'!B160),'Duty Log'!B160,"")</f>
        <v/>
      </c>
      <c r="C121" s="64"/>
      <c r="D121" s="64"/>
      <c r="E121" s="13" t="str">
        <f>IF(ISTEXT('Duty Log'!B160),'Duty Log'!C160,"")</f>
        <v/>
      </c>
      <c r="F121" s="13" t="str">
        <f>IF(ISTEXT('Duty Log'!B160),'Duty Log'!B150,"")</f>
        <v/>
      </c>
      <c r="G121" s="13" t="str">
        <f>IF('Duty Log'!E160,'Duty Log'!E160,"")</f>
        <v/>
      </c>
      <c r="H121" s="13" t="str">
        <f>IF('Duty Log'!F160,'Duty Log'!F160,"")</f>
        <v/>
      </c>
      <c r="I121" s="24" t="str">
        <f>IF(ISTEXT('Duty Log'!B160),'Duty Log'!$G$153,"")</f>
        <v/>
      </c>
      <c r="J121" s="24" t="str">
        <f>IF(ISTEXT('Duty Log'!B160),'Duty Log'!H160,"")</f>
        <v/>
      </c>
    </row>
    <row r="122" spans="2:10" x14ac:dyDescent="0.25">
      <c r="B122" s="91" t="str">
        <f>IF(ISTEXT('Duty Log'!B161),'Duty Log'!B161,"")</f>
        <v/>
      </c>
      <c r="C122" s="64"/>
      <c r="D122" s="64"/>
      <c r="E122" s="13" t="str">
        <f>IF(ISTEXT('Duty Log'!B161),'Duty Log'!C161,"")</f>
        <v/>
      </c>
      <c r="F122" s="13" t="str">
        <f>IF(ISTEXT('Duty Log'!B161),'Duty Log'!B150,"")</f>
        <v/>
      </c>
      <c r="G122" s="13" t="str">
        <f>IF('Duty Log'!E161,'Duty Log'!E161,"")</f>
        <v/>
      </c>
      <c r="H122" s="13" t="str">
        <f>IF('Duty Log'!F161,'Duty Log'!F161,"")</f>
        <v/>
      </c>
      <c r="I122" s="24" t="str">
        <f>IF(ISTEXT('Duty Log'!B161),'Duty Log'!$G$153,"")</f>
        <v/>
      </c>
      <c r="J122" s="24" t="str">
        <f>IF(ISTEXT('Duty Log'!B161),'Duty Log'!H161,"")</f>
        <v/>
      </c>
    </row>
    <row r="123" spans="2:10" x14ac:dyDescent="0.25">
      <c r="B123" s="91" t="str">
        <f>IF(ISTEXT('Duty Log'!B162),'Duty Log'!B162,"")</f>
        <v/>
      </c>
      <c r="C123" s="64"/>
      <c r="D123" s="64"/>
      <c r="E123" s="13" t="str">
        <f>IF(ISTEXT('Duty Log'!B162),'Duty Log'!C162,"")</f>
        <v/>
      </c>
      <c r="F123" s="13" t="str">
        <f>IF(ISTEXT('Duty Log'!B162),'Duty Log'!B150,"")</f>
        <v/>
      </c>
      <c r="G123" s="13" t="str">
        <f>IF('Duty Log'!E162,'Duty Log'!E162,"")</f>
        <v/>
      </c>
      <c r="H123" s="13" t="str">
        <f>IF('Duty Log'!F162,'Duty Log'!F162,"")</f>
        <v/>
      </c>
      <c r="I123" s="24" t="str">
        <f>IF(ISTEXT('Duty Log'!B162),'Duty Log'!$G$153,"")</f>
        <v/>
      </c>
      <c r="J123" s="24" t="str">
        <f>IF(ISTEXT('Duty Log'!B162),'Duty Log'!H162,"")</f>
        <v/>
      </c>
    </row>
    <row r="124" spans="2:10" x14ac:dyDescent="0.25">
      <c r="B124" s="91" t="str">
        <f>IF(ISTEXT('Duty Log'!B163),'Duty Log'!B163,"")</f>
        <v/>
      </c>
      <c r="C124" s="64"/>
      <c r="D124" s="64"/>
      <c r="E124" s="13" t="str">
        <f>IF(ISTEXT('Duty Log'!B163),'Duty Log'!C163,"")</f>
        <v/>
      </c>
      <c r="F124" s="13" t="str">
        <f>IF(ISTEXT('Duty Log'!B163),'Duty Log'!B150,"")</f>
        <v/>
      </c>
      <c r="G124" s="13" t="str">
        <f>IF('Duty Log'!E163,'Duty Log'!E163,"")</f>
        <v/>
      </c>
      <c r="H124" s="13" t="str">
        <f>IF('Duty Log'!F163,'Duty Log'!F163,"")</f>
        <v/>
      </c>
      <c r="I124" s="24" t="str">
        <f>IF(ISTEXT('Duty Log'!B163),'Duty Log'!$G$153,"")</f>
        <v/>
      </c>
      <c r="J124" s="24" t="str">
        <f>IF(ISTEXT('Duty Log'!B163),'Duty Log'!H163,"")</f>
        <v/>
      </c>
    </row>
    <row r="125" spans="2:10" x14ac:dyDescent="0.25">
      <c r="B125" s="91" t="str">
        <f>IF(ISTEXT('Duty Log'!B164),'Duty Log'!B164,"")</f>
        <v/>
      </c>
      <c r="C125" s="64"/>
      <c r="D125" s="64"/>
      <c r="E125" s="13" t="str">
        <f>IF(ISTEXT('Duty Log'!B164),'Duty Log'!C164,"")</f>
        <v/>
      </c>
      <c r="F125" s="13" t="str">
        <f>IF(ISTEXT('Duty Log'!B164),'Duty Log'!B150,"")</f>
        <v/>
      </c>
      <c r="G125" s="13" t="str">
        <f>IF('Duty Log'!E164,'Duty Log'!E164,"")</f>
        <v/>
      </c>
      <c r="H125" s="13" t="str">
        <f>IF('Duty Log'!F164,'Duty Log'!F164,"")</f>
        <v/>
      </c>
      <c r="I125" s="24" t="str">
        <f>IF(ISTEXT('Duty Log'!B164),'Duty Log'!$G$153,"")</f>
        <v/>
      </c>
      <c r="J125" s="24" t="str">
        <f>IF(ISTEXT('Duty Log'!B164),'Duty Log'!H164,"")</f>
        <v/>
      </c>
    </row>
    <row r="126" spans="2:10" x14ac:dyDescent="0.25">
      <c r="B126" s="91" t="str">
        <f>IF(ISTEXT('Duty Log'!B165),'Duty Log'!B165,"")</f>
        <v/>
      </c>
      <c r="C126" s="64"/>
      <c r="D126" s="64"/>
      <c r="E126" s="13" t="str">
        <f>IF(ISTEXT('Duty Log'!B165),'Duty Log'!C165,"")</f>
        <v/>
      </c>
      <c r="F126" s="13" t="str">
        <f>IF(ISTEXT('Duty Log'!B165),'Duty Log'!B150,"")</f>
        <v/>
      </c>
      <c r="G126" s="13" t="str">
        <f>IF('Duty Log'!E165,'Duty Log'!E165,"")</f>
        <v/>
      </c>
      <c r="H126" s="13" t="str">
        <f>IF('Duty Log'!F165,'Duty Log'!F165,"")</f>
        <v/>
      </c>
      <c r="I126" s="24" t="str">
        <f>IF(ISTEXT('Duty Log'!B165),'Duty Log'!$G$153,"")</f>
        <v/>
      </c>
      <c r="J126" s="24" t="str">
        <f>IF(ISTEXT('Duty Log'!B165),'Duty Log'!H165,"")</f>
        <v/>
      </c>
    </row>
    <row r="127" spans="2:10" x14ac:dyDescent="0.25">
      <c r="B127" s="91" t="str">
        <f>IF(ISTEXT('Duty Log'!B171),'Duty Log'!B171,"")</f>
        <v/>
      </c>
      <c r="C127" s="64"/>
      <c r="D127" s="64"/>
      <c r="E127" s="13" t="str">
        <f>IF(ISTEXT('Duty Log'!B171),'Duty Log'!C171,"")</f>
        <v/>
      </c>
      <c r="F127" s="13" t="str">
        <f>IF(ISTEXT('Duty Log'!B171),'Duty Log'!B167,"")</f>
        <v/>
      </c>
      <c r="G127" s="13" t="str">
        <f>IF('Duty Log'!E171,'Duty Log'!E171,"")</f>
        <v/>
      </c>
      <c r="H127" s="13" t="str">
        <f>IF('Duty Log'!F171,'Duty Log'!F171,"")</f>
        <v/>
      </c>
      <c r="I127" s="24" t="str">
        <f>IF(ISTEXT('Duty Log'!B171),'Duty Log'!$G$170,"")</f>
        <v/>
      </c>
      <c r="J127" s="24" t="str">
        <f>IF(ISTEXT('Duty Log'!B171),'Duty Log'!H171,"")</f>
        <v/>
      </c>
    </row>
    <row r="128" spans="2:10" x14ac:dyDescent="0.25">
      <c r="B128" s="91" t="str">
        <f>IF(ISTEXT('Duty Log'!B172),'Duty Log'!B172,"")</f>
        <v/>
      </c>
      <c r="C128" s="64"/>
      <c r="D128" s="64"/>
      <c r="E128" s="13" t="str">
        <f>IF(ISTEXT('Duty Log'!B172),'Duty Log'!C172,"")</f>
        <v/>
      </c>
      <c r="F128" s="13" t="str">
        <f>IF(ISTEXT('Duty Log'!B172),'Duty Log'!B167,"")</f>
        <v/>
      </c>
      <c r="G128" s="13" t="str">
        <f>IF('Duty Log'!E172,'Duty Log'!E172,"")</f>
        <v/>
      </c>
      <c r="H128" s="13" t="str">
        <f>IF('Duty Log'!F172,'Duty Log'!F172,"")</f>
        <v/>
      </c>
      <c r="I128" s="24" t="str">
        <f>IF(ISTEXT('Duty Log'!B172),'Duty Log'!$G$170,"")</f>
        <v/>
      </c>
      <c r="J128" s="24" t="str">
        <f>IF(ISTEXT('Duty Log'!B172),'Duty Log'!H172,"")</f>
        <v/>
      </c>
    </row>
    <row r="129" spans="2:10" x14ac:dyDescent="0.25">
      <c r="B129" s="91" t="str">
        <f>IF(ISTEXT('Duty Log'!B173),'Duty Log'!B173,"")</f>
        <v/>
      </c>
      <c r="C129" s="64"/>
      <c r="D129" s="64"/>
      <c r="E129" s="13" t="str">
        <f>IF(ISTEXT('Duty Log'!B173),'Duty Log'!C173,"")</f>
        <v/>
      </c>
      <c r="F129" s="13" t="str">
        <f>IF(ISTEXT('Duty Log'!B173),'Duty Log'!B167,"")</f>
        <v/>
      </c>
      <c r="G129" s="13" t="str">
        <f>IF('Duty Log'!E173,'Duty Log'!E173,"")</f>
        <v/>
      </c>
      <c r="H129" s="13" t="str">
        <f>IF('Duty Log'!F173,'Duty Log'!F173,"")</f>
        <v/>
      </c>
      <c r="I129" s="24" t="str">
        <f>IF(ISTEXT('Duty Log'!B173),'Duty Log'!$G$170,"")</f>
        <v/>
      </c>
      <c r="J129" s="24" t="str">
        <f>IF(ISTEXT('Duty Log'!B173),'Duty Log'!H173,"")</f>
        <v/>
      </c>
    </row>
    <row r="130" spans="2:10" x14ac:dyDescent="0.25">
      <c r="B130" s="91" t="str">
        <f>IF(ISTEXT('Duty Log'!B174),'Duty Log'!B174,"")</f>
        <v/>
      </c>
      <c r="C130" s="65"/>
      <c r="D130" s="64"/>
      <c r="E130" s="13" t="str">
        <f>IF(ISTEXT('Duty Log'!B174),'Duty Log'!C174,"")</f>
        <v/>
      </c>
      <c r="F130" s="13" t="str">
        <f>IF(ISTEXT('Duty Log'!B174),'Duty Log'!B167,"")</f>
        <v/>
      </c>
      <c r="G130" s="13" t="str">
        <f>IF('Duty Log'!E174,'Duty Log'!E174,"")</f>
        <v/>
      </c>
      <c r="H130" s="13" t="str">
        <f>IF('Duty Log'!F174,'Duty Log'!F174,"")</f>
        <v/>
      </c>
      <c r="I130" s="24" t="str">
        <f>IF(ISTEXT('Duty Log'!B174),'Duty Log'!$G$170,"")</f>
        <v/>
      </c>
      <c r="J130" s="24" t="str">
        <f>IF(ISTEXT('Duty Log'!B174),'Duty Log'!H174,"")</f>
        <v/>
      </c>
    </row>
    <row r="131" spans="2:10" x14ac:dyDescent="0.25">
      <c r="B131" s="91" t="str">
        <f>IF(ISTEXT('Duty Log'!B175),'Duty Log'!B175,"")</f>
        <v/>
      </c>
      <c r="C131" s="64"/>
      <c r="D131" s="64"/>
      <c r="E131" s="13" t="str">
        <f>IF(ISTEXT('Duty Log'!B175),'Duty Log'!C175,"")</f>
        <v/>
      </c>
      <c r="F131" s="13" t="str">
        <f>IF(ISTEXT('Duty Log'!B175),'Duty Log'!B167,"")</f>
        <v/>
      </c>
      <c r="G131" s="13" t="str">
        <f>IF('Duty Log'!E175,'Duty Log'!E175,"")</f>
        <v/>
      </c>
      <c r="H131" s="13" t="str">
        <f>IF('Duty Log'!F175,'Duty Log'!F175,"")</f>
        <v/>
      </c>
      <c r="I131" s="24" t="str">
        <f>IF(ISTEXT('Duty Log'!B175),'Duty Log'!$G$170,"")</f>
        <v/>
      </c>
      <c r="J131" s="24" t="str">
        <f>IF(ISTEXT('Duty Log'!B175),'Duty Log'!H175,"")</f>
        <v/>
      </c>
    </row>
    <row r="132" spans="2:10" x14ac:dyDescent="0.25">
      <c r="B132" s="91" t="str">
        <f>IF(ISTEXT('Duty Log'!B176),'Duty Log'!B176,"")</f>
        <v/>
      </c>
      <c r="C132" s="64"/>
      <c r="D132" s="64"/>
      <c r="E132" s="13" t="str">
        <f>IF(ISTEXT('Duty Log'!B176),'Duty Log'!C176,"")</f>
        <v/>
      </c>
      <c r="F132" s="13" t="str">
        <f>IF(ISTEXT('Duty Log'!B176),'Duty Log'!B167,"")</f>
        <v/>
      </c>
      <c r="G132" s="13" t="str">
        <f>IF('Duty Log'!E176,'Duty Log'!E176,"")</f>
        <v/>
      </c>
      <c r="H132" s="13" t="str">
        <f>IF('Duty Log'!F176,'Duty Log'!F176,"")</f>
        <v/>
      </c>
      <c r="I132" s="24" t="str">
        <f>IF(ISTEXT('Duty Log'!B176),'Duty Log'!$G$170,"")</f>
        <v/>
      </c>
      <c r="J132" s="24" t="str">
        <f>IF(ISTEXT('Duty Log'!B176),'Duty Log'!H176,"")</f>
        <v/>
      </c>
    </row>
    <row r="133" spans="2:10" x14ac:dyDescent="0.25">
      <c r="B133" s="91" t="str">
        <f>IF(ISTEXT('Duty Log'!B177),'Duty Log'!B177,"")</f>
        <v/>
      </c>
      <c r="C133" s="64"/>
      <c r="D133" s="64"/>
      <c r="E133" s="13" t="str">
        <f>IF(ISTEXT('Duty Log'!B177),'Duty Log'!C177,"")</f>
        <v/>
      </c>
      <c r="F133" s="13" t="str">
        <f>IF(ISTEXT('Duty Log'!B177),'Duty Log'!B167,"")</f>
        <v/>
      </c>
      <c r="G133" s="13" t="str">
        <f>IF('Duty Log'!E177,'Duty Log'!E177,"")</f>
        <v/>
      </c>
      <c r="H133" s="13" t="str">
        <f>IF('Duty Log'!F177,'Duty Log'!F177,"")</f>
        <v/>
      </c>
      <c r="I133" s="24" t="str">
        <f>IF(ISTEXT('Duty Log'!B177),'Duty Log'!$G$170,"")</f>
        <v/>
      </c>
      <c r="J133" s="24" t="str">
        <f>IF(ISTEXT('Duty Log'!B177),'Duty Log'!H177,"")</f>
        <v/>
      </c>
    </row>
    <row r="134" spans="2:10" x14ac:dyDescent="0.25">
      <c r="B134" s="91" t="str">
        <f>IF(ISTEXT('Duty Log'!B178),'Duty Log'!B178,"")</f>
        <v/>
      </c>
      <c r="C134" s="64"/>
      <c r="D134" s="64"/>
      <c r="E134" s="13" t="str">
        <f>IF(ISTEXT('Duty Log'!B178),'Duty Log'!C178,"")</f>
        <v/>
      </c>
      <c r="F134" s="13" t="str">
        <f>IF(ISTEXT('Duty Log'!B178),'Duty Log'!B167,"")</f>
        <v/>
      </c>
      <c r="G134" s="13" t="str">
        <f>IF('Duty Log'!E178,'Duty Log'!E178,"")</f>
        <v/>
      </c>
      <c r="H134" s="13" t="str">
        <f>IF('Duty Log'!F178,'Duty Log'!F178,"")</f>
        <v/>
      </c>
      <c r="I134" s="24" t="str">
        <f>IF(ISTEXT('Duty Log'!B178),'Duty Log'!$G$170,"")</f>
        <v/>
      </c>
      <c r="J134" s="24" t="str">
        <f>IF(ISTEXT('Duty Log'!B178),'Duty Log'!H178,"")</f>
        <v/>
      </c>
    </row>
    <row r="135" spans="2:10" x14ac:dyDescent="0.25">
      <c r="B135" s="91" t="str">
        <f>IF(ISTEXT('Duty Log'!B179),'Duty Log'!B179,"")</f>
        <v/>
      </c>
      <c r="C135" s="64"/>
      <c r="D135" s="64"/>
      <c r="E135" s="13" t="str">
        <f>IF(ISTEXT('Duty Log'!B179),'Duty Log'!C179,"")</f>
        <v/>
      </c>
      <c r="F135" s="13" t="str">
        <f>IF(ISTEXT('Duty Log'!B179),'Duty Log'!B167,"")</f>
        <v/>
      </c>
      <c r="G135" s="13" t="str">
        <f>IF('Duty Log'!E179,'Duty Log'!E179,"")</f>
        <v/>
      </c>
      <c r="H135" s="13" t="str">
        <f>IF('Duty Log'!F179,'Duty Log'!F179,"")</f>
        <v/>
      </c>
      <c r="I135" s="24" t="str">
        <f>IF(ISTEXT('Duty Log'!B179),'Duty Log'!$G$170,"")</f>
        <v/>
      </c>
      <c r="J135" s="24" t="str">
        <f>IF(ISTEXT('Duty Log'!B179),'Duty Log'!H179,"")</f>
        <v/>
      </c>
    </row>
    <row r="136" spans="2:10" x14ac:dyDescent="0.25">
      <c r="B136" s="91" t="str">
        <f>IF(ISTEXT('Duty Log'!B180),'Duty Log'!B180,"")</f>
        <v/>
      </c>
      <c r="C136" s="64"/>
      <c r="D136" s="64"/>
      <c r="E136" s="13" t="str">
        <f>IF(ISTEXT('Duty Log'!B180),'Duty Log'!C180,"")</f>
        <v/>
      </c>
      <c r="F136" s="13" t="str">
        <f>IF(ISTEXT('Duty Log'!B180),'Duty Log'!B167,"")</f>
        <v/>
      </c>
      <c r="G136" s="13" t="str">
        <f>IF('Duty Log'!E180,'Duty Log'!E180,"")</f>
        <v/>
      </c>
      <c r="H136" s="13" t="str">
        <f>IF('Duty Log'!F180,'Duty Log'!F180,"")</f>
        <v/>
      </c>
      <c r="I136" s="24" t="str">
        <f>IF(ISTEXT('Duty Log'!B180),'Duty Log'!$G$170,"")</f>
        <v/>
      </c>
      <c r="J136" s="24" t="str">
        <f>IF(ISTEXT('Duty Log'!B180),'Duty Log'!H180,"")</f>
        <v/>
      </c>
    </row>
    <row r="137" spans="2:10" x14ac:dyDescent="0.25">
      <c r="B137" s="91" t="str">
        <f>IF(ISTEXT('Duty Log'!B181),'Duty Log'!B181,"")</f>
        <v/>
      </c>
      <c r="C137" s="64"/>
      <c r="D137" s="64"/>
      <c r="E137" s="13" t="str">
        <f>IF(ISTEXT('Duty Log'!B181),'Duty Log'!C181,"")</f>
        <v/>
      </c>
      <c r="F137" s="13" t="str">
        <f>IF(ISTEXT('Duty Log'!B181),'Duty Log'!B167,"")</f>
        <v/>
      </c>
      <c r="G137" s="13" t="str">
        <f>IF('Duty Log'!E181,'Duty Log'!E181,"")</f>
        <v/>
      </c>
      <c r="H137" s="13" t="str">
        <f>IF('Duty Log'!F181,'Duty Log'!F181,"")</f>
        <v/>
      </c>
      <c r="I137" s="24" t="str">
        <f>IF(ISTEXT('Duty Log'!B181),'Duty Log'!$G$170,"")</f>
        <v/>
      </c>
      <c r="J137" s="24" t="str">
        <f>IF(ISTEXT('Duty Log'!B181),'Duty Log'!H181,"")</f>
        <v/>
      </c>
    </row>
    <row r="138" spans="2:10" x14ac:dyDescent="0.25">
      <c r="B138" s="91" t="str">
        <f>IF(ISTEXT('Duty Log'!B182),'Duty Log'!B182,"")</f>
        <v/>
      </c>
      <c r="C138" s="64"/>
      <c r="D138" s="64"/>
      <c r="E138" s="13" t="str">
        <f>IF(ISTEXT('Duty Log'!B182),'Duty Log'!C182,"")</f>
        <v/>
      </c>
      <c r="F138" s="13" t="str">
        <f>IF(ISTEXT('Duty Log'!B182),'Duty Log'!B167,"")</f>
        <v/>
      </c>
      <c r="G138" s="13" t="str">
        <f>IF('Duty Log'!E182,'Duty Log'!E182,"")</f>
        <v/>
      </c>
      <c r="H138" s="13" t="str">
        <f>IF('Duty Log'!F182,'Duty Log'!F182,"")</f>
        <v/>
      </c>
      <c r="I138" s="24" t="str">
        <f>IF(ISTEXT('Duty Log'!B182),'Duty Log'!$G$170,"")</f>
        <v/>
      </c>
      <c r="J138" s="24" t="str">
        <f>IF(ISTEXT('Duty Log'!B182),'Duty Log'!H182,"")</f>
        <v/>
      </c>
    </row>
    <row r="139" spans="2:10" x14ac:dyDescent="0.25">
      <c r="B139" s="91" t="str">
        <f>IF(ISTEXT('Duty Log'!B183),'Duty Log'!B183,"")</f>
        <v/>
      </c>
      <c r="C139" s="64"/>
      <c r="D139" s="64"/>
      <c r="E139" s="13" t="str">
        <f>IF(ISTEXT('Duty Log'!B183),'Duty Log'!C183,"")</f>
        <v/>
      </c>
      <c r="F139" s="13" t="str">
        <f>IF(ISTEXT('Duty Log'!B183),'Duty Log'!B167,"")</f>
        <v/>
      </c>
      <c r="G139" s="13" t="str">
        <f>IF('Duty Log'!E183,'Duty Log'!E183,"")</f>
        <v/>
      </c>
      <c r="H139" s="13" t="str">
        <f>IF('Duty Log'!F183,'Duty Log'!F183,"")</f>
        <v/>
      </c>
      <c r="I139" s="24" t="str">
        <f>IF(ISTEXT('Duty Log'!B183),'Duty Log'!$G$170,"")</f>
        <v/>
      </c>
      <c r="J139" s="24" t="str">
        <f>IF(ISTEXT('Duty Log'!B183),'Duty Log'!H183,"")</f>
        <v/>
      </c>
    </row>
    <row r="140" spans="2:10" x14ac:dyDescent="0.25">
      <c r="B140" s="91" t="str">
        <f>IF(ISTEXT('Duty Log'!B188),'Duty Log'!B188,"")</f>
        <v/>
      </c>
      <c r="C140" s="64"/>
      <c r="D140" s="64"/>
      <c r="E140" s="13" t="str">
        <f>IF(ISTEXT('Duty Log'!B188),'Duty Log'!C188,"")</f>
        <v/>
      </c>
      <c r="F140" s="13" t="str">
        <f>IF(ISTEXT('Duty Log'!B188),'Duty Log'!B184,"")</f>
        <v/>
      </c>
      <c r="G140" s="13" t="str">
        <f>IF('Duty Log'!E188,'Duty Log'!E188,"")</f>
        <v/>
      </c>
      <c r="H140" s="13" t="str">
        <f>IF('Duty Log'!F188,'Duty Log'!F188,"")</f>
        <v/>
      </c>
      <c r="I140" s="24" t="str">
        <f>IF(ISTEXT('Duty Log'!B188),'Duty Log'!$G$187,"")</f>
        <v/>
      </c>
      <c r="J140" s="24" t="str">
        <f>IF(ISTEXT('Duty Log'!B188),'Duty Log'!H188,"")</f>
        <v/>
      </c>
    </row>
    <row r="141" spans="2:10" x14ac:dyDescent="0.25">
      <c r="B141" s="91" t="str">
        <f>IF(ISTEXT('Duty Log'!B189),'Duty Log'!B189,"")</f>
        <v/>
      </c>
      <c r="C141" s="64"/>
      <c r="D141" s="64"/>
      <c r="E141" s="13" t="str">
        <f>IF(ISTEXT('Duty Log'!B189),'Duty Log'!C189,"")</f>
        <v/>
      </c>
      <c r="F141" s="13" t="str">
        <f>IF(ISTEXT('Duty Log'!B189),'Duty Log'!B184,"")</f>
        <v/>
      </c>
      <c r="G141" s="13" t="str">
        <f>IF('Duty Log'!E189,'Duty Log'!E189,"")</f>
        <v/>
      </c>
      <c r="H141" s="13" t="str">
        <f>IF('Duty Log'!F189,'Duty Log'!F189,"")</f>
        <v/>
      </c>
      <c r="I141" s="24" t="str">
        <f>IF(ISTEXT('Duty Log'!B189),'Duty Log'!$G$187,"")</f>
        <v/>
      </c>
      <c r="J141" s="24" t="str">
        <f>IF(ISTEXT('Duty Log'!B189),'Duty Log'!H189,"")</f>
        <v/>
      </c>
    </row>
    <row r="142" spans="2:10" x14ac:dyDescent="0.25">
      <c r="B142" s="91" t="str">
        <f>IF(ISTEXT('Duty Log'!B190),'Duty Log'!B190,"")</f>
        <v/>
      </c>
      <c r="C142" s="65"/>
      <c r="D142" s="64"/>
      <c r="E142" s="13" t="str">
        <f>IF(ISTEXT('Duty Log'!B190),'Duty Log'!C190,"")</f>
        <v/>
      </c>
      <c r="F142" s="13" t="str">
        <f>IF(ISTEXT('Duty Log'!B190),'Duty Log'!B184,"")</f>
        <v/>
      </c>
      <c r="G142" s="13" t="str">
        <f>IF('Duty Log'!E190,'Duty Log'!E190,"")</f>
        <v/>
      </c>
      <c r="H142" s="13" t="str">
        <f>IF('Duty Log'!F190,'Duty Log'!F190,"")</f>
        <v/>
      </c>
      <c r="I142" s="24" t="str">
        <f>IF(ISTEXT('Duty Log'!B190),'Duty Log'!$G$187,"")</f>
        <v/>
      </c>
      <c r="J142" s="24" t="str">
        <f>IF(ISTEXT('Duty Log'!B190),'Duty Log'!H190,"")</f>
        <v/>
      </c>
    </row>
    <row r="143" spans="2:10" x14ac:dyDescent="0.25">
      <c r="B143" s="91" t="str">
        <f>IF(ISTEXT('Duty Log'!B191),'Duty Log'!B191,"")</f>
        <v/>
      </c>
      <c r="C143" s="64"/>
      <c r="D143" s="64"/>
      <c r="E143" s="13" t="str">
        <f>IF(ISTEXT('Duty Log'!B191),'Duty Log'!C191,"")</f>
        <v/>
      </c>
      <c r="F143" s="13" t="str">
        <f>IF(ISTEXT('Duty Log'!B191),'Duty Log'!B184,"")</f>
        <v/>
      </c>
      <c r="G143" s="13" t="str">
        <f>IF('Duty Log'!E191,'Duty Log'!E191,"")</f>
        <v/>
      </c>
      <c r="H143" s="13" t="str">
        <f>IF('Duty Log'!F191,'Duty Log'!F191,"")</f>
        <v/>
      </c>
      <c r="I143" s="24" t="str">
        <f>IF(ISTEXT('Duty Log'!B191),'Duty Log'!$G$187,"")</f>
        <v/>
      </c>
      <c r="J143" s="24" t="str">
        <f>IF(ISTEXT('Duty Log'!B191),'Duty Log'!H191,"")</f>
        <v/>
      </c>
    </row>
    <row r="144" spans="2:10" x14ac:dyDescent="0.25">
      <c r="B144" s="91" t="str">
        <f>IF(ISTEXT('Duty Log'!B192),'Duty Log'!B192,"")</f>
        <v/>
      </c>
      <c r="C144" s="64"/>
      <c r="D144" s="64"/>
      <c r="E144" s="13" t="str">
        <f>IF(ISTEXT('Duty Log'!B192),'Duty Log'!C192,"")</f>
        <v/>
      </c>
      <c r="F144" s="13" t="str">
        <f>IF(ISTEXT('Duty Log'!B192),'Duty Log'!B184,"")</f>
        <v/>
      </c>
      <c r="G144" s="13" t="str">
        <f>IF('Duty Log'!E192,'Duty Log'!E192,"")</f>
        <v/>
      </c>
      <c r="H144" s="13" t="str">
        <f>IF('Duty Log'!F192,'Duty Log'!F192,"")</f>
        <v/>
      </c>
      <c r="I144" s="24" t="str">
        <f>IF(ISTEXT('Duty Log'!B192),'Duty Log'!$G$187,"")</f>
        <v/>
      </c>
      <c r="J144" s="24" t="str">
        <f>IF(ISTEXT('Duty Log'!B192),'Duty Log'!H192,"")</f>
        <v/>
      </c>
    </row>
    <row r="145" spans="2:10" x14ac:dyDescent="0.25">
      <c r="B145" s="91" t="str">
        <f>IF(ISTEXT('Duty Log'!B193),'Duty Log'!B193,"")</f>
        <v/>
      </c>
      <c r="C145" s="64"/>
      <c r="D145" s="64"/>
      <c r="E145" s="13" t="str">
        <f>IF(ISTEXT('Duty Log'!B193),'Duty Log'!C193,"")</f>
        <v/>
      </c>
      <c r="F145" s="13" t="str">
        <f>IF(ISTEXT('Duty Log'!B193),'Duty Log'!B184,"")</f>
        <v/>
      </c>
      <c r="G145" s="13" t="str">
        <f>IF('Duty Log'!E193,'Duty Log'!E193,"")</f>
        <v/>
      </c>
      <c r="H145" s="13" t="str">
        <f>IF('Duty Log'!F193,'Duty Log'!F193,"")</f>
        <v/>
      </c>
      <c r="I145" s="24" t="str">
        <f>IF(ISTEXT('Duty Log'!B193),'Duty Log'!$G$187,"")</f>
        <v/>
      </c>
      <c r="J145" s="24" t="str">
        <f>IF(ISTEXT('Duty Log'!B193),'Duty Log'!H193,"")</f>
        <v/>
      </c>
    </row>
    <row r="146" spans="2:10" x14ac:dyDescent="0.25">
      <c r="B146" s="91" t="str">
        <f>IF(ISTEXT('Duty Log'!B194),'Duty Log'!B194,"")</f>
        <v/>
      </c>
      <c r="C146" s="64"/>
      <c r="D146" s="64"/>
      <c r="E146" s="13" t="str">
        <f>IF(ISTEXT('Duty Log'!B194),'Duty Log'!C194,"")</f>
        <v/>
      </c>
      <c r="F146" s="13" t="str">
        <f>IF(ISTEXT('Duty Log'!B194),'Duty Log'!B184,"")</f>
        <v/>
      </c>
      <c r="G146" s="13" t="str">
        <f>IF('Duty Log'!E194,'Duty Log'!E194,"")</f>
        <v/>
      </c>
      <c r="H146" s="13" t="str">
        <f>IF('Duty Log'!F194,'Duty Log'!F194,"")</f>
        <v/>
      </c>
      <c r="I146" s="24" t="str">
        <f>IF(ISTEXT('Duty Log'!B194),'Duty Log'!$G$187,"")</f>
        <v/>
      </c>
      <c r="J146" s="24" t="str">
        <f>IF(ISTEXT('Duty Log'!B194),'Duty Log'!H194,"")</f>
        <v/>
      </c>
    </row>
    <row r="147" spans="2:10" x14ac:dyDescent="0.25">
      <c r="B147" s="91" t="str">
        <f>IF(ISTEXT('Duty Log'!B195),'Duty Log'!B195,"")</f>
        <v/>
      </c>
      <c r="C147" s="64"/>
      <c r="D147" s="64"/>
      <c r="E147" s="13" t="str">
        <f>IF(ISTEXT('Duty Log'!B195),'Duty Log'!C195,"")</f>
        <v/>
      </c>
      <c r="F147" s="13" t="str">
        <f>IF(ISTEXT('Duty Log'!B195),'Duty Log'!B184,"")</f>
        <v/>
      </c>
      <c r="G147" s="13" t="str">
        <f>IF('Duty Log'!E195,'Duty Log'!E195,"")</f>
        <v/>
      </c>
      <c r="H147" s="13" t="str">
        <f>IF('Duty Log'!F195,'Duty Log'!F195,"")</f>
        <v/>
      </c>
      <c r="I147" s="24" t="str">
        <f>IF(ISTEXT('Duty Log'!B195),'Duty Log'!$G$187,"")</f>
        <v/>
      </c>
      <c r="J147" s="24" t="str">
        <f>IF(ISTEXT('Duty Log'!B195),'Duty Log'!H195,"")</f>
        <v/>
      </c>
    </row>
    <row r="148" spans="2:10" x14ac:dyDescent="0.25">
      <c r="B148" s="91" t="str">
        <f>IF(ISTEXT('Duty Log'!B196),'Duty Log'!B196,"")</f>
        <v/>
      </c>
      <c r="C148" s="64"/>
      <c r="D148" s="64"/>
      <c r="E148" s="13" t="str">
        <f>IF(ISTEXT('Duty Log'!B196),'Duty Log'!C196,"")</f>
        <v/>
      </c>
      <c r="F148" s="13" t="str">
        <f>IF(ISTEXT('Duty Log'!B196),'Duty Log'!B184,"")</f>
        <v/>
      </c>
      <c r="G148" s="13" t="str">
        <f>IF('Duty Log'!E196,'Duty Log'!E196,"")</f>
        <v/>
      </c>
      <c r="H148" s="13" t="str">
        <f>IF('Duty Log'!F196,'Duty Log'!F196,"")</f>
        <v/>
      </c>
      <c r="I148" s="24" t="str">
        <f>IF(ISTEXT('Duty Log'!B196),'Duty Log'!$G$187,"")</f>
        <v/>
      </c>
      <c r="J148" s="24" t="str">
        <f>IF(ISTEXT('Duty Log'!B196),'Duty Log'!H196,"")</f>
        <v/>
      </c>
    </row>
    <row r="149" spans="2:10" x14ac:dyDescent="0.25">
      <c r="B149" s="91" t="str">
        <f>IF(ISTEXT('Duty Log'!B197),'Duty Log'!B197,"")</f>
        <v/>
      </c>
      <c r="C149" s="64"/>
      <c r="D149" s="64"/>
      <c r="E149" s="13" t="str">
        <f>IF(ISTEXT('Duty Log'!B197),'Duty Log'!C197,"")</f>
        <v/>
      </c>
      <c r="F149" s="13" t="str">
        <f>IF(ISTEXT('Duty Log'!B197),'Duty Log'!B184,"")</f>
        <v/>
      </c>
      <c r="G149" s="13" t="str">
        <f>IF('Duty Log'!E197,'Duty Log'!E197,"")</f>
        <v/>
      </c>
      <c r="H149" s="13" t="str">
        <f>IF('Duty Log'!F197,'Duty Log'!F197,"")</f>
        <v/>
      </c>
      <c r="I149" s="24" t="str">
        <f>IF(ISTEXT('Duty Log'!B197),'Duty Log'!$G$187,"")</f>
        <v/>
      </c>
      <c r="J149" s="24" t="str">
        <f>IF(ISTEXT('Duty Log'!B197),'Duty Log'!H197,"")</f>
        <v/>
      </c>
    </row>
    <row r="150" spans="2:10" x14ac:dyDescent="0.25">
      <c r="B150" s="91" t="str">
        <f>IF(ISTEXT('Duty Log'!B198),'Duty Log'!B198,"")</f>
        <v/>
      </c>
      <c r="C150" s="64"/>
      <c r="D150" s="64"/>
      <c r="E150" s="13" t="str">
        <f>IF(ISTEXT('Duty Log'!B198),'Duty Log'!C198,"")</f>
        <v/>
      </c>
      <c r="F150" s="13" t="str">
        <f>IF(ISTEXT('Duty Log'!B198),'Duty Log'!B184,"")</f>
        <v/>
      </c>
      <c r="G150" s="13" t="str">
        <f>IF('Duty Log'!E198,'Duty Log'!E198,"")</f>
        <v/>
      </c>
      <c r="H150" s="13" t="str">
        <f>IF('Duty Log'!F198,'Duty Log'!F198,"")</f>
        <v/>
      </c>
      <c r="I150" s="24" t="str">
        <f>IF(ISTEXT('Duty Log'!B198),'Duty Log'!$G$187,"")</f>
        <v/>
      </c>
      <c r="J150" s="24" t="str">
        <f>IF(ISTEXT('Duty Log'!B198),'Duty Log'!H198,"")</f>
        <v/>
      </c>
    </row>
    <row r="151" spans="2:10" x14ac:dyDescent="0.25">
      <c r="B151" s="91" t="str">
        <f>IF(ISTEXT('Duty Log'!B199),'Duty Log'!B199,"")</f>
        <v/>
      </c>
      <c r="C151" s="64"/>
      <c r="D151" s="64"/>
      <c r="E151" s="13" t="str">
        <f>IF(ISTEXT('Duty Log'!B199),'Duty Log'!C199,"")</f>
        <v/>
      </c>
      <c r="F151" s="13" t="str">
        <f>IF(ISTEXT('Duty Log'!B199),'Duty Log'!B184,"")</f>
        <v/>
      </c>
      <c r="G151" s="13" t="str">
        <f>IF('Duty Log'!E199,'Duty Log'!E199,"")</f>
        <v/>
      </c>
      <c r="H151" s="13" t="str">
        <f>IF('Duty Log'!F199,'Duty Log'!F199,"")</f>
        <v/>
      </c>
      <c r="I151" s="24" t="str">
        <f>IF(ISTEXT('Duty Log'!B199),'Duty Log'!$G$187,"")</f>
        <v/>
      </c>
      <c r="J151" s="24" t="str">
        <f>IF(ISTEXT('Duty Log'!B199),'Duty Log'!H199,"")</f>
        <v/>
      </c>
    </row>
    <row r="152" spans="2:10" x14ac:dyDescent="0.25">
      <c r="B152" s="91" t="str">
        <f>IF(ISTEXT('Duty Log'!B205),'Duty Log'!B205,"")</f>
        <v/>
      </c>
      <c r="C152" s="64"/>
      <c r="D152" s="64"/>
      <c r="E152" s="13" t="str">
        <f>IF(ISTEXT('Duty Log'!B205),'Duty Log'!C205,"")</f>
        <v/>
      </c>
      <c r="F152" s="13" t="str">
        <f>IF(ISTEXT('Duty Log'!B205),'Duty Log'!B201,"")</f>
        <v/>
      </c>
      <c r="G152" s="13" t="str">
        <f>IF('Duty Log'!E205,'Duty Log'!E205,"")</f>
        <v/>
      </c>
      <c r="H152" s="13" t="str">
        <f>IF('Duty Log'!F205,'Duty Log'!F205,"")</f>
        <v/>
      </c>
      <c r="I152" s="24" t="str">
        <f>IF(ISTEXT('Duty Log'!B205),'Duty Log'!$G$204,"")</f>
        <v/>
      </c>
      <c r="J152" s="24" t="str">
        <f>IF(ISTEXT('Duty Log'!B205),'Duty Log'!H205,"")</f>
        <v/>
      </c>
    </row>
    <row r="153" spans="2:10" x14ac:dyDescent="0.25">
      <c r="B153" s="91" t="str">
        <f>IF(ISTEXT('Duty Log'!B206),'Duty Log'!B206,"")</f>
        <v/>
      </c>
      <c r="C153" s="65"/>
      <c r="D153" s="64"/>
      <c r="E153" s="13" t="str">
        <f>IF(ISTEXT('Duty Log'!B206),'Duty Log'!C206,"")</f>
        <v/>
      </c>
      <c r="F153" s="13" t="str">
        <f>IF(ISTEXT('Duty Log'!B206),'Duty Log'!B201,"")</f>
        <v/>
      </c>
      <c r="G153" s="13" t="str">
        <f>IF('Duty Log'!E206,'Duty Log'!E206,"")</f>
        <v/>
      </c>
      <c r="H153" s="13" t="str">
        <f>IF('Duty Log'!F206,'Duty Log'!F206,"")</f>
        <v/>
      </c>
      <c r="I153" s="24" t="str">
        <f>IF(ISTEXT('Duty Log'!B206),'Duty Log'!$G$204,"")</f>
        <v/>
      </c>
      <c r="J153" s="24" t="str">
        <f>IF(ISTEXT('Duty Log'!B206),'Duty Log'!H206,"")</f>
        <v/>
      </c>
    </row>
    <row r="154" spans="2:10" x14ac:dyDescent="0.25">
      <c r="B154" s="91" t="str">
        <f>IF(ISTEXT('Duty Log'!B207),'Duty Log'!B207,"")</f>
        <v/>
      </c>
      <c r="C154" s="64"/>
      <c r="D154" s="64"/>
      <c r="E154" s="13" t="str">
        <f>IF(ISTEXT('Duty Log'!B207),'Duty Log'!C207,"")</f>
        <v/>
      </c>
      <c r="F154" s="13" t="str">
        <f>IF(ISTEXT('Duty Log'!B207),'Duty Log'!B201,"")</f>
        <v/>
      </c>
      <c r="G154" s="13" t="str">
        <f>IF('Duty Log'!E207,'Duty Log'!E207,"")</f>
        <v/>
      </c>
      <c r="H154" s="13" t="str">
        <f>IF('Duty Log'!F207,'Duty Log'!F207,"")</f>
        <v/>
      </c>
      <c r="I154" s="24" t="str">
        <f>IF(ISTEXT('Duty Log'!B207),'Duty Log'!$G$204,"")</f>
        <v/>
      </c>
      <c r="J154" s="24" t="str">
        <f>IF(ISTEXT('Duty Log'!B207),'Duty Log'!H207,"")</f>
        <v/>
      </c>
    </row>
    <row r="155" spans="2:10" x14ac:dyDescent="0.25">
      <c r="B155" s="91" t="str">
        <f>IF(ISTEXT('Duty Log'!B208),'Duty Log'!B208,"")</f>
        <v/>
      </c>
      <c r="C155" s="64"/>
      <c r="D155" s="64"/>
      <c r="E155" s="13" t="str">
        <f>IF(ISTEXT('Duty Log'!B208),'Duty Log'!C208,"")</f>
        <v/>
      </c>
      <c r="F155" s="13" t="str">
        <f>IF(ISTEXT('Duty Log'!B208),'Duty Log'!B201,"")</f>
        <v/>
      </c>
      <c r="G155" s="13" t="str">
        <f>IF('Duty Log'!E208,'Duty Log'!E208,"")</f>
        <v/>
      </c>
      <c r="H155" s="13" t="str">
        <f>IF('Duty Log'!F208,'Duty Log'!F208,"")</f>
        <v/>
      </c>
      <c r="I155" s="24" t="str">
        <f>IF(ISTEXT('Duty Log'!B208),'Duty Log'!$G$204,"")</f>
        <v/>
      </c>
      <c r="J155" s="24" t="str">
        <f>IF(ISTEXT('Duty Log'!B208),'Duty Log'!H208,"")</f>
        <v/>
      </c>
    </row>
    <row r="156" spans="2:10" x14ac:dyDescent="0.25">
      <c r="B156" s="91" t="str">
        <f>IF(ISTEXT('Duty Log'!B209),'Duty Log'!B209,"")</f>
        <v/>
      </c>
      <c r="C156" s="64"/>
      <c r="D156" s="64"/>
      <c r="E156" s="13" t="str">
        <f>IF(ISTEXT('Duty Log'!B209),'Duty Log'!C209,"")</f>
        <v/>
      </c>
      <c r="F156" s="13" t="str">
        <f>IF(ISTEXT('Duty Log'!B209),'Duty Log'!B201,"")</f>
        <v/>
      </c>
      <c r="G156" s="13" t="str">
        <f>IF('Duty Log'!E209,'Duty Log'!E209,"")</f>
        <v/>
      </c>
      <c r="H156" s="13" t="str">
        <f>IF('Duty Log'!F209,'Duty Log'!F209,"")</f>
        <v/>
      </c>
      <c r="I156" s="24" t="str">
        <f>IF(ISTEXT('Duty Log'!B209),'Duty Log'!$G$204,"")</f>
        <v/>
      </c>
      <c r="J156" s="24" t="str">
        <f>IF(ISTEXT('Duty Log'!B209),'Duty Log'!H209,"")</f>
        <v/>
      </c>
    </row>
    <row r="157" spans="2:10" x14ac:dyDescent="0.25">
      <c r="B157" s="91" t="str">
        <f>IF(ISTEXT('Duty Log'!B210),'Duty Log'!B210,"")</f>
        <v/>
      </c>
      <c r="C157" s="64"/>
      <c r="D157" s="64"/>
      <c r="E157" s="13" t="str">
        <f>IF(ISTEXT('Duty Log'!B210),'Duty Log'!C210,"")</f>
        <v/>
      </c>
      <c r="F157" s="13" t="str">
        <f>IF(ISTEXT('Duty Log'!B210),'Duty Log'!B201,"")</f>
        <v/>
      </c>
      <c r="G157" s="13" t="str">
        <f>IF('Duty Log'!E210,'Duty Log'!E210,"")</f>
        <v/>
      </c>
      <c r="H157" s="13" t="str">
        <f>IF('Duty Log'!F210,'Duty Log'!F210,"")</f>
        <v/>
      </c>
      <c r="I157" s="24" t="str">
        <f>IF(ISTEXT('Duty Log'!B210),'Duty Log'!$G$204,"")</f>
        <v/>
      </c>
      <c r="J157" s="24" t="str">
        <f>IF(ISTEXT('Duty Log'!B210),'Duty Log'!H210,"")</f>
        <v/>
      </c>
    </row>
    <row r="158" spans="2:10" x14ac:dyDescent="0.25">
      <c r="B158" s="91" t="str">
        <f>IF(ISTEXT('Duty Log'!B211),'Duty Log'!B211,"")</f>
        <v/>
      </c>
      <c r="C158" s="64"/>
      <c r="D158" s="64"/>
      <c r="E158" s="13" t="str">
        <f>IF(ISTEXT('Duty Log'!B211),'Duty Log'!C211,"")</f>
        <v/>
      </c>
      <c r="F158" s="13" t="str">
        <f>IF(ISTEXT('Duty Log'!B211),'Duty Log'!B201,"")</f>
        <v/>
      </c>
      <c r="G158" s="13" t="str">
        <f>IF('Duty Log'!E211,'Duty Log'!E211,"")</f>
        <v/>
      </c>
      <c r="H158" s="13" t="str">
        <f>IF('Duty Log'!F211,'Duty Log'!F211,"")</f>
        <v/>
      </c>
      <c r="I158" s="24" t="str">
        <f>IF(ISTEXT('Duty Log'!B211),'Duty Log'!$G$204,"")</f>
        <v/>
      </c>
      <c r="J158" s="24" t="str">
        <f>IF(ISTEXT('Duty Log'!B211),'Duty Log'!H211,"")</f>
        <v/>
      </c>
    </row>
    <row r="159" spans="2:10" x14ac:dyDescent="0.25">
      <c r="B159" s="91" t="str">
        <f>IF(ISTEXT('Duty Log'!B212),'Duty Log'!B212,"")</f>
        <v/>
      </c>
      <c r="C159" s="64"/>
      <c r="D159" s="64"/>
      <c r="E159" s="13" t="str">
        <f>IF(ISTEXT('Duty Log'!B212),'Duty Log'!C212,"")</f>
        <v/>
      </c>
      <c r="F159" s="13" t="str">
        <f>IF(ISTEXT('Duty Log'!B212),'Duty Log'!B201,"")</f>
        <v/>
      </c>
      <c r="G159" s="13" t="str">
        <f>IF('Duty Log'!E212,'Duty Log'!E212,"")</f>
        <v/>
      </c>
      <c r="H159" s="13" t="str">
        <f>IF('Duty Log'!F212,'Duty Log'!F212,"")</f>
        <v/>
      </c>
      <c r="I159" s="24" t="str">
        <f>IF(ISTEXT('Duty Log'!B212),'Duty Log'!$G$204,"")</f>
        <v/>
      </c>
      <c r="J159" s="24" t="str">
        <f>IF(ISTEXT('Duty Log'!B212),'Duty Log'!H212,"")</f>
        <v/>
      </c>
    </row>
    <row r="160" spans="2:10" x14ac:dyDescent="0.25">
      <c r="B160" s="91" t="str">
        <f>IF(ISTEXT('Duty Log'!B213),'Duty Log'!B213,"")</f>
        <v/>
      </c>
      <c r="C160" s="64"/>
      <c r="D160" s="64"/>
      <c r="E160" s="13" t="str">
        <f>IF(ISTEXT('Duty Log'!B213),'Duty Log'!C213,"")</f>
        <v/>
      </c>
      <c r="F160" s="13" t="str">
        <f>IF(ISTEXT('Duty Log'!B213),'Duty Log'!B201,"")</f>
        <v/>
      </c>
      <c r="G160" s="13" t="str">
        <f>IF('Duty Log'!E213,'Duty Log'!E213,"")</f>
        <v/>
      </c>
      <c r="H160" s="13" t="str">
        <f>IF('Duty Log'!F213,'Duty Log'!F213,"")</f>
        <v/>
      </c>
      <c r="I160" s="24" t="str">
        <f>IF(ISTEXT('Duty Log'!B213),'Duty Log'!$G$204,"")</f>
        <v/>
      </c>
      <c r="J160" s="24" t="str">
        <f>IF(ISTEXT('Duty Log'!B213),'Duty Log'!H213,"")</f>
        <v/>
      </c>
    </row>
    <row r="161" spans="2:10" x14ac:dyDescent="0.25">
      <c r="B161" s="91" t="str">
        <f>IF(ISTEXT('Duty Log'!B214),'Duty Log'!B214,"")</f>
        <v/>
      </c>
      <c r="C161" s="65"/>
      <c r="D161" s="64"/>
      <c r="E161" s="13" t="str">
        <f>IF(ISTEXT('Duty Log'!B214),'Duty Log'!C214,"")</f>
        <v/>
      </c>
      <c r="F161" s="13" t="str">
        <f>IF(ISTEXT('Duty Log'!B214),'Duty Log'!B201,"")</f>
        <v/>
      </c>
      <c r="G161" s="13" t="str">
        <f>IF('Duty Log'!E214,'Duty Log'!E214,"")</f>
        <v/>
      </c>
      <c r="H161" s="13" t="str">
        <f>IF('Duty Log'!F214,'Duty Log'!F214,"")</f>
        <v/>
      </c>
      <c r="I161" s="24" t="str">
        <f>IF(ISTEXT('Duty Log'!B214),'Duty Log'!$G$204,"")</f>
        <v/>
      </c>
      <c r="J161" s="24" t="str">
        <f>IF(ISTEXT('Duty Log'!B214),'Duty Log'!H214,"")</f>
        <v/>
      </c>
    </row>
    <row r="162" spans="2:10" x14ac:dyDescent="0.25">
      <c r="B162" s="91" t="str">
        <f>IF(ISTEXT('Duty Log'!B215),'Duty Log'!B215,"")</f>
        <v/>
      </c>
      <c r="C162" s="64"/>
      <c r="D162" s="64"/>
      <c r="E162" s="13" t="str">
        <f>IF(ISTEXT('Duty Log'!B215),'Duty Log'!C215,"")</f>
        <v/>
      </c>
      <c r="F162" s="13" t="str">
        <f>IF(ISTEXT('Duty Log'!B215),'Duty Log'!B201,"")</f>
        <v/>
      </c>
      <c r="G162" s="13" t="str">
        <f>IF('Duty Log'!E215,'Duty Log'!E215,"")</f>
        <v/>
      </c>
      <c r="H162" s="13" t="str">
        <f>IF('Duty Log'!F215,'Duty Log'!F215,"")</f>
        <v/>
      </c>
      <c r="I162" s="24" t="str">
        <f>IF(ISTEXT('Duty Log'!B215),'Duty Log'!$G$204,"")</f>
        <v/>
      </c>
      <c r="J162" s="24" t="str">
        <f>IF(ISTEXT('Duty Log'!B215),'Duty Log'!H215,"")</f>
        <v/>
      </c>
    </row>
    <row r="163" spans="2:10" x14ac:dyDescent="0.25">
      <c r="B163" s="91" t="str">
        <f>IF(ISTEXT('Duty Log'!B216),'Duty Log'!B216,"")</f>
        <v/>
      </c>
      <c r="C163" s="64"/>
      <c r="D163" s="64"/>
      <c r="E163" s="13" t="str">
        <f>IF(ISTEXT('Duty Log'!B216),'Duty Log'!C216,"")</f>
        <v/>
      </c>
      <c r="F163" s="13" t="str">
        <f>IF(ISTEXT('Duty Log'!B216),'Duty Log'!B201,"")</f>
        <v/>
      </c>
      <c r="G163" s="13" t="str">
        <f>IF('Duty Log'!E216,'Duty Log'!E216,"")</f>
        <v/>
      </c>
      <c r="H163" s="13" t="str">
        <f>IF('Duty Log'!F216,'Duty Log'!F216,"")</f>
        <v/>
      </c>
      <c r="I163" s="24" t="str">
        <f>IF(ISTEXT('Duty Log'!B216),'Duty Log'!$G$204,"")</f>
        <v/>
      </c>
      <c r="J163" s="24" t="str">
        <f>IF(ISTEXT('Duty Log'!B216),'Duty Log'!H216,"")</f>
        <v/>
      </c>
    </row>
    <row r="164" spans="2:10" x14ac:dyDescent="0.25">
      <c r="B164" s="91" t="str">
        <f>IF(ISTEXT('Duty Log'!B217),'Duty Log'!B217,"")</f>
        <v/>
      </c>
      <c r="C164" s="64"/>
      <c r="D164" s="64"/>
      <c r="E164" s="13" t="str">
        <f>IF(ISTEXT('Duty Log'!B217),'Duty Log'!C217,"")</f>
        <v/>
      </c>
      <c r="F164" s="13" t="str">
        <f>IF(ISTEXT('Duty Log'!B217),'Duty Log'!B201,"")</f>
        <v/>
      </c>
      <c r="G164" s="13" t="str">
        <f>IF('Duty Log'!E217,'Duty Log'!E217,"")</f>
        <v/>
      </c>
      <c r="H164" s="13" t="str">
        <f>IF('Duty Log'!F217,'Duty Log'!F217,"")</f>
        <v/>
      </c>
      <c r="I164" s="24" t="str">
        <f>IF(ISTEXT('Duty Log'!B217),'Duty Log'!$G$204,"")</f>
        <v/>
      </c>
      <c r="J164" s="24" t="str">
        <f>IF(ISTEXT('Duty Log'!B217),'Duty Log'!H217,"")</f>
        <v/>
      </c>
    </row>
    <row r="165" spans="2:10" x14ac:dyDescent="0.25">
      <c r="B165" s="91" t="str">
        <f>IF(ISTEXT('Duty Log'!B222),'Duty Log'!B222,"")</f>
        <v/>
      </c>
      <c r="C165" s="64"/>
      <c r="D165" s="64"/>
      <c r="E165" s="13" t="str">
        <f>IF(ISTEXT('Duty Log'!B222),'Duty Log'!C222,"")</f>
        <v/>
      </c>
      <c r="F165" s="13" t="str">
        <f>IF(ISTEXT('Duty Log'!B222),'Duty Log'!B218,"")</f>
        <v/>
      </c>
      <c r="G165" s="13" t="str">
        <f>IF('Duty Log'!E222,'Duty Log'!E222,"")</f>
        <v/>
      </c>
      <c r="H165" s="13" t="str">
        <f>IF('Duty Log'!F222,'Duty Log'!F222,"")</f>
        <v/>
      </c>
      <c r="I165" s="24" t="str">
        <f>IF(ISTEXT('Duty Log'!B222),'Duty Log'!$G$221,"")</f>
        <v/>
      </c>
      <c r="J165" s="24" t="str">
        <f>IF(ISTEXT('Duty Log'!B222),'Duty Log'!H222,"")</f>
        <v/>
      </c>
    </row>
    <row r="166" spans="2:10" x14ac:dyDescent="0.25">
      <c r="B166" s="91" t="str">
        <f>IF(ISTEXT('Duty Log'!B223),'Duty Log'!B223,"")</f>
        <v/>
      </c>
      <c r="C166" s="64"/>
      <c r="D166" s="64"/>
      <c r="E166" s="13" t="str">
        <f>IF(ISTEXT('Duty Log'!B223),'Duty Log'!C223,"")</f>
        <v/>
      </c>
      <c r="F166" s="13" t="str">
        <f>IF(ISTEXT('Duty Log'!B223),'Duty Log'!B218,"")</f>
        <v/>
      </c>
      <c r="G166" s="13" t="str">
        <f>IF('Duty Log'!E223,'Duty Log'!E223,"")</f>
        <v/>
      </c>
      <c r="H166" s="13" t="str">
        <f>IF('Duty Log'!F223,'Duty Log'!F223,"")</f>
        <v/>
      </c>
      <c r="I166" s="24" t="str">
        <f>IF(ISTEXT('Duty Log'!B223),'Duty Log'!$G$221,"")</f>
        <v/>
      </c>
      <c r="J166" s="24" t="str">
        <f>IF(ISTEXT('Duty Log'!B223),'Duty Log'!H223,"")</f>
        <v/>
      </c>
    </row>
    <row r="167" spans="2:10" x14ac:dyDescent="0.25">
      <c r="B167" s="91" t="str">
        <f>IF(ISTEXT('Duty Log'!B224),'Duty Log'!B224,"")</f>
        <v/>
      </c>
      <c r="C167" s="64"/>
      <c r="D167" s="64"/>
      <c r="E167" s="13" t="str">
        <f>IF(ISTEXT('Duty Log'!B224),'Duty Log'!C224,"")</f>
        <v/>
      </c>
      <c r="F167" s="13" t="str">
        <f>IF(ISTEXT('Duty Log'!B224),'Duty Log'!B218,"")</f>
        <v/>
      </c>
      <c r="G167" s="13" t="str">
        <f>IF('Duty Log'!E224,'Duty Log'!E224,"")</f>
        <v/>
      </c>
      <c r="H167" s="13" t="str">
        <f>IF('Duty Log'!F224,'Duty Log'!F224,"")</f>
        <v/>
      </c>
      <c r="I167" s="24" t="str">
        <f>IF(ISTEXT('Duty Log'!B224),'Duty Log'!$G$221,"")</f>
        <v/>
      </c>
      <c r="J167" s="24" t="str">
        <f>IF(ISTEXT('Duty Log'!B224),'Duty Log'!H224,"")</f>
        <v/>
      </c>
    </row>
    <row r="168" spans="2:10" x14ac:dyDescent="0.25">
      <c r="B168" s="91" t="str">
        <f>IF(ISTEXT('Duty Log'!B225),'Duty Log'!B225,"")</f>
        <v/>
      </c>
      <c r="C168" s="64"/>
      <c r="D168" s="64"/>
      <c r="E168" s="13" t="str">
        <f>IF(ISTEXT('Duty Log'!B225),'Duty Log'!C225,"")</f>
        <v/>
      </c>
      <c r="F168" s="13" t="str">
        <f>IF(ISTEXT('Duty Log'!B225),'Duty Log'!B218,"")</f>
        <v/>
      </c>
      <c r="G168" s="13" t="str">
        <f>IF('Duty Log'!E225,'Duty Log'!E225,"")</f>
        <v/>
      </c>
      <c r="H168" s="13" t="str">
        <f>IF('Duty Log'!F225,'Duty Log'!F225,"")</f>
        <v/>
      </c>
      <c r="I168" s="24" t="str">
        <f>IF(ISTEXT('Duty Log'!B225),'Duty Log'!$G$221,"")</f>
        <v/>
      </c>
      <c r="J168" s="24" t="str">
        <f>IF(ISTEXT('Duty Log'!B225),'Duty Log'!H225,"")</f>
        <v/>
      </c>
    </row>
    <row r="169" spans="2:10" x14ac:dyDescent="0.25">
      <c r="B169" s="91" t="str">
        <f>IF(ISTEXT('Duty Log'!B226),'Duty Log'!B226,"")</f>
        <v/>
      </c>
      <c r="C169" s="64"/>
      <c r="D169" s="64"/>
      <c r="E169" s="13" t="str">
        <f>IF(ISTEXT('Duty Log'!B226),'Duty Log'!C226,"")</f>
        <v/>
      </c>
      <c r="F169" s="13" t="str">
        <f>IF(ISTEXT('Duty Log'!B226),'Duty Log'!B218,"")</f>
        <v/>
      </c>
      <c r="G169" s="13" t="str">
        <f>IF('Duty Log'!E226,'Duty Log'!E226,"")</f>
        <v/>
      </c>
      <c r="H169" s="13" t="str">
        <f>IF('Duty Log'!F226,'Duty Log'!F226,"")</f>
        <v/>
      </c>
      <c r="I169" s="24" t="str">
        <f>IF(ISTEXT('Duty Log'!B226),'Duty Log'!$G$221,"")</f>
        <v/>
      </c>
      <c r="J169" s="24" t="str">
        <f>IF(ISTEXT('Duty Log'!B226),'Duty Log'!H226,"")</f>
        <v/>
      </c>
    </row>
    <row r="170" spans="2:10" x14ac:dyDescent="0.25">
      <c r="B170" s="91" t="str">
        <f>IF(ISTEXT('Duty Log'!B227),'Duty Log'!B227,"")</f>
        <v/>
      </c>
      <c r="C170" s="64"/>
      <c r="D170" s="64"/>
      <c r="E170" s="13" t="str">
        <f>IF(ISTEXT('Duty Log'!B227),'Duty Log'!C227,"")</f>
        <v/>
      </c>
      <c r="F170" s="13" t="str">
        <f>IF(ISTEXT('Duty Log'!B227),'Duty Log'!B218,"")</f>
        <v/>
      </c>
      <c r="G170" s="13" t="str">
        <f>IF('Duty Log'!E227,'Duty Log'!E227,"")</f>
        <v/>
      </c>
      <c r="H170" s="13" t="str">
        <f>IF('Duty Log'!F227,'Duty Log'!F227,"")</f>
        <v/>
      </c>
      <c r="I170" s="24" t="str">
        <f>IF(ISTEXT('Duty Log'!B227),'Duty Log'!$G$221,"")</f>
        <v/>
      </c>
      <c r="J170" s="24" t="str">
        <f>IF(ISTEXT('Duty Log'!B227),'Duty Log'!H227,"")</f>
        <v/>
      </c>
    </row>
    <row r="171" spans="2:10" x14ac:dyDescent="0.25">
      <c r="B171" s="91" t="str">
        <f>IF(ISTEXT('Duty Log'!B228),'Duty Log'!B228,"")</f>
        <v/>
      </c>
      <c r="C171" s="64"/>
      <c r="D171" s="64"/>
      <c r="E171" s="13" t="str">
        <f>IF(ISTEXT('Duty Log'!B228),'Duty Log'!C228,"")</f>
        <v/>
      </c>
      <c r="F171" s="13" t="str">
        <f>IF(ISTEXT('Duty Log'!B228),'Duty Log'!B218,"")</f>
        <v/>
      </c>
      <c r="G171" s="13" t="str">
        <f>IF('Duty Log'!E228,'Duty Log'!E228,"")</f>
        <v/>
      </c>
      <c r="H171" s="13" t="str">
        <f>IF('Duty Log'!F228,'Duty Log'!F228,"")</f>
        <v/>
      </c>
      <c r="I171" s="24" t="str">
        <f>IF(ISTEXT('Duty Log'!B228),'Duty Log'!$G$221,"")</f>
        <v/>
      </c>
      <c r="J171" s="24" t="str">
        <f>IF(ISTEXT('Duty Log'!B228),'Duty Log'!H228,"")</f>
        <v/>
      </c>
    </row>
    <row r="172" spans="2:10" x14ac:dyDescent="0.25">
      <c r="B172" s="91" t="str">
        <f>IF(ISTEXT('Duty Log'!B229),'Duty Log'!B229,"")</f>
        <v/>
      </c>
      <c r="C172" s="64"/>
      <c r="D172" s="64"/>
      <c r="E172" s="13" t="str">
        <f>IF(ISTEXT('Duty Log'!B229),'Duty Log'!C229,"")</f>
        <v/>
      </c>
      <c r="F172" s="13" t="str">
        <f>IF(ISTEXT('Duty Log'!B229),'Duty Log'!B218,"")</f>
        <v/>
      </c>
      <c r="G172" s="13" t="str">
        <f>IF('Duty Log'!E229,'Duty Log'!E229,"")</f>
        <v/>
      </c>
      <c r="H172" s="13" t="str">
        <f>IF('Duty Log'!F229,'Duty Log'!F229,"")</f>
        <v/>
      </c>
      <c r="I172" s="24" t="str">
        <f>IF(ISTEXT('Duty Log'!B229),'Duty Log'!$G$221,"")</f>
        <v/>
      </c>
      <c r="J172" s="24" t="str">
        <f>IF(ISTEXT('Duty Log'!B229),'Duty Log'!H229,"")</f>
        <v/>
      </c>
    </row>
    <row r="173" spans="2:10" x14ac:dyDescent="0.25">
      <c r="B173" s="91" t="str">
        <f>IF(ISTEXT('Duty Log'!B230),'Duty Log'!B230,"")</f>
        <v/>
      </c>
      <c r="C173" s="65"/>
      <c r="D173" s="64"/>
      <c r="E173" s="13" t="str">
        <f>IF(ISTEXT('Duty Log'!B230),'Duty Log'!C230,"")</f>
        <v/>
      </c>
      <c r="F173" s="13" t="str">
        <f>IF(ISTEXT('Duty Log'!B230),'Duty Log'!B218,"")</f>
        <v/>
      </c>
      <c r="G173" s="13" t="str">
        <f>IF('Duty Log'!E230,'Duty Log'!E230,"")</f>
        <v/>
      </c>
      <c r="H173" s="13" t="str">
        <f>IF('Duty Log'!F230,'Duty Log'!F230,"")</f>
        <v/>
      </c>
      <c r="I173" s="24" t="str">
        <f>IF(ISTEXT('Duty Log'!B230),'Duty Log'!$G$221,"")</f>
        <v/>
      </c>
      <c r="J173" s="24" t="str">
        <f>IF(ISTEXT('Duty Log'!B230),'Duty Log'!H230,"")</f>
        <v/>
      </c>
    </row>
    <row r="174" spans="2:10" x14ac:dyDescent="0.25">
      <c r="B174" s="91" t="str">
        <f>IF(ISTEXT('Duty Log'!B231),'Duty Log'!B231,"")</f>
        <v/>
      </c>
      <c r="C174" s="64"/>
      <c r="D174" s="64"/>
      <c r="E174" s="13" t="str">
        <f>IF(ISTEXT('Duty Log'!B231),'Duty Log'!C231,"")</f>
        <v/>
      </c>
      <c r="F174" s="13" t="str">
        <f>IF(ISTEXT('Duty Log'!B231),'Duty Log'!B218,"")</f>
        <v/>
      </c>
      <c r="G174" s="13" t="str">
        <f>IF('Duty Log'!E231,'Duty Log'!E231,"")</f>
        <v/>
      </c>
      <c r="H174" s="13" t="str">
        <f>IF('Duty Log'!F231,'Duty Log'!F231,"")</f>
        <v/>
      </c>
      <c r="I174" s="24" t="str">
        <f>IF(ISTEXT('Duty Log'!B231),'Duty Log'!$G$221,"")</f>
        <v/>
      </c>
      <c r="J174" s="24" t="str">
        <f>IF(ISTEXT('Duty Log'!B231),'Duty Log'!H231,"")</f>
        <v/>
      </c>
    </row>
    <row r="175" spans="2:10" x14ac:dyDescent="0.25">
      <c r="B175" s="91" t="str">
        <f>IF(ISTEXT('Duty Log'!B232),'Duty Log'!B232,"")</f>
        <v/>
      </c>
      <c r="C175" s="64"/>
      <c r="D175" s="64"/>
      <c r="E175" s="13" t="str">
        <f>IF(ISTEXT('Duty Log'!B232),'Duty Log'!C232,"")</f>
        <v/>
      </c>
      <c r="F175" s="13" t="str">
        <f>IF(ISTEXT('Duty Log'!B232),'Duty Log'!B218,"")</f>
        <v/>
      </c>
      <c r="G175" s="13" t="str">
        <f>IF('Duty Log'!E232,'Duty Log'!E232,"")</f>
        <v/>
      </c>
      <c r="H175" s="13" t="str">
        <f>IF('Duty Log'!F232,'Duty Log'!F232,"")</f>
        <v/>
      </c>
      <c r="I175" s="24" t="str">
        <f>IF(ISTEXT('Duty Log'!B232),'Duty Log'!$G$221,"")</f>
        <v/>
      </c>
      <c r="J175" s="24" t="str">
        <f>IF(ISTEXT('Duty Log'!B232),'Duty Log'!H232,"")</f>
        <v/>
      </c>
    </row>
    <row r="176" spans="2:10" x14ac:dyDescent="0.25">
      <c r="B176" s="91" t="str">
        <f>IF(ISTEXT('Duty Log'!B233),'Duty Log'!B233,"")</f>
        <v/>
      </c>
      <c r="C176" s="64"/>
      <c r="D176" s="64"/>
      <c r="E176" s="13" t="str">
        <f>IF(ISTEXT('Duty Log'!B233),'Duty Log'!C233,"")</f>
        <v/>
      </c>
      <c r="F176" s="13" t="str">
        <f>IF(ISTEXT('Duty Log'!B233),'Duty Log'!B218,"")</f>
        <v/>
      </c>
      <c r="G176" s="13" t="str">
        <f>IF('Duty Log'!E233,'Duty Log'!E233,"")</f>
        <v/>
      </c>
      <c r="H176" s="13" t="str">
        <f>IF('Duty Log'!F233,'Duty Log'!F233,"")</f>
        <v/>
      </c>
      <c r="I176" s="24" t="str">
        <f>IF(ISTEXT('Duty Log'!B233),'Duty Log'!$G$221,"")</f>
        <v/>
      </c>
      <c r="J176" s="24" t="str">
        <f>IF(ISTEXT('Duty Log'!B233),'Duty Log'!H233,"")</f>
        <v/>
      </c>
    </row>
    <row r="177" spans="2:10" x14ac:dyDescent="0.25">
      <c r="B177" s="91" t="str">
        <f>IF(ISTEXT('Duty Log'!B239),'Duty Log'!B239,"")</f>
        <v/>
      </c>
      <c r="C177" s="64"/>
      <c r="D177" s="64"/>
      <c r="E177" s="13" t="str">
        <f>IF(ISTEXT('Duty Log'!B239),'Duty Log'!C239,"")</f>
        <v/>
      </c>
      <c r="F177" s="13" t="str">
        <f>IF(ISTEXT('Duty Log'!B239),'Duty Log'!B235,"")</f>
        <v/>
      </c>
      <c r="G177" s="13" t="str">
        <f>IF('Duty Log'!E239,'Duty Log'!E239,"")</f>
        <v/>
      </c>
      <c r="H177" s="13" t="str">
        <f>IF('Duty Log'!F239,'Duty Log'!F239,"")</f>
        <v/>
      </c>
      <c r="I177" s="24" t="str">
        <f>IF(ISTEXT('Duty Log'!B239),'Duty Log'!$G$238,"")</f>
        <v/>
      </c>
      <c r="J177" s="24" t="str">
        <f>IF(ISTEXT('Duty Log'!B239),'Duty Log'!H239,"")</f>
        <v/>
      </c>
    </row>
    <row r="178" spans="2:10" x14ac:dyDescent="0.25">
      <c r="B178" s="91" t="str">
        <f>IF(ISTEXT('Duty Log'!B240),'Duty Log'!B240,"")</f>
        <v/>
      </c>
      <c r="C178" s="64"/>
      <c r="D178" s="64"/>
      <c r="E178" s="13" t="str">
        <f>IF(ISTEXT('Duty Log'!B240),'Duty Log'!C240,"")</f>
        <v/>
      </c>
      <c r="F178" s="13" t="str">
        <f>IF(ISTEXT('Duty Log'!B240),'Duty Log'!B235,"")</f>
        <v/>
      </c>
      <c r="G178" s="13" t="str">
        <f>IF('Duty Log'!E240,'Duty Log'!E240,"")</f>
        <v/>
      </c>
      <c r="H178" s="13" t="str">
        <f>IF('Duty Log'!F240,'Duty Log'!F240,"")</f>
        <v/>
      </c>
      <c r="I178" s="24" t="str">
        <f>IF(ISTEXT('Duty Log'!B240),'Duty Log'!$G$238,"")</f>
        <v/>
      </c>
      <c r="J178" s="24" t="str">
        <f>IF(ISTEXT('Duty Log'!B240),'Duty Log'!H240,"")</f>
        <v/>
      </c>
    </row>
    <row r="179" spans="2:10" x14ac:dyDescent="0.25">
      <c r="B179" s="91" t="str">
        <f>IF(ISTEXT('Duty Log'!B241),'Duty Log'!B241,"")</f>
        <v/>
      </c>
      <c r="C179" s="64"/>
      <c r="D179" s="64"/>
      <c r="E179" s="13" t="str">
        <f>IF(ISTEXT('Duty Log'!B241),'Duty Log'!C241,"")</f>
        <v/>
      </c>
      <c r="F179" s="13" t="str">
        <f>IF(ISTEXT('Duty Log'!B241),'Duty Log'!B235,"")</f>
        <v/>
      </c>
      <c r="G179" s="13" t="str">
        <f>IF('Duty Log'!E241,'Duty Log'!E241,"")</f>
        <v/>
      </c>
      <c r="H179" s="13" t="str">
        <f>IF('Duty Log'!F241,'Duty Log'!F241,"")</f>
        <v/>
      </c>
      <c r="I179" s="24" t="str">
        <f>IF(ISTEXT('Duty Log'!B241),'Duty Log'!$G$238,"")</f>
        <v/>
      </c>
      <c r="J179" s="24" t="str">
        <f>IF(ISTEXT('Duty Log'!B241),'Duty Log'!H241,"")</f>
        <v/>
      </c>
    </row>
    <row r="180" spans="2:10" x14ac:dyDescent="0.25">
      <c r="B180" s="91" t="str">
        <f>IF(ISTEXT('Duty Log'!B242),'Duty Log'!B242,"")</f>
        <v/>
      </c>
      <c r="C180" s="64"/>
      <c r="D180" s="64"/>
      <c r="E180" s="13" t="str">
        <f>IF(ISTEXT('Duty Log'!B242),'Duty Log'!C242,"")</f>
        <v/>
      </c>
      <c r="F180" s="13" t="str">
        <f>IF(ISTEXT('Duty Log'!B242),'Duty Log'!B235,"")</f>
        <v/>
      </c>
      <c r="G180" s="13" t="str">
        <f>IF('Duty Log'!E242,'Duty Log'!E242,"")</f>
        <v/>
      </c>
      <c r="H180" s="13" t="str">
        <f>IF('Duty Log'!F242,'Duty Log'!F242,"")</f>
        <v/>
      </c>
      <c r="I180" s="24" t="str">
        <f>IF(ISTEXT('Duty Log'!B242),'Duty Log'!$G$238,"")</f>
        <v/>
      </c>
      <c r="J180" s="24" t="str">
        <f>IF(ISTEXT('Duty Log'!B242),'Duty Log'!H242,"")</f>
        <v/>
      </c>
    </row>
    <row r="181" spans="2:10" x14ac:dyDescent="0.25">
      <c r="B181" s="91" t="str">
        <f>IF(ISTEXT('Duty Log'!B243),'Duty Log'!B243,"")</f>
        <v/>
      </c>
      <c r="C181" s="64"/>
      <c r="D181" s="64"/>
      <c r="E181" s="13" t="str">
        <f>IF(ISTEXT('Duty Log'!B243),'Duty Log'!C243,"")</f>
        <v/>
      </c>
      <c r="F181" s="13" t="str">
        <f>IF(ISTEXT('Duty Log'!B243),'Duty Log'!B235,"")</f>
        <v/>
      </c>
      <c r="G181" s="13" t="str">
        <f>IF('Duty Log'!E243,'Duty Log'!E243,"")</f>
        <v/>
      </c>
      <c r="H181" s="13" t="str">
        <f>IF('Duty Log'!F243,'Duty Log'!F243,"")</f>
        <v/>
      </c>
      <c r="I181" s="24" t="str">
        <f>IF(ISTEXT('Duty Log'!B243),'Duty Log'!$G$238,"")</f>
        <v/>
      </c>
      <c r="J181" s="24" t="str">
        <f>IF(ISTEXT('Duty Log'!B243),'Duty Log'!H243,"")</f>
        <v/>
      </c>
    </row>
    <row r="182" spans="2:10" x14ac:dyDescent="0.25">
      <c r="B182" s="91" t="str">
        <f>IF(ISTEXT('Duty Log'!B244),'Duty Log'!B244,"")</f>
        <v/>
      </c>
      <c r="C182" s="64"/>
      <c r="D182" s="64"/>
      <c r="E182" s="13" t="str">
        <f>IF(ISTEXT('Duty Log'!B244),'Duty Log'!C244,"")</f>
        <v/>
      </c>
      <c r="F182" s="13" t="str">
        <f>IF(ISTEXT('Duty Log'!B244),'Duty Log'!B235,"")</f>
        <v/>
      </c>
      <c r="G182" s="13" t="str">
        <f>IF('Duty Log'!E244,'Duty Log'!E244,"")</f>
        <v/>
      </c>
      <c r="H182" s="13" t="str">
        <f>IF('Duty Log'!F244,'Duty Log'!F244,"")</f>
        <v/>
      </c>
      <c r="I182" s="24" t="str">
        <f>IF(ISTEXT('Duty Log'!B244),'Duty Log'!$G$238,"")</f>
        <v/>
      </c>
      <c r="J182" s="24" t="str">
        <f>IF(ISTEXT('Duty Log'!B244),'Duty Log'!H244,"")</f>
        <v/>
      </c>
    </row>
    <row r="183" spans="2:10" x14ac:dyDescent="0.25">
      <c r="B183" s="91" t="str">
        <f>IF(ISTEXT('Duty Log'!B245),'Duty Log'!B245,"")</f>
        <v/>
      </c>
      <c r="C183" s="64"/>
      <c r="D183" s="64"/>
      <c r="E183" s="13" t="str">
        <f>IF(ISTEXT('Duty Log'!B245),'Duty Log'!C245,"")</f>
        <v/>
      </c>
      <c r="F183" s="13" t="str">
        <f>IF(ISTEXT('Duty Log'!B245),'Duty Log'!B235,"")</f>
        <v/>
      </c>
      <c r="G183" s="13" t="str">
        <f>IF('Duty Log'!E245,'Duty Log'!E245,"")</f>
        <v/>
      </c>
      <c r="H183" s="13" t="str">
        <f>IF('Duty Log'!F245,'Duty Log'!F245,"")</f>
        <v/>
      </c>
      <c r="I183" s="24" t="str">
        <f>IF(ISTEXT('Duty Log'!B245),'Duty Log'!$G$238,"")</f>
        <v/>
      </c>
      <c r="J183" s="24" t="str">
        <f>IF(ISTEXT('Duty Log'!B245),'Duty Log'!H245,"")</f>
        <v/>
      </c>
    </row>
    <row r="184" spans="2:10" x14ac:dyDescent="0.25">
      <c r="B184" s="91" t="str">
        <f>IF(ISTEXT('Duty Log'!B246),'Duty Log'!B246,"")</f>
        <v/>
      </c>
      <c r="C184" s="64"/>
      <c r="D184" s="64"/>
      <c r="E184" s="13" t="str">
        <f>IF(ISTEXT('Duty Log'!B246),'Duty Log'!C246,"")</f>
        <v/>
      </c>
      <c r="F184" s="13" t="str">
        <f>IF(ISTEXT('Duty Log'!B246),'Duty Log'!B235,"")</f>
        <v/>
      </c>
      <c r="G184" s="13" t="str">
        <f>IF('Duty Log'!E246,'Duty Log'!E246,"")</f>
        <v/>
      </c>
      <c r="H184" s="13" t="str">
        <f>IF('Duty Log'!F246,'Duty Log'!F246,"")</f>
        <v/>
      </c>
      <c r="I184" s="24" t="str">
        <f>IF(ISTEXT('Duty Log'!B246),'Duty Log'!$G$238,"")</f>
        <v/>
      </c>
      <c r="J184" s="24" t="str">
        <f>IF(ISTEXT('Duty Log'!B246),'Duty Log'!H246,"")</f>
        <v/>
      </c>
    </row>
    <row r="185" spans="2:10" x14ac:dyDescent="0.25">
      <c r="B185" s="91" t="str">
        <f>IF(ISTEXT('Duty Log'!B247),'Duty Log'!B247,"")</f>
        <v/>
      </c>
      <c r="C185" s="64"/>
      <c r="D185" s="64"/>
      <c r="E185" s="13" t="str">
        <f>IF(ISTEXT('Duty Log'!B247),'Duty Log'!C247,"")</f>
        <v/>
      </c>
      <c r="F185" s="13" t="str">
        <f>IF(ISTEXT('Duty Log'!B247),'Duty Log'!B235,"")</f>
        <v/>
      </c>
      <c r="G185" s="13" t="str">
        <f>IF('Duty Log'!E247,'Duty Log'!E247,"")</f>
        <v/>
      </c>
      <c r="H185" s="13" t="str">
        <f>IF('Duty Log'!F247,'Duty Log'!F247,"")</f>
        <v/>
      </c>
      <c r="I185" s="24" t="str">
        <f>IF(ISTEXT('Duty Log'!B247),'Duty Log'!$G$238,"")</f>
        <v/>
      </c>
      <c r="J185" s="24" t="str">
        <f>IF(ISTEXT('Duty Log'!B247),'Duty Log'!H247,"")</f>
        <v/>
      </c>
    </row>
    <row r="186" spans="2:10" x14ac:dyDescent="0.25">
      <c r="B186" s="91" t="str">
        <f>IF(ISTEXT('Duty Log'!B248),'Duty Log'!B248,"")</f>
        <v/>
      </c>
      <c r="C186" s="64"/>
      <c r="D186" s="64"/>
      <c r="E186" s="13" t="str">
        <f>IF(ISTEXT('Duty Log'!B248),'Duty Log'!C248,"")</f>
        <v/>
      </c>
      <c r="F186" s="13" t="str">
        <f>IF(ISTEXT('Duty Log'!B248),'Duty Log'!B235,"")</f>
        <v/>
      </c>
      <c r="G186" s="13" t="str">
        <f>IF('Duty Log'!E248,'Duty Log'!E248,"")</f>
        <v/>
      </c>
      <c r="H186" s="13" t="str">
        <f>IF('Duty Log'!F248,'Duty Log'!F248,"")</f>
        <v/>
      </c>
      <c r="I186" s="24" t="str">
        <f>IF(ISTEXT('Duty Log'!B248),'Duty Log'!$G$238,"")</f>
        <v/>
      </c>
      <c r="J186" s="24" t="str">
        <f>IF(ISTEXT('Duty Log'!B248),'Duty Log'!H248,"")</f>
        <v/>
      </c>
    </row>
    <row r="187" spans="2:10" x14ac:dyDescent="0.25">
      <c r="B187" s="91" t="str">
        <f>IF(ISTEXT('Duty Log'!B249),'Duty Log'!B249,"")</f>
        <v/>
      </c>
      <c r="C187" s="64"/>
      <c r="D187" s="64"/>
      <c r="E187" s="13" t="str">
        <f>IF(ISTEXT('Duty Log'!B249),'Duty Log'!C249,"")</f>
        <v/>
      </c>
      <c r="F187" s="13" t="str">
        <f>IF(ISTEXT('Duty Log'!B249),'Duty Log'!B235,"")</f>
        <v/>
      </c>
      <c r="G187" s="13" t="str">
        <f>IF('Duty Log'!E249,'Duty Log'!E249,"")</f>
        <v/>
      </c>
      <c r="H187" s="13" t="str">
        <f>IF('Duty Log'!F249,'Duty Log'!F249,"")</f>
        <v/>
      </c>
      <c r="I187" s="24" t="str">
        <f>IF(ISTEXT('Duty Log'!B249),'Duty Log'!$G$238,"")</f>
        <v/>
      </c>
      <c r="J187" s="24" t="str">
        <f>IF(ISTEXT('Duty Log'!B249),'Duty Log'!H249,"")</f>
        <v/>
      </c>
    </row>
    <row r="188" spans="2:10" x14ac:dyDescent="0.25">
      <c r="B188" s="91" t="str">
        <f>IF(ISTEXT('Duty Log'!B250),'Duty Log'!B250,"")</f>
        <v/>
      </c>
      <c r="C188" s="64"/>
      <c r="D188" s="64"/>
      <c r="E188" s="13" t="str">
        <f>IF(ISTEXT('Duty Log'!B250),'Duty Log'!C250,"")</f>
        <v/>
      </c>
      <c r="F188" s="13" t="str">
        <f>IF(ISTEXT('Duty Log'!B250),'Duty Log'!B235,"")</f>
        <v/>
      </c>
      <c r="G188" s="13" t="str">
        <f>IF('Duty Log'!E250,'Duty Log'!E250,"")</f>
        <v/>
      </c>
      <c r="H188" s="13" t="str">
        <f>IF('Duty Log'!F250,'Duty Log'!F250,"")</f>
        <v/>
      </c>
      <c r="I188" s="24" t="str">
        <f>IF(ISTEXT('Duty Log'!B250),'Duty Log'!$G$238,"")</f>
        <v/>
      </c>
      <c r="J188" s="24" t="str">
        <f>IF(ISTEXT('Duty Log'!B250),'Duty Log'!H250,"")</f>
        <v/>
      </c>
    </row>
    <row r="189" spans="2:10" x14ac:dyDescent="0.25">
      <c r="B189" s="91" t="str">
        <f>IF(ISTEXT('Duty Log'!B251),'Duty Log'!B251,"")</f>
        <v/>
      </c>
      <c r="C189" s="64"/>
      <c r="D189" s="64"/>
      <c r="E189" s="13" t="str">
        <f>IF(ISTEXT('Duty Log'!B251),'Duty Log'!C251,"")</f>
        <v/>
      </c>
      <c r="F189" s="13" t="str">
        <f>IF(ISTEXT('Duty Log'!B251),'Duty Log'!B235,"")</f>
        <v/>
      </c>
      <c r="G189" s="13" t="str">
        <f>IF('Duty Log'!E251,'Duty Log'!E251,"")</f>
        <v/>
      </c>
      <c r="H189" s="13" t="str">
        <f>IF('Duty Log'!F251,'Duty Log'!F251,"")</f>
        <v/>
      </c>
      <c r="I189" s="24" t="str">
        <f>IF(ISTEXT('Duty Log'!B251),'Duty Log'!$G$238,"")</f>
        <v/>
      </c>
      <c r="J189" s="24" t="str">
        <f>IF(ISTEXT('Duty Log'!B251),'Duty Log'!H251,"")</f>
        <v/>
      </c>
    </row>
    <row r="190" spans="2:10" x14ac:dyDescent="0.25">
      <c r="B190" s="91" t="str">
        <f>IF(ISTEXT('Duty Log'!B256),'Duty Log'!B256,"")</f>
        <v/>
      </c>
      <c r="C190" s="64"/>
      <c r="D190" s="64"/>
      <c r="E190" s="13" t="str">
        <f>IF(ISTEXT('Duty Log'!B256),'Duty Log'!C256,"")</f>
        <v/>
      </c>
      <c r="F190" s="13" t="str">
        <f>IF(ISTEXT('Duty Log'!B256),'Duty Log'!B252,"")</f>
        <v/>
      </c>
      <c r="G190" s="13" t="str">
        <f>IF('Duty Log'!E256,'Duty Log'!E256,"")</f>
        <v/>
      </c>
      <c r="H190" s="13" t="str">
        <f>IF('Duty Log'!F256,'Duty Log'!F256,"")</f>
        <v/>
      </c>
      <c r="I190" s="24" t="str">
        <f>IF(ISTEXT('Duty Log'!B256),'Duty Log'!$G$255,"")</f>
        <v/>
      </c>
      <c r="J190" s="24" t="str">
        <f>IF(ISTEXT('Duty Log'!B256),'Duty Log'!H256,"")</f>
        <v/>
      </c>
    </row>
    <row r="191" spans="2:10" x14ac:dyDescent="0.25">
      <c r="B191" s="91" t="str">
        <f>IF(ISTEXT('Duty Log'!B257),'Duty Log'!B257,"")</f>
        <v/>
      </c>
      <c r="C191" s="64"/>
      <c r="D191" s="64"/>
      <c r="E191" s="13" t="str">
        <f>IF(ISTEXT('Duty Log'!B257),'Duty Log'!C257,"")</f>
        <v/>
      </c>
      <c r="F191" s="13" t="str">
        <f>IF(ISTEXT('Duty Log'!B257),'Duty Log'!B252,"")</f>
        <v/>
      </c>
      <c r="G191" s="13" t="str">
        <f>IF('Duty Log'!E257,'Duty Log'!E257,"")</f>
        <v/>
      </c>
      <c r="H191" s="13" t="str">
        <f>IF('Duty Log'!F257,'Duty Log'!F257,"")</f>
        <v/>
      </c>
      <c r="I191" s="24" t="str">
        <f>IF(ISTEXT('Duty Log'!B257),'Duty Log'!$G$255,"")</f>
        <v/>
      </c>
      <c r="J191" s="24" t="str">
        <f>IF(ISTEXT('Duty Log'!B257),'Duty Log'!H257,"")</f>
        <v/>
      </c>
    </row>
    <row r="192" spans="2:10" x14ac:dyDescent="0.25">
      <c r="B192" s="91" t="str">
        <f>IF(ISTEXT('Duty Log'!B258),'Duty Log'!B258,"")</f>
        <v/>
      </c>
      <c r="C192" s="64"/>
      <c r="D192" s="64"/>
      <c r="E192" s="13" t="str">
        <f>IF(ISTEXT('Duty Log'!B258),'Duty Log'!C258,"")</f>
        <v/>
      </c>
      <c r="F192" s="13" t="str">
        <f>IF(ISTEXT('Duty Log'!B258),'Duty Log'!B252,"")</f>
        <v/>
      </c>
      <c r="G192" s="13" t="str">
        <f>IF('Duty Log'!E258,'Duty Log'!E258,"")</f>
        <v/>
      </c>
      <c r="H192" s="13" t="str">
        <f>IF('Duty Log'!F258,'Duty Log'!F258,"")</f>
        <v/>
      </c>
      <c r="I192" s="24" t="str">
        <f>IF(ISTEXT('Duty Log'!B258),'Duty Log'!$G$255,"")</f>
        <v/>
      </c>
      <c r="J192" s="24" t="str">
        <f>IF(ISTEXT('Duty Log'!B258),'Duty Log'!H258,"")</f>
        <v/>
      </c>
    </row>
    <row r="193" spans="2:10" x14ac:dyDescent="0.25">
      <c r="B193" s="91" t="str">
        <f>IF(ISTEXT('Duty Log'!B259),'Duty Log'!B259,"")</f>
        <v/>
      </c>
      <c r="C193" s="64"/>
      <c r="D193" s="64"/>
      <c r="E193" s="13" t="str">
        <f>IF(ISTEXT('Duty Log'!B259),'Duty Log'!C259,"")</f>
        <v/>
      </c>
      <c r="F193" s="13" t="str">
        <f>IF(ISTEXT('Duty Log'!B259),'Duty Log'!B252,"")</f>
        <v/>
      </c>
      <c r="G193" s="13" t="str">
        <f>IF('Duty Log'!E259,'Duty Log'!E259,"")</f>
        <v/>
      </c>
      <c r="H193" s="13" t="str">
        <f>IF('Duty Log'!F259,'Duty Log'!F259,"")</f>
        <v/>
      </c>
      <c r="I193" s="24" t="str">
        <f>IF(ISTEXT('Duty Log'!B259),'Duty Log'!$G$255,"")</f>
        <v/>
      </c>
      <c r="J193" s="24" t="str">
        <f>IF(ISTEXT('Duty Log'!B259),'Duty Log'!H259,"")</f>
        <v/>
      </c>
    </row>
    <row r="194" spans="2:10" x14ac:dyDescent="0.25">
      <c r="B194" s="91" t="str">
        <f>IF(ISTEXT('Duty Log'!B260),'Duty Log'!B260,"")</f>
        <v/>
      </c>
      <c r="C194" s="64"/>
      <c r="D194" s="64"/>
      <c r="E194" s="13" t="str">
        <f>IF(ISTEXT('Duty Log'!B260),'Duty Log'!C260,"")</f>
        <v/>
      </c>
      <c r="F194" s="13" t="str">
        <f>IF(ISTEXT('Duty Log'!B260),'Duty Log'!B252,"")</f>
        <v/>
      </c>
      <c r="G194" s="13" t="str">
        <f>IF('Duty Log'!E260,'Duty Log'!E260,"")</f>
        <v/>
      </c>
      <c r="H194" s="13" t="str">
        <f>IF('Duty Log'!F260,'Duty Log'!F260,"")</f>
        <v/>
      </c>
      <c r="I194" s="24" t="str">
        <f>IF(ISTEXT('Duty Log'!B260),'Duty Log'!$G$255,"")</f>
        <v/>
      </c>
      <c r="J194" s="24" t="str">
        <f>IF(ISTEXT('Duty Log'!B260),'Duty Log'!H260,"")</f>
        <v/>
      </c>
    </row>
    <row r="195" spans="2:10" x14ac:dyDescent="0.25">
      <c r="B195" s="91" t="str">
        <f>IF(ISTEXT('Duty Log'!B261),'Duty Log'!B261,"")</f>
        <v/>
      </c>
      <c r="C195" s="64"/>
      <c r="D195" s="64"/>
      <c r="E195" s="13" t="str">
        <f>IF(ISTEXT('Duty Log'!B261),'Duty Log'!C261,"")</f>
        <v/>
      </c>
      <c r="F195" s="13" t="str">
        <f>IF(ISTEXT('Duty Log'!B261),'Duty Log'!B252,"")</f>
        <v/>
      </c>
      <c r="G195" s="13" t="str">
        <f>IF('Duty Log'!E261,'Duty Log'!E261,"")</f>
        <v/>
      </c>
      <c r="H195" s="13" t="str">
        <f>IF('Duty Log'!F261,'Duty Log'!F261,"")</f>
        <v/>
      </c>
      <c r="I195" s="24" t="str">
        <f>IF(ISTEXT('Duty Log'!B261),'Duty Log'!$G$255,"")</f>
        <v/>
      </c>
      <c r="J195" s="24" t="str">
        <f>IF(ISTEXT('Duty Log'!B261),'Duty Log'!H261,"")</f>
        <v/>
      </c>
    </row>
    <row r="196" spans="2:10" x14ac:dyDescent="0.25">
      <c r="B196" s="91" t="str">
        <f>IF(ISTEXT('Duty Log'!B262),'Duty Log'!B262,"")</f>
        <v/>
      </c>
      <c r="C196" s="64"/>
      <c r="D196" s="64"/>
      <c r="E196" s="13" t="str">
        <f>IF(ISTEXT('Duty Log'!B262),'Duty Log'!C262,"")</f>
        <v/>
      </c>
      <c r="F196" s="13" t="str">
        <f>IF(ISTEXT('Duty Log'!B262),'Duty Log'!B252,"")</f>
        <v/>
      </c>
      <c r="G196" s="13" t="str">
        <f>IF('Duty Log'!E262,'Duty Log'!E262,"")</f>
        <v/>
      </c>
      <c r="H196" s="13" t="str">
        <f>IF('Duty Log'!F262,'Duty Log'!F262,"")</f>
        <v/>
      </c>
      <c r="I196" s="24" t="str">
        <f>IF(ISTEXT('Duty Log'!B262),'Duty Log'!$G$255,"")</f>
        <v/>
      </c>
      <c r="J196" s="24" t="str">
        <f>IF(ISTEXT('Duty Log'!B262),'Duty Log'!H262,"")</f>
        <v/>
      </c>
    </row>
    <row r="197" spans="2:10" x14ac:dyDescent="0.25">
      <c r="B197" s="91" t="str">
        <f>IF(ISTEXT('Duty Log'!B263),'Duty Log'!B263,"")</f>
        <v/>
      </c>
      <c r="C197" s="64"/>
      <c r="D197" s="64"/>
      <c r="E197" s="13" t="str">
        <f>IF(ISTEXT('Duty Log'!B263),'Duty Log'!C263,"")</f>
        <v/>
      </c>
      <c r="F197" s="13" t="str">
        <f>IF(ISTEXT('Duty Log'!B263),'Duty Log'!B252,"")</f>
        <v/>
      </c>
      <c r="G197" s="13" t="str">
        <f>IF('Duty Log'!E263,'Duty Log'!E263,"")</f>
        <v/>
      </c>
      <c r="H197" s="13" t="str">
        <f>IF('Duty Log'!F263,'Duty Log'!F263,"")</f>
        <v/>
      </c>
      <c r="I197" s="24" t="str">
        <f>IF(ISTEXT('Duty Log'!B263),'Duty Log'!$G$255,"")</f>
        <v/>
      </c>
      <c r="J197" s="24" t="str">
        <f>IF(ISTEXT('Duty Log'!B263),'Duty Log'!H263,"")</f>
        <v/>
      </c>
    </row>
    <row r="198" spans="2:10" x14ac:dyDescent="0.25">
      <c r="B198" s="91" t="str">
        <f>IF(ISTEXT('Duty Log'!B264),'Duty Log'!B264,"")</f>
        <v/>
      </c>
      <c r="C198" s="64"/>
      <c r="D198" s="64"/>
      <c r="E198" s="13" t="str">
        <f>IF(ISTEXT('Duty Log'!B264),'Duty Log'!C264,"")</f>
        <v/>
      </c>
      <c r="F198" s="13" t="str">
        <f>IF(ISTEXT('Duty Log'!B264),'Duty Log'!B252,"")</f>
        <v/>
      </c>
      <c r="G198" s="13" t="str">
        <f>IF('Duty Log'!E264,'Duty Log'!E264,"")</f>
        <v/>
      </c>
      <c r="H198" s="13" t="str">
        <f>IF('Duty Log'!F264,'Duty Log'!F264,"")</f>
        <v/>
      </c>
      <c r="I198" s="24" t="str">
        <f>IF(ISTEXT('Duty Log'!B264),'Duty Log'!$G$255,"")</f>
        <v/>
      </c>
      <c r="J198" s="24" t="str">
        <f>IF(ISTEXT('Duty Log'!B264),'Duty Log'!H264,"")</f>
        <v/>
      </c>
    </row>
    <row r="199" spans="2:10" x14ac:dyDescent="0.25">
      <c r="B199" s="91" t="str">
        <f>IF(ISTEXT('Duty Log'!B265),'Duty Log'!B265,"")</f>
        <v/>
      </c>
      <c r="C199" s="64"/>
      <c r="D199" s="64"/>
      <c r="E199" s="13" t="str">
        <f>IF(ISTEXT('Duty Log'!B265),'Duty Log'!C265,"")</f>
        <v/>
      </c>
      <c r="F199" s="13" t="str">
        <f>IF(ISTEXT('Duty Log'!B265),'Duty Log'!B252,"")</f>
        <v/>
      </c>
      <c r="G199" s="13" t="str">
        <f>IF('Duty Log'!E265,'Duty Log'!E265,"")</f>
        <v/>
      </c>
      <c r="H199" s="13" t="str">
        <f>IF('Duty Log'!F265,'Duty Log'!F265,"")</f>
        <v/>
      </c>
      <c r="I199" s="24" t="str">
        <f>IF(ISTEXT('Duty Log'!B265),'Duty Log'!$G$255,"")</f>
        <v/>
      </c>
      <c r="J199" s="24" t="str">
        <f>IF(ISTEXT('Duty Log'!B265),'Duty Log'!H265,"")</f>
        <v/>
      </c>
    </row>
    <row r="200" spans="2:10" x14ac:dyDescent="0.25">
      <c r="B200" s="91" t="str">
        <f>IF(ISTEXT('Duty Log'!B266),'Duty Log'!B266,"")</f>
        <v/>
      </c>
      <c r="C200" s="64"/>
      <c r="D200" s="64"/>
      <c r="E200" s="13" t="str">
        <f>IF(ISTEXT('Duty Log'!B266),'Duty Log'!C266,"")</f>
        <v/>
      </c>
      <c r="F200" s="13" t="str">
        <f>IF(ISTEXT('Duty Log'!B266),'Duty Log'!B252,"")</f>
        <v/>
      </c>
      <c r="G200" s="13" t="str">
        <f>IF('Duty Log'!E266,'Duty Log'!E266,"")</f>
        <v/>
      </c>
      <c r="H200" s="13" t="str">
        <f>IF('Duty Log'!F266,'Duty Log'!F266,"")</f>
        <v/>
      </c>
      <c r="I200" s="24" t="str">
        <f>IF(ISTEXT('Duty Log'!B266),'Duty Log'!$G$255,"")</f>
        <v/>
      </c>
      <c r="J200" s="24" t="str">
        <f>IF(ISTEXT('Duty Log'!B266),'Duty Log'!H266,"")</f>
        <v/>
      </c>
    </row>
    <row r="201" spans="2:10" x14ac:dyDescent="0.25">
      <c r="B201" s="91" t="str">
        <f>IF(ISTEXT('Duty Log'!B267),'Duty Log'!B267,"")</f>
        <v/>
      </c>
      <c r="C201" s="66"/>
      <c r="D201" s="66"/>
      <c r="E201" s="13" t="str">
        <f>IF(ISTEXT('Duty Log'!B267),'Duty Log'!C267,"")</f>
        <v/>
      </c>
      <c r="F201" s="13" t="str">
        <f>IF(ISTEXT('Duty Log'!B267),'Duty Log'!B252,"")</f>
        <v/>
      </c>
      <c r="G201" s="13" t="str">
        <f>IF('Duty Log'!E267,'Duty Log'!E267,"")</f>
        <v/>
      </c>
      <c r="H201" s="13" t="str">
        <f>IF('Duty Log'!F267,'Duty Log'!F267,"")</f>
        <v/>
      </c>
      <c r="I201" s="24" t="str">
        <f>IF(ISTEXT('Duty Log'!B267),'Duty Log'!$G$255,"")</f>
        <v/>
      </c>
      <c r="J201" s="24" t="str">
        <f>IF(ISTEXT('Duty Log'!B267),'Duty Log'!H267,"")</f>
        <v/>
      </c>
    </row>
    <row r="202" spans="2:10" x14ac:dyDescent="0.25">
      <c r="B202" s="91" t="str">
        <f>IF(ISTEXT('Duty Log'!B273),'Duty Log'!B273,"")</f>
        <v/>
      </c>
      <c r="C202" s="66"/>
      <c r="D202" s="66"/>
      <c r="E202" s="13" t="str">
        <f>IF(ISTEXT('Duty Log'!B273),'Duty Log'!C273,"")</f>
        <v/>
      </c>
      <c r="F202" s="13" t="str">
        <f>IF(ISTEXT('Duty Log'!B273),'Duty Log'!B269,"")</f>
        <v/>
      </c>
      <c r="G202" s="13" t="str">
        <f>IF('Duty Log'!E273,'Duty Log'!E273,"")</f>
        <v/>
      </c>
      <c r="H202" s="13" t="str">
        <f>IF('Duty Log'!F273,'Duty Log'!F273,"")</f>
        <v/>
      </c>
      <c r="I202" s="24" t="str">
        <f>IF(ISTEXT('Duty Log'!B273),'Duty Log'!$G$272,"")</f>
        <v/>
      </c>
      <c r="J202" s="24" t="str">
        <f>IF(ISTEXT('Duty Log'!B273),'Duty Log'!H273,"")</f>
        <v/>
      </c>
    </row>
    <row r="203" spans="2:10" x14ac:dyDescent="0.25">
      <c r="B203" s="91" t="str">
        <f>IF(ISTEXT('Duty Log'!B274),'Duty Log'!B274,"")</f>
        <v/>
      </c>
      <c r="C203" s="66"/>
      <c r="D203" s="66"/>
      <c r="E203" s="13" t="str">
        <f>IF(ISTEXT('Duty Log'!B274),'Duty Log'!C274,"")</f>
        <v/>
      </c>
      <c r="F203" s="13" t="str">
        <f>IF(ISTEXT('Duty Log'!B274),'Duty Log'!B269,"")</f>
        <v/>
      </c>
      <c r="G203" s="13" t="str">
        <f>IF('Duty Log'!E274,'Duty Log'!E274,"")</f>
        <v/>
      </c>
      <c r="H203" s="13" t="str">
        <f>IF('Duty Log'!F274,'Duty Log'!F274,"")</f>
        <v/>
      </c>
      <c r="I203" s="24" t="str">
        <f>IF(ISTEXT('Duty Log'!B274),'Duty Log'!$G$272,"")</f>
        <v/>
      </c>
      <c r="J203" s="24" t="str">
        <f>IF(ISTEXT('Duty Log'!B274),'Duty Log'!H274,"")</f>
        <v/>
      </c>
    </row>
    <row r="204" spans="2:10" x14ac:dyDescent="0.25">
      <c r="B204" s="91" t="str">
        <f>IF(ISTEXT('Duty Log'!B275),'Duty Log'!B275,"")</f>
        <v/>
      </c>
      <c r="E204" s="13" t="str">
        <f>IF(ISTEXT('Duty Log'!B275),'Duty Log'!C275,"")</f>
        <v/>
      </c>
      <c r="F204" s="13" t="str">
        <f>IF(ISTEXT('Duty Log'!B275),'Duty Log'!B269,"")</f>
        <v/>
      </c>
      <c r="G204" s="13" t="str">
        <f>IF('Duty Log'!E275,'Duty Log'!E275,"")</f>
        <v/>
      </c>
      <c r="H204" s="13" t="str">
        <f>IF('Duty Log'!F275,'Duty Log'!F275,"")</f>
        <v/>
      </c>
      <c r="I204" s="24" t="str">
        <f>IF(ISTEXT('Duty Log'!B275),'Duty Log'!$G$272,"")</f>
        <v/>
      </c>
      <c r="J204" s="24" t="str">
        <f>IF(ISTEXT('Duty Log'!B275),'Duty Log'!H275,"")</f>
        <v/>
      </c>
    </row>
    <row r="205" spans="2:10" x14ac:dyDescent="0.25">
      <c r="B205" s="91" t="str">
        <f>IF(ISTEXT('Duty Log'!B276),'Duty Log'!B276,"")</f>
        <v/>
      </c>
      <c r="E205" s="13" t="str">
        <f>IF(ISTEXT('Duty Log'!B276),'Duty Log'!C276,"")</f>
        <v/>
      </c>
      <c r="F205" s="13" t="str">
        <f>IF(ISTEXT('Duty Log'!B276),'Duty Log'!B269,"")</f>
        <v/>
      </c>
      <c r="G205" s="13" t="str">
        <f>IF('Duty Log'!E276,'Duty Log'!E276,"")</f>
        <v/>
      </c>
      <c r="H205" s="13" t="str">
        <f>IF('Duty Log'!F276,'Duty Log'!F276,"")</f>
        <v/>
      </c>
      <c r="I205" s="24" t="str">
        <f>IF(ISTEXT('Duty Log'!B276),'Duty Log'!$G$272,"")</f>
        <v/>
      </c>
      <c r="J205" s="24" t="str">
        <f>IF(ISTEXT('Duty Log'!B276),'Duty Log'!H276,"")</f>
        <v/>
      </c>
    </row>
    <row r="206" spans="2:10" x14ac:dyDescent="0.25">
      <c r="B206" s="91" t="str">
        <f>IF(ISTEXT('Duty Log'!B277),'Duty Log'!B277,"")</f>
        <v/>
      </c>
      <c r="E206" s="13" t="str">
        <f>IF(ISTEXT('Duty Log'!B277),'Duty Log'!C277,"")</f>
        <v/>
      </c>
      <c r="F206" s="13" t="str">
        <f>IF(ISTEXT('Duty Log'!B277),'Duty Log'!B269,"")</f>
        <v/>
      </c>
      <c r="G206" s="13" t="str">
        <f>IF('Duty Log'!E277,'Duty Log'!E277,"")</f>
        <v/>
      </c>
      <c r="H206" s="13" t="str">
        <f>IF('Duty Log'!F277,'Duty Log'!F277,"")</f>
        <v/>
      </c>
      <c r="I206" s="24" t="str">
        <f>IF(ISTEXT('Duty Log'!B277),'Duty Log'!$G$272,"")</f>
        <v/>
      </c>
      <c r="J206" s="24" t="str">
        <f>IF(ISTEXT('Duty Log'!B277),'Duty Log'!H277,"")</f>
        <v/>
      </c>
    </row>
    <row r="207" spans="2:10" x14ac:dyDescent="0.25">
      <c r="B207" s="91" t="str">
        <f>IF(ISTEXT('Duty Log'!B278),'Duty Log'!B278,"")</f>
        <v/>
      </c>
      <c r="E207" s="13" t="str">
        <f>IF(ISTEXT('Duty Log'!B278),'Duty Log'!C278,"")</f>
        <v/>
      </c>
      <c r="F207" s="13" t="str">
        <f>IF(ISTEXT('Duty Log'!B278),'Duty Log'!B269,"")</f>
        <v/>
      </c>
      <c r="G207" s="13" t="str">
        <f>IF('Duty Log'!E278,'Duty Log'!E278,"")</f>
        <v/>
      </c>
      <c r="H207" s="13" t="str">
        <f>IF('Duty Log'!F278,'Duty Log'!F278,"")</f>
        <v/>
      </c>
      <c r="I207" s="24" t="str">
        <f>IF(ISTEXT('Duty Log'!B278),'Duty Log'!$G$272,"")</f>
        <v/>
      </c>
      <c r="J207" s="24" t="str">
        <f>IF(ISTEXT('Duty Log'!B278),'Duty Log'!H278,"")</f>
        <v/>
      </c>
    </row>
    <row r="208" spans="2:10" x14ac:dyDescent="0.25">
      <c r="B208" s="91" t="str">
        <f>IF(ISTEXT('Duty Log'!B279),'Duty Log'!B279,"")</f>
        <v/>
      </c>
      <c r="E208" s="13" t="str">
        <f>IF(ISTEXT('Duty Log'!B279),'Duty Log'!C279,"")</f>
        <v/>
      </c>
      <c r="F208" s="13" t="str">
        <f>IF(ISTEXT('Duty Log'!B279),'Duty Log'!B269,"")</f>
        <v/>
      </c>
      <c r="G208" s="13" t="str">
        <f>IF('Duty Log'!E279,'Duty Log'!E279,"")</f>
        <v/>
      </c>
      <c r="H208" s="13" t="str">
        <f>IF('Duty Log'!F279,'Duty Log'!F279,"")</f>
        <v/>
      </c>
      <c r="I208" s="24" t="str">
        <f>IF(ISTEXT('Duty Log'!B279),'Duty Log'!$G$272,"")</f>
        <v/>
      </c>
      <c r="J208" s="24" t="str">
        <f>IF(ISTEXT('Duty Log'!B279),'Duty Log'!H279,"")</f>
        <v/>
      </c>
    </row>
    <row r="209" spans="2:10" x14ac:dyDescent="0.25">
      <c r="B209" s="91" t="str">
        <f>IF(ISTEXT('Duty Log'!B280),'Duty Log'!B280,"")</f>
        <v/>
      </c>
      <c r="E209" s="13" t="str">
        <f>IF(ISTEXT('Duty Log'!B280),'Duty Log'!C280,"")</f>
        <v/>
      </c>
      <c r="F209" s="13" t="str">
        <f>IF(ISTEXT('Duty Log'!B280),'Duty Log'!B269,"")</f>
        <v/>
      </c>
      <c r="G209" s="13" t="str">
        <f>IF('Duty Log'!E280,'Duty Log'!E280,"")</f>
        <v/>
      </c>
      <c r="H209" s="13" t="str">
        <f>IF('Duty Log'!F280,'Duty Log'!F280,"")</f>
        <v/>
      </c>
      <c r="I209" s="24" t="str">
        <f>IF(ISTEXT('Duty Log'!B280),'Duty Log'!$G$272,"")</f>
        <v/>
      </c>
      <c r="J209" s="24" t="str">
        <f>IF(ISTEXT('Duty Log'!B280),'Duty Log'!H280,"")</f>
        <v/>
      </c>
    </row>
    <row r="210" spans="2:10" x14ac:dyDescent="0.25">
      <c r="B210" s="91" t="str">
        <f>IF(ISTEXT('Duty Log'!B281),'Duty Log'!B281,"")</f>
        <v/>
      </c>
      <c r="E210" s="13" t="str">
        <f>IF(ISTEXT('Duty Log'!B281),'Duty Log'!C281,"")</f>
        <v/>
      </c>
      <c r="F210" s="13" t="str">
        <f>IF(ISTEXT('Duty Log'!B281),'Duty Log'!B269,"")</f>
        <v/>
      </c>
      <c r="G210" s="13" t="str">
        <f>IF('Duty Log'!E281,'Duty Log'!E281,"")</f>
        <v/>
      </c>
      <c r="H210" s="13" t="str">
        <f>IF('Duty Log'!F281,'Duty Log'!F281,"")</f>
        <v/>
      </c>
      <c r="I210" s="24" t="str">
        <f>IF(ISTEXT('Duty Log'!B281),'Duty Log'!$G$272,"")</f>
        <v/>
      </c>
      <c r="J210" s="24" t="str">
        <f>IF(ISTEXT('Duty Log'!B281),'Duty Log'!H281,"")</f>
        <v/>
      </c>
    </row>
    <row r="211" spans="2:10" x14ac:dyDescent="0.25">
      <c r="B211" s="91" t="str">
        <f>IF(ISTEXT('Duty Log'!B282),'Duty Log'!B282,"")</f>
        <v/>
      </c>
      <c r="E211" s="13" t="str">
        <f>IF(ISTEXT('Duty Log'!B282),'Duty Log'!C282,"")</f>
        <v/>
      </c>
      <c r="F211" s="13" t="str">
        <f>IF(ISTEXT('Duty Log'!B282),'Duty Log'!B269,"")</f>
        <v/>
      </c>
      <c r="G211" s="13" t="str">
        <f>IF('Duty Log'!E282,'Duty Log'!E282,"")</f>
        <v/>
      </c>
      <c r="H211" s="13" t="str">
        <f>IF('Duty Log'!F282,'Duty Log'!F282,"")</f>
        <v/>
      </c>
      <c r="I211" s="24" t="str">
        <f>IF(ISTEXT('Duty Log'!B282),'Duty Log'!$G$272,"")</f>
        <v/>
      </c>
      <c r="J211" s="24" t="str">
        <f>IF(ISTEXT('Duty Log'!B282),'Duty Log'!H282,"")</f>
        <v/>
      </c>
    </row>
    <row r="212" spans="2:10" x14ac:dyDescent="0.25">
      <c r="B212" s="91" t="str">
        <f>IF(ISTEXT('Duty Log'!B283),'Duty Log'!B283,"")</f>
        <v/>
      </c>
      <c r="E212" s="13" t="str">
        <f>IF(ISTEXT('Duty Log'!B283),'Duty Log'!C283,"")</f>
        <v/>
      </c>
      <c r="F212" s="13" t="str">
        <f>IF(ISTEXT('Duty Log'!B283),'Duty Log'!B269,"")</f>
        <v/>
      </c>
      <c r="G212" s="13" t="str">
        <f>IF('Duty Log'!E283,'Duty Log'!E283,"")</f>
        <v/>
      </c>
      <c r="H212" s="13" t="str">
        <f>IF('Duty Log'!F283,'Duty Log'!F283,"")</f>
        <v/>
      </c>
      <c r="I212" s="24" t="str">
        <f>IF(ISTEXT('Duty Log'!B283),'Duty Log'!$G$272,"")</f>
        <v/>
      </c>
      <c r="J212" s="24" t="str">
        <f>IF(ISTEXT('Duty Log'!B283),'Duty Log'!H283,"")</f>
        <v/>
      </c>
    </row>
    <row r="213" spans="2:10" x14ac:dyDescent="0.25">
      <c r="B213" s="91" t="str">
        <f>IF(ISTEXT('Duty Log'!B284),'Duty Log'!B284,"")</f>
        <v/>
      </c>
      <c r="E213" s="13" t="str">
        <f>IF(ISTEXT('Duty Log'!B284),'Duty Log'!C284,"")</f>
        <v/>
      </c>
      <c r="F213" s="13" t="str">
        <f>IF(ISTEXT('Duty Log'!B284),'Duty Log'!B269,"")</f>
        <v/>
      </c>
      <c r="G213" s="13" t="str">
        <f>IF('Duty Log'!E284,'Duty Log'!E284,"")</f>
        <v/>
      </c>
      <c r="H213" s="13" t="str">
        <f>IF('Duty Log'!F284,'Duty Log'!F284,"")</f>
        <v/>
      </c>
      <c r="I213" s="24" t="str">
        <f>IF(ISTEXT('Duty Log'!B284),'Duty Log'!$G$272,"")</f>
        <v/>
      </c>
      <c r="J213" s="24" t="str">
        <f>IF(ISTEXT('Duty Log'!B284),'Duty Log'!H284,"")</f>
        <v/>
      </c>
    </row>
    <row r="214" spans="2:10" x14ac:dyDescent="0.25">
      <c r="B214" s="91" t="str">
        <f>IF(ISTEXT('Duty Log'!B285),'Duty Log'!B285,"")</f>
        <v/>
      </c>
      <c r="E214" s="13" t="str">
        <f>IF(ISTEXT('Duty Log'!B285),'Duty Log'!C285,"")</f>
        <v/>
      </c>
      <c r="F214" s="13" t="str">
        <f>IF(ISTEXT('Duty Log'!B285),'Duty Log'!B269,"")</f>
        <v/>
      </c>
      <c r="G214" s="13" t="str">
        <f>IF('Duty Log'!E285,'Duty Log'!E285,"")</f>
        <v/>
      </c>
      <c r="H214" s="13" t="str">
        <f>IF('Duty Log'!F285,'Duty Log'!F285,"")</f>
        <v/>
      </c>
      <c r="I214" s="24" t="str">
        <f>IF(ISTEXT('Duty Log'!B285),'Duty Log'!$G$272,"")</f>
        <v/>
      </c>
      <c r="J214" s="24" t="str">
        <f>IF(ISTEXT('Duty Log'!B285),'Duty Log'!H285,"")</f>
        <v/>
      </c>
    </row>
    <row r="215" spans="2:10" x14ac:dyDescent="0.25">
      <c r="B215" s="91" t="str">
        <f>IF(ISTEXT('Duty Log'!B290),'Duty Log'!B290,"")</f>
        <v/>
      </c>
      <c r="E215" s="13" t="str">
        <f>IF(ISTEXT('Duty Log'!B290),'Duty Log'!C290,"")</f>
        <v/>
      </c>
      <c r="F215" s="13" t="str">
        <f>IF(ISTEXT('Duty Log'!B290),'Duty Log'!B286,"")</f>
        <v/>
      </c>
      <c r="G215" s="13" t="str">
        <f>IF('Duty Log'!E290,'Duty Log'!E290,"")</f>
        <v/>
      </c>
      <c r="H215" s="13" t="str">
        <f>IF('Duty Log'!F290,'Duty Log'!F290,"")</f>
        <v/>
      </c>
      <c r="I215" s="24" t="str">
        <f>IF(ISTEXT('Duty Log'!B290),'Duty Log'!$G$289,"")</f>
        <v/>
      </c>
      <c r="J215" s="24" t="str">
        <f>IF(ISTEXT('Duty Log'!B290),'Duty Log'!H290,"")</f>
        <v/>
      </c>
    </row>
    <row r="216" spans="2:10" x14ac:dyDescent="0.25">
      <c r="B216" s="91" t="str">
        <f>IF(ISTEXT('Duty Log'!B291),'Duty Log'!B291,"")</f>
        <v/>
      </c>
      <c r="E216" s="13" t="str">
        <f>IF(ISTEXT('Duty Log'!B291),'Duty Log'!C291,"")</f>
        <v/>
      </c>
      <c r="F216" s="13" t="str">
        <f>IF(ISTEXT('Duty Log'!B291),'Duty Log'!B286,"")</f>
        <v/>
      </c>
      <c r="G216" s="13" t="str">
        <f>IF('Duty Log'!E291,'Duty Log'!E291,"")</f>
        <v/>
      </c>
      <c r="H216" s="13" t="str">
        <f>IF('Duty Log'!F291,'Duty Log'!F291,"")</f>
        <v/>
      </c>
      <c r="I216" s="24" t="str">
        <f>IF(ISTEXT('Duty Log'!B291),'Duty Log'!$G$289,"")</f>
        <v/>
      </c>
      <c r="J216" s="24" t="str">
        <f>IF(ISTEXT('Duty Log'!B291),'Duty Log'!H291,"")</f>
        <v/>
      </c>
    </row>
    <row r="217" spans="2:10" x14ac:dyDescent="0.25">
      <c r="B217" s="91" t="str">
        <f>IF(ISTEXT('Duty Log'!B292),'Duty Log'!B292,"")</f>
        <v/>
      </c>
      <c r="E217" s="13" t="str">
        <f>IF(ISTEXT('Duty Log'!B292),'Duty Log'!C292,"")</f>
        <v/>
      </c>
      <c r="F217" s="13" t="str">
        <f>IF(ISTEXT('Duty Log'!B292),'Duty Log'!B286,"")</f>
        <v/>
      </c>
      <c r="G217" s="13" t="str">
        <f>IF('Duty Log'!E292,'Duty Log'!E292,"")</f>
        <v/>
      </c>
      <c r="H217" s="13" t="str">
        <f>IF('Duty Log'!F292,'Duty Log'!F292,"")</f>
        <v/>
      </c>
      <c r="I217" s="24" t="str">
        <f>IF(ISTEXT('Duty Log'!B292),'Duty Log'!$G$289,"")</f>
        <v/>
      </c>
      <c r="J217" s="24" t="str">
        <f>IF(ISTEXT('Duty Log'!B292),'Duty Log'!H292,"")</f>
        <v/>
      </c>
    </row>
    <row r="218" spans="2:10" x14ac:dyDescent="0.25">
      <c r="B218" s="91" t="str">
        <f>IF(ISTEXT('Duty Log'!B293),'Duty Log'!B293,"")</f>
        <v/>
      </c>
      <c r="E218" s="13" t="str">
        <f>IF(ISTEXT('Duty Log'!B293),'Duty Log'!C293,"")</f>
        <v/>
      </c>
      <c r="F218" s="13" t="str">
        <f>IF(ISTEXT('Duty Log'!B293),'Duty Log'!B286,"")</f>
        <v/>
      </c>
      <c r="G218" s="13" t="str">
        <f>IF('Duty Log'!E293,'Duty Log'!E293,"")</f>
        <v/>
      </c>
      <c r="H218" s="13" t="str">
        <f>IF('Duty Log'!F293,'Duty Log'!F293,"")</f>
        <v/>
      </c>
      <c r="I218" s="24" t="str">
        <f>IF(ISTEXT('Duty Log'!B293),'Duty Log'!$G$289,"")</f>
        <v/>
      </c>
      <c r="J218" s="24" t="str">
        <f>IF(ISTEXT('Duty Log'!B293),'Duty Log'!H293,"")</f>
        <v/>
      </c>
    </row>
    <row r="219" spans="2:10" x14ac:dyDescent="0.25">
      <c r="B219" s="91" t="str">
        <f>IF(ISTEXT('Duty Log'!B294),'Duty Log'!B294,"")</f>
        <v/>
      </c>
      <c r="E219" s="13" t="str">
        <f>IF(ISTEXT('Duty Log'!B294),'Duty Log'!C294,"")</f>
        <v/>
      </c>
      <c r="F219" s="13" t="str">
        <f>IF(ISTEXT('Duty Log'!B294),'Duty Log'!B286,"")</f>
        <v/>
      </c>
      <c r="G219" s="13" t="str">
        <f>IF('Duty Log'!E294,'Duty Log'!E294,"")</f>
        <v/>
      </c>
      <c r="H219" s="13" t="str">
        <f>IF('Duty Log'!F294,'Duty Log'!F294,"")</f>
        <v/>
      </c>
      <c r="I219" s="24" t="str">
        <f>IF(ISTEXT('Duty Log'!B294),'Duty Log'!$G$289,"")</f>
        <v/>
      </c>
      <c r="J219" s="24" t="str">
        <f>IF(ISTEXT('Duty Log'!B294),'Duty Log'!H294,"")</f>
        <v/>
      </c>
    </row>
    <row r="220" spans="2:10" x14ac:dyDescent="0.25">
      <c r="B220" s="91" t="str">
        <f>IF(ISTEXT('Duty Log'!B295),'Duty Log'!B295,"")</f>
        <v/>
      </c>
      <c r="E220" s="13" t="str">
        <f>IF(ISTEXT('Duty Log'!B295),'Duty Log'!C295,"")</f>
        <v/>
      </c>
      <c r="F220" s="13" t="str">
        <f>IF(ISTEXT('Duty Log'!B295),'Duty Log'!B286,"")</f>
        <v/>
      </c>
      <c r="G220" s="13" t="str">
        <f>IF('Duty Log'!E295,'Duty Log'!E295,"")</f>
        <v/>
      </c>
      <c r="H220" s="13" t="str">
        <f>IF('Duty Log'!F295,'Duty Log'!F295,"")</f>
        <v/>
      </c>
      <c r="I220" s="24" t="str">
        <f>IF(ISTEXT('Duty Log'!B295),'Duty Log'!$G$289,"")</f>
        <v/>
      </c>
      <c r="J220" s="24" t="str">
        <f>IF(ISTEXT('Duty Log'!B295),'Duty Log'!H295,"")</f>
        <v/>
      </c>
    </row>
    <row r="221" spans="2:10" x14ac:dyDescent="0.25">
      <c r="B221" s="91" t="str">
        <f>IF(ISTEXT('Duty Log'!B296),'Duty Log'!B296,"")</f>
        <v/>
      </c>
      <c r="E221" s="13" t="str">
        <f>IF(ISTEXT('Duty Log'!B296),'Duty Log'!C296,"")</f>
        <v/>
      </c>
      <c r="F221" s="13" t="str">
        <f>IF(ISTEXT('Duty Log'!B296),'Duty Log'!B286,"")</f>
        <v/>
      </c>
      <c r="G221" s="13" t="str">
        <f>IF('Duty Log'!E296,'Duty Log'!E296,"")</f>
        <v/>
      </c>
      <c r="H221" s="13" t="str">
        <f>IF('Duty Log'!F296,'Duty Log'!F296,"")</f>
        <v/>
      </c>
      <c r="I221" s="24" t="str">
        <f>IF(ISTEXT('Duty Log'!B296),'Duty Log'!$G$289,"")</f>
        <v/>
      </c>
      <c r="J221" s="24" t="str">
        <f>IF(ISTEXT('Duty Log'!B296),'Duty Log'!H296,"")</f>
        <v/>
      </c>
    </row>
    <row r="222" spans="2:10" x14ac:dyDescent="0.25">
      <c r="B222" s="91" t="str">
        <f>IF(ISTEXT('Duty Log'!B297),'Duty Log'!B297,"")</f>
        <v/>
      </c>
      <c r="E222" s="13" t="str">
        <f>IF(ISTEXT('Duty Log'!B297),'Duty Log'!C297,"")</f>
        <v/>
      </c>
      <c r="F222" s="13" t="str">
        <f>IF(ISTEXT('Duty Log'!B297),'Duty Log'!B286,"")</f>
        <v/>
      </c>
      <c r="G222" s="13" t="str">
        <f>IF('Duty Log'!E297,'Duty Log'!E297,"")</f>
        <v/>
      </c>
      <c r="H222" s="13" t="str">
        <f>IF('Duty Log'!F297,'Duty Log'!F297,"")</f>
        <v/>
      </c>
      <c r="I222" s="24" t="str">
        <f>IF(ISTEXT('Duty Log'!B297),'Duty Log'!$G$289,"")</f>
        <v/>
      </c>
      <c r="J222" s="24" t="str">
        <f>IF(ISTEXT('Duty Log'!B297),'Duty Log'!H297,"")</f>
        <v/>
      </c>
    </row>
    <row r="223" spans="2:10" x14ac:dyDescent="0.25">
      <c r="B223" s="91" t="str">
        <f>IF(ISTEXT('Duty Log'!B298),'Duty Log'!B298,"")</f>
        <v/>
      </c>
      <c r="E223" s="13" t="str">
        <f>IF(ISTEXT('Duty Log'!B298),'Duty Log'!C298,"")</f>
        <v/>
      </c>
      <c r="F223" s="13" t="str">
        <f>IF(ISTEXT('Duty Log'!B298),'Duty Log'!B286,"")</f>
        <v/>
      </c>
      <c r="G223" s="13" t="str">
        <f>IF('Duty Log'!E298,'Duty Log'!E298,"")</f>
        <v/>
      </c>
      <c r="H223" s="13" t="str">
        <f>IF('Duty Log'!F298,'Duty Log'!F298,"")</f>
        <v/>
      </c>
      <c r="I223" s="24" t="str">
        <f>IF(ISTEXT('Duty Log'!B298),'Duty Log'!$G$289,"")</f>
        <v/>
      </c>
      <c r="J223" s="24" t="str">
        <f>IF(ISTEXT('Duty Log'!B298),'Duty Log'!H298,"")</f>
        <v/>
      </c>
    </row>
    <row r="224" spans="2:10" x14ac:dyDescent="0.25">
      <c r="B224" s="91" t="str">
        <f>IF(ISTEXT('Duty Log'!B299),'Duty Log'!B299,"")</f>
        <v/>
      </c>
      <c r="E224" s="13" t="str">
        <f>IF(ISTEXT('Duty Log'!B299),'Duty Log'!C299,"")</f>
        <v/>
      </c>
      <c r="F224" s="13" t="str">
        <f>IF(ISTEXT('Duty Log'!B299),'Duty Log'!B286,"")</f>
        <v/>
      </c>
      <c r="G224" s="13" t="str">
        <f>IF('Duty Log'!E299,'Duty Log'!E299,"")</f>
        <v/>
      </c>
      <c r="H224" s="13" t="str">
        <f>IF('Duty Log'!F299,'Duty Log'!F299,"")</f>
        <v/>
      </c>
      <c r="I224" s="24" t="str">
        <f>IF(ISTEXT('Duty Log'!B299),'Duty Log'!$G$289,"")</f>
        <v/>
      </c>
      <c r="J224" s="24" t="str">
        <f>IF(ISTEXT('Duty Log'!B299),'Duty Log'!H299,"")</f>
        <v/>
      </c>
    </row>
    <row r="225" spans="2:10" x14ac:dyDescent="0.25">
      <c r="B225" s="91" t="str">
        <f>IF(ISTEXT('Duty Log'!B300),'Duty Log'!B300,"")</f>
        <v/>
      </c>
      <c r="E225" s="13" t="str">
        <f>IF(ISTEXT('Duty Log'!B300),'Duty Log'!C300,"")</f>
        <v/>
      </c>
      <c r="F225" s="13" t="str">
        <f>IF(ISTEXT('Duty Log'!B300),'Duty Log'!B286,"")</f>
        <v/>
      </c>
      <c r="G225" s="13" t="str">
        <f>IF('Duty Log'!E300,'Duty Log'!E300,"")</f>
        <v/>
      </c>
      <c r="H225" s="13" t="str">
        <f>IF('Duty Log'!F300,'Duty Log'!F300,"")</f>
        <v/>
      </c>
      <c r="I225" s="24" t="str">
        <f>IF(ISTEXT('Duty Log'!B300),'Duty Log'!$G$289,"")</f>
        <v/>
      </c>
      <c r="J225" s="24" t="str">
        <f>IF(ISTEXT('Duty Log'!B300),'Duty Log'!H300,"")</f>
        <v/>
      </c>
    </row>
    <row r="226" spans="2:10" x14ac:dyDescent="0.25">
      <c r="B226" s="91" t="str">
        <f>IF(ISTEXT('Duty Log'!B301),'Duty Log'!B301,"")</f>
        <v/>
      </c>
      <c r="E226" s="13" t="str">
        <f>IF(ISTEXT('Duty Log'!B301),'Duty Log'!C301,"")</f>
        <v/>
      </c>
      <c r="F226" s="13" t="str">
        <f>IF(ISTEXT('Duty Log'!B301),'Duty Log'!B286,"")</f>
        <v/>
      </c>
      <c r="G226" s="13" t="str">
        <f>IF('Duty Log'!E301,'Duty Log'!E301,"")</f>
        <v/>
      </c>
      <c r="H226" s="13" t="str">
        <f>IF('Duty Log'!F301,'Duty Log'!F301,"")</f>
        <v/>
      </c>
      <c r="I226" s="24" t="str">
        <f>IF(ISTEXT('Duty Log'!B301),'Duty Log'!$G$289,"")</f>
        <v/>
      </c>
      <c r="J226" s="24" t="str">
        <f>IF(ISTEXT('Duty Log'!B301),'Duty Log'!H301,"")</f>
        <v/>
      </c>
    </row>
    <row r="227" spans="2:10" x14ac:dyDescent="0.25">
      <c r="B227" s="91" t="str">
        <f>IF(ISTEXT('Duty Log (2)'!B5),'Duty Log (2)'!B5,"")</f>
        <v/>
      </c>
      <c r="E227" s="13" t="str">
        <f>IF(ISTEXT('Duty Log (2)'!B5),'Duty Log (2)'!C5,"")</f>
        <v/>
      </c>
      <c r="F227" s="13" t="str">
        <f>IF(ISTEXT('Duty Log (2)'!B5),'Duty Log (2)'!B1,"")</f>
        <v/>
      </c>
      <c r="G227" s="13" t="str">
        <f>IF('Duty Log (2)'!E5,'Duty Log (2)'!E5,"")</f>
        <v/>
      </c>
      <c r="H227" s="13" t="str">
        <f>IF('Duty Log (2)'!F5,'Duty Log (2)'!F5,"")</f>
        <v/>
      </c>
      <c r="I227" s="24" t="str">
        <f>IF(ISTEXT('Duty Log (2)'!B5),'Duty Log (2)'!$G$4,"")</f>
        <v/>
      </c>
      <c r="J227" s="24" t="str">
        <f>IF(ISTEXT('Duty Log (2)'!B5),'Duty Log (2)'!H5,"")</f>
        <v/>
      </c>
    </row>
    <row r="228" spans="2:10" x14ac:dyDescent="0.25">
      <c r="B228" s="91" t="str">
        <f>IF(ISTEXT('Duty Log (2)'!B6),'Duty Log (2)'!B6,"")</f>
        <v/>
      </c>
      <c r="E228" s="13" t="str">
        <f>IF(ISTEXT('Duty Log (2)'!B6),'Duty Log (2)'!C6,"")</f>
        <v/>
      </c>
      <c r="F228" s="13" t="str">
        <f>IF(ISTEXT('Duty Log (2)'!B6),'Duty Log (2)'!B1,"")</f>
        <v/>
      </c>
      <c r="G228" s="13" t="str">
        <f>IF('Duty Log (2)'!E6,'Duty Log (2)'!E6,"")</f>
        <v/>
      </c>
      <c r="H228" s="13" t="str">
        <f>IF('Duty Log (2)'!F6,'Duty Log (2)'!F6,"")</f>
        <v/>
      </c>
      <c r="I228" s="24" t="str">
        <f>IF(ISTEXT('Duty Log (2)'!B6),'Duty Log (2)'!$G$4,"")</f>
        <v/>
      </c>
      <c r="J228" s="24" t="str">
        <f>IF(ISTEXT('Duty Log (2)'!B6),'Duty Log (2)'!H6,"")</f>
        <v/>
      </c>
    </row>
    <row r="229" spans="2:10" x14ac:dyDescent="0.25">
      <c r="B229" s="91" t="str">
        <f>IF(ISTEXT('Duty Log (2)'!B7),'Duty Log (2)'!B7,"")</f>
        <v/>
      </c>
      <c r="E229" s="13" t="str">
        <f>IF(ISTEXT('Duty Log (2)'!B7),'Duty Log (2)'!C7,"")</f>
        <v/>
      </c>
      <c r="F229" s="13" t="str">
        <f>IF(ISTEXT('Duty Log (2)'!B7),'Duty Log (2)'!B1,"")</f>
        <v/>
      </c>
      <c r="G229" s="13" t="str">
        <f>IF('Duty Log (2)'!E7,'Duty Log (2)'!E7,"")</f>
        <v/>
      </c>
      <c r="H229" s="13" t="str">
        <f>IF('Duty Log (2)'!F7,'Duty Log (2)'!F7,"")</f>
        <v/>
      </c>
      <c r="I229" s="24" t="str">
        <f>IF(ISTEXT('Duty Log (2)'!B7),'Duty Log (2)'!$G$4,"")</f>
        <v/>
      </c>
      <c r="J229" s="24" t="str">
        <f>IF(ISTEXT('Duty Log (2)'!B7),'Duty Log (2)'!H7,"")</f>
        <v/>
      </c>
    </row>
    <row r="230" spans="2:10" x14ac:dyDescent="0.25">
      <c r="B230" s="91" t="str">
        <f>IF(ISTEXT('Duty Log (2)'!B8),'Duty Log (2)'!B8,"")</f>
        <v/>
      </c>
      <c r="E230" s="13" t="str">
        <f>IF(ISTEXT('Duty Log (2)'!B8),'Duty Log (2)'!C8,"")</f>
        <v/>
      </c>
      <c r="F230" s="13" t="str">
        <f>IF(ISTEXT('Duty Log (2)'!B8),'Duty Log (2)'!B1,"")</f>
        <v/>
      </c>
      <c r="G230" s="13" t="str">
        <f>IF('Duty Log (2)'!E8,'Duty Log (2)'!E8,"")</f>
        <v/>
      </c>
      <c r="H230" s="13" t="str">
        <f>IF('Duty Log (2)'!F8,'Duty Log (2)'!F8,"")</f>
        <v/>
      </c>
      <c r="I230" s="24" t="str">
        <f>IF(ISTEXT('Duty Log (2)'!B8),'Duty Log (2)'!$G$4,"")</f>
        <v/>
      </c>
      <c r="J230" s="24" t="str">
        <f>IF(ISTEXT('Duty Log (2)'!B8),'Duty Log (2)'!H8,"")</f>
        <v/>
      </c>
    </row>
    <row r="231" spans="2:10" x14ac:dyDescent="0.25">
      <c r="B231" s="91" t="str">
        <f>IF(ISTEXT('Duty Log (2)'!B9),'Duty Log (2)'!B9,"")</f>
        <v/>
      </c>
      <c r="E231" s="13" t="str">
        <f>IF(ISTEXT('Duty Log (2)'!B9),'Duty Log (2)'!C9,"")</f>
        <v/>
      </c>
      <c r="F231" s="13" t="str">
        <f>IF(ISTEXT('Duty Log (2)'!B9),'Duty Log (2)'!B1,"")</f>
        <v/>
      </c>
      <c r="G231" s="13" t="str">
        <f>IF('Duty Log (2)'!E9,'Duty Log (2)'!E9,"")</f>
        <v/>
      </c>
      <c r="H231" s="13" t="str">
        <f>IF('Duty Log (2)'!F9,'Duty Log (2)'!F9,"")</f>
        <v/>
      </c>
      <c r="I231" s="24" t="str">
        <f>IF(ISTEXT('Duty Log (2)'!B9),'Duty Log (2)'!$G$4,"")</f>
        <v/>
      </c>
      <c r="J231" s="24" t="str">
        <f>IF(ISTEXT('Duty Log (2)'!B9),'Duty Log (2)'!H9,"")</f>
        <v/>
      </c>
    </row>
    <row r="232" spans="2:10" x14ac:dyDescent="0.25">
      <c r="B232" s="91" t="str">
        <f>IF(ISTEXT('Duty Log (2)'!B10),'Duty Log (2)'!B10,"")</f>
        <v/>
      </c>
      <c r="E232" s="13" t="str">
        <f>IF(ISTEXT('Duty Log (2)'!B10),'Duty Log (2)'!C10,"")</f>
        <v/>
      </c>
      <c r="F232" s="13" t="str">
        <f>IF(ISTEXT('Duty Log (2)'!B10),'Duty Log (2)'!B1,"")</f>
        <v/>
      </c>
      <c r="G232" s="13" t="str">
        <f>IF('Duty Log (2)'!E10,'Duty Log (2)'!E10,"")</f>
        <v/>
      </c>
      <c r="H232" s="13" t="str">
        <f>IF('Duty Log (2)'!F10,'Duty Log (2)'!F10,"")</f>
        <v/>
      </c>
      <c r="I232" s="24" t="str">
        <f>IF(ISTEXT('Duty Log (2)'!B10),'Duty Log (2)'!$G$4,"")</f>
        <v/>
      </c>
      <c r="J232" s="24" t="str">
        <f>IF(ISTEXT('Duty Log (2)'!B10),'Duty Log (2)'!H10,"")</f>
        <v/>
      </c>
    </row>
    <row r="233" spans="2:10" x14ac:dyDescent="0.25">
      <c r="B233" s="91" t="str">
        <f>IF(ISTEXT('Duty Log (2)'!B11),'Duty Log (2)'!B11,"")</f>
        <v/>
      </c>
      <c r="E233" s="13" t="str">
        <f>IF(ISTEXT('Duty Log (2)'!B11),'Duty Log (2)'!C11,"")</f>
        <v/>
      </c>
      <c r="F233" s="13" t="str">
        <f>IF(ISTEXT('Duty Log (2)'!B11),'Duty Log (2)'!B1,"")</f>
        <v/>
      </c>
      <c r="G233" s="13" t="str">
        <f>IF('Duty Log (2)'!E11,'Duty Log (2)'!E11,"")</f>
        <v/>
      </c>
      <c r="H233" s="13" t="str">
        <f>IF('Duty Log (2)'!F11,'Duty Log (2)'!F11,"")</f>
        <v/>
      </c>
      <c r="I233" s="24" t="str">
        <f>IF(ISTEXT('Duty Log (2)'!B11),'Duty Log (2)'!$G$4,"")</f>
        <v/>
      </c>
      <c r="J233" s="24" t="str">
        <f>IF(ISTEXT('Duty Log (2)'!B11),'Duty Log (2)'!H11,"")</f>
        <v/>
      </c>
    </row>
    <row r="234" spans="2:10" x14ac:dyDescent="0.25">
      <c r="B234" s="91" t="str">
        <f>IF(ISTEXT('Duty Log (2)'!B12),'Duty Log (2)'!B12,"")</f>
        <v/>
      </c>
      <c r="E234" s="13" t="str">
        <f>IF(ISTEXT('Duty Log (2)'!B12),'Duty Log (2)'!C12,"")</f>
        <v/>
      </c>
      <c r="F234" s="13" t="str">
        <f>IF(ISTEXT('Duty Log (2)'!B12),'Duty Log (2)'!B1,"")</f>
        <v/>
      </c>
      <c r="G234" s="13" t="str">
        <f>IF('Duty Log (2)'!E12,'Duty Log (2)'!E12,"")</f>
        <v/>
      </c>
      <c r="H234" s="13" t="str">
        <f>IF('Duty Log (2)'!F12,'Duty Log (2)'!F12,"")</f>
        <v/>
      </c>
      <c r="I234" s="24" t="str">
        <f>IF(ISTEXT('Duty Log (2)'!B12),'Duty Log (2)'!$G$4,"")</f>
        <v/>
      </c>
      <c r="J234" s="24" t="str">
        <f>IF(ISTEXT('Duty Log (2)'!B12),'Duty Log (2)'!H12,"")</f>
        <v/>
      </c>
    </row>
    <row r="235" spans="2:10" x14ac:dyDescent="0.25">
      <c r="B235" s="91" t="str">
        <f>IF(ISTEXT('Duty Log (2)'!B13),'Duty Log (2)'!B13,"")</f>
        <v/>
      </c>
      <c r="E235" s="13" t="str">
        <f>IF(ISTEXT('Duty Log (2)'!B13),'Duty Log (2)'!C13,"")</f>
        <v/>
      </c>
      <c r="F235" s="13" t="str">
        <f>IF(ISTEXT('Duty Log (2)'!B13),'Duty Log (2)'!B1,"")</f>
        <v/>
      </c>
      <c r="G235" s="13" t="str">
        <f>IF('Duty Log (2)'!E13,'Duty Log (2)'!E13,"")</f>
        <v/>
      </c>
      <c r="H235" s="13" t="str">
        <f>IF('Duty Log (2)'!F13,'Duty Log (2)'!F13,"")</f>
        <v/>
      </c>
      <c r="I235" s="24" t="str">
        <f>IF(ISTEXT('Duty Log (2)'!B13),'Duty Log (2)'!$G$4,"")</f>
        <v/>
      </c>
      <c r="J235" s="24" t="str">
        <f>IF(ISTEXT('Duty Log (2)'!B13),'Duty Log (2)'!H13,"")</f>
        <v/>
      </c>
    </row>
    <row r="236" spans="2:10" x14ac:dyDescent="0.25">
      <c r="B236" s="91" t="str">
        <f>IF(ISTEXT('Duty Log (2)'!B14),'Duty Log (2)'!B14,"")</f>
        <v/>
      </c>
      <c r="E236" s="13" t="str">
        <f>IF(ISTEXT('Duty Log (2)'!B14),'Duty Log (2)'!C14,"")</f>
        <v/>
      </c>
      <c r="F236" s="13" t="str">
        <f>IF(ISTEXT('Duty Log (2)'!B14),'Duty Log (2)'!B1,"")</f>
        <v/>
      </c>
      <c r="G236" s="13" t="str">
        <f>IF('Duty Log (2)'!E14,'Duty Log (2)'!E14,"")</f>
        <v/>
      </c>
      <c r="H236" s="13" t="str">
        <f>IF('Duty Log (2)'!F14,'Duty Log (2)'!F14,"")</f>
        <v/>
      </c>
      <c r="I236" s="24" t="str">
        <f>IF(ISTEXT('Duty Log (2)'!B14),'Duty Log (2)'!$G$4,"")</f>
        <v/>
      </c>
      <c r="J236" s="24" t="str">
        <f>IF(ISTEXT('Duty Log (2)'!B14),'Duty Log (2)'!H14,"")</f>
        <v/>
      </c>
    </row>
    <row r="237" spans="2:10" x14ac:dyDescent="0.25">
      <c r="B237" s="91" t="str">
        <f>IF(ISTEXT('Duty Log (2)'!B19),'Duty Log (2)'!B19,"")</f>
        <v/>
      </c>
      <c r="E237" s="13" t="str">
        <f>IF(ISTEXT('Duty Log (2)'!B19),'Duty Log (2)'!C19,"")</f>
        <v/>
      </c>
      <c r="F237" s="13" t="str">
        <f>IF(ISTEXT('Duty Log (2)'!B19),'Duty Log (2)'!B15,"")</f>
        <v/>
      </c>
      <c r="G237" s="13" t="str">
        <f>IF('Duty Log (2)'!E19,'Duty Log (2)'!E19,"")</f>
        <v/>
      </c>
      <c r="H237" s="13" t="str">
        <f>IF('Duty Log (2)'!F19,'Duty Log (2)'!F19,"")</f>
        <v/>
      </c>
      <c r="I237" s="24" t="str">
        <f>IF(ISTEXT('Duty Log (2)'!B19),'Duty Log (2)'!$G$18,"")</f>
        <v/>
      </c>
      <c r="J237" s="24" t="str">
        <f>IF(ISTEXT('Duty Log (2)'!B19),'Duty Log (2)'!H19,"")</f>
        <v/>
      </c>
    </row>
    <row r="238" spans="2:10" x14ac:dyDescent="0.25">
      <c r="B238" s="91" t="str">
        <f>IF(ISTEXT('Duty Log (2)'!B20),'Duty Log (2)'!B20,"")</f>
        <v/>
      </c>
      <c r="E238" s="13" t="str">
        <f>IF(ISTEXT('Duty Log (2)'!B20),'Duty Log (2)'!C20,"")</f>
        <v/>
      </c>
      <c r="F238" s="13" t="str">
        <f>IF(ISTEXT('Duty Log (2)'!B20),'Duty Log (2)'!B15,"")</f>
        <v/>
      </c>
      <c r="G238" s="13" t="str">
        <f>IF('Duty Log (2)'!E20,'Duty Log (2)'!E20,"")</f>
        <v/>
      </c>
      <c r="H238" s="13" t="str">
        <f>IF('Duty Log (2)'!F20,'Duty Log (2)'!F20,"")</f>
        <v/>
      </c>
      <c r="I238" s="24" t="str">
        <f>IF(ISTEXT('Duty Log (2)'!B20),'Duty Log (2)'!$G$18,"")</f>
        <v/>
      </c>
      <c r="J238" s="24" t="str">
        <f>IF(ISTEXT('Duty Log (2)'!B20),'Duty Log (2)'!H20,"")</f>
        <v/>
      </c>
    </row>
    <row r="239" spans="2:10" x14ac:dyDescent="0.25">
      <c r="B239" s="91" t="str">
        <f>IF(ISTEXT('Duty Log (2)'!B21),'Duty Log (2)'!B21,"")</f>
        <v/>
      </c>
      <c r="E239" s="13" t="str">
        <f>IF(ISTEXT('Duty Log (2)'!B21),'Duty Log (2)'!C21,"")</f>
        <v/>
      </c>
      <c r="F239" s="13" t="str">
        <f>IF(ISTEXT('Duty Log (2)'!B21),'Duty Log (2)'!B15,"")</f>
        <v/>
      </c>
      <c r="G239" s="13" t="str">
        <f>IF('Duty Log (2)'!E21,'Duty Log (2)'!E21,"")</f>
        <v/>
      </c>
      <c r="H239" s="13" t="str">
        <f>IF('Duty Log (2)'!F21,'Duty Log (2)'!F21,"")</f>
        <v/>
      </c>
      <c r="I239" s="24" t="str">
        <f>IF(ISTEXT('Duty Log (2)'!B21),'Duty Log (2)'!$G$18,"")</f>
        <v/>
      </c>
      <c r="J239" s="24" t="str">
        <f>IF(ISTEXT('Duty Log (2)'!B21),'Duty Log (2)'!H21,"")</f>
        <v/>
      </c>
    </row>
    <row r="240" spans="2:10" x14ac:dyDescent="0.25">
      <c r="B240" s="91" t="str">
        <f>IF(ISTEXT('Duty Log (2)'!B22),'Duty Log (2)'!B22,"")</f>
        <v/>
      </c>
      <c r="E240" s="13" t="str">
        <f>IF(ISTEXT('Duty Log (2)'!B22),'Duty Log (2)'!C22,"")</f>
        <v/>
      </c>
      <c r="F240" s="13" t="str">
        <f>IF(ISTEXT('Duty Log (2)'!B22),'Duty Log (2)'!B15,"")</f>
        <v/>
      </c>
      <c r="G240" s="13" t="str">
        <f>IF('Duty Log (2)'!E22,'Duty Log (2)'!E22,"")</f>
        <v/>
      </c>
      <c r="H240" s="13" t="str">
        <f>IF('Duty Log (2)'!F22,'Duty Log (2)'!F22,"")</f>
        <v/>
      </c>
      <c r="I240" s="24" t="str">
        <f>IF(ISTEXT('Duty Log (2)'!B22),'Duty Log (2)'!$G$18,"")</f>
        <v/>
      </c>
      <c r="J240" s="24" t="str">
        <f>IF(ISTEXT('Duty Log (2)'!B22),'Duty Log (2)'!H22,"")</f>
        <v/>
      </c>
    </row>
    <row r="241" spans="2:10" x14ac:dyDescent="0.25">
      <c r="B241" s="91" t="str">
        <f>IF(ISTEXT('Duty Log (2)'!B23),'Duty Log (2)'!B23,"")</f>
        <v/>
      </c>
      <c r="E241" s="13" t="str">
        <f>IF(ISTEXT('Duty Log (2)'!B23),'Duty Log (2)'!C23,"")</f>
        <v/>
      </c>
      <c r="F241" s="13" t="str">
        <f>IF(ISTEXT('Duty Log (2)'!B23),'Duty Log (2)'!B15,"")</f>
        <v/>
      </c>
      <c r="G241" s="13" t="str">
        <f>IF('Duty Log (2)'!E23,'Duty Log (2)'!E23,"")</f>
        <v/>
      </c>
      <c r="H241" s="13" t="str">
        <f>IF('Duty Log (2)'!F23,'Duty Log (2)'!F23,"")</f>
        <v/>
      </c>
      <c r="I241" s="24" t="str">
        <f>IF(ISTEXT('Duty Log (2)'!B23),'Duty Log (2)'!$G$18,"")</f>
        <v/>
      </c>
      <c r="J241" s="24" t="str">
        <f>IF(ISTEXT('Duty Log (2)'!B23),'Duty Log (2)'!H23,"")</f>
        <v/>
      </c>
    </row>
    <row r="242" spans="2:10" x14ac:dyDescent="0.25">
      <c r="B242" s="91" t="str">
        <f>IF(ISTEXT('Duty Log (2)'!B24),'Duty Log (2)'!B24,"")</f>
        <v/>
      </c>
      <c r="E242" s="13" t="str">
        <f>IF(ISTEXT('Duty Log (2)'!B24),'Duty Log (2)'!C24,"")</f>
        <v/>
      </c>
      <c r="F242" s="13" t="str">
        <f>IF(ISTEXT('Duty Log (2)'!B24),'Duty Log (2)'!B15,"")</f>
        <v/>
      </c>
      <c r="G242" s="13" t="str">
        <f>IF('Duty Log (2)'!E24,'Duty Log (2)'!E24,"")</f>
        <v/>
      </c>
      <c r="H242" s="13" t="str">
        <f>IF('Duty Log (2)'!F24,'Duty Log (2)'!F24,"")</f>
        <v/>
      </c>
      <c r="I242" s="24" t="str">
        <f>IF(ISTEXT('Duty Log (2)'!B24),'Duty Log (2)'!$G$18,"")</f>
        <v/>
      </c>
      <c r="J242" s="24" t="str">
        <f>IF(ISTEXT('Duty Log (2)'!B24),'Duty Log (2)'!H24,"")</f>
        <v/>
      </c>
    </row>
    <row r="243" spans="2:10" x14ac:dyDescent="0.25">
      <c r="B243" s="91" t="str">
        <f>IF(ISTEXT('Duty Log (2)'!B25),'Duty Log (2)'!B25,"")</f>
        <v/>
      </c>
      <c r="E243" s="13" t="str">
        <f>IF(ISTEXT('Duty Log (2)'!B25),'Duty Log (2)'!C25,"")</f>
        <v/>
      </c>
      <c r="F243" s="13" t="str">
        <f>IF(ISTEXT('Duty Log (2)'!B25),'Duty Log (2)'!B15,"")</f>
        <v/>
      </c>
      <c r="G243" s="13" t="str">
        <f>IF('Duty Log (2)'!E25,'Duty Log (2)'!E25,"")</f>
        <v/>
      </c>
      <c r="H243" s="13" t="str">
        <f>IF('Duty Log (2)'!F25,'Duty Log (2)'!F25,"")</f>
        <v/>
      </c>
      <c r="I243" s="24" t="str">
        <f>IF(ISTEXT('Duty Log (2)'!B25),'Duty Log (2)'!$G$18,"")</f>
        <v/>
      </c>
      <c r="J243" s="24" t="str">
        <f>IF(ISTEXT('Duty Log (2)'!B25),'Duty Log (2)'!H25,"")</f>
        <v/>
      </c>
    </row>
    <row r="244" spans="2:10" x14ac:dyDescent="0.25">
      <c r="B244" s="91" t="str">
        <f>IF(ISTEXT('Duty Log (2)'!B26),'Duty Log (2)'!B26,"")</f>
        <v/>
      </c>
      <c r="E244" s="13" t="str">
        <f>IF(ISTEXT('Duty Log (2)'!B26),'Duty Log (2)'!C26,"")</f>
        <v/>
      </c>
      <c r="F244" s="13" t="str">
        <f>IF(ISTEXT('Duty Log (2)'!B26),'Duty Log (2)'!B15,"")</f>
        <v/>
      </c>
      <c r="G244" s="13" t="str">
        <f>IF('Duty Log (2)'!E26,'Duty Log (2)'!E26,"")</f>
        <v/>
      </c>
      <c r="H244" s="13" t="str">
        <f>IF('Duty Log (2)'!F26,'Duty Log (2)'!F26,"")</f>
        <v/>
      </c>
      <c r="I244" s="24" t="str">
        <f>IF(ISTEXT('Duty Log (2)'!B26),'Duty Log (2)'!$G$18,"")</f>
        <v/>
      </c>
      <c r="J244" s="24" t="str">
        <f>IF(ISTEXT('Duty Log (2)'!B26),'Duty Log (2)'!H26,"")</f>
        <v/>
      </c>
    </row>
    <row r="245" spans="2:10" x14ac:dyDescent="0.25">
      <c r="B245" s="91" t="str">
        <f>IF(ISTEXT('Duty Log (2)'!B27),'Duty Log (2)'!B27,"")</f>
        <v/>
      </c>
      <c r="E245" s="13" t="str">
        <f>IF(ISTEXT('Duty Log (2)'!B27),'Duty Log (2)'!C27,"")</f>
        <v/>
      </c>
      <c r="F245" s="13" t="str">
        <f>IF(ISTEXT('Duty Log (2)'!B27),'Duty Log (2)'!B15,"")</f>
        <v/>
      </c>
      <c r="G245" s="13" t="str">
        <f>IF('Duty Log (2)'!E27,'Duty Log (2)'!E27,"")</f>
        <v/>
      </c>
      <c r="H245" s="13" t="str">
        <f>IF('Duty Log (2)'!F27,'Duty Log (2)'!F27,"")</f>
        <v/>
      </c>
      <c r="I245" s="24" t="str">
        <f>IF(ISTEXT('Duty Log (2)'!B27),'Duty Log (2)'!$G$18,"")</f>
        <v/>
      </c>
      <c r="J245" s="24" t="str">
        <f>IF(ISTEXT('Duty Log (2)'!B27),'Duty Log (2)'!H27,"")</f>
        <v/>
      </c>
    </row>
    <row r="246" spans="2:10" x14ac:dyDescent="0.25">
      <c r="B246" s="91" t="str">
        <f>IF(ISTEXT('Duty Log (2)'!B28),'Duty Log (2)'!B28,"")</f>
        <v/>
      </c>
      <c r="E246" s="13" t="str">
        <f>IF(ISTEXT('Duty Log (2)'!B28),'Duty Log (2)'!C28,"")</f>
        <v/>
      </c>
      <c r="F246" s="13" t="str">
        <f>IF(ISTEXT('Duty Log (2)'!B28),'Duty Log (2)'!B15,"")</f>
        <v/>
      </c>
      <c r="G246" s="13" t="str">
        <f>IF('Duty Log (2)'!E28,'Duty Log (2)'!E28,"")</f>
        <v/>
      </c>
      <c r="H246" s="13" t="str">
        <f>IF('Duty Log (2)'!F28,'Duty Log (2)'!F28,"")</f>
        <v/>
      </c>
      <c r="I246" s="24" t="str">
        <f>IF(ISTEXT('Duty Log (2)'!B28),'Duty Log (2)'!$G$18,"")</f>
        <v/>
      </c>
      <c r="J246" s="24" t="str">
        <f>IF(ISTEXT('Duty Log (2)'!B28),'Duty Log (2)'!H28,"")</f>
        <v/>
      </c>
    </row>
    <row r="247" spans="2:10" x14ac:dyDescent="0.25">
      <c r="B247" s="91" t="str">
        <f>IF(ISTEXT('Duty Log (2)'!B29),'Duty Log (2)'!B29,"")</f>
        <v/>
      </c>
      <c r="E247" s="13" t="str">
        <f>IF(ISTEXT('Duty Log (2)'!B29),'Duty Log (2)'!C29,"")</f>
        <v/>
      </c>
      <c r="F247" s="13" t="str">
        <f>IF(ISTEXT('Duty Log (2)'!B29),'Duty Log (2)'!B15,"")</f>
        <v/>
      </c>
      <c r="G247" s="13" t="str">
        <f>IF('Duty Log (2)'!E29,'Duty Log (2)'!E29,"")</f>
        <v/>
      </c>
      <c r="H247" s="13" t="str">
        <f>IF('Duty Log (2)'!F29,'Duty Log (2)'!F29,"")</f>
        <v/>
      </c>
      <c r="I247" s="24" t="str">
        <f>IF(ISTEXT('Duty Log (2)'!B29),'Duty Log (2)'!$G$18,"")</f>
        <v/>
      </c>
      <c r="J247" s="24" t="str">
        <f>IF(ISTEXT('Duty Log (2)'!B29),'Duty Log (2)'!H29,"")</f>
        <v/>
      </c>
    </row>
    <row r="248" spans="2:10" x14ac:dyDescent="0.25">
      <c r="B248" s="91" t="str">
        <f>IF(ISTEXT('Duty Log (2)'!B35),'Duty Log (2)'!B35,"")</f>
        <v/>
      </c>
      <c r="E248" s="13" t="str">
        <f>IF(ISTEXT('Duty Log (2)'!B35),'Duty Log (2)'!C35,"")</f>
        <v/>
      </c>
      <c r="F248" s="13" t="str">
        <f>IF(ISTEXT('Duty Log (2)'!B35),'Duty Log (2)'!B31,"")</f>
        <v/>
      </c>
      <c r="G248" s="13" t="str">
        <f>IF('Duty Log (2)'!E35,'Duty Log (2)'!E35,"")</f>
        <v/>
      </c>
      <c r="H248" s="13" t="str">
        <f>IF('Duty Log (2)'!F35,'Duty Log (2)'!F35,"")</f>
        <v/>
      </c>
      <c r="I248" s="24" t="str">
        <f>IF(ISTEXT('Duty Log (2)'!B35),'Duty Log (2)'!$G$34,"")</f>
        <v/>
      </c>
      <c r="J248" s="24" t="str">
        <f>IF(ISTEXT('Duty Log (2)'!B35),'Duty Log (2)'!H35,"")</f>
        <v/>
      </c>
    </row>
    <row r="249" spans="2:10" x14ac:dyDescent="0.25">
      <c r="B249" s="91" t="str">
        <f>IF(ISTEXT('Duty Log (2)'!B36),'Duty Log (2)'!B36,"")</f>
        <v/>
      </c>
      <c r="E249" s="13" t="str">
        <f>IF(ISTEXT('Duty Log (2)'!B36),'Duty Log (2)'!C36,"")</f>
        <v/>
      </c>
      <c r="F249" s="13" t="str">
        <f>IF(ISTEXT('Duty Log (2)'!B36),'Duty Log (2)'!B31,"")</f>
        <v/>
      </c>
      <c r="G249" s="13" t="str">
        <f>IF('Duty Log (2)'!E36,'Duty Log (2)'!E36,"")</f>
        <v/>
      </c>
      <c r="H249" s="13" t="str">
        <f>IF('Duty Log (2)'!F36,'Duty Log (2)'!F36,"")</f>
        <v/>
      </c>
      <c r="I249" s="24" t="str">
        <f>IF(ISTEXT('Duty Log (2)'!B36),'Duty Log (2)'!$G$34,"")</f>
        <v/>
      </c>
      <c r="J249" s="24" t="str">
        <f>IF(ISTEXT('Duty Log (2)'!B36),'Duty Log (2)'!H36,"")</f>
        <v/>
      </c>
    </row>
    <row r="250" spans="2:10" x14ac:dyDescent="0.25">
      <c r="B250" s="91" t="str">
        <f>IF(ISTEXT('Duty Log (2)'!B37),'Duty Log (2)'!B37,"")</f>
        <v/>
      </c>
      <c r="E250" s="13" t="str">
        <f>IF(ISTEXT('Duty Log (2)'!B37),'Duty Log (2)'!C37,"")</f>
        <v/>
      </c>
      <c r="F250" s="13" t="str">
        <f>IF(ISTEXT('Duty Log (2)'!B37),'Duty Log (2)'!B31,"")</f>
        <v/>
      </c>
      <c r="G250" s="13" t="str">
        <f>IF('Duty Log (2)'!E37,'Duty Log (2)'!E37,"")</f>
        <v/>
      </c>
      <c r="H250" s="13" t="str">
        <f>IF('Duty Log (2)'!F37,'Duty Log (2)'!F37,"")</f>
        <v/>
      </c>
      <c r="I250" s="24" t="str">
        <f>IF(ISTEXT('Duty Log (2)'!B37),'Duty Log (2)'!$G$34,"")</f>
        <v/>
      </c>
      <c r="J250" s="24" t="str">
        <f>IF(ISTEXT('Duty Log (2)'!B37),'Duty Log (2)'!H37,"")</f>
        <v/>
      </c>
    </row>
    <row r="251" spans="2:10" x14ac:dyDescent="0.25">
      <c r="B251" s="91" t="str">
        <f>IF(ISTEXT('Duty Log (2)'!B38),'Duty Log (2)'!B38,"")</f>
        <v/>
      </c>
      <c r="E251" s="13" t="str">
        <f>IF(ISTEXT('Duty Log (2)'!B38),'Duty Log (2)'!C38,"")</f>
        <v/>
      </c>
      <c r="F251" s="13" t="str">
        <f>IF(ISTEXT('Duty Log (2)'!B38),'Duty Log (2)'!B31,"")</f>
        <v/>
      </c>
      <c r="G251" s="13" t="str">
        <f>IF('Duty Log (2)'!E38,'Duty Log (2)'!E38,"")</f>
        <v/>
      </c>
      <c r="H251" s="13" t="str">
        <f>IF('Duty Log (2)'!F38,'Duty Log (2)'!F38,"")</f>
        <v/>
      </c>
      <c r="I251" s="24" t="str">
        <f>IF(ISTEXT('Duty Log (2)'!B38),'Duty Log (2)'!$G$34,"")</f>
        <v/>
      </c>
      <c r="J251" s="24" t="str">
        <f>IF(ISTEXT('Duty Log (2)'!B38),'Duty Log (2)'!H38,"")</f>
        <v/>
      </c>
    </row>
    <row r="252" spans="2:10" x14ac:dyDescent="0.25">
      <c r="B252" s="91" t="str">
        <f>IF(ISTEXT('Duty Log (2)'!B39),'Duty Log (2)'!B39,"")</f>
        <v/>
      </c>
      <c r="E252" s="13" t="str">
        <f>IF(ISTEXT('Duty Log (2)'!B39),'Duty Log (2)'!C39,"")</f>
        <v/>
      </c>
      <c r="F252" s="13" t="str">
        <f>IF(ISTEXT('Duty Log (2)'!B39),'Duty Log (2)'!B31,"")</f>
        <v/>
      </c>
      <c r="G252" s="13" t="str">
        <f>IF('Duty Log (2)'!E39,'Duty Log (2)'!E39,"")</f>
        <v/>
      </c>
      <c r="H252" s="13" t="str">
        <f>IF('Duty Log (2)'!F39,'Duty Log (2)'!F39,"")</f>
        <v/>
      </c>
      <c r="I252" s="24" t="str">
        <f>IF(ISTEXT('Duty Log (2)'!B39),'Duty Log (2)'!$G$34,"")</f>
        <v/>
      </c>
      <c r="J252" s="24" t="str">
        <f>IF(ISTEXT('Duty Log (2)'!B39),'Duty Log (2)'!H39,"")</f>
        <v/>
      </c>
    </row>
    <row r="253" spans="2:10" x14ac:dyDescent="0.25">
      <c r="B253" s="91" t="str">
        <f>IF(ISTEXT('Duty Log (2)'!B40),'Duty Log (2)'!B40,"")</f>
        <v/>
      </c>
      <c r="E253" s="13" t="str">
        <f>IF(ISTEXT('Duty Log (2)'!B40),'Duty Log (2)'!C40,"")</f>
        <v/>
      </c>
      <c r="F253" s="13" t="str">
        <f>IF(ISTEXT('Duty Log (2)'!B40),'Duty Log (2)'!B31,"")</f>
        <v/>
      </c>
      <c r="G253" s="13" t="str">
        <f>IF('Duty Log (2)'!E40,'Duty Log (2)'!E40,"")</f>
        <v/>
      </c>
      <c r="H253" s="13" t="str">
        <f>IF('Duty Log (2)'!F40,'Duty Log (2)'!F40,"")</f>
        <v/>
      </c>
      <c r="I253" s="24" t="str">
        <f>IF(ISTEXT('Duty Log (2)'!B40),'Duty Log (2)'!$G$34,"")</f>
        <v/>
      </c>
      <c r="J253" s="24" t="str">
        <f>IF(ISTEXT('Duty Log (2)'!B40),'Duty Log (2)'!H40,"")</f>
        <v/>
      </c>
    </row>
    <row r="254" spans="2:10" x14ac:dyDescent="0.25">
      <c r="B254" s="91" t="str">
        <f>IF(ISTEXT('Duty Log (2)'!B41),'Duty Log (2)'!B41,"")</f>
        <v/>
      </c>
      <c r="E254" s="13" t="str">
        <f>IF(ISTEXT('Duty Log (2)'!B41),'Duty Log (2)'!C41,"")</f>
        <v/>
      </c>
      <c r="F254" s="13" t="str">
        <f>IF(ISTEXT('Duty Log (2)'!B41),'Duty Log (2)'!B31,"")</f>
        <v/>
      </c>
      <c r="G254" s="13" t="str">
        <f>IF('Duty Log (2)'!E41,'Duty Log (2)'!E41,"")</f>
        <v/>
      </c>
      <c r="H254" s="13" t="str">
        <f>IF('Duty Log (2)'!F41,'Duty Log (2)'!F41,"")</f>
        <v/>
      </c>
      <c r="I254" s="24" t="str">
        <f>IF(ISTEXT('Duty Log (2)'!B41),'Duty Log (2)'!$G$34,"")</f>
        <v/>
      </c>
      <c r="J254" s="24" t="str">
        <f>IF(ISTEXT('Duty Log (2)'!B41),'Duty Log (2)'!H41,"")</f>
        <v/>
      </c>
    </row>
    <row r="255" spans="2:10" x14ac:dyDescent="0.25">
      <c r="B255" s="91" t="str">
        <f>IF(ISTEXT('Duty Log (2)'!B42),'Duty Log (2)'!B42,"")</f>
        <v/>
      </c>
      <c r="E255" s="13" t="str">
        <f>IF(ISTEXT('Duty Log (2)'!B42),'Duty Log (2)'!C42,"")</f>
        <v/>
      </c>
      <c r="F255" s="13" t="str">
        <f>IF(ISTEXT('Duty Log (2)'!B42),'Duty Log (2)'!B31,"")</f>
        <v/>
      </c>
      <c r="G255" s="13" t="str">
        <f>IF('Duty Log (2)'!E42,'Duty Log (2)'!E42,"")</f>
        <v/>
      </c>
      <c r="H255" s="13" t="str">
        <f>IF('Duty Log (2)'!F42,'Duty Log (2)'!F42,"")</f>
        <v/>
      </c>
      <c r="I255" s="24" t="str">
        <f>IF(ISTEXT('Duty Log (2)'!B42),'Duty Log (2)'!$G$34,"")</f>
        <v/>
      </c>
      <c r="J255" s="24" t="str">
        <f>IF(ISTEXT('Duty Log (2)'!B42),'Duty Log (2)'!H42,"")</f>
        <v/>
      </c>
    </row>
    <row r="256" spans="2:10" x14ac:dyDescent="0.25">
      <c r="B256" s="91" t="str">
        <f>IF(ISTEXT('Duty Log (2)'!B43),'Duty Log (2)'!B43,"")</f>
        <v/>
      </c>
      <c r="E256" s="13" t="str">
        <f>IF(ISTEXT('Duty Log (2)'!B43),'Duty Log (2)'!C43,"")</f>
        <v/>
      </c>
      <c r="F256" s="13" t="str">
        <f>IF(ISTEXT('Duty Log (2)'!B43),'Duty Log (2)'!B31,"")</f>
        <v/>
      </c>
      <c r="G256" s="13" t="str">
        <f>IF('Duty Log (2)'!E43,'Duty Log (2)'!E43,"")</f>
        <v/>
      </c>
      <c r="H256" s="13" t="str">
        <f>IF('Duty Log (2)'!F43,'Duty Log (2)'!F43,"")</f>
        <v/>
      </c>
      <c r="I256" s="24" t="str">
        <f>IF(ISTEXT('Duty Log (2)'!B43),'Duty Log (2)'!$G$34,"")</f>
        <v/>
      </c>
      <c r="J256" s="24" t="str">
        <f>IF(ISTEXT('Duty Log (2)'!B43),'Duty Log (2)'!H43,"")</f>
        <v/>
      </c>
    </row>
    <row r="257" spans="2:10" x14ac:dyDescent="0.25">
      <c r="B257" s="91" t="str">
        <f>IF(ISTEXT('Duty Log (2)'!B44),'Duty Log (2)'!B44,"")</f>
        <v/>
      </c>
      <c r="E257" s="13" t="str">
        <f>IF(ISTEXT('Duty Log (2)'!B44),'Duty Log (2)'!C44,"")</f>
        <v/>
      </c>
      <c r="F257" s="13" t="str">
        <f>IF(ISTEXT('Duty Log (2)'!B44),'Duty Log (2)'!B31,"")</f>
        <v/>
      </c>
      <c r="G257" s="13" t="str">
        <f>IF('Duty Log (2)'!E44,'Duty Log (2)'!E44,"")</f>
        <v/>
      </c>
      <c r="H257" s="13" t="str">
        <f>IF('Duty Log (2)'!F44,'Duty Log (2)'!F44,"")</f>
        <v/>
      </c>
      <c r="I257" s="24" t="str">
        <f>IF(ISTEXT('Duty Log (2)'!B44),'Duty Log (2)'!$G$34,"")</f>
        <v/>
      </c>
      <c r="J257" s="24" t="str">
        <f>IF(ISTEXT('Duty Log (2)'!B44),'Duty Log (2)'!H44,"")</f>
        <v/>
      </c>
    </row>
    <row r="258" spans="2:10" x14ac:dyDescent="0.25">
      <c r="B258" s="91" t="str">
        <f>IF(ISTEXT('Duty Log (2)'!B45),'Duty Log (2)'!B45,"")</f>
        <v/>
      </c>
      <c r="E258" s="13" t="str">
        <f>IF(ISTEXT('Duty Log (2)'!B45),'Duty Log (2)'!C45,"")</f>
        <v/>
      </c>
      <c r="F258" s="13" t="str">
        <f>IF(ISTEXT('Duty Log (2)'!B45),'Duty Log (2)'!B31,"")</f>
        <v/>
      </c>
      <c r="G258" s="13" t="str">
        <f>IF('Duty Log (2)'!E45,'Duty Log (2)'!E45,"")</f>
        <v/>
      </c>
      <c r="H258" s="13" t="str">
        <f>IF('Duty Log (2)'!F45,'Duty Log (2)'!F45,"")</f>
        <v/>
      </c>
      <c r="I258" s="24" t="str">
        <f>IF(ISTEXT('Duty Log (2)'!B45),'Duty Log (2)'!$G$34,"")</f>
        <v/>
      </c>
      <c r="J258" s="24" t="str">
        <f>IF(ISTEXT('Duty Log (2)'!B45),'Duty Log (2)'!H45,"")</f>
        <v/>
      </c>
    </row>
    <row r="259" spans="2:10" x14ac:dyDescent="0.25">
      <c r="B259" s="91" t="str">
        <f>IF(ISTEXT('Duty Log (2)'!B46),'Duty Log (2)'!B46,"")</f>
        <v/>
      </c>
      <c r="E259" s="13" t="str">
        <f>IF(ISTEXT('Duty Log (2)'!B46),'Duty Log (2)'!C46,"")</f>
        <v/>
      </c>
      <c r="F259" s="13" t="str">
        <f>IF(ISTEXT('Duty Log (2)'!B46),'Duty Log (2)'!B31,"")</f>
        <v/>
      </c>
      <c r="G259" s="13" t="str">
        <f>IF('Duty Log (2)'!E46,'Duty Log (2)'!E46,"")</f>
        <v/>
      </c>
      <c r="H259" s="13" t="str">
        <f>IF('Duty Log (2)'!F46,'Duty Log (2)'!F46,"")</f>
        <v/>
      </c>
      <c r="I259" s="24" t="str">
        <f>IF(ISTEXT('Duty Log (2)'!B46),'Duty Log (2)'!$G$34,"")</f>
        <v/>
      </c>
      <c r="J259" s="24" t="str">
        <f>IF(ISTEXT('Duty Log (2)'!B46),'Duty Log (2)'!H46,"")</f>
        <v/>
      </c>
    </row>
    <row r="260" spans="2:10" x14ac:dyDescent="0.25">
      <c r="B260" s="91" t="str">
        <f>IF(ISTEXT('Duty Log (2)'!B47),'Duty Log (2)'!B47,"")</f>
        <v/>
      </c>
      <c r="E260" s="13" t="str">
        <f>IF(ISTEXT('Duty Log (2)'!B47),'Duty Log (2)'!C47,"")</f>
        <v/>
      </c>
      <c r="F260" s="13" t="str">
        <f>IF(ISTEXT('Duty Log (2)'!B47),'Duty Log (2)'!B31,"")</f>
        <v/>
      </c>
      <c r="G260" s="13" t="str">
        <f>IF('Duty Log (2)'!E47,'Duty Log (2)'!E47,"")</f>
        <v/>
      </c>
      <c r="H260" s="13" t="str">
        <f>IF('Duty Log (2)'!F47,'Duty Log (2)'!F47,"")</f>
        <v/>
      </c>
      <c r="I260" s="24" t="str">
        <f>IF(ISTEXT('Duty Log (2)'!B47),'Duty Log (2)'!$G$34,"")</f>
        <v/>
      </c>
      <c r="J260" s="24" t="str">
        <f>IF(ISTEXT('Duty Log (2)'!B47),'Duty Log (2)'!H47,"")</f>
        <v/>
      </c>
    </row>
    <row r="261" spans="2:10" x14ac:dyDescent="0.25">
      <c r="B261" s="91" t="str">
        <f>IF(ISTEXT('Duty Log (2)'!B52),'Duty Log (2)'!B52,"")</f>
        <v/>
      </c>
      <c r="E261" s="13" t="str">
        <f>IF(ISTEXT('Duty Log (2)'!B52),'Duty Log (2)'!C52,"")</f>
        <v/>
      </c>
      <c r="F261" s="13" t="str">
        <f>IF(ISTEXT('Duty Log (2)'!B52),'Duty Log (2)'!B48,"")</f>
        <v/>
      </c>
      <c r="G261" s="13" t="str">
        <f>IF('Duty Log (2)'!E52,'Duty Log (2)'!E52,"")</f>
        <v/>
      </c>
      <c r="H261" s="13" t="str">
        <f>IF('Duty Log (2)'!F52,'Duty Log (2)'!F52,"")</f>
        <v/>
      </c>
      <c r="I261" s="24" t="str">
        <f>IF(ISTEXT('Duty Log (2)'!B52),'Duty Log (2)'!$G$51,"")</f>
        <v/>
      </c>
      <c r="J261" s="24" t="str">
        <f>IF(ISTEXT('Duty Log (2)'!B52),'Duty Log (2)'!H52,"")</f>
        <v/>
      </c>
    </row>
    <row r="262" spans="2:10" x14ac:dyDescent="0.25">
      <c r="B262" s="91" t="str">
        <f>IF(ISTEXT('Duty Log (2)'!B53),'Duty Log (2)'!B53,"")</f>
        <v/>
      </c>
      <c r="E262" s="13" t="str">
        <f>IF(ISTEXT('Duty Log (2)'!B53),'Duty Log (2)'!C53,"")</f>
        <v/>
      </c>
      <c r="F262" s="13" t="str">
        <f>IF(ISTEXT('Duty Log (2)'!B53),'Duty Log (2)'!B48,"")</f>
        <v/>
      </c>
      <c r="G262" s="13" t="str">
        <f>IF('Duty Log (2)'!E53,'Duty Log (2)'!E53,"")</f>
        <v/>
      </c>
      <c r="H262" s="13" t="str">
        <f>IF('Duty Log (2)'!F53,'Duty Log (2)'!F53,"")</f>
        <v/>
      </c>
      <c r="I262" s="24" t="str">
        <f>IF(ISTEXT('Duty Log (2)'!B53),'Duty Log (2)'!$G$51,"")</f>
        <v/>
      </c>
      <c r="J262" s="24" t="str">
        <f>IF(ISTEXT('Duty Log (2)'!B53),'Duty Log (2)'!H53,"")</f>
        <v/>
      </c>
    </row>
    <row r="263" spans="2:10" x14ac:dyDescent="0.25">
      <c r="B263" s="91" t="str">
        <f>IF(ISTEXT('Duty Log (2)'!B54),'Duty Log (2)'!B54,"")</f>
        <v/>
      </c>
      <c r="E263" s="13" t="str">
        <f>IF(ISTEXT('Duty Log (2)'!B54),'Duty Log (2)'!C54,"")</f>
        <v/>
      </c>
      <c r="F263" s="13" t="str">
        <f>IF(ISTEXT('Duty Log (2)'!B54),'Duty Log (2)'!B48,"")</f>
        <v/>
      </c>
      <c r="G263" s="13" t="str">
        <f>IF('Duty Log (2)'!E54,'Duty Log (2)'!E54,"")</f>
        <v/>
      </c>
      <c r="H263" s="13" t="str">
        <f>IF('Duty Log (2)'!F54,'Duty Log (2)'!F54,"")</f>
        <v/>
      </c>
      <c r="I263" s="24" t="str">
        <f>IF(ISTEXT('Duty Log (2)'!B54),'Duty Log (2)'!$G$51,"")</f>
        <v/>
      </c>
      <c r="J263" s="24" t="str">
        <f>IF(ISTEXT('Duty Log (2)'!B54),'Duty Log (2)'!H54,"")</f>
        <v/>
      </c>
    </row>
    <row r="264" spans="2:10" x14ac:dyDescent="0.25">
      <c r="B264" s="91" t="str">
        <f>IF(ISTEXT('Duty Log (2)'!B55),'Duty Log (2)'!B55,"")</f>
        <v/>
      </c>
      <c r="E264" s="13" t="str">
        <f>IF(ISTEXT('Duty Log (2)'!B55),'Duty Log (2)'!C55,"")</f>
        <v/>
      </c>
      <c r="F264" s="13" t="str">
        <f>IF(ISTEXT('Duty Log (2)'!B55),'Duty Log (2)'!B48,"")</f>
        <v/>
      </c>
      <c r="G264" s="13" t="str">
        <f>IF('Duty Log (2)'!E55,'Duty Log (2)'!E55,"")</f>
        <v/>
      </c>
      <c r="H264" s="13" t="str">
        <f>IF('Duty Log (2)'!F55,'Duty Log (2)'!F55,"")</f>
        <v/>
      </c>
      <c r="I264" s="24" t="str">
        <f>IF(ISTEXT('Duty Log (2)'!B55),'Duty Log (2)'!$G$51,"")</f>
        <v/>
      </c>
      <c r="J264" s="24" t="str">
        <f>IF(ISTEXT('Duty Log (2)'!B55),'Duty Log (2)'!H55,"")</f>
        <v/>
      </c>
    </row>
    <row r="265" spans="2:10" x14ac:dyDescent="0.25">
      <c r="B265" s="91" t="str">
        <f>IF(ISTEXT('Duty Log (2)'!B56),'Duty Log (2)'!B56,"")</f>
        <v/>
      </c>
      <c r="E265" s="13" t="str">
        <f>IF(ISTEXT('Duty Log (2)'!B56),'Duty Log (2)'!C56,"")</f>
        <v/>
      </c>
      <c r="F265" s="13" t="str">
        <f>IF(ISTEXT('Duty Log (2)'!B56),'Duty Log (2)'!B48,"")</f>
        <v/>
      </c>
      <c r="G265" s="13" t="str">
        <f>IF('Duty Log (2)'!E56,'Duty Log (2)'!E56,"")</f>
        <v/>
      </c>
      <c r="H265" s="13" t="str">
        <f>IF('Duty Log (2)'!F56,'Duty Log (2)'!F56,"")</f>
        <v/>
      </c>
      <c r="I265" s="24" t="str">
        <f>IF(ISTEXT('Duty Log (2)'!B56),'Duty Log (2)'!$G$51,"")</f>
        <v/>
      </c>
      <c r="J265" s="24" t="str">
        <f>IF(ISTEXT('Duty Log (2)'!B56),'Duty Log (2)'!H56,"")</f>
        <v/>
      </c>
    </row>
    <row r="266" spans="2:10" x14ac:dyDescent="0.25">
      <c r="B266" s="91" t="str">
        <f>IF(ISTEXT('Duty Log (2)'!B57),'Duty Log (2)'!B57,"")</f>
        <v/>
      </c>
      <c r="E266" s="13" t="str">
        <f>IF(ISTEXT('Duty Log (2)'!B57),'Duty Log (2)'!C57,"")</f>
        <v/>
      </c>
      <c r="F266" s="13" t="str">
        <f>IF(ISTEXT('Duty Log (2)'!B57),'Duty Log (2)'!B48,"")</f>
        <v/>
      </c>
      <c r="G266" s="13" t="str">
        <f>IF('Duty Log (2)'!E57,'Duty Log (2)'!E57,"")</f>
        <v/>
      </c>
      <c r="H266" s="13" t="str">
        <f>IF('Duty Log (2)'!F57,'Duty Log (2)'!F57,"")</f>
        <v/>
      </c>
      <c r="I266" s="24" t="str">
        <f>IF(ISTEXT('Duty Log (2)'!B57),'Duty Log (2)'!$G$51,"")</f>
        <v/>
      </c>
      <c r="J266" s="24" t="str">
        <f>IF(ISTEXT('Duty Log (2)'!B57),'Duty Log (2)'!H57,"")</f>
        <v/>
      </c>
    </row>
    <row r="267" spans="2:10" x14ac:dyDescent="0.25">
      <c r="B267" s="91" t="str">
        <f>IF(ISTEXT('Duty Log (2)'!B58),'Duty Log (2)'!B58,"")</f>
        <v/>
      </c>
      <c r="E267" s="13" t="str">
        <f>IF(ISTEXT('Duty Log (2)'!B58),'Duty Log (2)'!C58,"")</f>
        <v/>
      </c>
      <c r="F267" s="13" t="str">
        <f>IF(ISTEXT('Duty Log (2)'!B58),'Duty Log (2)'!B48,"")</f>
        <v/>
      </c>
      <c r="G267" s="13" t="str">
        <f>IF('Duty Log (2)'!E58,'Duty Log (2)'!E58,"")</f>
        <v/>
      </c>
      <c r="H267" s="13" t="str">
        <f>IF('Duty Log (2)'!F58,'Duty Log (2)'!F58,"")</f>
        <v/>
      </c>
      <c r="I267" s="24" t="str">
        <f>IF(ISTEXT('Duty Log (2)'!B58),'Duty Log (2)'!$G$51,"")</f>
        <v/>
      </c>
      <c r="J267" s="24" t="str">
        <f>IF(ISTEXT('Duty Log (2)'!B58),'Duty Log (2)'!H58,"")</f>
        <v/>
      </c>
    </row>
    <row r="268" spans="2:10" x14ac:dyDescent="0.25">
      <c r="B268" s="91" t="str">
        <f>IF(ISTEXT('Duty Log (2)'!B59),'Duty Log (2)'!B59,"")</f>
        <v/>
      </c>
      <c r="E268" s="13" t="str">
        <f>IF(ISTEXT('Duty Log (2)'!B59),'Duty Log (2)'!C59,"")</f>
        <v/>
      </c>
      <c r="F268" s="13" t="str">
        <f>IF(ISTEXT('Duty Log (2)'!B59),'Duty Log (2)'!B48,"")</f>
        <v/>
      </c>
      <c r="G268" s="13" t="str">
        <f>IF('Duty Log (2)'!E59,'Duty Log (2)'!E59,"")</f>
        <v/>
      </c>
      <c r="H268" s="13" t="str">
        <f>IF('Duty Log (2)'!F59,'Duty Log (2)'!F59,"")</f>
        <v/>
      </c>
      <c r="I268" s="24" t="str">
        <f>IF(ISTEXT('Duty Log (2)'!B59),'Duty Log (2)'!$G$51,"")</f>
        <v/>
      </c>
      <c r="J268" s="24" t="str">
        <f>IF(ISTEXT('Duty Log (2)'!B59),'Duty Log (2)'!H59,"")</f>
        <v/>
      </c>
    </row>
    <row r="269" spans="2:10" x14ac:dyDescent="0.25">
      <c r="B269" s="91" t="str">
        <f>IF(ISTEXT('Duty Log (2)'!B60),'Duty Log (2)'!B60,"")</f>
        <v/>
      </c>
      <c r="E269" s="13" t="str">
        <f>IF(ISTEXT('Duty Log (2)'!B60),'Duty Log (2)'!C60,"")</f>
        <v/>
      </c>
      <c r="F269" s="13" t="str">
        <f>IF(ISTEXT('Duty Log (2)'!B60),'Duty Log (2)'!B48,"")</f>
        <v/>
      </c>
      <c r="G269" s="13" t="str">
        <f>IF('Duty Log (2)'!E60,'Duty Log (2)'!E60,"")</f>
        <v/>
      </c>
      <c r="H269" s="13" t="str">
        <f>IF('Duty Log (2)'!F60,'Duty Log (2)'!F60,"")</f>
        <v/>
      </c>
      <c r="I269" s="24" t="str">
        <f>IF(ISTEXT('Duty Log (2)'!B60),'Duty Log (2)'!$G$51,"")</f>
        <v/>
      </c>
      <c r="J269" s="24" t="str">
        <f>IF(ISTEXT('Duty Log (2)'!B60),'Duty Log (2)'!H60,"")</f>
        <v/>
      </c>
    </row>
    <row r="270" spans="2:10" x14ac:dyDescent="0.25">
      <c r="B270" s="91" t="str">
        <f>IF(ISTEXT('Duty Log (2)'!B61),'Duty Log (2)'!B61,"")</f>
        <v/>
      </c>
      <c r="E270" s="13" t="str">
        <f>IF(ISTEXT('Duty Log (2)'!B61),'Duty Log (2)'!C61,"")</f>
        <v/>
      </c>
      <c r="F270" s="13" t="str">
        <f>IF(ISTEXT('Duty Log (2)'!B61),'Duty Log (2)'!B48,"")</f>
        <v/>
      </c>
      <c r="G270" s="13" t="str">
        <f>IF('Duty Log (2)'!E61,'Duty Log (2)'!E61,"")</f>
        <v/>
      </c>
      <c r="H270" s="13" t="str">
        <f>IF('Duty Log (2)'!F61,'Duty Log (2)'!F61,"")</f>
        <v/>
      </c>
      <c r="I270" s="24" t="str">
        <f>IF(ISTEXT('Duty Log (2)'!B61),'Duty Log (2)'!$G$51,"")</f>
        <v/>
      </c>
      <c r="J270" s="24" t="str">
        <f>IF(ISTEXT('Duty Log (2)'!B61),'Duty Log (2)'!H61,"")</f>
        <v/>
      </c>
    </row>
    <row r="271" spans="2:10" x14ac:dyDescent="0.25">
      <c r="B271" s="91" t="str">
        <f>IF(ISTEXT('Duty Log (2)'!B62),'Duty Log (2)'!B62,"")</f>
        <v/>
      </c>
      <c r="E271" s="13" t="str">
        <f>IF(ISTEXT('Duty Log (2)'!B62),'Duty Log (2)'!C62,"")</f>
        <v/>
      </c>
      <c r="F271" s="13" t="str">
        <f>IF(ISTEXT('Duty Log (2)'!B62),'Duty Log (2)'!B48,"")</f>
        <v/>
      </c>
      <c r="G271" s="13" t="str">
        <f>IF('Duty Log (2)'!E62,'Duty Log (2)'!E62,"")</f>
        <v/>
      </c>
      <c r="H271" s="13" t="str">
        <f>IF('Duty Log (2)'!F62,'Duty Log (2)'!F62,"")</f>
        <v/>
      </c>
      <c r="I271" s="24" t="str">
        <f>IF(ISTEXT('Duty Log (2)'!B62),'Duty Log (2)'!$G$51,"")</f>
        <v/>
      </c>
      <c r="J271" s="24" t="str">
        <f>IF(ISTEXT('Duty Log (2)'!B62),'Duty Log (2)'!H62,"")</f>
        <v/>
      </c>
    </row>
    <row r="272" spans="2:10" x14ac:dyDescent="0.25">
      <c r="B272" s="91" t="str">
        <f>IF(ISTEXT('Duty Log (2)'!B63),'Duty Log (2)'!B63,"")</f>
        <v/>
      </c>
      <c r="E272" s="13" t="str">
        <f>IF(ISTEXT('Duty Log (2)'!B63),'Duty Log (2)'!C63,"")</f>
        <v/>
      </c>
      <c r="F272" s="13" t="str">
        <f>IF(ISTEXT('Duty Log (2)'!B63),'Duty Log (2)'!B48,"")</f>
        <v/>
      </c>
      <c r="G272" s="13" t="str">
        <f>IF('Duty Log (2)'!E63,'Duty Log (2)'!E63,"")</f>
        <v/>
      </c>
      <c r="H272" s="13" t="str">
        <f>IF('Duty Log (2)'!F63,'Duty Log (2)'!F63,"")</f>
        <v/>
      </c>
      <c r="I272" s="24" t="str">
        <f>IF(ISTEXT('Duty Log (2)'!B63),'Duty Log (2)'!$G$51,"")</f>
        <v/>
      </c>
      <c r="J272" s="24" t="str">
        <f>IF(ISTEXT('Duty Log (2)'!B63),'Duty Log (2)'!H63,"")</f>
        <v/>
      </c>
    </row>
    <row r="273" spans="2:10" x14ac:dyDescent="0.25">
      <c r="B273" s="91" t="str">
        <f>IF(ISTEXT('Duty Log (2)'!B69),'Duty Log (2)'!B69,"")</f>
        <v/>
      </c>
      <c r="E273" s="13" t="str">
        <f>IF(ISTEXT('Duty Log (2)'!B69),'Duty Log (2)'!C69,"")</f>
        <v/>
      </c>
      <c r="F273" s="13" t="str">
        <f>IF(ISTEXT('Duty Log (2)'!B69),'Duty Log (2)'!B65,"")</f>
        <v/>
      </c>
      <c r="G273" s="13" t="str">
        <f>IF('Duty Log (2)'!E69,'Duty Log (2)'!E69,"")</f>
        <v/>
      </c>
      <c r="H273" s="13" t="str">
        <f>IF('Duty Log (2)'!F69,'Duty Log (2)'!F69,"")</f>
        <v/>
      </c>
      <c r="I273" s="24" t="str">
        <f>IF(ISTEXT('Duty Log (2)'!B69),'Duty Log (2)'!$G$68,"")</f>
        <v/>
      </c>
      <c r="J273" s="24" t="str">
        <f>IF(ISTEXT('Duty Log (2)'!B69),'Duty Log (2)'!H69,"")</f>
        <v/>
      </c>
    </row>
    <row r="274" spans="2:10" x14ac:dyDescent="0.25">
      <c r="B274" s="91" t="str">
        <f>IF(ISTEXT('Duty Log (2)'!B70),'Duty Log (2)'!B70,"")</f>
        <v/>
      </c>
      <c r="E274" s="13" t="str">
        <f>IF(ISTEXT('Duty Log (2)'!B70),'Duty Log (2)'!C70,"")</f>
        <v/>
      </c>
      <c r="F274" s="13" t="str">
        <f>IF(ISTEXT('Duty Log (2)'!B70),'Duty Log (2)'!B65,"")</f>
        <v/>
      </c>
      <c r="G274" s="13" t="str">
        <f>IF('Duty Log (2)'!E70,'Duty Log (2)'!E70,"")</f>
        <v/>
      </c>
      <c r="H274" s="13" t="str">
        <f>IF('Duty Log (2)'!F70,'Duty Log (2)'!F70,"")</f>
        <v/>
      </c>
      <c r="I274" s="24" t="str">
        <f>IF(ISTEXT('Duty Log (2)'!B70),'Duty Log (2)'!$G$68,"")</f>
        <v/>
      </c>
      <c r="J274" s="24" t="str">
        <f>IF(ISTEXT('Duty Log (2)'!B70),'Duty Log (2)'!H70,"")</f>
        <v/>
      </c>
    </row>
    <row r="275" spans="2:10" x14ac:dyDescent="0.25">
      <c r="B275" s="91" t="str">
        <f>IF(ISTEXT('Duty Log (2)'!B71),'Duty Log (2)'!B71,"")</f>
        <v/>
      </c>
      <c r="E275" s="13" t="str">
        <f>IF(ISTEXT('Duty Log (2)'!B71),'Duty Log (2)'!C71,"")</f>
        <v/>
      </c>
      <c r="F275" s="13" t="str">
        <f>IF(ISTEXT('Duty Log (2)'!B71),'Duty Log (2)'!B65,"")</f>
        <v/>
      </c>
      <c r="G275" s="13" t="str">
        <f>IF('Duty Log (2)'!E71,'Duty Log (2)'!E71,"")</f>
        <v/>
      </c>
      <c r="H275" s="13" t="str">
        <f>IF('Duty Log (2)'!F71,'Duty Log (2)'!F71,"")</f>
        <v/>
      </c>
      <c r="I275" s="24" t="str">
        <f>IF(ISTEXT('Duty Log (2)'!B71),'Duty Log (2)'!$G$68,"")</f>
        <v/>
      </c>
      <c r="J275" s="24" t="str">
        <f>IF(ISTEXT('Duty Log (2)'!B71),'Duty Log (2)'!H71,"")</f>
        <v/>
      </c>
    </row>
    <row r="276" spans="2:10" x14ac:dyDescent="0.25">
      <c r="B276" s="91" t="str">
        <f>IF(ISTEXT('Duty Log (2)'!B72),'Duty Log (2)'!B72,"")</f>
        <v/>
      </c>
      <c r="E276" s="13" t="str">
        <f>IF(ISTEXT('Duty Log (2)'!B72),'Duty Log (2)'!C72,"")</f>
        <v/>
      </c>
      <c r="F276" s="13" t="str">
        <f>IF(ISTEXT('Duty Log (2)'!B72),'Duty Log (2)'!B65,"")</f>
        <v/>
      </c>
      <c r="G276" s="13" t="str">
        <f>IF('Duty Log (2)'!E72,'Duty Log (2)'!E72,"")</f>
        <v/>
      </c>
      <c r="H276" s="13" t="str">
        <f>IF('Duty Log (2)'!F72,'Duty Log (2)'!F72,"")</f>
        <v/>
      </c>
      <c r="I276" s="24" t="str">
        <f>IF(ISTEXT('Duty Log (2)'!B72),'Duty Log (2)'!$G$68,"")</f>
        <v/>
      </c>
      <c r="J276" s="24" t="str">
        <f>IF(ISTEXT('Duty Log (2)'!B72),'Duty Log (2)'!H72,"")</f>
        <v/>
      </c>
    </row>
    <row r="277" spans="2:10" x14ac:dyDescent="0.25">
      <c r="B277" s="91" t="str">
        <f>IF(ISTEXT('Duty Log (2)'!B73),'Duty Log (2)'!B73,"")</f>
        <v/>
      </c>
      <c r="E277" s="13" t="str">
        <f>IF(ISTEXT('Duty Log (2)'!B73),'Duty Log (2)'!C73,"")</f>
        <v/>
      </c>
      <c r="F277" s="13" t="str">
        <f>IF(ISTEXT('Duty Log (2)'!B73),'Duty Log (2)'!B65,"")</f>
        <v/>
      </c>
      <c r="G277" s="13" t="str">
        <f>IF('Duty Log (2)'!E73,'Duty Log (2)'!E73,"")</f>
        <v/>
      </c>
      <c r="H277" s="13" t="str">
        <f>IF('Duty Log (2)'!F73,'Duty Log (2)'!F73,"")</f>
        <v/>
      </c>
      <c r="I277" s="24" t="str">
        <f>IF(ISTEXT('Duty Log (2)'!B73),'Duty Log (2)'!$G$68,"")</f>
        <v/>
      </c>
      <c r="J277" s="24" t="str">
        <f>IF(ISTEXT('Duty Log (2)'!B73),'Duty Log (2)'!H73,"")</f>
        <v/>
      </c>
    </row>
    <row r="278" spans="2:10" x14ac:dyDescent="0.25">
      <c r="B278" s="91" t="str">
        <f>IF(ISTEXT('Duty Log (2)'!B74),'Duty Log (2)'!B74,"")</f>
        <v/>
      </c>
      <c r="E278" s="13" t="str">
        <f>IF(ISTEXT('Duty Log (2)'!B74),'Duty Log (2)'!C74,"")</f>
        <v/>
      </c>
      <c r="F278" s="13" t="str">
        <f>IF(ISTEXT('Duty Log (2)'!B74),'Duty Log (2)'!B65,"")</f>
        <v/>
      </c>
      <c r="G278" s="13" t="str">
        <f>IF('Duty Log (2)'!E74,'Duty Log (2)'!E74,"")</f>
        <v/>
      </c>
      <c r="H278" s="13" t="str">
        <f>IF('Duty Log (2)'!F74,'Duty Log (2)'!F74,"")</f>
        <v/>
      </c>
      <c r="I278" s="24" t="str">
        <f>IF(ISTEXT('Duty Log (2)'!B74),'Duty Log (2)'!$G$68,"")</f>
        <v/>
      </c>
      <c r="J278" s="24" t="str">
        <f>IF(ISTEXT('Duty Log (2)'!B74),'Duty Log (2)'!H74,"")</f>
        <v/>
      </c>
    </row>
    <row r="279" spans="2:10" x14ac:dyDescent="0.25">
      <c r="B279" s="91" t="str">
        <f>IF(ISTEXT('Duty Log (2)'!B75),'Duty Log (2)'!B75,"")</f>
        <v/>
      </c>
      <c r="E279" s="13" t="str">
        <f>IF(ISTEXT('Duty Log (2)'!B75),'Duty Log (2)'!C75,"")</f>
        <v/>
      </c>
      <c r="F279" s="13" t="str">
        <f>IF(ISTEXT('Duty Log (2)'!B75),'Duty Log (2)'!B65,"")</f>
        <v/>
      </c>
      <c r="G279" s="13" t="str">
        <f>IF('Duty Log (2)'!E75,'Duty Log (2)'!E75,"")</f>
        <v/>
      </c>
      <c r="H279" s="13" t="str">
        <f>IF('Duty Log (2)'!F75,'Duty Log (2)'!F75,"")</f>
        <v/>
      </c>
      <c r="I279" s="24" t="str">
        <f>IF(ISTEXT('Duty Log (2)'!B75),'Duty Log (2)'!$G$68,"")</f>
        <v/>
      </c>
      <c r="J279" s="24" t="str">
        <f>IF(ISTEXT('Duty Log (2)'!B75),'Duty Log (2)'!H75,"")</f>
        <v/>
      </c>
    </row>
    <row r="280" spans="2:10" x14ac:dyDescent="0.25">
      <c r="B280" s="91" t="str">
        <f>IF(ISTEXT('Duty Log (2)'!B76),'Duty Log (2)'!B76,"")</f>
        <v/>
      </c>
      <c r="E280" s="13" t="str">
        <f>IF(ISTEXT('Duty Log (2)'!B76),'Duty Log (2)'!C76,"")</f>
        <v/>
      </c>
      <c r="F280" s="13" t="str">
        <f>IF(ISTEXT('Duty Log (2)'!B76),'Duty Log (2)'!B65,"")</f>
        <v/>
      </c>
      <c r="G280" s="13" t="str">
        <f>IF('Duty Log (2)'!E76,'Duty Log (2)'!E76,"")</f>
        <v/>
      </c>
      <c r="H280" s="13" t="str">
        <f>IF('Duty Log (2)'!F76,'Duty Log (2)'!F76,"")</f>
        <v/>
      </c>
      <c r="I280" s="24" t="str">
        <f>IF(ISTEXT('Duty Log (2)'!B76),'Duty Log (2)'!$G$68,"")</f>
        <v/>
      </c>
      <c r="J280" s="24" t="str">
        <f>IF(ISTEXT('Duty Log (2)'!B76),'Duty Log (2)'!H76,"")</f>
        <v/>
      </c>
    </row>
    <row r="281" spans="2:10" x14ac:dyDescent="0.25">
      <c r="B281" s="91" t="str">
        <f>IF(ISTEXT('Duty Log (2)'!B77),'Duty Log (2)'!B77,"")</f>
        <v/>
      </c>
      <c r="E281" s="13" t="str">
        <f>IF(ISTEXT('Duty Log (2)'!B77),'Duty Log (2)'!C77,"")</f>
        <v/>
      </c>
      <c r="F281" s="13" t="str">
        <f>IF(ISTEXT('Duty Log (2)'!B77),'Duty Log (2)'!B65,"")</f>
        <v/>
      </c>
      <c r="G281" s="13" t="str">
        <f>IF('Duty Log (2)'!E77,'Duty Log (2)'!E77,"")</f>
        <v/>
      </c>
      <c r="H281" s="13" t="str">
        <f>IF('Duty Log (2)'!F77,'Duty Log (2)'!F77,"")</f>
        <v/>
      </c>
      <c r="I281" s="24" t="str">
        <f>IF(ISTEXT('Duty Log (2)'!B77),'Duty Log (2)'!$G$68,"")</f>
        <v/>
      </c>
      <c r="J281" s="24" t="str">
        <f>IF(ISTEXT('Duty Log (2)'!B77),'Duty Log (2)'!H77,"")</f>
        <v/>
      </c>
    </row>
    <row r="282" spans="2:10" x14ac:dyDescent="0.25">
      <c r="B282" s="91" t="str">
        <f>IF(ISTEXT('Duty Log (2)'!B78),'Duty Log (2)'!B78,"")</f>
        <v/>
      </c>
      <c r="E282" s="13" t="str">
        <f>IF(ISTEXT('Duty Log (2)'!B78),'Duty Log (2)'!C78,"")</f>
        <v/>
      </c>
      <c r="F282" s="13" t="str">
        <f>IF(ISTEXT('Duty Log (2)'!B78),'Duty Log (2)'!B65,"")</f>
        <v/>
      </c>
      <c r="G282" s="13" t="str">
        <f>IF('Duty Log (2)'!E78,'Duty Log (2)'!E78,"")</f>
        <v/>
      </c>
      <c r="H282" s="13" t="str">
        <f>IF('Duty Log (2)'!F78,'Duty Log (2)'!F78,"")</f>
        <v/>
      </c>
      <c r="I282" s="24" t="str">
        <f>IF(ISTEXT('Duty Log (2)'!B78),'Duty Log (2)'!$G$68,"")</f>
        <v/>
      </c>
      <c r="J282" s="24" t="str">
        <f>IF(ISTEXT('Duty Log (2)'!B78),'Duty Log (2)'!H78,"")</f>
        <v/>
      </c>
    </row>
    <row r="283" spans="2:10" x14ac:dyDescent="0.25">
      <c r="B283" s="91" t="str">
        <f>IF(ISTEXT('Duty Log (2)'!B79),'Duty Log (2)'!B79,"")</f>
        <v/>
      </c>
      <c r="E283" s="13" t="str">
        <f>IF(ISTEXT('Duty Log (2)'!B79),'Duty Log (2)'!C79,"")</f>
        <v/>
      </c>
      <c r="F283" s="13" t="str">
        <f>IF(ISTEXT('Duty Log (2)'!B79),'Duty Log (2)'!B65,"")</f>
        <v/>
      </c>
      <c r="G283" s="13" t="str">
        <f>IF('Duty Log (2)'!E79,'Duty Log (2)'!E79,"")</f>
        <v/>
      </c>
      <c r="H283" s="13" t="str">
        <f>IF('Duty Log (2)'!F79,'Duty Log (2)'!F79,"")</f>
        <v/>
      </c>
      <c r="I283" s="24" t="str">
        <f>IF(ISTEXT('Duty Log (2)'!B79),'Duty Log (2)'!$G$68,"")</f>
        <v/>
      </c>
      <c r="J283" s="24" t="str">
        <f>IF(ISTEXT('Duty Log (2)'!B79),'Duty Log (2)'!H79,"")</f>
        <v/>
      </c>
    </row>
    <row r="284" spans="2:10" x14ac:dyDescent="0.25">
      <c r="B284" s="91" t="str">
        <f>IF(ISTEXT('Duty Log (2)'!B80),'Duty Log (2)'!B80,"")</f>
        <v/>
      </c>
      <c r="E284" s="13" t="str">
        <f>IF(ISTEXT('Duty Log (2)'!B80),'Duty Log (2)'!C80,"")</f>
        <v/>
      </c>
      <c r="F284" s="13" t="str">
        <f>IF(ISTEXT('Duty Log (2)'!B80),'Duty Log (2)'!B65,"")</f>
        <v/>
      </c>
      <c r="G284" s="13" t="str">
        <f>IF('Duty Log (2)'!E80,'Duty Log (2)'!E80,"")</f>
        <v/>
      </c>
      <c r="H284" s="13" t="str">
        <f>IF('Duty Log (2)'!F80,'Duty Log (2)'!F80,"")</f>
        <v/>
      </c>
      <c r="I284" s="24" t="str">
        <f>IF(ISTEXT('Duty Log (2)'!B80),'Duty Log (2)'!$G$68,"")</f>
        <v/>
      </c>
      <c r="J284" s="24" t="str">
        <f>IF(ISTEXT('Duty Log (2)'!B80),'Duty Log (2)'!H80,"")</f>
        <v/>
      </c>
    </row>
    <row r="285" spans="2:10" x14ac:dyDescent="0.25">
      <c r="B285" s="91" t="str">
        <f>IF(ISTEXT('Duty Log (2)'!B81),'Duty Log (2)'!B81,"")</f>
        <v/>
      </c>
      <c r="E285" s="13" t="str">
        <f>IF(ISTEXT('Duty Log (2)'!B81),'Duty Log (2)'!C81,"")</f>
        <v/>
      </c>
      <c r="F285" s="13" t="str">
        <f>IF(ISTEXT('Duty Log (2)'!B81),'Duty Log (2)'!B65,"")</f>
        <v/>
      </c>
      <c r="G285" s="13" t="str">
        <f>IF('Duty Log (2)'!E81,'Duty Log (2)'!E81,"")</f>
        <v/>
      </c>
      <c r="H285" s="13" t="str">
        <f>IF('Duty Log (2)'!F81,'Duty Log (2)'!F81,"")</f>
        <v/>
      </c>
      <c r="I285" s="24" t="str">
        <f>IF(ISTEXT('Duty Log (2)'!B81),'Duty Log (2)'!$G$68,"")</f>
        <v/>
      </c>
      <c r="J285" s="24" t="str">
        <f>IF(ISTEXT('Duty Log (2)'!B81),'Duty Log (2)'!H81,"")</f>
        <v/>
      </c>
    </row>
    <row r="286" spans="2:10" x14ac:dyDescent="0.25">
      <c r="B286" s="91" t="str">
        <f>IF(ISTEXT('Duty Log (2)'!B86),'Duty Log (2)'!B86,"")</f>
        <v/>
      </c>
      <c r="E286" s="13" t="str">
        <f>IF(ISTEXT('Duty Log (2)'!B86),'Duty Log (2)'!C86,"")</f>
        <v/>
      </c>
      <c r="F286" s="13" t="str">
        <f>IF(ISTEXT('Duty Log (2)'!B86),'Duty Log (2)'!B82,"")</f>
        <v/>
      </c>
      <c r="G286" s="13" t="str">
        <f>IF('Duty Log (2)'!E86,'Duty Log (2)'!E86,"")</f>
        <v/>
      </c>
      <c r="H286" s="13" t="str">
        <f>IF('Duty Log (2)'!F86,'Duty Log (2)'!F86,"")</f>
        <v/>
      </c>
      <c r="I286" s="24" t="str">
        <f>IF(ISTEXT('Duty Log (2)'!B86),'Duty Log (2)'!$G$85,"")</f>
        <v/>
      </c>
      <c r="J286" s="24" t="str">
        <f>IF(ISTEXT('Duty Log (2)'!B86),'Duty Log (2)'!H86,"")</f>
        <v/>
      </c>
    </row>
    <row r="287" spans="2:10" x14ac:dyDescent="0.25">
      <c r="B287" s="91" t="str">
        <f>IF(ISTEXT('Duty Log (2)'!B87),'Duty Log (2)'!B87,"")</f>
        <v/>
      </c>
      <c r="E287" s="13" t="str">
        <f>IF(ISTEXT('Duty Log (2)'!B87),'Duty Log (2)'!C87,"")</f>
        <v/>
      </c>
      <c r="F287" s="13" t="str">
        <f>IF(ISTEXT('Duty Log (2)'!B87),'Duty Log (2)'!B82,"")</f>
        <v/>
      </c>
      <c r="G287" s="13" t="str">
        <f>IF('Duty Log (2)'!E87,'Duty Log (2)'!E87,"")</f>
        <v/>
      </c>
      <c r="H287" s="13" t="str">
        <f>IF('Duty Log (2)'!F87,'Duty Log (2)'!F87,"")</f>
        <v/>
      </c>
      <c r="I287" s="24" t="str">
        <f>IF(ISTEXT('Duty Log (2)'!B87),'Duty Log (2)'!$G$85,"")</f>
        <v/>
      </c>
      <c r="J287" s="24" t="str">
        <f>IF(ISTEXT('Duty Log (2)'!B87),'Duty Log (2)'!H87,"")</f>
        <v/>
      </c>
    </row>
    <row r="288" spans="2:10" x14ac:dyDescent="0.25">
      <c r="B288" s="91" t="str">
        <f>IF(ISTEXT('Duty Log (2)'!B88),'Duty Log (2)'!B88,"")</f>
        <v/>
      </c>
      <c r="E288" s="13" t="str">
        <f>IF(ISTEXT('Duty Log (2)'!B88),'Duty Log (2)'!C88,"")</f>
        <v/>
      </c>
      <c r="F288" s="13" t="str">
        <f>IF(ISTEXT('Duty Log (2)'!B88),'Duty Log (2)'!B82,"")</f>
        <v/>
      </c>
      <c r="G288" s="13" t="str">
        <f>IF('Duty Log (2)'!E88,'Duty Log (2)'!E88,"")</f>
        <v/>
      </c>
      <c r="H288" s="13" t="str">
        <f>IF('Duty Log (2)'!F88,'Duty Log (2)'!F88,"")</f>
        <v/>
      </c>
      <c r="I288" s="24" t="str">
        <f>IF(ISTEXT('Duty Log (2)'!B88),'Duty Log (2)'!$G$85,"")</f>
        <v/>
      </c>
      <c r="J288" s="24" t="str">
        <f>IF(ISTEXT('Duty Log (2)'!B88),'Duty Log (2)'!H88,"")</f>
        <v/>
      </c>
    </row>
    <row r="289" spans="2:10" x14ac:dyDescent="0.25">
      <c r="B289" s="91" t="str">
        <f>IF(ISTEXT('Duty Log (2)'!B89),'Duty Log (2)'!B89,"")</f>
        <v/>
      </c>
      <c r="E289" s="13" t="str">
        <f>IF(ISTEXT('Duty Log (2)'!B89),'Duty Log (2)'!C89,"")</f>
        <v/>
      </c>
      <c r="F289" s="13" t="str">
        <f>IF(ISTEXT('Duty Log (2)'!B89),'Duty Log (2)'!B82,"")</f>
        <v/>
      </c>
      <c r="G289" s="13" t="str">
        <f>IF('Duty Log (2)'!E89,'Duty Log (2)'!E89,"")</f>
        <v/>
      </c>
      <c r="H289" s="13" t="str">
        <f>IF('Duty Log (2)'!F89,'Duty Log (2)'!F89,"")</f>
        <v/>
      </c>
      <c r="I289" s="24" t="str">
        <f>IF(ISTEXT('Duty Log (2)'!B89),'Duty Log (2)'!$G$85,"")</f>
        <v/>
      </c>
      <c r="J289" s="24" t="str">
        <f>IF(ISTEXT('Duty Log (2)'!B89),'Duty Log (2)'!H89,"")</f>
        <v/>
      </c>
    </row>
    <row r="290" spans="2:10" x14ac:dyDescent="0.25">
      <c r="B290" s="91" t="str">
        <f>IF(ISTEXT('Duty Log (2)'!B90),'Duty Log (2)'!B90,"")</f>
        <v/>
      </c>
      <c r="E290" s="13" t="str">
        <f>IF(ISTEXT('Duty Log (2)'!B90),'Duty Log (2)'!C90,"")</f>
        <v/>
      </c>
      <c r="F290" s="13" t="str">
        <f>IF(ISTEXT('Duty Log (2)'!B90),'Duty Log (2)'!B82,"")</f>
        <v/>
      </c>
      <c r="G290" s="13" t="str">
        <f>IF('Duty Log (2)'!E90,'Duty Log (2)'!E90,"")</f>
        <v/>
      </c>
      <c r="H290" s="13" t="str">
        <f>IF('Duty Log (2)'!F90,'Duty Log (2)'!F90,"")</f>
        <v/>
      </c>
      <c r="I290" s="24" t="str">
        <f>IF(ISTEXT('Duty Log (2)'!B90),'Duty Log (2)'!$G$85,"")</f>
        <v/>
      </c>
      <c r="J290" s="24" t="str">
        <f>IF(ISTEXT('Duty Log (2)'!B90),'Duty Log (2)'!H90,"")</f>
        <v/>
      </c>
    </row>
    <row r="291" spans="2:10" x14ac:dyDescent="0.25">
      <c r="B291" s="91" t="str">
        <f>IF(ISTEXT('Duty Log (2)'!B91),'Duty Log (2)'!B91,"")</f>
        <v/>
      </c>
      <c r="E291" s="13" t="str">
        <f>IF(ISTEXT('Duty Log (2)'!B91),'Duty Log (2)'!C91,"")</f>
        <v/>
      </c>
      <c r="F291" s="13" t="str">
        <f>IF(ISTEXT('Duty Log (2)'!B91),'Duty Log (2)'!B82,"")</f>
        <v/>
      </c>
      <c r="G291" s="13" t="str">
        <f>IF('Duty Log (2)'!E91,'Duty Log (2)'!E91,"")</f>
        <v/>
      </c>
      <c r="H291" s="13" t="str">
        <f>IF('Duty Log (2)'!F91,'Duty Log (2)'!F91,"")</f>
        <v/>
      </c>
      <c r="I291" s="24" t="str">
        <f>IF(ISTEXT('Duty Log (2)'!B91),'Duty Log (2)'!$G$85,"")</f>
        <v/>
      </c>
      <c r="J291" s="24" t="str">
        <f>IF(ISTEXT('Duty Log (2)'!B91),'Duty Log (2)'!H91,"")</f>
        <v/>
      </c>
    </row>
    <row r="292" spans="2:10" x14ac:dyDescent="0.25">
      <c r="B292" s="91" t="str">
        <f>IF(ISTEXT('Duty Log (2)'!B92),'Duty Log (2)'!B92,"")</f>
        <v/>
      </c>
      <c r="E292" s="13" t="str">
        <f>IF(ISTEXT('Duty Log (2)'!B92),'Duty Log (2)'!C92,"")</f>
        <v/>
      </c>
      <c r="F292" s="13" t="str">
        <f>IF(ISTEXT('Duty Log (2)'!B92),'Duty Log (2)'!B82,"")</f>
        <v/>
      </c>
      <c r="G292" s="13" t="str">
        <f>IF('Duty Log (2)'!E92,'Duty Log (2)'!E92,"")</f>
        <v/>
      </c>
      <c r="H292" s="13" t="str">
        <f>IF('Duty Log (2)'!F92,'Duty Log (2)'!F92,"")</f>
        <v/>
      </c>
      <c r="I292" s="24" t="str">
        <f>IF(ISTEXT('Duty Log (2)'!B92),'Duty Log (2)'!$G$85,"")</f>
        <v/>
      </c>
      <c r="J292" s="24" t="str">
        <f>IF(ISTEXT('Duty Log (2)'!B92),'Duty Log (2)'!H92,"")</f>
        <v/>
      </c>
    </row>
    <row r="293" spans="2:10" x14ac:dyDescent="0.25">
      <c r="B293" s="91" t="str">
        <f>IF(ISTEXT('Duty Log (2)'!B93),'Duty Log (2)'!B93,"")</f>
        <v/>
      </c>
      <c r="E293" s="13" t="str">
        <f>IF(ISTEXT('Duty Log (2)'!B93),'Duty Log (2)'!C93,"")</f>
        <v/>
      </c>
      <c r="F293" s="13" t="str">
        <f>IF(ISTEXT('Duty Log (2)'!B93),'Duty Log (2)'!B82,"")</f>
        <v/>
      </c>
      <c r="G293" s="13" t="str">
        <f>IF('Duty Log (2)'!E93,'Duty Log (2)'!E93,"")</f>
        <v/>
      </c>
      <c r="H293" s="13" t="str">
        <f>IF('Duty Log (2)'!F93,'Duty Log (2)'!F93,"")</f>
        <v/>
      </c>
      <c r="I293" s="24" t="str">
        <f>IF(ISTEXT('Duty Log (2)'!B93),'Duty Log (2)'!$G$85,"")</f>
        <v/>
      </c>
      <c r="J293" s="24" t="str">
        <f>IF(ISTEXT('Duty Log (2)'!B93),'Duty Log (2)'!H93,"")</f>
        <v/>
      </c>
    </row>
    <row r="294" spans="2:10" x14ac:dyDescent="0.25">
      <c r="B294" s="91" t="str">
        <f>IF(ISTEXT('Duty Log (2)'!B94),'Duty Log (2)'!B94,"")</f>
        <v/>
      </c>
      <c r="E294" s="13" t="str">
        <f>IF(ISTEXT('Duty Log (2)'!B94),'Duty Log (2)'!C94,"")</f>
        <v/>
      </c>
      <c r="F294" s="13" t="str">
        <f>IF(ISTEXT('Duty Log (2)'!B94),'Duty Log (2)'!B82,"")</f>
        <v/>
      </c>
      <c r="G294" s="13" t="str">
        <f>IF('Duty Log (2)'!E94,'Duty Log (2)'!E94,"")</f>
        <v/>
      </c>
      <c r="H294" s="13" t="str">
        <f>IF('Duty Log (2)'!F94,'Duty Log (2)'!F94,"")</f>
        <v/>
      </c>
      <c r="I294" s="24" t="str">
        <f>IF(ISTEXT('Duty Log (2)'!B94),'Duty Log (2)'!$G$85,"")</f>
        <v/>
      </c>
      <c r="J294" s="24" t="str">
        <f>IF(ISTEXT('Duty Log (2)'!B94),'Duty Log (2)'!H94,"")</f>
        <v/>
      </c>
    </row>
    <row r="295" spans="2:10" x14ac:dyDescent="0.25">
      <c r="B295" s="91" t="str">
        <f>IF(ISTEXT('Duty Log (2)'!B95),'Duty Log (2)'!B95,"")</f>
        <v/>
      </c>
      <c r="E295" s="13" t="str">
        <f>IF(ISTEXT('Duty Log (2)'!B95),'Duty Log (2)'!C95,"")</f>
        <v/>
      </c>
      <c r="F295" s="13" t="str">
        <f>IF(ISTEXT('Duty Log (2)'!B95),'Duty Log (2)'!B82,"")</f>
        <v/>
      </c>
      <c r="G295" s="13" t="str">
        <f>IF('Duty Log (2)'!E95,'Duty Log (2)'!E95,"")</f>
        <v/>
      </c>
      <c r="H295" s="13" t="str">
        <f>IF('Duty Log (2)'!F95,'Duty Log (2)'!F95,"")</f>
        <v/>
      </c>
      <c r="I295" s="24" t="str">
        <f>IF(ISTEXT('Duty Log (2)'!B95),'Duty Log (2)'!$G$85,"")</f>
        <v/>
      </c>
      <c r="J295" s="24" t="str">
        <f>IF(ISTEXT('Duty Log (2)'!B95),'Duty Log (2)'!H95,"")</f>
        <v/>
      </c>
    </row>
    <row r="296" spans="2:10" x14ac:dyDescent="0.25">
      <c r="B296" s="91" t="str">
        <f>IF(ISTEXT('Duty Log (2)'!B96),'Duty Log (2)'!B96,"")</f>
        <v/>
      </c>
      <c r="E296" s="13" t="str">
        <f>IF(ISTEXT('Duty Log (2)'!B96),'Duty Log (2)'!C96,"")</f>
        <v/>
      </c>
      <c r="F296" s="13" t="str">
        <f>IF(ISTEXT('Duty Log (2)'!B96),'Duty Log (2)'!B82,"")</f>
        <v/>
      </c>
      <c r="G296" s="13" t="str">
        <f>IF('Duty Log (2)'!E96,'Duty Log (2)'!E96,"")</f>
        <v/>
      </c>
      <c r="H296" s="13" t="str">
        <f>IF('Duty Log (2)'!F96,'Duty Log (2)'!F96,"")</f>
        <v/>
      </c>
      <c r="I296" s="24" t="str">
        <f>IF(ISTEXT('Duty Log (2)'!B96),'Duty Log (2)'!$G$85,"")</f>
        <v/>
      </c>
      <c r="J296" s="24" t="str">
        <f>IF(ISTEXT('Duty Log (2)'!B96),'Duty Log (2)'!H96,"")</f>
        <v/>
      </c>
    </row>
    <row r="297" spans="2:10" x14ac:dyDescent="0.25">
      <c r="B297" s="91" t="str">
        <f>IF(ISTEXT('Duty Log (2)'!B97),'Duty Log (2)'!B97,"")</f>
        <v/>
      </c>
      <c r="E297" s="13" t="str">
        <f>IF(ISTEXT('Duty Log (2)'!B97),'Duty Log (2)'!C97,"")</f>
        <v/>
      </c>
      <c r="F297" s="13" t="str">
        <f>IF(ISTEXT('Duty Log (2)'!B97),'Duty Log (2)'!B82,"")</f>
        <v/>
      </c>
      <c r="G297" s="13" t="str">
        <f>IF('Duty Log (2)'!E97,'Duty Log (2)'!E97,"")</f>
        <v/>
      </c>
      <c r="H297" s="13" t="str">
        <f>IF('Duty Log (2)'!F97,'Duty Log (2)'!F97,"")</f>
        <v/>
      </c>
      <c r="I297" s="24" t="str">
        <f>IF(ISTEXT('Duty Log (2)'!B97),'Duty Log (2)'!$G$85,"")</f>
        <v/>
      </c>
      <c r="J297" s="24" t="str">
        <f>IF(ISTEXT('Duty Log (2)'!B97),'Duty Log (2)'!H97,"")</f>
        <v/>
      </c>
    </row>
    <row r="298" spans="2:10" x14ac:dyDescent="0.25">
      <c r="B298" s="91" t="str">
        <f>IF(ISTEXT('Duty Log (2)'!B103),'Duty Log (2)'!B103,"")</f>
        <v/>
      </c>
      <c r="E298" s="13" t="str">
        <f>IF(ISTEXT('Duty Log (2)'!B103),'Duty Log (2)'!C103,"")</f>
        <v/>
      </c>
      <c r="F298" s="13" t="str">
        <f>IF(ISTEXT('Duty Log (2)'!B103),'Duty Log (2)'!B99,"")</f>
        <v/>
      </c>
      <c r="G298" s="13" t="str">
        <f>IF('Duty Log (2)'!E103,'Duty Log (2)'!E103,"")</f>
        <v/>
      </c>
      <c r="H298" s="13" t="str">
        <f>IF('Duty Log (2)'!F103,'Duty Log (2)'!F103,"")</f>
        <v/>
      </c>
      <c r="I298" s="24" t="str">
        <f>IF(ISTEXT('Duty Log (2)'!B103),'Duty Log (2)'!$G$102,"")</f>
        <v/>
      </c>
      <c r="J298" s="24" t="str">
        <f>IF(ISTEXT('Duty Log (2)'!B103),'Duty Log (2)'!H103,"")</f>
        <v/>
      </c>
    </row>
    <row r="299" spans="2:10" x14ac:dyDescent="0.25">
      <c r="B299" s="91" t="str">
        <f>IF(ISTEXT('Duty Log (2)'!B104),'Duty Log (2)'!B104,"")</f>
        <v/>
      </c>
      <c r="E299" s="13" t="str">
        <f>IF(ISTEXT('Duty Log (2)'!B104),'Duty Log (2)'!C104,"")</f>
        <v/>
      </c>
      <c r="F299" s="13" t="str">
        <f>IF(ISTEXT('Duty Log (2)'!B104),'Duty Log (2)'!B99,"")</f>
        <v/>
      </c>
      <c r="G299" s="13" t="str">
        <f>IF('Duty Log (2)'!E104,'Duty Log (2)'!E104,"")</f>
        <v/>
      </c>
      <c r="H299" s="13" t="str">
        <f>IF('Duty Log (2)'!F104,'Duty Log (2)'!F104,"")</f>
        <v/>
      </c>
      <c r="I299" s="24" t="str">
        <f>IF(ISTEXT('Duty Log (2)'!B104),'Duty Log (2)'!$G$102,"")</f>
        <v/>
      </c>
      <c r="J299" s="24" t="str">
        <f>IF(ISTEXT('Duty Log (2)'!B104),'Duty Log (2)'!H104,"")</f>
        <v/>
      </c>
    </row>
    <row r="300" spans="2:10" x14ac:dyDescent="0.25">
      <c r="B300" s="91" t="str">
        <f>IF(ISTEXT('Duty Log (2)'!B105),'Duty Log (2)'!B105,"")</f>
        <v/>
      </c>
      <c r="E300" s="13" t="str">
        <f>IF(ISTEXT('Duty Log (2)'!B105),'Duty Log (2)'!C105,"")</f>
        <v/>
      </c>
      <c r="F300" s="13" t="str">
        <f>IF(ISTEXT('Duty Log (2)'!B105),'Duty Log (2)'!B99,"")</f>
        <v/>
      </c>
      <c r="G300" s="13" t="str">
        <f>IF('Duty Log (2)'!E105,'Duty Log (2)'!E105,"")</f>
        <v/>
      </c>
      <c r="H300" s="13" t="str">
        <f>IF('Duty Log (2)'!F105,'Duty Log (2)'!F105,"")</f>
        <v/>
      </c>
      <c r="I300" s="24" t="str">
        <f>IF(ISTEXT('Duty Log (2)'!B105),'Duty Log (2)'!$G$102,"")</f>
        <v/>
      </c>
      <c r="J300" s="24" t="str">
        <f>IF(ISTEXT('Duty Log (2)'!B105),'Duty Log (2)'!H105,"")</f>
        <v/>
      </c>
    </row>
    <row r="301" spans="2:10" x14ac:dyDescent="0.25">
      <c r="B301" s="91" t="str">
        <f>IF(ISTEXT('Duty Log (2)'!B106),'Duty Log (2)'!B106,"")</f>
        <v/>
      </c>
      <c r="E301" s="13" t="str">
        <f>IF(ISTEXT('Duty Log (2)'!B106),'Duty Log (2)'!C106,"")</f>
        <v/>
      </c>
      <c r="F301" s="13" t="str">
        <f>IF(ISTEXT('Duty Log (2)'!B106),'Duty Log (2)'!B99,"")</f>
        <v/>
      </c>
      <c r="G301" s="13" t="str">
        <f>IF('Duty Log (2)'!E106,'Duty Log (2)'!E106,"")</f>
        <v/>
      </c>
      <c r="H301" s="13" t="str">
        <f>IF('Duty Log (2)'!F106,'Duty Log (2)'!F106,"")</f>
        <v/>
      </c>
      <c r="I301" s="24" t="str">
        <f>IF(ISTEXT('Duty Log (2)'!B106),'Duty Log (2)'!$G$102,"")</f>
        <v/>
      </c>
      <c r="J301" s="24" t="str">
        <f>IF(ISTEXT('Duty Log (2)'!B106),'Duty Log (2)'!H106,"")</f>
        <v/>
      </c>
    </row>
    <row r="302" spans="2:10" x14ac:dyDescent="0.25">
      <c r="B302" s="91" t="str">
        <f>IF(ISTEXT('Duty Log (2)'!B107),'Duty Log (2)'!B107,"")</f>
        <v/>
      </c>
      <c r="E302" s="13" t="str">
        <f>IF(ISTEXT('Duty Log (2)'!B107),'Duty Log (2)'!C107,"")</f>
        <v/>
      </c>
      <c r="F302" s="13" t="str">
        <f>IF(ISTEXT('Duty Log (2)'!B107),'Duty Log (2)'!B99,"")</f>
        <v/>
      </c>
      <c r="G302" s="13" t="str">
        <f>IF('Duty Log (2)'!E107,'Duty Log (2)'!E107,"")</f>
        <v/>
      </c>
      <c r="H302" s="13" t="str">
        <f>IF('Duty Log (2)'!F107,'Duty Log (2)'!F107,"")</f>
        <v/>
      </c>
      <c r="I302" s="24" t="str">
        <f>IF(ISTEXT('Duty Log (2)'!B107),'Duty Log (2)'!$G$102,"")</f>
        <v/>
      </c>
      <c r="J302" s="24" t="str">
        <f>IF(ISTEXT('Duty Log (2)'!B107),'Duty Log (2)'!H107,"")</f>
        <v/>
      </c>
    </row>
    <row r="303" spans="2:10" x14ac:dyDescent="0.25">
      <c r="B303" s="91" t="str">
        <f>IF(ISTEXT('Duty Log (2)'!B108),'Duty Log (2)'!B108,"")</f>
        <v/>
      </c>
      <c r="E303" s="13" t="str">
        <f>IF(ISTEXT('Duty Log (2)'!B108),'Duty Log (2)'!C108,"")</f>
        <v/>
      </c>
      <c r="F303" s="13" t="str">
        <f>IF(ISTEXT('Duty Log (2)'!B108),'Duty Log (2)'!B99,"")</f>
        <v/>
      </c>
      <c r="G303" s="13" t="str">
        <f>IF('Duty Log (2)'!E108,'Duty Log (2)'!E108,"")</f>
        <v/>
      </c>
      <c r="H303" s="13" t="str">
        <f>IF('Duty Log (2)'!F108,'Duty Log (2)'!F108,"")</f>
        <v/>
      </c>
      <c r="I303" s="24" t="str">
        <f>IF(ISTEXT('Duty Log (2)'!B108),'Duty Log (2)'!$G$102,"")</f>
        <v/>
      </c>
      <c r="J303" s="24" t="str">
        <f>IF(ISTEXT('Duty Log (2)'!B108),'Duty Log (2)'!H108,"")</f>
        <v/>
      </c>
    </row>
    <row r="304" spans="2:10" x14ac:dyDescent="0.25">
      <c r="B304" s="91" t="str">
        <f>IF(ISTEXT('Duty Log (2)'!B109),'Duty Log (2)'!B109,"")</f>
        <v/>
      </c>
      <c r="E304" s="13" t="str">
        <f>IF(ISTEXT('Duty Log (2)'!B109),'Duty Log (2)'!C109,"")</f>
        <v/>
      </c>
      <c r="F304" s="13" t="str">
        <f>IF(ISTEXT('Duty Log (2)'!B109),'Duty Log (2)'!B99,"")</f>
        <v/>
      </c>
      <c r="G304" s="13" t="str">
        <f>IF('Duty Log (2)'!E109,'Duty Log (2)'!E109,"")</f>
        <v/>
      </c>
      <c r="H304" s="13" t="str">
        <f>IF('Duty Log (2)'!F109,'Duty Log (2)'!F109,"")</f>
        <v/>
      </c>
      <c r="I304" s="24" t="str">
        <f>IF(ISTEXT('Duty Log (2)'!B109),'Duty Log (2)'!$G$102,"")</f>
        <v/>
      </c>
      <c r="J304" s="24" t="str">
        <f>IF(ISTEXT('Duty Log (2)'!B109),'Duty Log (2)'!H109,"")</f>
        <v/>
      </c>
    </row>
    <row r="305" spans="2:10" x14ac:dyDescent="0.25">
      <c r="B305" s="91" t="str">
        <f>IF(ISTEXT('Duty Log (2)'!B110),'Duty Log (2)'!B110,"")</f>
        <v/>
      </c>
      <c r="E305" s="13" t="str">
        <f>IF(ISTEXT('Duty Log (2)'!B110),'Duty Log (2)'!C110,"")</f>
        <v/>
      </c>
      <c r="F305" s="13" t="str">
        <f>IF(ISTEXT('Duty Log (2)'!B110),'Duty Log (2)'!B99,"")</f>
        <v/>
      </c>
      <c r="G305" s="13" t="str">
        <f>IF('Duty Log (2)'!E110,'Duty Log (2)'!E110,"")</f>
        <v/>
      </c>
      <c r="H305" s="13" t="str">
        <f>IF('Duty Log (2)'!F110,'Duty Log (2)'!F110,"")</f>
        <v/>
      </c>
      <c r="I305" s="24" t="str">
        <f>IF(ISTEXT('Duty Log (2)'!B110),'Duty Log (2)'!$G$102,"")</f>
        <v/>
      </c>
      <c r="J305" s="24" t="str">
        <f>IF(ISTEXT('Duty Log (2)'!B110),'Duty Log (2)'!H110,"")</f>
        <v/>
      </c>
    </row>
    <row r="306" spans="2:10" x14ac:dyDescent="0.25">
      <c r="B306" s="91" t="str">
        <f>IF(ISTEXT('Duty Log (2)'!B111),'Duty Log (2)'!B111,"")</f>
        <v/>
      </c>
      <c r="E306" s="13" t="str">
        <f>IF(ISTEXT('Duty Log (2)'!B111),'Duty Log (2)'!C111,"")</f>
        <v/>
      </c>
      <c r="F306" s="13" t="str">
        <f>IF(ISTEXT('Duty Log (2)'!B111),'Duty Log (2)'!B99,"")</f>
        <v/>
      </c>
      <c r="G306" s="13" t="str">
        <f>IF('Duty Log (2)'!E111,'Duty Log (2)'!E111,"")</f>
        <v/>
      </c>
      <c r="H306" s="13" t="str">
        <f>IF('Duty Log (2)'!F111,'Duty Log (2)'!F111,"")</f>
        <v/>
      </c>
      <c r="I306" s="24" t="str">
        <f>IF(ISTEXT('Duty Log (2)'!B111),'Duty Log (2)'!$G$102,"")</f>
        <v/>
      </c>
      <c r="J306" s="24" t="str">
        <f>IF(ISTEXT('Duty Log (2)'!B111),'Duty Log (2)'!H111,"")</f>
        <v/>
      </c>
    </row>
    <row r="307" spans="2:10" x14ac:dyDescent="0.25">
      <c r="B307" s="91" t="str">
        <f>IF(ISTEXT('Duty Log (2)'!B112),'Duty Log (2)'!B112,"")</f>
        <v/>
      </c>
      <c r="E307" s="13" t="str">
        <f>IF(ISTEXT('Duty Log (2)'!B112),'Duty Log (2)'!C112,"")</f>
        <v/>
      </c>
      <c r="F307" s="13" t="str">
        <f>IF(ISTEXT('Duty Log (2)'!B112),'Duty Log (2)'!B99,"")</f>
        <v/>
      </c>
      <c r="G307" s="13" t="str">
        <f>IF('Duty Log (2)'!E112,'Duty Log (2)'!E112,"")</f>
        <v/>
      </c>
      <c r="H307" s="13" t="str">
        <f>IF('Duty Log (2)'!F112,'Duty Log (2)'!F112,"")</f>
        <v/>
      </c>
      <c r="I307" s="24" t="str">
        <f>IF(ISTEXT('Duty Log (2)'!B112),'Duty Log (2)'!$G$102,"")</f>
        <v/>
      </c>
      <c r="J307" s="24" t="str">
        <f>IF(ISTEXT('Duty Log (2)'!B112),'Duty Log (2)'!H112,"")</f>
        <v/>
      </c>
    </row>
    <row r="308" spans="2:10" x14ac:dyDescent="0.25">
      <c r="B308" s="91" t="str">
        <f>IF(ISTEXT('Duty Log (2)'!B113),'Duty Log (2)'!B113,"")</f>
        <v/>
      </c>
      <c r="E308" s="13" t="str">
        <f>IF(ISTEXT('Duty Log (2)'!B113),'Duty Log (2)'!C113,"")</f>
        <v/>
      </c>
      <c r="F308" s="13" t="str">
        <f>IF(ISTEXT('Duty Log (2)'!B113),'Duty Log (2)'!B99,"")</f>
        <v/>
      </c>
      <c r="G308" s="13" t="str">
        <f>IF('Duty Log (2)'!E113,'Duty Log (2)'!E113,"")</f>
        <v/>
      </c>
      <c r="H308" s="13" t="str">
        <f>IF('Duty Log (2)'!F113,'Duty Log (2)'!F113,"")</f>
        <v/>
      </c>
      <c r="I308" s="24" t="str">
        <f>IF(ISTEXT('Duty Log (2)'!B113),'Duty Log (2)'!$G$102,"")</f>
        <v/>
      </c>
      <c r="J308" s="24" t="str">
        <f>IF(ISTEXT('Duty Log (2)'!B113),'Duty Log (2)'!H113,"")</f>
        <v/>
      </c>
    </row>
    <row r="309" spans="2:10" x14ac:dyDescent="0.25">
      <c r="B309" s="91" t="str">
        <f>IF(ISTEXT('Duty Log (2)'!B114),'Duty Log (2)'!B114,"")</f>
        <v/>
      </c>
      <c r="E309" s="13" t="str">
        <f>IF(ISTEXT('Duty Log (2)'!B114),'Duty Log (2)'!C114,"")</f>
        <v/>
      </c>
      <c r="F309" s="13" t="str">
        <f>IF(ISTEXT('Duty Log (2)'!B114),'Duty Log (2)'!B99,"")</f>
        <v/>
      </c>
      <c r="G309" s="13" t="str">
        <f>IF('Duty Log (2)'!E114,'Duty Log (2)'!E114,"")</f>
        <v/>
      </c>
      <c r="H309" s="13" t="str">
        <f>IF('Duty Log (2)'!F114,'Duty Log (2)'!F114,"")</f>
        <v/>
      </c>
      <c r="I309" s="24" t="str">
        <f>IF(ISTEXT('Duty Log (2)'!B114),'Duty Log (2)'!$G$102,"")</f>
        <v/>
      </c>
      <c r="J309" s="24" t="str">
        <f>IF(ISTEXT('Duty Log (2)'!B114),'Duty Log (2)'!H114,"")</f>
        <v/>
      </c>
    </row>
    <row r="310" spans="2:10" x14ac:dyDescent="0.25">
      <c r="B310" s="91" t="str">
        <f>IF(ISTEXT('Duty Log (2)'!B115),'Duty Log (2)'!B115,"")</f>
        <v/>
      </c>
      <c r="E310" s="13" t="str">
        <f>IF(ISTEXT('Duty Log (2)'!B115),'Duty Log (2)'!C115,"")</f>
        <v/>
      </c>
      <c r="F310" s="13" t="str">
        <f>IF(ISTEXT('Duty Log (2)'!B115),'Duty Log (2)'!B99,"")</f>
        <v/>
      </c>
      <c r="G310" s="13" t="str">
        <f>IF('Duty Log (2)'!E115,'Duty Log (2)'!E115,"")</f>
        <v/>
      </c>
      <c r="H310" s="13" t="str">
        <f>IF('Duty Log (2)'!F115,'Duty Log (2)'!F115,"")</f>
        <v/>
      </c>
      <c r="I310" s="24" t="str">
        <f>IF(ISTEXT('Duty Log (2)'!B115),'Duty Log (2)'!$G$102,"")</f>
        <v/>
      </c>
      <c r="J310" s="24" t="str">
        <f>IF(ISTEXT('Duty Log (2)'!B115),'Duty Log (2)'!H115,"")</f>
        <v/>
      </c>
    </row>
    <row r="311" spans="2:10" x14ac:dyDescent="0.25">
      <c r="B311" s="91" t="str">
        <f>IF(ISTEXT('Duty Log (2)'!B120),'Duty Log (2)'!B120,"")</f>
        <v/>
      </c>
      <c r="E311" s="13" t="str">
        <f>IF(ISTEXT('Duty Log (2)'!B120),'Duty Log (2)'!C120,"")</f>
        <v/>
      </c>
      <c r="F311" s="13" t="str">
        <f>IF(ISTEXT('Duty Log (2)'!B120),'Duty Log (2)'!B116,"")</f>
        <v/>
      </c>
      <c r="G311" s="13" t="str">
        <f>IF('Duty Log (2)'!E120,'Duty Log (2)'!E120,"")</f>
        <v/>
      </c>
      <c r="H311" s="13" t="str">
        <f>IF('Duty Log (2)'!F120,'Duty Log (2)'!F120,"")</f>
        <v/>
      </c>
      <c r="I311" s="24" t="str">
        <f>IF(ISTEXT('Duty Log (2)'!B120),'Duty Log (2)'!$G$119,"")</f>
        <v/>
      </c>
      <c r="J311" s="24" t="str">
        <f>IF(ISTEXT('Duty Log (2)'!B120),'Duty Log (2)'!H120,"")</f>
        <v/>
      </c>
    </row>
    <row r="312" spans="2:10" x14ac:dyDescent="0.25">
      <c r="B312" s="91" t="str">
        <f>IF(ISTEXT('Duty Log (2)'!B121),'Duty Log (2)'!B121,"")</f>
        <v/>
      </c>
      <c r="E312" s="13" t="str">
        <f>IF(ISTEXT('Duty Log (2)'!B121),'Duty Log (2)'!C121,"")</f>
        <v/>
      </c>
      <c r="F312" s="13" t="str">
        <f>IF(ISTEXT('Duty Log (2)'!B121),'Duty Log (2)'!B116,"")</f>
        <v/>
      </c>
      <c r="G312" s="13" t="str">
        <f>IF('Duty Log (2)'!E121,'Duty Log (2)'!E121,"")</f>
        <v/>
      </c>
      <c r="H312" s="13" t="str">
        <f>IF('Duty Log (2)'!F121,'Duty Log (2)'!F121,"")</f>
        <v/>
      </c>
      <c r="I312" s="24" t="str">
        <f>IF(ISTEXT('Duty Log (2)'!B121),'Duty Log (2)'!$G$119,"")</f>
        <v/>
      </c>
      <c r="J312" s="24" t="str">
        <f>IF(ISTEXT('Duty Log (2)'!B121),'Duty Log (2)'!H121,"")</f>
        <v/>
      </c>
    </row>
    <row r="313" spans="2:10" x14ac:dyDescent="0.25">
      <c r="B313" s="91" t="str">
        <f>IF(ISTEXT('Duty Log (2)'!B122),'Duty Log (2)'!B122,"")</f>
        <v/>
      </c>
      <c r="E313" s="13" t="str">
        <f>IF(ISTEXT('Duty Log (2)'!B122),'Duty Log (2)'!C122,"")</f>
        <v/>
      </c>
      <c r="F313" s="13" t="str">
        <f>IF(ISTEXT('Duty Log (2)'!B122),'Duty Log (2)'!B116,"")</f>
        <v/>
      </c>
      <c r="G313" s="13" t="str">
        <f>IF('Duty Log (2)'!E122,'Duty Log (2)'!E122,"")</f>
        <v/>
      </c>
      <c r="H313" s="13" t="str">
        <f>IF('Duty Log (2)'!F122,'Duty Log (2)'!F122,"")</f>
        <v/>
      </c>
      <c r="I313" s="24" t="str">
        <f>IF(ISTEXT('Duty Log (2)'!B122),'Duty Log (2)'!$G$119,"")</f>
        <v/>
      </c>
      <c r="J313" s="24" t="str">
        <f>IF(ISTEXT('Duty Log (2)'!B122),'Duty Log (2)'!H122,"")</f>
        <v/>
      </c>
    </row>
    <row r="314" spans="2:10" x14ac:dyDescent="0.25">
      <c r="B314" s="91" t="str">
        <f>IF(ISTEXT('Duty Log (2)'!B123),'Duty Log (2)'!B123,"")</f>
        <v/>
      </c>
      <c r="E314" s="13" t="str">
        <f>IF(ISTEXT('Duty Log (2)'!B123),'Duty Log (2)'!C123,"")</f>
        <v/>
      </c>
      <c r="F314" s="13" t="str">
        <f>IF(ISTEXT('Duty Log (2)'!B123),'Duty Log (2)'!B116,"")</f>
        <v/>
      </c>
      <c r="G314" s="13" t="str">
        <f>IF('Duty Log (2)'!E123,'Duty Log (2)'!E123,"")</f>
        <v/>
      </c>
      <c r="H314" s="13" t="str">
        <f>IF('Duty Log (2)'!F123,'Duty Log (2)'!F123,"")</f>
        <v/>
      </c>
      <c r="I314" s="24" t="str">
        <f>IF(ISTEXT('Duty Log (2)'!B123),'Duty Log (2)'!$G$119,"")</f>
        <v/>
      </c>
      <c r="J314" s="24" t="str">
        <f>IF(ISTEXT('Duty Log (2)'!B123),'Duty Log (2)'!H123,"")</f>
        <v/>
      </c>
    </row>
    <row r="315" spans="2:10" x14ac:dyDescent="0.25">
      <c r="B315" s="91" t="str">
        <f>IF(ISTEXT('Duty Log (2)'!B124),'Duty Log (2)'!B124,"")</f>
        <v/>
      </c>
      <c r="E315" s="13" t="str">
        <f>IF(ISTEXT('Duty Log (2)'!B124),'Duty Log (2)'!C124,"")</f>
        <v/>
      </c>
      <c r="F315" s="13" t="str">
        <f>IF(ISTEXT('Duty Log (2)'!B124),'Duty Log (2)'!B116,"")</f>
        <v/>
      </c>
      <c r="G315" s="13" t="str">
        <f>IF('Duty Log (2)'!E124,'Duty Log (2)'!E124,"")</f>
        <v/>
      </c>
      <c r="H315" s="13" t="str">
        <f>IF('Duty Log (2)'!F124,'Duty Log (2)'!F124,"")</f>
        <v/>
      </c>
      <c r="I315" s="24" t="str">
        <f>IF(ISTEXT('Duty Log (2)'!B124),'Duty Log (2)'!$G$119,"")</f>
        <v/>
      </c>
      <c r="J315" s="24" t="str">
        <f>IF(ISTEXT('Duty Log (2)'!B124),'Duty Log (2)'!H124,"")</f>
        <v/>
      </c>
    </row>
    <row r="316" spans="2:10" x14ac:dyDescent="0.25">
      <c r="B316" s="91" t="str">
        <f>IF(ISTEXT('Duty Log (2)'!B125),'Duty Log (2)'!B125,"")</f>
        <v/>
      </c>
      <c r="E316" s="13" t="str">
        <f>IF(ISTEXT('Duty Log (2)'!B125),'Duty Log (2)'!C125,"")</f>
        <v/>
      </c>
      <c r="F316" s="13" t="str">
        <f>IF(ISTEXT('Duty Log (2)'!B125),'Duty Log (2)'!B116,"")</f>
        <v/>
      </c>
      <c r="G316" s="13" t="str">
        <f>IF('Duty Log (2)'!E125,'Duty Log (2)'!E125,"")</f>
        <v/>
      </c>
      <c r="H316" s="13" t="str">
        <f>IF('Duty Log (2)'!F125,'Duty Log (2)'!F125,"")</f>
        <v/>
      </c>
      <c r="I316" s="24" t="str">
        <f>IF(ISTEXT('Duty Log (2)'!B125),'Duty Log (2)'!$G$119,"")</f>
        <v/>
      </c>
      <c r="J316" s="24" t="str">
        <f>IF(ISTEXT('Duty Log (2)'!B125),'Duty Log (2)'!H125,"")</f>
        <v/>
      </c>
    </row>
    <row r="317" spans="2:10" x14ac:dyDescent="0.25">
      <c r="B317" s="91" t="str">
        <f>IF(ISTEXT('Duty Log (2)'!B126),'Duty Log (2)'!B126,"")</f>
        <v/>
      </c>
      <c r="E317" s="13" t="str">
        <f>IF(ISTEXT('Duty Log (2)'!B126),'Duty Log (2)'!C126,"")</f>
        <v/>
      </c>
      <c r="F317" s="13" t="str">
        <f>IF(ISTEXT('Duty Log (2)'!B126),'Duty Log (2)'!B116,"")</f>
        <v/>
      </c>
      <c r="G317" s="13" t="str">
        <f>IF('Duty Log (2)'!E126,'Duty Log (2)'!E126,"")</f>
        <v/>
      </c>
      <c r="H317" s="13" t="str">
        <f>IF('Duty Log (2)'!F126,'Duty Log (2)'!F126,"")</f>
        <v/>
      </c>
      <c r="I317" s="24" t="str">
        <f>IF(ISTEXT('Duty Log (2)'!B126),'Duty Log (2)'!$G$119,"")</f>
        <v/>
      </c>
      <c r="J317" s="24" t="str">
        <f>IF(ISTEXT('Duty Log (2)'!B126),'Duty Log (2)'!H126,"")</f>
        <v/>
      </c>
    </row>
    <row r="318" spans="2:10" x14ac:dyDescent="0.25">
      <c r="B318" s="91" t="str">
        <f>IF(ISTEXT('Duty Log (2)'!B127),'Duty Log (2)'!B127,"")</f>
        <v/>
      </c>
      <c r="E318" s="13" t="str">
        <f>IF(ISTEXT('Duty Log (2)'!B127),'Duty Log (2)'!C127,"")</f>
        <v/>
      </c>
      <c r="F318" s="13" t="str">
        <f>IF(ISTEXT('Duty Log (2)'!B127),'Duty Log (2)'!B116,"")</f>
        <v/>
      </c>
      <c r="G318" s="13" t="str">
        <f>IF('Duty Log (2)'!E127,'Duty Log (2)'!E127,"")</f>
        <v/>
      </c>
      <c r="H318" s="13" t="str">
        <f>IF('Duty Log (2)'!F127,'Duty Log (2)'!F127,"")</f>
        <v/>
      </c>
      <c r="I318" s="24" t="str">
        <f>IF(ISTEXT('Duty Log (2)'!B127),'Duty Log (2)'!$G$119,"")</f>
        <v/>
      </c>
      <c r="J318" s="24" t="str">
        <f>IF(ISTEXT('Duty Log (2)'!B127),'Duty Log (2)'!H127,"")</f>
        <v/>
      </c>
    </row>
    <row r="319" spans="2:10" x14ac:dyDescent="0.25">
      <c r="B319" s="91" t="str">
        <f>IF(ISTEXT('Duty Log (2)'!B128),'Duty Log (2)'!B128,"")</f>
        <v/>
      </c>
      <c r="E319" s="13" t="str">
        <f>IF(ISTEXT('Duty Log (2)'!B128),'Duty Log (2)'!C128,"")</f>
        <v/>
      </c>
      <c r="F319" s="13" t="str">
        <f>IF(ISTEXT('Duty Log (2)'!B128),'Duty Log (2)'!B116,"")</f>
        <v/>
      </c>
      <c r="G319" s="13" t="str">
        <f>IF('Duty Log (2)'!E128,'Duty Log (2)'!E128,"")</f>
        <v/>
      </c>
      <c r="H319" s="13" t="str">
        <f>IF('Duty Log (2)'!F128,'Duty Log (2)'!F128,"")</f>
        <v/>
      </c>
      <c r="I319" s="24" t="str">
        <f>IF(ISTEXT('Duty Log (2)'!B128),'Duty Log (2)'!$G$119,"")</f>
        <v/>
      </c>
      <c r="J319" s="24" t="str">
        <f>IF(ISTEXT('Duty Log (2)'!B128),'Duty Log (2)'!H128,"")</f>
        <v/>
      </c>
    </row>
    <row r="320" spans="2:10" x14ac:dyDescent="0.25">
      <c r="B320" s="91" t="str">
        <f>IF(ISTEXT('Duty Log (2)'!B129),'Duty Log (2)'!B129,"")</f>
        <v/>
      </c>
      <c r="E320" s="13" t="str">
        <f>IF(ISTEXT('Duty Log (2)'!B129),'Duty Log (2)'!C129,"")</f>
        <v/>
      </c>
      <c r="F320" s="13" t="str">
        <f>IF(ISTEXT('Duty Log (2)'!B129),'Duty Log (2)'!B116,"")</f>
        <v/>
      </c>
      <c r="G320" s="13" t="str">
        <f>IF('Duty Log (2)'!E129,'Duty Log (2)'!E129,"")</f>
        <v/>
      </c>
      <c r="H320" s="13" t="str">
        <f>IF('Duty Log (2)'!F129,'Duty Log (2)'!F129,"")</f>
        <v/>
      </c>
      <c r="I320" s="24" t="str">
        <f>IF(ISTEXT('Duty Log (2)'!B129),'Duty Log (2)'!$G$119,"")</f>
        <v/>
      </c>
      <c r="J320" s="24" t="str">
        <f>IF(ISTEXT('Duty Log (2)'!B129),'Duty Log (2)'!H129,"")</f>
        <v/>
      </c>
    </row>
    <row r="321" spans="2:10" x14ac:dyDescent="0.25">
      <c r="B321" s="91" t="str">
        <f>IF(ISTEXT('Duty Log (2)'!B130),'Duty Log (2)'!B130,"")</f>
        <v/>
      </c>
      <c r="E321" s="13" t="str">
        <f>IF(ISTEXT('Duty Log (2)'!B130),'Duty Log (2)'!C130,"")</f>
        <v/>
      </c>
      <c r="F321" s="13" t="str">
        <f>IF(ISTEXT('Duty Log (2)'!B130),'Duty Log (2)'!B116,"")</f>
        <v/>
      </c>
      <c r="G321" s="13" t="str">
        <f>IF('Duty Log (2)'!E130,'Duty Log (2)'!E130,"")</f>
        <v/>
      </c>
      <c r="H321" s="13" t="str">
        <f>IF('Duty Log (2)'!F130,'Duty Log (2)'!F130,"")</f>
        <v/>
      </c>
      <c r="I321" s="24" t="str">
        <f>IF(ISTEXT('Duty Log (2)'!B130),'Duty Log (2)'!$G$119,"")</f>
        <v/>
      </c>
      <c r="J321" s="24" t="str">
        <f>IF(ISTEXT('Duty Log (2)'!B130),'Duty Log (2)'!H130,"")</f>
        <v/>
      </c>
    </row>
    <row r="322" spans="2:10" x14ac:dyDescent="0.25">
      <c r="B322" s="91" t="str">
        <f>IF(ISTEXT('Duty Log (2)'!B131),'Duty Log (2)'!B131,"")</f>
        <v/>
      </c>
      <c r="E322" s="13" t="str">
        <f>IF(ISTEXT('Duty Log (2)'!B131),'Duty Log (2)'!C131,"")</f>
        <v/>
      </c>
      <c r="F322" s="13" t="str">
        <f>IF(ISTEXT('Duty Log (2)'!B131),'Duty Log (2)'!B116,"")</f>
        <v/>
      </c>
      <c r="G322" s="13" t="str">
        <f>IF('Duty Log (2)'!E131,'Duty Log (2)'!E131,"")</f>
        <v/>
      </c>
      <c r="H322" s="13" t="str">
        <f>IF('Duty Log (2)'!F131,'Duty Log (2)'!F131,"")</f>
        <v/>
      </c>
      <c r="I322" s="24" t="str">
        <f>IF(ISTEXT('Duty Log (2)'!B131),'Duty Log (2)'!$G$119,"")</f>
        <v/>
      </c>
      <c r="J322" s="24" t="str">
        <f>IF(ISTEXT('Duty Log (2)'!B131),'Duty Log (2)'!H131,"")</f>
        <v/>
      </c>
    </row>
    <row r="323" spans="2:10" x14ac:dyDescent="0.25">
      <c r="B323" s="91" t="str">
        <f>IF(ISTEXT('Duty Log (2)'!B137),'Duty Log (2)'!B137,"")</f>
        <v/>
      </c>
      <c r="E323" s="13" t="str">
        <f>IF(ISTEXT('Duty Log (2)'!B137),'Duty Log (2)'!C137,"")</f>
        <v/>
      </c>
      <c r="F323" s="13" t="str">
        <f>IF(ISTEXT('Duty Log (2)'!B137),'Duty Log (2)'!B133,"")</f>
        <v/>
      </c>
      <c r="G323" s="13" t="str">
        <f>IF('Duty Log (2)'!E137,'Duty Log (2)'!E137,"")</f>
        <v/>
      </c>
      <c r="H323" s="13" t="str">
        <f>IF('Duty Log (2)'!F137,'Duty Log (2)'!F137,"")</f>
        <v/>
      </c>
      <c r="I323" s="24" t="str">
        <f>IF(ISTEXT('Duty Log (2)'!B137),'Duty Log (2)'!$G$136,"")</f>
        <v/>
      </c>
      <c r="J323" s="24" t="str">
        <f>IF(ISTEXT('Duty Log (2)'!B137),'Duty Log (2)'!H137,"")</f>
        <v/>
      </c>
    </row>
    <row r="324" spans="2:10" x14ac:dyDescent="0.25">
      <c r="B324" s="91" t="str">
        <f>IF(ISTEXT('Duty Log (2)'!B138),'Duty Log (2)'!B138,"")</f>
        <v/>
      </c>
      <c r="E324" s="13" t="str">
        <f>IF(ISTEXT('Duty Log (2)'!B138),'Duty Log (2)'!C138,"")</f>
        <v/>
      </c>
      <c r="F324" s="13" t="str">
        <f>IF(ISTEXT('Duty Log (2)'!B138),'Duty Log (2)'!B133,"")</f>
        <v/>
      </c>
      <c r="G324" s="13" t="str">
        <f>IF('Duty Log (2)'!E138,'Duty Log (2)'!E138,"")</f>
        <v/>
      </c>
      <c r="H324" s="13" t="str">
        <f>IF('Duty Log (2)'!F138,'Duty Log (2)'!F138,"")</f>
        <v/>
      </c>
      <c r="I324" s="24" t="str">
        <f>IF(ISTEXT('Duty Log (2)'!B138),'Duty Log (2)'!$G$136,"")</f>
        <v/>
      </c>
      <c r="J324" s="24" t="str">
        <f>IF(ISTEXT('Duty Log (2)'!B138),'Duty Log (2)'!H138,"")</f>
        <v/>
      </c>
    </row>
    <row r="325" spans="2:10" x14ac:dyDescent="0.25">
      <c r="B325" s="91" t="str">
        <f>IF(ISTEXT('Duty Log (2)'!B139),'Duty Log (2)'!B139,"")</f>
        <v/>
      </c>
      <c r="E325" s="13" t="str">
        <f>IF(ISTEXT('Duty Log (2)'!B139),'Duty Log (2)'!C139,"")</f>
        <v/>
      </c>
      <c r="F325" s="13" t="str">
        <f>IF(ISTEXT('Duty Log (2)'!B139),'Duty Log (2)'!B133,"")</f>
        <v/>
      </c>
      <c r="G325" s="13" t="str">
        <f>IF('Duty Log (2)'!E139,'Duty Log (2)'!E139,"")</f>
        <v/>
      </c>
      <c r="H325" s="13" t="str">
        <f>IF('Duty Log (2)'!F139,'Duty Log (2)'!F139,"")</f>
        <v/>
      </c>
      <c r="I325" s="24" t="str">
        <f>IF(ISTEXT('Duty Log (2)'!B139),'Duty Log (2)'!$G$136,"")</f>
        <v/>
      </c>
      <c r="J325" s="24" t="str">
        <f>IF(ISTEXT('Duty Log (2)'!B139),'Duty Log (2)'!H139,"")</f>
        <v/>
      </c>
    </row>
    <row r="326" spans="2:10" x14ac:dyDescent="0.25">
      <c r="B326" s="91" t="str">
        <f>IF(ISTEXT('Duty Log (2)'!B140),'Duty Log (2)'!B140,"")</f>
        <v/>
      </c>
      <c r="E326" s="13" t="str">
        <f>IF(ISTEXT('Duty Log (2)'!B140),'Duty Log (2)'!C140,"")</f>
        <v/>
      </c>
      <c r="F326" s="13" t="str">
        <f>IF(ISTEXT('Duty Log (2)'!B140),'Duty Log (2)'!B133,"")</f>
        <v/>
      </c>
      <c r="G326" s="13" t="str">
        <f>IF('Duty Log (2)'!E140,'Duty Log (2)'!E140,"")</f>
        <v/>
      </c>
      <c r="H326" s="13" t="str">
        <f>IF('Duty Log (2)'!F140,'Duty Log (2)'!F140,"")</f>
        <v/>
      </c>
      <c r="I326" s="24" t="str">
        <f>IF(ISTEXT('Duty Log (2)'!B140),'Duty Log (2)'!$G$136,"")</f>
        <v/>
      </c>
      <c r="J326" s="24" t="str">
        <f>IF(ISTEXT('Duty Log (2)'!B140),'Duty Log (2)'!H140,"")</f>
        <v/>
      </c>
    </row>
    <row r="327" spans="2:10" x14ac:dyDescent="0.25">
      <c r="B327" s="91" t="str">
        <f>IF(ISTEXT('Duty Log (2)'!B141),'Duty Log (2)'!B141,"")</f>
        <v/>
      </c>
      <c r="E327" s="13" t="str">
        <f>IF(ISTEXT('Duty Log (2)'!B141),'Duty Log (2)'!C141,"")</f>
        <v/>
      </c>
      <c r="F327" s="13" t="str">
        <f>IF(ISTEXT('Duty Log (2)'!B141),'Duty Log (2)'!B133,"")</f>
        <v/>
      </c>
      <c r="G327" s="13" t="str">
        <f>IF('Duty Log (2)'!E141,'Duty Log (2)'!E141,"")</f>
        <v/>
      </c>
      <c r="H327" s="13" t="str">
        <f>IF('Duty Log (2)'!F141,'Duty Log (2)'!F141,"")</f>
        <v/>
      </c>
      <c r="I327" s="24" t="str">
        <f>IF(ISTEXT('Duty Log (2)'!B141),'Duty Log (2)'!$G$136,"")</f>
        <v/>
      </c>
      <c r="J327" s="24" t="str">
        <f>IF(ISTEXT('Duty Log (2)'!B141),'Duty Log (2)'!H141,"")</f>
        <v/>
      </c>
    </row>
    <row r="328" spans="2:10" x14ac:dyDescent="0.25">
      <c r="B328" s="91" t="str">
        <f>IF(ISTEXT('Duty Log (2)'!B142),'Duty Log (2)'!B142,"")</f>
        <v/>
      </c>
      <c r="E328" s="13" t="str">
        <f>IF(ISTEXT('Duty Log (2)'!B142),'Duty Log (2)'!C142,"")</f>
        <v/>
      </c>
      <c r="F328" s="13" t="str">
        <f>IF(ISTEXT('Duty Log (2)'!B142),'Duty Log (2)'!B133,"")</f>
        <v/>
      </c>
      <c r="G328" s="13" t="str">
        <f>IF('Duty Log (2)'!E142,'Duty Log (2)'!E142,"")</f>
        <v/>
      </c>
      <c r="H328" s="13" t="str">
        <f>IF('Duty Log (2)'!F142,'Duty Log (2)'!F142,"")</f>
        <v/>
      </c>
      <c r="I328" s="24" t="str">
        <f>IF(ISTEXT('Duty Log (2)'!B142),'Duty Log (2)'!$G$136,"")</f>
        <v/>
      </c>
      <c r="J328" s="24" t="str">
        <f>IF(ISTEXT('Duty Log (2)'!B142),'Duty Log (2)'!H142,"")</f>
        <v/>
      </c>
    </row>
    <row r="329" spans="2:10" x14ac:dyDescent="0.25">
      <c r="B329" s="91" t="str">
        <f>IF(ISTEXT('Duty Log (2)'!B143),'Duty Log (2)'!B143,"")</f>
        <v/>
      </c>
      <c r="E329" s="13" t="str">
        <f>IF(ISTEXT('Duty Log (2)'!B143),'Duty Log (2)'!C143,"")</f>
        <v/>
      </c>
      <c r="F329" s="13" t="str">
        <f>IF(ISTEXT('Duty Log (2)'!B143),'Duty Log (2)'!B133,"")</f>
        <v/>
      </c>
      <c r="G329" s="13" t="str">
        <f>IF('Duty Log (2)'!E143,'Duty Log (2)'!E143,"")</f>
        <v/>
      </c>
      <c r="H329" s="13" t="str">
        <f>IF('Duty Log (2)'!F143,'Duty Log (2)'!F143,"")</f>
        <v/>
      </c>
      <c r="I329" s="24" t="str">
        <f>IF(ISTEXT('Duty Log (2)'!B143),'Duty Log (2)'!$G$136,"")</f>
        <v/>
      </c>
      <c r="J329" s="24" t="str">
        <f>IF(ISTEXT('Duty Log (2)'!B143),'Duty Log (2)'!H143,"")</f>
        <v/>
      </c>
    </row>
    <row r="330" spans="2:10" x14ac:dyDescent="0.25">
      <c r="B330" s="91" t="str">
        <f>IF(ISTEXT('Duty Log (2)'!B144),'Duty Log (2)'!B144,"")</f>
        <v/>
      </c>
      <c r="E330" s="13" t="str">
        <f>IF(ISTEXT('Duty Log (2)'!B144),'Duty Log (2)'!C144,"")</f>
        <v/>
      </c>
      <c r="F330" s="13" t="str">
        <f>IF(ISTEXT('Duty Log (2)'!B144),'Duty Log (2)'!B133,"")</f>
        <v/>
      </c>
      <c r="G330" s="13" t="str">
        <f>IF('Duty Log (2)'!E144,'Duty Log (2)'!E144,"")</f>
        <v/>
      </c>
      <c r="H330" s="13" t="str">
        <f>IF('Duty Log (2)'!F144,'Duty Log (2)'!F144,"")</f>
        <v/>
      </c>
      <c r="I330" s="24" t="str">
        <f>IF(ISTEXT('Duty Log (2)'!B144),'Duty Log (2)'!$G$136,"")</f>
        <v/>
      </c>
      <c r="J330" s="24" t="str">
        <f>IF(ISTEXT('Duty Log (2)'!B144),'Duty Log (2)'!H144,"")</f>
        <v/>
      </c>
    </row>
    <row r="331" spans="2:10" x14ac:dyDescent="0.25">
      <c r="B331" s="91" t="str">
        <f>IF(ISTEXT('Duty Log (2)'!B145),'Duty Log (2)'!B145,"")</f>
        <v/>
      </c>
      <c r="E331" s="13" t="str">
        <f>IF(ISTEXT('Duty Log (2)'!B145),'Duty Log (2)'!C145,"")</f>
        <v/>
      </c>
      <c r="F331" s="13" t="str">
        <f>IF(ISTEXT('Duty Log (2)'!B145),'Duty Log (2)'!B133,"")</f>
        <v/>
      </c>
      <c r="G331" s="13" t="str">
        <f>IF('Duty Log (2)'!E145,'Duty Log (2)'!E145,"")</f>
        <v/>
      </c>
      <c r="H331" s="13" t="str">
        <f>IF('Duty Log (2)'!F145,'Duty Log (2)'!F145,"")</f>
        <v/>
      </c>
      <c r="I331" s="24" t="str">
        <f>IF(ISTEXT('Duty Log (2)'!B145),'Duty Log (2)'!$G$136,"")</f>
        <v/>
      </c>
      <c r="J331" s="24" t="str">
        <f>IF(ISTEXT('Duty Log (2)'!B145),'Duty Log (2)'!H145,"")</f>
        <v/>
      </c>
    </row>
    <row r="332" spans="2:10" x14ac:dyDescent="0.25">
      <c r="B332" s="91" t="str">
        <f>IF(ISTEXT('Duty Log (2)'!B146),'Duty Log (2)'!B146,"")</f>
        <v/>
      </c>
      <c r="E332" s="13" t="str">
        <f>IF(ISTEXT('Duty Log (2)'!B146),'Duty Log (2)'!C146,"")</f>
        <v/>
      </c>
      <c r="F332" s="13" t="str">
        <f>IF(ISTEXT('Duty Log (2)'!B146),'Duty Log (2)'!B133,"")</f>
        <v/>
      </c>
      <c r="G332" s="13" t="str">
        <f>IF('Duty Log (2)'!E146,'Duty Log (2)'!E146,"")</f>
        <v/>
      </c>
      <c r="H332" s="13" t="str">
        <f>IF('Duty Log (2)'!F146,'Duty Log (2)'!F146,"")</f>
        <v/>
      </c>
      <c r="I332" s="24" t="str">
        <f>IF(ISTEXT('Duty Log (2)'!B146),'Duty Log (2)'!$G$136,"")</f>
        <v/>
      </c>
      <c r="J332" s="24" t="str">
        <f>IF(ISTEXT('Duty Log (2)'!B146),'Duty Log (2)'!H146,"")</f>
        <v/>
      </c>
    </row>
    <row r="333" spans="2:10" x14ac:dyDescent="0.25">
      <c r="B333" s="91" t="str">
        <f>IF(ISTEXT('Duty Log (2)'!B147),'Duty Log (2)'!B147,"")</f>
        <v/>
      </c>
      <c r="E333" s="13" t="str">
        <f>IF(ISTEXT('Duty Log (2)'!B147),'Duty Log (2)'!C147,"")</f>
        <v/>
      </c>
      <c r="F333" s="13" t="str">
        <f>IF(ISTEXT('Duty Log (2)'!B147),'Duty Log (2)'!B133,"")</f>
        <v/>
      </c>
      <c r="G333" s="13" t="str">
        <f>IF('Duty Log (2)'!E147,'Duty Log (2)'!E147,"")</f>
        <v/>
      </c>
      <c r="H333" s="13" t="str">
        <f>IF('Duty Log (2)'!F147,'Duty Log (2)'!F147,"")</f>
        <v/>
      </c>
      <c r="I333" s="24" t="str">
        <f>IF(ISTEXT('Duty Log (2)'!B147),'Duty Log (2)'!$G$136,"")</f>
        <v/>
      </c>
      <c r="J333" s="24" t="str">
        <f>IF(ISTEXT('Duty Log (2)'!B147),'Duty Log (2)'!H147,"")</f>
        <v/>
      </c>
    </row>
    <row r="334" spans="2:10" x14ac:dyDescent="0.25">
      <c r="B334" s="91" t="str">
        <f>IF(ISTEXT('Duty Log (2)'!B148),'Duty Log (2)'!B148,"")</f>
        <v/>
      </c>
      <c r="E334" s="13" t="str">
        <f>IF(ISTEXT('Duty Log (2)'!B148),'Duty Log (2)'!C148,"")</f>
        <v/>
      </c>
      <c r="F334" s="13" t="str">
        <f>IF(ISTEXT('Duty Log (2)'!B148),'Duty Log (2)'!B133,"")</f>
        <v/>
      </c>
      <c r="G334" s="13" t="str">
        <f>IF('Duty Log (2)'!E148,'Duty Log (2)'!E148,"")</f>
        <v/>
      </c>
      <c r="H334" s="13" t="str">
        <f>IF('Duty Log (2)'!F148,'Duty Log (2)'!F148,"")</f>
        <v/>
      </c>
      <c r="I334" s="24" t="str">
        <f>IF(ISTEXT('Duty Log (2)'!B148),'Duty Log (2)'!$G$136,"")</f>
        <v/>
      </c>
      <c r="J334" s="24" t="str">
        <f>IF(ISTEXT('Duty Log (2)'!B148),'Duty Log (2)'!H148,"")</f>
        <v/>
      </c>
    </row>
    <row r="335" spans="2:10" x14ac:dyDescent="0.25">
      <c r="B335" s="91" t="str">
        <f>IF(ISTEXT('Duty Log (2)'!B149),'Duty Log (2)'!B149,"")</f>
        <v/>
      </c>
      <c r="E335" s="13" t="str">
        <f>IF(ISTEXT('Duty Log (2)'!B149),'Duty Log (2)'!C149,"")</f>
        <v/>
      </c>
      <c r="F335" s="13" t="str">
        <f>IF(ISTEXT('Duty Log (2)'!B149),'Duty Log (2)'!B133,"")</f>
        <v/>
      </c>
      <c r="G335" s="13" t="str">
        <f>IF('Duty Log (2)'!E149,'Duty Log (2)'!E149,"")</f>
        <v/>
      </c>
      <c r="H335" s="13" t="str">
        <f>IF('Duty Log (2)'!F149,'Duty Log (2)'!F149,"")</f>
        <v/>
      </c>
      <c r="I335" s="24" t="str">
        <f>IF(ISTEXT('Duty Log (2)'!B149),'Duty Log (2)'!$G$136,"")</f>
        <v/>
      </c>
      <c r="J335" s="24" t="str">
        <f>IF(ISTEXT('Duty Log (2)'!B149),'Duty Log (2)'!H149,"")</f>
        <v/>
      </c>
    </row>
    <row r="336" spans="2:10" x14ac:dyDescent="0.25">
      <c r="B336" s="91" t="str">
        <f>IF(ISTEXT('Duty Log (2)'!B154),'Duty Log (2)'!B154,"")</f>
        <v/>
      </c>
      <c r="E336" s="13" t="str">
        <f>IF(ISTEXT('Duty Log (2)'!B154),'Duty Log (2)'!C154,"")</f>
        <v/>
      </c>
      <c r="F336" s="13" t="str">
        <f>IF(ISTEXT('Duty Log (2)'!B154),'Duty Log (2)'!B150,"")</f>
        <v/>
      </c>
      <c r="G336" s="13" t="str">
        <f>IF('Duty Log (2)'!E154,'Duty Log (2)'!E154,"")</f>
        <v/>
      </c>
      <c r="H336" s="13" t="str">
        <f>IF('Duty Log (2)'!F154,'Duty Log (2)'!F154,"")</f>
        <v/>
      </c>
      <c r="I336" s="24" t="str">
        <f>IF(ISTEXT('Duty Log (2)'!B154),'Duty Log (2)'!$G$153,"")</f>
        <v/>
      </c>
      <c r="J336" s="24" t="str">
        <f>IF(ISTEXT('Duty Log (2)'!B154),'Duty Log (2)'!H154,"")</f>
        <v/>
      </c>
    </row>
    <row r="337" spans="2:10" x14ac:dyDescent="0.25">
      <c r="B337" s="91" t="str">
        <f>IF(ISTEXT('Duty Log (2)'!B155),'Duty Log (2)'!B155,"")</f>
        <v/>
      </c>
      <c r="E337" s="13" t="str">
        <f>IF(ISTEXT('Duty Log (2)'!B155),'Duty Log (2)'!C155,"")</f>
        <v/>
      </c>
      <c r="F337" s="13" t="str">
        <f>IF(ISTEXT('Duty Log (2)'!B155),'Duty Log (2)'!B150,"")</f>
        <v/>
      </c>
      <c r="G337" s="13" t="str">
        <f>IF('Duty Log (2)'!E155,'Duty Log (2)'!E155,"")</f>
        <v/>
      </c>
      <c r="H337" s="13" t="str">
        <f>IF('Duty Log (2)'!F155,'Duty Log (2)'!F155,"")</f>
        <v/>
      </c>
      <c r="I337" s="24" t="str">
        <f>IF(ISTEXT('Duty Log (2)'!B155),'Duty Log (2)'!$G$153,"")</f>
        <v/>
      </c>
      <c r="J337" s="24" t="str">
        <f>IF(ISTEXT('Duty Log (2)'!B155),'Duty Log (2)'!H155,"")</f>
        <v/>
      </c>
    </row>
    <row r="338" spans="2:10" x14ac:dyDescent="0.25">
      <c r="B338" s="91" t="str">
        <f>IF(ISTEXT('Duty Log (2)'!B156),'Duty Log (2)'!B156,"")</f>
        <v/>
      </c>
      <c r="E338" s="13" t="str">
        <f>IF(ISTEXT('Duty Log (2)'!B156),'Duty Log (2)'!C156,"")</f>
        <v/>
      </c>
      <c r="F338" s="13" t="str">
        <f>IF(ISTEXT('Duty Log (2)'!B156),'Duty Log (2)'!B150,"")</f>
        <v/>
      </c>
      <c r="G338" s="13" t="str">
        <f>IF('Duty Log (2)'!E156,'Duty Log (2)'!E156,"")</f>
        <v/>
      </c>
      <c r="H338" s="13" t="str">
        <f>IF('Duty Log (2)'!F156,'Duty Log (2)'!F156,"")</f>
        <v/>
      </c>
      <c r="I338" s="24" t="str">
        <f>IF(ISTEXT('Duty Log (2)'!B156),'Duty Log (2)'!$G$153,"")</f>
        <v/>
      </c>
      <c r="J338" s="24" t="str">
        <f>IF(ISTEXT('Duty Log (2)'!B156),'Duty Log (2)'!H156,"")</f>
        <v/>
      </c>
    </row>
    <row r="339" spans="2:10" x14ac:dyDescent="0.25">
      <c r="B339" s="91" t="str">
        <f>IF(ISTEXT('Duty Log (2)'!B157),'Duty Log (2)'!B157,"")</f>
        <v/>
      </c>
      <c r="E339" s="13" t="str">
        <f>IF(ISTEXT('Duty Log (2)'!B157),'Duty Log (2)'!C157,"")</f>
        <v/>
      </c>
      <c r="F339" s="13" t="str">
        <f>IF(ISTEXT('Duty Log (2)'!B157),'Duty Log (2)'!B150,"")</f>
        <v/>
      </c>
      <c r="G339" s="13" t="str">
        <f>IF('Duty Log (2)'!E157,'Duty Log (2)'!E157,"")</f>
        <v/>
      </c>
      <c r="H339" s="13" t="str">
        <f>IF('Duty Log (2)'!F157,'Duty Log (2)'!F157,"")</f>
        <v/>
      </c>
      <c r="I339" s="24" t="str">
        <f>IF(ISTEXT('Duty Log (2)'!B157),'Duty Log (2)'!$G$153,"")</f>
        <v/>
      </c>
      <c r="J339" s="24" t="str">
        <f>IF(ISTEXT('Duty Log (2)'!B157),'Duty Log (2)'!H157,"")</f>
        <v/>
      </c>
    </row>
    <row r="340" spans="2:10" x14ac:dyDescent="0.25">
      <c r="B340" s="91" t="str">
        <f>IF(ISTEXT('Duty Log (2)'!B158),'Duty Log (2)'!B158,"")</f>
        <v/>
      </c>
      <c r="E340" s="13" t="str">
        <f>IF(ISTEXT('Duty Log (2)'!B158),'Duty Log (2)'!C158,"")</f>
        <v/>
      </c>
      <c r="F340" s="13" t="str">
        <f>IF(ISTEXT('Duty Log (2)'!B158),'Duty Log (2)'!B150,"")</f>
        <v/>
      </c>
      <c r="G340" s="13" t="str">
        <f>IF('Duty Log (2)'!E158,'Duty Log (2)'!E158,"")</f>
        <v/>
      </c>
      <c r="H340" s="13" t="str">
        <f>IF('Duty Log (2)'!F158,'Duty Log (2)'!F158,"")</f>
        <v/>
      </c>
      <c r="I340" s="24" t="str">
        <f>IF(ISTEXT('Duty Log (2)'!B158),'Duty Log (2)'!$G$153,"")</f>
        <v/>
      </c>
      <c r="J340" s="24" t="str">
        <f>IF(ISTEXT('Duty Log (2)'!B158),'Duty Log (2)'!H158,"")</f>
        <v/>
      </c>
    </row>
    <row r="341" spans="2:10" x14ac:dyDescent="0.25">
      <c r="B341" s="91" t="str">
        <f>IF(ISTEXT('Duty Log (2)'!B159),'Duty Log (2)'!B159,"")</f>
        <v/>
      </c>
      <c r="E341" s="13" t="str">
        <f>IF(ISTEXT('Duty Log (2)'!B159),'Duty Log (2)'!C159,"")</f>
        <v/>
      </c>
      <c r="F341" s="13" t="str">
        <f>IF(ISTEXT('Duty Log (2)'!B159),'Duty Log (2)'!B150,"")</f>
        <v/>
      </c>
      <c r="G341" s="13" t="str">
        <f>IF('Duty Log (2)'!E159,'Duty Log (2)'!E159,"")</f>
        <v/>
      </c>
      <c r="H341" s="13" t="str">
        <f>IF('Duty Log (2)'!F159,'Duty Log (2)'!F159,"")</f>
        <v/>
      </c>
      <c r="I341" s="24" t="str">
        <f>IF(ISTEXT('Duty Log (2)'!B159),'Duty Log (2)'!$G$153,"")</f>
        <v/>
      </c>
      <c r="J341" s="24" t="str">
        <f>IF(ISTEXT('Duty Log (2)'!B159),'Duty Log (2)'!H159,"")</f>
        <v/>
      </c>
    </row>
    <row r="342" spans="2:10" x14ac:dyDescent="0.25">
      <c r="B342" s="91" t="str">
        <f>IF(ISTEXT('Duty Log (2)'!B160),'Duty Log (2)'!B160,"")</f>
        <v/>
      </c>
      <c r="E342" s="13" t="str">
        <f>IF(ISTEXT('Duty Log (2)'!B160),'Duty Log (2)'!C160,"")</f>
        <v/>
      </c>
      <c r="F342" s="13" t="str">
        <f>IF(ISTEXT('Duty Log (2)'!B160),'Duty Log (2)'!B150,"")</f>
        <v/>
      </c>
      <c r="G342" s="13" t="str">
        <f>IF('Duty Log (2)'!E160,'Duty Log (2)'!E160,"")</f>
        <v/>
      </c>
      <c r="H342" s="13" t="str">
        <f>IF('Duty Log (2)'!F160,'Duty Log (2)'!F160,"")</f>
        <v/>
      </c>
      <c r="I342" s="24" t="str">
        <f>IF(ISTEXT('Duty Log (2)'!B160),'Duty Log (2)'!$G$153,"")</f>
        <v/>
      </c>
      <c r="J342" s="24" t="str">
        <f>IF(ISTEXT('Duty Log (2)'!B160),'Duty Log (2)'!H160,"")</f>
        <v/>
      </c>
    </row>
    <row r="343" spans="2:10" x14ac:dyDescent="0.25">
      <c r="B343" s="91" t="str">
        <f>IF(ISTEXT('Duty Log (2)'!B161),'Duty Log (2)'!B161,"")</f>
        <v/>
      </c>
      <c r="E343" s="13" t="str">
        <f>IF(ISTEXT('Duty Log (2)'!B161),'Duty Log (2)'!C161,"")</f>
        <v/>
      </c>
      <c r="F343" s="13" t="str">
        <f>IF(ISTEXT('Duty Log (2)'!B161),'Duty Log (2)'!B150,"")</f>
        <v/>
      </c>
      <c r="G343" s="13" t="str">
        <f>IF('Duty Log (2)'!E161,'Duty Log (2)'!E161,"")</f>
        <v/>
      </c>
      <c r="H343" s="13" t="str">
        <f>IF('Duty Log (2)'!F161,'Duty Log (2)'!F161,"")</f>
        <v/>
      </c>
      <c r="I343" s="24" t="str">
        <f>IF(ISTEXT('Duty Log (2)'!B161),'Duty Log (2)'!$G$153,"")</f>
        <v/>
      </c>
      <c r="J343" s="24" t="str">
        <f>IF(ISTEXT('Duty Log (2)'!B161),'Duty Log (2)'!H161,"")</f>
        <v/>
      </c>
    </row>
    <row r="344" spans="2:10" x14ac:dyDescent="0.25">
      <c r="B344" s="91" t="str">
        <f>IF(ISTEXT('Duty Log (2)'!B162),'Duty Log (2)'!B162,"")</f>
        <v/>
      </c>
      <c r="E344" s="13" t="str">
        <f>IF(ISTEXT('Duty Log (2)'!B162),'Duty Log (2)'!C162,"")</f>
        <v/>
      </c>
      <c r="F344" s="13" t="str">
        <f>IF(ISTEXT('Duty Log (2)'!B162),'Duty Log (2)'!B150,"")</f>
        <v/>
      </c>
      <c r="G344" s="13" t="str">
        <f>IF('Duty Log (2)'!E162,'Duty Log (2)'!E162,"")</f>
        <v/>
      </c>
      <c r="H344" s="13" t="str">
        <f>IF('Duty Log (2)'!F162,'Duty Log (2)'!F162,"")</f>
        <v/>
      </c>
      <c r="I344" s="24" t="str">
        <f>IF(ISTEXT('Duty Log (2)'!B162),'Duty Log (2)'!$G$153,"")</f>
        <v/>
      </c>
      <c r="J344" s="24" t="str">
        <f>IF(ISTEXT('Duty Log (2)'!B162),'Duty Log (2)'!H162,"")</f>
        <v/>
      </c>
    </row>
    <row r="345" spans="2:10" x14ac:dyDescent="0.25">
      <c r="B345" s="91" t="str">
        <f>IF(ISTEXT('Duty Log (2)'!B163),'Duty Log (2)'!B163,"")</f>
        <v/>
      </c>
      <c r="E345" s="13" t="str">
        <f>IF(ISTEXT('Duty Log (2)'!B163),'Duty Log (2)'!C163,"")</f>
        <v/>
      </c>
      <c r="F345" s="13" t="str">
        <f>IF(ISTEXT('Duty Log (2)'!B163),'Duty Log (2)'!B109,"")</f>
        <v/>
      </c>
      <c r="G345" s="13" t="str">
        <f>IF('Duty Log (2)'!E163,'Duty Log (2)'!E163,"")</f>
        <v/>
      </c>
      <c r="H345" s="13" t="str">
        <f>IF('Duty Log (2)'!F163,'Duty Log (2)'!F163,"")</f>
        <v/>
      </c>
      <c r="I345" s="24" t="str">
        <f>IF(ISTEXT('Duty Log (2)'!B163),'Duty Log (2)'!$G$153,"")</f>
        <v/>
      </c>
      <c r="J345" s="24" t="str">
        <f>IF(ISTEXT('Duty Log (2)'!B163),'Duty Log (2)'!H163,"")</f>
        <v/>
      </c>
    </row>
    <row r="346" spans="2:10" x14ac:dyDescent="0.25">
      <c r="B346" s="91" t="str">
        <f>IF(ISTEXT('Duty Log (2)'!B164),'Duty Log (2)'!B164,"")</f>
        <v/>
      </c>
      <c r="E346" s="13" t="str">
        <f>IF(ISTEXT('Duty Log (2)'!B164),'Duty Log (2)'!C164,"")</f>
        <v/>
      </c>
      <c r="F346" s="13" t="str">
        <f>IF(ISTEXT('Duty Log (2)'!B164),'Duty Log (2)'!B150,"")</f>
        <v/>
      </c>
      <c r="G346" s="13" t="str">
        <f>IF('Duty Log (2)'!E164,'Duty Log (2)'!E164,"")</f>
        <v/>
      </c>
      <c r="H346" s="13" t="str">
        <f>IF('Duty Log (2)'!F164,'Duty Log (2)'!F164,"")</f>
        <v/>
      </c>
      <c r="I346" s="24" t="str">
        <f>IF(ISTEXT('Duty Log (2)'!B164),'Duty Log (2)'!$G$153,"")</f>
        <v/>
      </c>
      <c r="J346" s="24" t="str">
        <f>IF(ISTEXT('Duty Log (2)'!B164),'Duty Log (2)'!H164,"")</f>
        <v/>
      </c>
    </row>
    <row r="347" spans="2:10" x14ac:dyDescent="0.25">
      <c r="B347" s="91" t="str">
        <f>IF(ISTEXT('Duty Log (2)'!B165),'Duty Log (2)'!B165,"")</f>
        <v/>
      </c>
      <c r="E347" s="13" t="str">
        <f>IF(ISTEXT('Duty Log (2)'!B165),'Duty Log (2)'!C165,"")</f>
        <v/>
      </c>
      <c r="F347" s="13" t="str">
        <f>IF(ISTEXT('Duty Log (2)'!B165),'Duty Log (2)'!B150,"")</f>
        <v/>
      </c>
      <c r="G347" s="13" t="str">
        <f>IF('Duty Log (2)'!E165,'Duty Log (2)'!E165,"")</f>
        <v/>
      </c>
      <c r="H347" s="13" t="str">
        <f>IF('Duty Log (2)'!F165,'Duty Log (2)'!F165,"")</f>
        <v/>
      </c>
      <c r="I347" s="24" t="str">
        <f>IF(ISTEXT('Duty Log (2)'!B165),'Duty Log (2)'!$G$153,"")</f>
        <v/>
      </c>
      <c r="J347" s="24" t="str">
        <f>IF(ISTEXT('Duty Log (2)'!B165),'Duty Log (2)'!H165,"")</f>
        <v/>
      </c>
    </row>
    <row r="348" spans="2:10" x14ac:dyDescent="0.25">
      <c r="B348" s="91" t="str">
        <f>IF(ISTEXT('Duty Log (2)'!B171),'Duty Log (2)'!B171,"")</f>
        <v/>
      </c>
      <c r="E348" s="13" t="str">
        <f>IF(ISTEXT('Duty Log (2)'!B171),'Duty Log (2)'!C171,"")</f>
        <v/>
      </c>
      <c r="F348" s="13" t="str">
        <f>IF(ISTEXT('Duty Log (2)'!B171),'Duty Log (2)'!B167,"")</f>
        <v/>
      </c>
      <c r="G348" s="13" t="str">
        <f>IF('Duty Log (2)'!E171,'Duty Log (2)'!E171,"")</f>
        <v/>
      </c>
      <c r="H348" s="13" t="str">
        <f>IF('Duty Log (2)'!F171,'Duty Log (2)'!F171,"")</f>
        <v/>
      </c>
      <c r="I348" s="24" t="str">
        <f>IF(ISTEXT('Duty Log (2)'!B171),'Duty Log (2)'!$G$170,"")</f>
        <v/>
      </c>
      <c r="J348" s="24" t="str">
        <f>IF(ISTEXT('Duty Log (2)'!B171),'Duty Log (2)'!H171,"")</f>
        <v/>
      </c>
    </row>
    <row r="349" spans="2:10" x14ac:dyDescent="0.25">
      <c r="B349" s="91" t="str">
        <f>IF(ISTEXT('Duty Log (2)'!B172),'Duty Log (2)'!B172,"")</f>
        <v/>
      </c>
      <c r="E349" s="13" t="str">
        <f>IF(ISTEXT('Duty Log (2)'!B172),'Duty Log (2)'!C172,"")</f>
        <v/>
      </c>
      <c r="F349" s="13" t="str">
        <f>IF(ISTEXT('Duty Log (2)'!B172),'Duty Log (2)'!B167,"")</f>
        <v/>
      </c>
      <c r="G349" s="13" t="str">
        <f>IF('Duty Log (2)'!E172,'Duty Log (2)'!E172,"")</f>
        <v/>
      </c>
      <c r="H349" s="13" t="str">
        <f>IF('Duty Log (2)'!F172,'Duty Log (2)'!F172,"")</f>
        <v/>
      </c>
      <c r="I349" s="24" t="str">
        <f>IF(ISTEXT('Duty Log (2)'!B172),'Duty Log (2)'!$G$170,"")</f>
        <v/>
      </c>
      <c r="J349" s="24" t="str">
        <f>IF(ISTEXT('Duty Log (2)'!B172),'Duty Log (2)'!H172,"")</f>
        <v/>
      </c>
    </row>
    <row r="350" spans="2:10" x14ac:dyDescent="0.25">
      <c r="B350" s="91" t="str">
        <f>IF(ISTEXT('Duty Log (2)'!B173),'Duty Log (2)'!B173,"")</f>
        <v/>
      </c>
      <c r="E350" s="13" t="str">
        <f>IF(ISTEXT('Duty Log (2)'!B173),'Duty Log (2)'!C173,"")</f>
        <v/>
      </c>
      <c r="F350" s="13" t="str">
        <f>IF(ISTEXT('Duty Log (2)'!B173),'Duty Log (2)'!B167,"")</f>
        <v/>
      </c>
      <c r="G350" s="13" t="str">
        <f>IF('Duty Log (2)'!E173,'Duty Log (2)'!E173,"")</f>
        <v/>
      </c>
      <c r="H350" s="13" t="str">
        <f>IF('Duty Log (2)'!F173,'Duty Log (2)'!F173,"")</f>
        <v/>
      </c>
      <c r="I350" s="24" t="str">
        <f>IF(ISTEXT('Duty Log (2)'!B173),'Duty Log (2)'!$G$170,"")</f>
        <v/>
      </c>
      <c r="J350" s="24" t="str">
        <f>IF(ISTEXT('Duty Log (2)'!B173),'Duty Log (2)'!H173,"")</f>
        <v/>
      </c>
    </row>
    <row r="351" spans="2:10" x14ac:dyDescent="0.25">
      <c r="B351" s="91" t="str">
        <f>IF(ISTEXT('Duty Log (2)'!B174),'Duty Log (2)'!B174,"")</f>
        <v/>
      </c>
      <c r="E351" s="13" t="str">
        <f>IF(ISTEXT('Duty Log (2)'!B174),'Duty Log (2)'!C174,"")</f>
        <v/>
      </c>
      <c r="F351" s="13" t="str">
        <f>IF(ISTEXT('Duty Log (2)'!B174),'Duty Log (2)'!B167,"")</f>
        <v/>
      </c>
      <c r="G351" s="13" t="str">
        <f>IF('Duty Log (2)'!E174,'Duty Log (2)'!E174,"")</f>
        <v/>
      </c>
      <c r="H351" s="13" t="str">
        <f>IF('Duty Log (2)'!F174,'Duty Log (2)'!F174,"")</f>
        <v/>
      </c>
      <c r="I351" s="24" t="str">
        <f>IF(ISTEXT('Duty Log (2)'!B174),'Duty Log (2)'!$G$170,"")</f>
        <v/>
      </c>
      <c r="J351" s="24" t="str">
        <f>IF(ISTEXT('Duty Log (2)'!B174),'Duty Log (2)'!H174,"")</f>
        <v/>
      </c>
    </row>
    <row r="352" spans="2:10" x14ac:dyDescent="0.25">
      <c r="B352" s="91" t="str">
        <f>IF(ISTEXT('Duty Log (2)'!B175),'Duty Log (2)'!B175,"")</f>
        <v/>
      </c>
      <c r="E352" s="13" t="str">
        <f>IF(ISTEXT('Duty Log (2)'!B175),'Duty Log (2)'!C175,"")</f>
        <v/>
      </c>
      <c r="F352" s="13" t="str">
        <f>IF(ISTEXT('Duty Log (2)'!B175),'Duty Log (2)'!B167,"")</f>
        <v/>
      </c>
      <c r="G352" s="13" t="str">
        <f>IF('Duty Log (2)'!E175,'Duty Log (2)'!E175,"")</f>
        <v/>
      </c>
      <c r="H352" s="13" t="str">
        <f>IF('Duty Log (2)'!F175,'Duty Log (2)'!F175,"")</f>
        <v/>
      </c>
      <c r="I352" s="24" t="str">
        <f>IF(ISTEXT('Duty Log (2)'!B175),'Duty Log (2)'!$G$170,"")</f>
        <v/>
      </c>
      <c r="J352" s="24" t="str">
        <f>IF(ISTEXT('Duty Log (2)'!B175),'Duty Log (2)'!H175,"")</f>
        <v/>
      </c>
    </row>
    <row r="353" spans="2:10" x14ac:dyDescent="0.25">
      <c r="B353" s="91" t="str">
        <f>IF(ISTEXT('Duty Log (2)'!B176),'Duty Log (2)'!B176,"")</f>
        <v/>
      </c>
      <c r="E353" s="13" t="str">
        <f>IF(ISTEXT('Duty Log (2)'!B176),'Duty Log (2)'!C176,"")</f>
        <v/>
      </c>
      <c r="F353" s="13" t="str">
        <f>IF(ISTEXT('Duty Log (2)'!B176),'Duty Log (2)'!B167,"")</f>
        <v/>
      </c>
      <c r="G353" s="13" t="str">
        <f>IF('Duty Log (2)'!E176,'Duty Log (2)'!E176,"")</f>
        <v/>
      </c>
      <c r="H353" s="13" t="str">
        <f>IF('Duty Log (2)'!F176,'Duty Log (2)'!F176,"")</f>
        <v/>
      </c>
      <c r="I353" s="24" t="str">
        <f>IF(ISTEXT('Duty Log (2)'!B176),'Duty Log (2)'!$G$170,"")</f>
        <v/>
      </c>
      <c r="J353" s="24" t="str">
        <f>IF(ISTEXT('Duty Log (2)'!B176),'Duty Log (2)'!H176,"")</f>
        <v/>
      </c>
    </row>
    <row r="354" spans="2:10" x14ac:dyDescent="0.25">
      <c r="B354" s="91" t="str">
        <f>IF(ISTEXT('Duty Log (2)'!B177),'Duty Log (2)'!B177,"")</f>
        <v/>
      </c>
      <c r="E354" s="13" t="str">
        <f>IF(ISTEXT('Duty Log (2)'!B177),'Duty Log (2)'!C177,"")</f>
        <v/>
      </c>
      <c r="F354" s="13" t="str">
        <f>IF(ISTEXT('Duty Log (2)'!B177),'Duty Log (2)'!B167,"")</f>
        <v/>
      </c>
      <c r="G354" s="13" t="str">
        <f>IF('Duty Log (2)'!E177,'Duty Log (2)'!E177,"")</f>
        <v/>
      </c>
      <c r="H354" s="13" t="str">
        <f>IF('Duty Log (2)'!F177,'Duty Log (2)'!F177,"")</f>
        <v/>
      </c>
      <c r="I354" s="24" t="str">
        <f>IF(ISTEXT('Duty Log (2)'!B177),'Duty Log (2)'!$G$170,"")</f>
        <v/>
      </c>
      <c r="J354" s="24" t="str">
        <f>IF(ISTEXT('Duty Log (2)'!B177),'Duty Log (2)'!H177,"")</f>
        <v/>
      </c>
    </row>
    <row r="355" spans="2:10" x14ac:dyDescent="0.25">
      <c r="B355" s="91" t="str">
        <f>IF(ISTEXT('Duty Log (2)'!B178),'Duty Log (2)'!B178,"")</f>
        <v/>
      </c>
      <c r="E355" s="13" t="str">
        <f>IF(ISTEXT('Duty Log (2)'!B178),'Duty Log (2)'!C178,"")</f>
        <v/>
      </c>
      <c r="F355" s="13" t="str">
        <f>IF(ISTEXT('Duty Log (2)'!B178),'Duty Log (2)'!B167,"")</f>
        <v/>
      </c>
      <c r="G355" s="13" t="str">
        <f>IF('Duty Log (2)'!E178,'Duty Log (2)'!E178,"")</f>
        <v/>
      </c>
      <c r="H355" s="13" t="str">
        <f>IF('Duty Log (2)'!F178,'Duty Log (2)'!F178,"")</f>
        <v/>
      </c>
      <c r="I355" s="24" t="str">
        <f>IF(ISTEXT('Duty Log (2)'!B178),'Duty Log (2)'!$G$170,"")</f>
        <v/>
      </c>
      <c r="J355" s="24" t="str">
        <f>IF(ISTEXT('Duty Log (2)'!B178),'Duty Log (2)'!H178,"")</f>
        <v/>
      </c>
    </row>
    <row r="356" spans="2:10" x14ac:dyDescent="0.25">
      <c r="B356" s="91" t="str">
        <f>IF(ISTEXT('Duty Log (2)'!B179),'Duty Log (2)'!B179,"")</f>
        <v/>
      </c>
      <c r="E356" s="13" t="str">
        <f>IF(ISTEXT('Duty Log (2)'!B179),'Duty Log (2)'!C179,"")</f>
        <v/>
      </c>
      <c r="F356" s="13" t="str">
        <f>IF(ISTEXT('Duty Log (2)'!B179),'Duty Log (2)'!B167,"")</f>
        <v/>
      </c>
      <c r="G356" s="13" t="str">
        <f>IF('Duty Log (2)'!E179,'Duty Log (2)'!E179,"")</f>
        <v/>
      </c>
      <c r="H356" s="13" t="str">
        <f>IF('Duty Log (2)'!F179,'Duty Log (2)'!F179,"")</f>
        <v/>
      </c>
      <c r="I356" s="24" t="str">
        <f>IF(ISTEXT('Duty Log (2)'!B179),'Duty Log (2)'!$G$170,"")</f>
        <v/>
      </c>
      <c r="J356" s="24" t="str">
        <f>IF(ISTEXT('Duty Log (2)'!B179),'Duty Log (2)'!H179,"")</f>
        <v/>
      </c>
    </row>
    <row r="357" spans="2:10" x14ac:dyDescent="0.25">
      <c r="B357" s="91" t="str">
        <f>IF(ISTEXT('Duty Log (2)'!B180),'Duty Log (2)'!B180,"")</f>
        <v/>
      </c>
      <c r="E357" s="13" t="str">
        <f>IF(ISTEXT('Duty Log (2)'!B180),'Duty Log (2)'!C180,"")</f>
        <v/>
      </c>
      <c r="F357" s="13" t="str">
        <f>IF(ISTEXT('Duty Log (2)'!B180),'Duty Log (2)'!B167,"")</f>
        <v/>
      </c>
      <c r="G357" s="13" t="str">
        <f>IF('Duty Log (2)'!E180,'Duty Log (2)'!E180,"")</f>
        <v/>
      </c>
      <c r="H357" s="13" t="str">
        <f>IF('Duty Log (2)'!F180,'Duty Log (2)'!F180,"")</f>
        <v/>
      </c>
      <c r="I357" s="24" t="str">
        <f>IF(ISTEXT('Duty Log (2)'!B180),'Duty Log (2)'!$G$170,"")</f>
        <v/>
      </c>
      <c r="J357" s="24" t="str">
        <f>IF(ISTEXT('Duty Log (2)'!B180),'Duty Log (2)'!H180,"")</f>
        <v/>
      </c>
    </row>
    <row r="358" spans="2:10" x14ac:dyDescent="0.25">
      <c r="B358" s="91" t="str">
        <f>IF(ISTEXT('Duty Log (2)'!B181),'Duty Log (2)'!B181,"")</f>
        <v/>
      </c>
      <c r="E358" s="13" t="str">
        <f>IF(ISTEXT('Duty Log (2)'!B181),'Duty Log (2)'!C181,"")</f>
        <v/>
      </c>
      <c r="F358" s="13" t="str">
        <f>IF(ISTEXT('Duty Log (2)'!B181),'Duty Log (2)'!B167,"")</f>
        <v/>
      </c>
      <c r="G358" s="13" t="str">
        <f>IF('Duty Log (2)'!E181,'Duty Log (2)'!E181,"")</f>
        <v/>
      </c>
      <c r="H358" s="13" t="str">
        <f>IF('Duty Log (2)'!F181,'Duty Log (2)'!F181,"")</f>
        <v/>
      </c>
      <c r="I358" s="24" t="str">
        <f>IF(ISTEXT('Duty Log (2)'!B181),'Duty Log (2)'!$G$170,"")</f>
        <v/>
      </c>
      <c r="J358" s="24" t="str">
        <f>IF(ISTEXT('Duty Log (2)'!B181),'Duty Log (2)'!H181,"")</f>
        <v/>
      </c>
    </row>
    <row r="359" spans="2:10" x14ac:dyDescent="0.25">
      <c r="B359" s="91" t="str">
        <f>IF(ISTEXT('Duty Log (2)'!B182),'Duty Log (2)'!B182,"")</f>
        <v/>
      </c>
      <c r="E359" s="13" t="str">
        <f>IF(ISTEXT('Duty Log (2)'!B182),'Duty Log (2)'!C182,"")</f>
        <v/>
      </c>
      <c r="F359" s="13" t="str">
        <f>IF(ISTEXT('Duty Log (2)'!B182),'Duty Log (2)'!B167,"")</f>
        <v/>
      </c>
      <c r="G359" s="13" t="str">
        <f>IF('Duty Log (2)'!E182,'Duty Log (2)'!E182,"")</f>
        <v/>
      </c>
      <c r="H359" s="13" t="str">
        <f>IF('Duty Log (2)'!F182,'Duty Log (2)'!F182,"")</f>
        <v/>
      </c>
      <c r="I359" s="24" t="str">
        <f>IF(ISTEXT('Duty Log (2)'!B182),'Duty Log (2)'!$G$170,"")</f>
        <v/>
      </c>
      <c r="J359" s="24" t="str">
        <f>IF(ISTEXT('Duty Log (2)'!B182),'Duty Log (2)'!H182,"")</f>
        <v/>
      </c>
    </row>
    <row r="360" spans="2:10" x14ac:dyDescent="0.25">
      <c r="B360" s="91" t="str">
        <f>IF(ISTEXT('Duty Log (2)'!B183),'Duty Log (2)'!B183,"")</f>
        <v/>
      </c>
      <c r="E360" s="13" t="str">
        <f>IF(ISTEXT('Duty Log (2)'!B183),'Duty Log (2)'!C183,"")</f>
        <v/>
      </c>
      <c r="F360" s="13" t="str">
        <f>IF(ISTEXT('Duty Log (2)'!B183),'Duty Log (2)'!B167,"")</f>
        <v/>
      </c>
      <c r="G360" s="13" t="str">
        <f>IF('Duty Log (2)'!E183,'Duty Log (2)'!E183,"")</f>
        <v/>
      </c>
      <c r="H360" s="13" t="str">
        <f>IF('Duty Log (2)'!F183,'Duty Log (2)'!F183,"")</f>
        <v/>
      </c>
      <c r="I360" s="24" t="str">
        <f>IF(ISTEXT('Duty Log (2)'!B183),'Duty Log (2)'!$G$170,"")</f>
        <v/>
      </c>
      <c r="J360" s="24" t="str">
        <f>IF(ISTEXT('Duty Log (2)'!B183),'Duty Log (2)'!H183,"")</f>
        <v/>
      </c>
    </row>
    <row r="361" spans="2:10" x14ac:dyDescent="0.25">
      <c r="B361" s="91" t="str">
        <f>IF(ISTEXT('Duty Log (2)'!B188),'Duty Log (2)'!B188,"")</f>
        <v/>
      </c>
      <c r="E361" s="13" t="str">
        <f>IF(ISTEXT('Duty Log (2)'!B188),'Duty Log (2)'!C188,"")</f>
        <v/>
      </c>
      <c r="F361" s="13" t="str">
        <f>IF(ISTEXT('Duty Log (2)'!B188),'Duty Log (2)'!B184,"")</f>
        <v/>
      </c>
      <c r="G361" s="13" t="str">
        <f>IF('Duty Log (2)'!E188,'Duty Log (2)'!E188,"")</f>
        <v/>
      </c>
      <c r="H361" s="13" t="str">
        <f>IF('Duty Log (2)'!F188,'Duty Log (2)'!F188,"")</f>
        <v/>
      </c>
      <c r="I361" s="24" t="str">
        <f>IF(ISTEXT('Duty Log (2)'!B188),'Duty Log (2)'!$G$187,"")</f>
        <v/>
      </c>
      <c r="J361" s="24" t="str">
        <f>IF(ISTEXT('Duty Log (2)'!B188),'Duty Log (2)'!H188,"")</f>
        <v/>
      </c>
    </row>
    <row r="362" spans="2:10" x14ac:dyDescent="0.25">
      <c r="B362" s="91" t="str">
        <f>IF(ISTEXT('Duty Log (2)'!B189),'Duty Log (2)'!B189,"")</f>
        <v/>
      </c>
      <c r="E362" s="13" t="str">
        <f>IF(ISTEXT('Duty Log (2)'!B189),'Duty Log (2)'!C189,"")</f>
        <v/>
      </c>
      <c r="F362" s="13" t="str">
        <f>IF(ISTEXT('Duty Log (2)'!B189),'Duty Log (2)'!B184,"")</f>
        <v/>
      </c>
      <c r="G362" s="13" t="str">
        <f>IF('Duty Log (2)'!E189,'Duty Log (2)'!E189,"")</f>
        <v/>
      </c>
      <c r="H362" s="13" t="str">
        <f>IF('Duty Log (2)'!F189,'Duty Log (2)'!F189,"")</f>
        <v/>
      </c>
      <c r="I362" s="24" t="str">
        <f>IF(ISTEXT('Duty Log (2)'!B189),'Duty Log (2)'!$G$187,"")</f>
        <v/>
      </c>
      <c r="J362" s="24" t="str">
        <f>IF(ISTEXT('Duty Log (2)'!B189),'Duty Log (2)'!H189,"")</f>
        <v/>
      </c>
    </row>
    <row r="363" spans="2:10" x14ac:dyDescent="0.25">
      <c r="B363" s="91" t="str">
        <f>IF(ISTEXT('Duty Log (2)'!B190),'Duty Log (2)'!B190,"")</f>
        <v/>
      </c>
      <c r="E363" s="13" t="str">
        <f>IF(ISTEXT('Duty Log (2)'!B190),'Duty Log (2)'!C190,"")</f>
        <v/>
      </c>
      <c r="F363" s="13" t="str">
        <f>IF(ISTEXT('Duty Log (2)'!B190),'Duty Log (2)'!B184,"")</f>
        <v/>
      </c>
      <c r="G363" s="13" t="str">
        <f>IF('Duty Log (2)'!E190,'Duty Log (2)'!E190,"")</f>
        <v/>
      </c>
      <c r="H363" s="13" t="str">
        <f>IF('Duty Log (2)'!F190,'Duty Log (2)'!F190,"")</f>
        <v/>
      </c>
      <c r="I363" s="24" t="str">
        <f>IF(ISTEXT('Duty Log (2)'!B190),'Duty Log (2)'!$G$187,"")</f>
        <v/>
      </c>
      <c r="J363" s="24" t="str">
        <f>IF(ISTEXT('Duty Log (2)'!B190),'Duty Log (2)'!H190,"")</f>
        <v/>
      </c>
    </row>
    <row r="364" spans="2:10" x14ac:dyDescent="0.25">
      <c r="B364" s="91" t="str">
        <f>IF(ISTEXT('Duty Log (2)'!B191),'Duty Log (2)'!B191,"")</f>
        <v/>
      </c>
      <c r="E364" s="13" t="str">
        <f>IF(ISTEXT('Duty Log (2)'!B191),'Duty Log (2)'!C191,"")</f>
        <v/>
      </c>
      <c r="F364" s="13" t="str">
        <f>IF(ISTEXT('Duty Log (2)'!B191),'Duty Log (2)'!B184,"")</f>
        <v/>
      </c>
      <c r="G364" s="13" t="str">
        <f>IF('Duty Log (2)'!E191,'Duty Log (2)'!E191,"")</f>
        <v/>
      </c>
      <c r="H364" s="13" t="str">
        <f>IF('Duty Log (2)'!F191,'Duty Log (2)'!F191,"")</f>
        <v/>
      </c>
      <c r="I364" s="24" t="str">
        <f>IF(ISTEXT('Duty Log (2)'!B191),'Duty Log (2)'!$G$187,"")</f>
        <v/>
      </c>
      <c r="J364" s="24" t="str">
        <f>IF(ISTEXT('Duty Log (2)'!B191),'Duty Log (2)'!H191,"")</f>
        <v/>
      </c>
    </row>
    <row r="365" spans="2:10" x14ac:dyDescent="0.25">
      <c r="B365" s="91" t="str">
        <f>IF(ISTEXT('Duty Log (2)'!B192),'Duty Log (2)'!B192,"")</f>
        <v/>
      </c>
      <c r="E365" s="13" t="str">
        <f>IF(ISTEXT('Duty Log (2)'!B192),'Duty Log (2)'!C192,"")</f>
        <v/>
      </c>
      <c r="F365" s="13" t="str">
        <f>IF(ISTEXT('Duty Log (2)'!B192),'Duty Log (2)'!B184,"")</f>
        <v/>
      </c>
      <c r="G365" s="13" t="str">
        <f>IF('Duty Log (2)'!E192,'Duty Log (2)'!E192,"")</f>
        <v/>
      </c>
      <c r="H365" s="13" t="str">
        <f>IF('Duty Log (2)'!F192,'Duty Log (2)'!F192,"")</f>
        <v/>
      </c>
      <c r="I365" s="24" t="str">
        <f>IF(ISTEXT('Duty Log (2)'!B192),'Duty Log (2)'!$G$187,"")</f>
        <v/>
      </c>
      <c r="J365" s="24" t="str">
        <f>IF(ISTEXT('Duty Log (2)'!B192),'Duty Log (2)'!H192,"")</f>
        <v/>
      </c>
    </row>
    <row r="366" spans="2:10" x14ac:dyDescent="0.25">
      <c r="B366" s="91" t="str">
        <f>IF(ISTEXT('Duty Log (2)'!B193),'Duty Log (2)'!B193,"")</f>
        <v/>
      </c>
      <c r="E366" s="13" t="str">
        <f>IF(ISTEXT('Duty Log (2)'!B193),'Duty Log (2)'!C193,"")</f>
        <v/>
      </c>
      <c r="F366" s="13" t="str">
        <f>IF(ISTEXT('Duty Log (2)'!B193),'Duty Log (2)'!B184,"")</f>
        <v/>
      </c>
      <c r="G366" s="13" t="str">
        <f>IF('Duty Log (2)'!E193,'Duty Log (2)'!E193,"")</f>
        <v/>
      </c>
      <c r="H366" s="13" t="str">
        <f>IF('Duty Log (2)'!F193,'Duty Log (2)'!F193,"")</f>
        <v/>
      </c>
      <c r="I366" s="24" t="str">
        <f>IF(ISTEXT('Duty Log (2)'!B193),'Duty Log (2)'!$G$187,"")</f>
        <v/>
      </c>
      <c r="J366" s="24" t="str">
        <f>IF(ISTEXT('Duty Log (2)'!B193),'Duty Log (2)'!H193,"")</f>
        <v/>
      </c>
    </row>
    <row r="367" spans="2:10" x14ac:dyDescent="0.25">
      <c r="B367" s="91" t="str">
        <f>IF(ISTEXT('Duty Log (2)'!B194),'Duty Log (2)'!B194,"")</f>
        <v/>
      </c>
      <c r="E367" s="13" t="str">
        <f>IF(ISTEXT('Duty Log (2)'!B194),'Duty Log (2)'!C194,"")</f>
        <v/>
      </c>
      <c r="F367" s="13" t="str">
        <f>IF(ISTEXT('Duty Log (2)'!B194),'Duty Log (2)'!B184,"")</f>
        <v/>
      </c>
      <c r="G367" s="13" t="str">
        <f>IF('Duty Log (2)'!E194,'Duty Log (2)'!E194,"")</f>
        <v/>
      </c>
      <c r="H367" s="13" t="str">
        <f>IF('Duty Log (2)'!F194,'Duty Log (2)'!F194,"")</f>
        <v/>
      </c>
      <c r="I367" s="24" t="str">
        <f>IF(ISTEXT('Duty Log (2)'!B194),'Duty Log (2)'!$G$187,"")</f>
        <v/>
      </c>
      <c r="J367" s="24" t="str">
        <f>IF(ISTEXT('Duty Log (2)'!B194),'Duty Log (2)'!H194,"")</f>
        <v/>
      </c>
    </row>
    <row r="368" spans="2:10" x14ac:dyDescent="0.25">
      <c r="B368" s="91" t="str">
        <f>IF(ISTEXT('Duty Log (2)'!B195),'Duty Log (2)'!B195,"")</f>
        <v/>
      </c>
      <c r="E368" s="13" t="str">
        <f>IF(ISTEXT('Duty Log (2)'!B195),'Duty Log (2)'!C195,"")</f>
        <v/>
      </c>
      <c r="F368" s="13" t="str">
        <f>IF(ISTEXT('Duty Log (2)'!B195),'Duty Log (2)'!B184,"")</f>
        <v/>
      </c>
      <c r="G368" s="13" t="str">
        <f>IF('Duty Log (2)'!E195,'Duty Log (2)'!E195,"")</f>
        <v/>
      </c>
      <c r="H368" s="13" t="str">
        <f>IF('Duty Log (2)'!F195,'Duty Log (2)'!F195,"")</f>
        <v/>
      </c>
      <c r="I368" s="24" t="str">
        <f>IF(ISTEXT('Duty Log (2)'!B195),'Duty Log (2)'!$G$187,"")</f>
        <v/>
      </c>
      <c r="J368" s="24" t="str">
        <f>IF(ISTEXT('Duty Log (2)'!B195),'Duty Log (2)'!H195,"")</f>
        <v/>
      </c>
    </row>
    <row r="369" spans="2:10" x14ac:dyDescent="0.25">
      <c r="B369" s="91" t="str">
        <f>IF(ISTEXT('Duty Log (2)'!B196),'Duty Log (2)'!B196,"")</f>
        <v/>
      </c>
      <c r="E369" s="13" t="str">
        <f>IF(ISTEXT('Duty Log (2)'!B196),'Duty Log (2)'!C196,"")</f>
        <v/>
      </c>
      <c r="F369" s="13" t="str">
        <f>IF(ISTEXT('Duty Log (2)'!B196),'Duty Log (2)'!B184,"")</f>
        <v/>
      </c>
      <c r="G369" s="13" t="str">
        <f>IF('Duty Log (2)'!E196,'Duty Log (2)'!E196,"")</f>
        <v/>
      </c>
      <c r="H369" s="13" t="str">
        <f>IF('Duty Log (2)'!F196,'Duty Log (2)'!F196,"")</f>
        <v/>
      </c>
      <c r="I369" s="24" t="str">
        <f>IF(ISTEXT('Duty Log (2)'!B196),'Duty Log (2)'!$G$187,"")</f>
        <v/>
      </c>
      <c r="J369" s="24" t="str">
        <f>IF(ISTEXT('Duty Log (2)'!B196),'Duty Log (2)'!H196,"")</f>
        <v/>
      </c>
    </row>
    <row r="370" spans="2:10" x14ac:dyDescent="0.25">
      <c r="B370" s="91" t="str">
        <f>IF(ISTEXT('Duty Log (2)'!B197),'Duty Log (2)'!B197,"")</f>
        <v/>
      </c>
      <c r="E370" s="13" t="str">
        <f>IF(ISTEXT('Duty Log (2)'!B197),'Duty Log (2)'!C197,"")</f>
        <v/>
      </c>
      <c r="F370" s="13" t="str">
        <f>IF(ISTEXT('Duty Log (2)'!B197),'Duty Log (2)'!B184,"")</f>
        <v/>
      </c>
      <c r="G370" s="13" t="str">
        <f>IF('Duty Log (2)'!E197,'Duty Log (2)'!E197,"")</f>
        <v/>
      </c>
      <c r="H370" s="13" t="str">
        <f>IF('Duty Log (2)'!F197,'Duty Log (2)'!F197,"")</f>
        <v/>
      </c>
      <c r="I370" s="24" t="str">
        <f>IF(ISTEXT('Duty Log (2)'!B197),'Duty Log (2)'!$G$187,"")</f>
        <v/>
      </c>
      <c r="J370" s="24" t="str">
        <f>IF(ISTEXT('Duty Log (2)'!B197),'Duty Log (2)'!H197,"")</f>
        <v/>
      </c>
    </row>
    <row r="371" spans="2:10" x14ac:dyDescent="0.25">
      <c r="B371" s="91" t="str">
        <f>IF(ISTEXT('Duty Log (2)'!B198),'Duty Log (2)'!B198,"")</f>
        <v/>
      </c>
      <c r="E371" s="13" t="str">
        <f>IF(ISTEXT('Duty Log (2)'!B198),'Duty Log (2)'!C198,"")</f>
        <v/>
      </c>
      <c r="F371" s="13" t="str">
        <f>IF(ISTEXT('Duty Log (2)'!B198),'Duty Log (2)'!B184,"")</f>
        <v/>
      </c>
      <c r="G371" s="13" t="str">
        <f>IF('Duty Log (2)'!E198,'Duty Log (2)'!E198,"")</f>
        <v/>
      </c>
      <c r="H371" s="13" t="str">
        <f>IF('Duty Log (2)'!F198,'Duty Log (2)'!F198,"")</f>
        <v/>
      </c>
      <c r="I371" s="24" t="str">
        <f>IF(ISTEXT('Duty Log (2)'!B198),'Duty Log (2)'!$G$187,"")</f>
        <v/>
      </c>
      <c r="J371" s="24" t="str">
        <f>IF(ISTEXT('Duty Log (2)'!B198),'Duty Log (2)'!H198,"")</f>
        <v/>
      </c>
    </row>
    <row r="372" spans="2:10" x14ac:dyDescent="0.25">
      <c r="B372" s="91" t="str">
        <f>IF(ISTEXT('Duty Log (2)'!B199),'Duty Log (2)'!B199,"")</f>
        <v/>
      </c>
      <c r="E372" s="13" t="str">
        <f>IF(ISTEXT('Duty Log (2)'!B199),'Duty Log (2)'!C199,"")</f>
        <v/>
      </c>
      <c r="F372" s="13" t="str">
        <f>IF(ISTEXT('Duty Log (2)'!B199),'Duty Log (2)'!B184,"")</f>
        <v/>
      </c>
      <c r="G372" s="13" t="str">
        <f>IF('Duty Log (2)'!E199,'Duty Log (2)'!E199,"")</f>
        <v/>
      </c>
      <c r="H372" s="13" t="str">
        <f>IF('Duty Log (2)'!F199,'Duty Log (2)'!F199,"")</f>
        <v/>
      </c>
      <c r="I372" s="24" t="str">
        <f>IF(ISTEXT('Duty Log (2)'!B199),'Duty Log (2)'!$G$187,"")</f>
        <v/>
      </c>
      <c r="J372" s="24" t="str">
        <f>IF(ISTEXT('Duty Log (2)'!B199),'Duty Log (2)'!H199,"")</f>
        <v/>
      </c>
    </row>
    <row r="373" spans="2:10" x14ac:dyDescent="0.25">
      <c r="B373" s="91" t="str">
        <f>IF(ISTEXT('Duty Log (2)'!B205),'Duty Log (2)'!B205,"")</f>
        <v/>
      </c>
      <c r="E373" s="13" t="str">
        <f>IF(ISTEXT('Duty Log (2)'!B205),'Duty Log (2)'!C205,"")</f>
        <v/>
      </c>
      <c r="F373" s="13" t="str">
        <f>IF(ISTEXT('Duty Log (2)'!B205),'Duty Log (2)'!B201,"")</f>
        <v/>
      </c>
      <c r="G373" s="13" t="str">
        <f>IF('Duty Log (2)'!E205,'Duty Log (2)'!E205,"")</f>
        <v/>
      </c>
      <c r="H373" s="13" t="str">
        <f>IF('Duty Log (2)'!F205,'Duty Log (2)'!F205,"")</f>
        <v/>
      </c>
      <c r="I373" s="24" t="str">
        <f>IF(ISTEXT('Duty Log (2)'!B205),'Duty Log (2)'!$G$204,"")</f>
        <v/>
      </c>
      <c r="J373" s="24" t="str">
        <f>IF(ISTEXT('Duty Log (2)'!B205),'Duty Log (2)'!H205,"")</f>
        <v/>
      </c>
    </row>
    <row r="374" spans="2:10" x14ac:dyDescent="0.25">
      <c r="B374" s="91" t="str">
        <f>IF(ISTEXT('Duty Log (2)'!B206),'Duty Log (2)'!B206,"")</f>
        <v/>
      </c>
      <c r="E374" s="13" t="str">
        <f>IF(ISTEXT('Duty Log (2)'!B206),'Duty Log (2)'!C206,"")</f>
        <v/>
      </c>
      <c r="F374" s="13" t="str">
        <f>IF(ISTEXT('Duty Log (2)'!B206),'Duty Log (2)'!B201,"")</f>
        <v/>
      </c>
      <c r="G374" s="13" t="str">
        <f>IF('Duty Log (2)'!E206,'Duty Log (2)'!E206,"")</f>
        <v/>
      </c>
      <c r="H374" s="13" t="str">
        <f>IF('Duty Log (2)'!F206,'Duty Log (2)'!F206,"")</f>
        <v/>
      </c>
      <c r="I374" s="24" t="str">
        <f>IF(ISTEXT('Duty Log (2)'!B206),'Duty Log (2)'!$G$204,"")</f>
        <v/>
      </c>
      <c r="J374" s="24" t="str">
        <f>IF(ISTEXT('Duty Log (2)'!B206),'Duty Log (2)'!H206,"")</f>
        <v/>
      </c>
    </row>
    <row r="375" spans="2:10" x14ac:dyDescent="0.25">
      <c r="B375" s="91" t="str">
        <f>IF(ISTEXT('Duty Log (2)'!B207),'Duty Log (2)'!B207,"")</f>
        <v/>
      </c>
      <c r="E375" s="13" t="str">
        <f>IF(ISTEXT('Duty Log (2)'!B207),'Duty Log (2)'!C207,"")</f>
        <v/>
      </c>
      <c r="F375" s="13" t="str">
        <f>IF(ISTEXT('Duty Log (2)'!B207),'Duty Log (2)'!B201,"")</f>
        <v/>
      </c>
      <c r="G375" s="13" t="str">
        <f>IF('Duty Log (2)'!E207,'Duty Log (2)'!E207,"")</f>
        <v/>
      </c>
      <c r="H375" s="13" t="str">
        <f>IF('Duty Log (2)'!F207,'Duty Log (2)'!F207,"")</f>
        <v/>
      </c>
      <c r="I375" s="24" t="str">
        <f>IF(ISTEXT('Duty Log (2)'!B207),'Duty Log (2)'!$G$204,"")</f>
        <v/>
      </c>
      <c r="J375" s="24" t="str">
        <f>IF(ISTEXT('Duty Log (2)'!B207),'Duty Log (2)'!H207,"")</f>
        <v/>
      </c>
    </row>
    <row r="376" spans="2:10" x14ac:dyDescent="0.25">
      <c r="B376" s="91" t="str">
        <f>IF(ISTEXT('Duty Log (2)'!B208),'Duty Log (2)'!B208,"")</f>
        <v/>
      </c>
      <c r="E376" s="13" t="str">
        <f>IF(ISTEXT('Duty Log (2)'!B208),'Duty Log (2)'!C208,"")</f>
        <v/>
      </c>
      <c r="F376" s="13" t="str">
        <f>IF(ISTEXT('Duty Log (2)'!B208),'Duty Log (2)'!B201,"")</f>
        <v/>
      </c>
      <c r="G376" s="13" t="str">
        <f>IF('Duty Log (2)'!E208,'Duty Log (2)'!E208,"")</f>
        <v/>
      </c>
      <c r="H376" s="13" t="str">
        <f>IF('Duty Log (2)'!F208,'Duty Log (2)'!F208,"")</f>
        <v/>
      </c>
      <c r="I376" s="24" t="str">
        <f>IF(ISTEXT('Duty Log (2)'!B208),'Duty Log (2)'!$G$204,"")</f>
        <v/>
      </c>
      <c r="J376" s="24" t="str">
        <f>IF(ISTEXT('Duty Log (2)'!B208),'Duty Log (2)'!H208,"")</f>
        <v/>
      </c>
    </row>
    <row r="377" spans="2:10" x14ac:dyDescent="0.25">
      <c r="B377" s="91" t="str">
        <f>IF(ISTEXT('Duty Log (2)'!B209),'Duty Log (2)'!B209,"")</f>
        <v/>
      </c>
      <c r="E377" s="13" t="str">
        <f>IF(ISTEXT('Duty Log (2)'!B209),'Duty Log (2)'!C209,"")</f>
        <v/>
      </c>
      <c r="F377" s="13" t="str">
        <f>IF(ISTEXT('Duty Log (2)'!B209),'Duty Log (2)'!B201,"")</f>
        <v/>
      </c>
      <c r="G377" s="13" t="str">
        <f>IF('Duty Log (2)'!E209,'Duty Log (2)'!E209,"")</f>
        <v/>
      </c>
      <c r="H377" s="13" t="str">
        <f>IF('Duty Log (2)'!F209,'Duty Log (2)'!F209,"")</f>
        <v/>
      </c>
      <c r="I377" s="24" t="str">
        <f>IF(ISTEXT('Duty Log (2)'!B209),'Duty Log (2)'!$G$204,"")</f>
        <v/>
      </c>
      <c r="J377" s="24" t="str">
        <f>IF(ISTEXT('Duty Log (2)'!B209),'Duty Log (2)'!H209,"")</f>
        <v/>
      </c>
    </row>
    <row r="378" spans="2:10" x14ac:dyDescent="0.25">
      <c r="B378" s="91" t="str">
        <f>IF(ISTEXT('Duty Log (2)'!B210),'Duty Log (2)'!B210,"")</f>
        <v/>
      </c>
      <c r="E378" s="13" t="str">
        <f>IF(ISTEXT('Duty Log (2)'!B210),'Duty Log (2)'!C210,"")</f>
        <v/>
      </c>
      <c r="F378" s="13" t="str">
        <f>IF(ISTEXT('Duty Log (2)'!B210),'Duty Log (2)'!B201,"")</f>
        <v/>
      </c>
      <c r="G378" s="13" t="str">
        <f>IF('Duty Log (2)'!E210,'Duty Log (2)'!E210,"")</f>
        <v/>
      </c>
      <c r="H378" s="13" t="str">
        <f>IF('Duty Log (2)'!F210,'Duty Log (2)'!F210,"")</f>
        <v/>
      </c>
      <c r="I378" s="24" t="str">
        <f>IF(ISTEXT('Duty Log (2)'!B210),'Duty Log (2)'!$G$204,"")</f>
        <v/>
      </c>
      <c r="J378" s="24" t="str">
        <f>IF(ISTEXT('Duty Log (2)'!B210),'Duty Log (2)'!H210,"")</f>
        <v/>
      </c>
    </row>
    <row r="379" spans="2:10" x14ac:dyDescent="0.25">
      <c r="B379" s="91" t="str">
        <f>IF(ISTEXT('Duty Log (2)'!B211),'Duty Log (2)'!B211,"")</f>
        <v/>
      </c>
      <c r="E379" s="13" t="str">
        <f>IF(ISTEXT('Duty Log (2)'!B211),'Duty Log (2)'!C211,"")</f>
        <v/>
      </c>
      <c r="F379" s="13" t="str">
        <f>IF(ISTEXT('Duty Log (2)'!B211),'Duty Log (2)'!B201,"")</f>
        <v/>
      </c>
      <c r="G379" s="13" t="str">
        <f>IF('Duty Log (2)'!E211,'Duty Log (2)'!E211,"")</f>
        <v/>
      </c>
      <c r="H379" s="13" t="str">
        <f>IF('Duty Log (2)'!F211,'Duty Log (2)'!F211,"")</f>
        <v/>
      </c>
      <c r="I379" s="24" t="str">
        <f>IF(ISTEXT('Duty Log (2)'!B211),'Duty Log (2)'!$G$204,"")</f>
        <v/>
      </c>
      <c r="J379" s="24" t="str">
        <f>IF(ISTEXT('Duty Log (2)'!B211),'Duty Log (2)'!H211,"")</f>
        <v/>
      </c>
    </row>
    <row r="380" spans="2:10" x14ac:dyDescent="0.25">
      <c r="B380" s="91" t="str">
        <f>IF(ISTEXT('Duty Log (2)'!B212),'Duty Log (2)'!B212,"")</f>
        <v/>
      </c>
      <c r="E380" s="13" t="str">
        <f>IF(ISTEXT('Duty Log (2)'!B212),'Duty Log (2)'!C212,"")</f>
        <v/>
      </c>
      <c r="F380" s="13" t="str">
        <f>IF(ISTEXT('Duty Log (2)'!B212),'Duty Log (2)'!B201,"")</f>
        <v/>
      </c>
      <c r="G380" s="13" t="str">
        <f>IF('Duty Log (2)'!E212,'Duty Log (2)'!E212,"")</f>
        <v/>
      </c>
      <c r="H380" s="13" t="str">
        <f>IF('Duty Log (2)'!F212,'Duty Log (2)'!F212,"")</f>
        <v/>
      </c>
      <c r="I380" s="24" t="str">
        <f>IF(ISTEXT('Duty Log (2)'!B212),'Duty Log (2)'!$G$204,"")</f>
        <v/>
      </c>
      <c r="J380" s="24" t="str">
        <f>IF(ISTEXT('Duty Log (2)'!B212),'Duty Log (2)'!H212,"")</f>
        <v/>
      </c>
    </row>
    <row r="381" spans="2:10" x14ac:dyDescent="0.25">
      <c r="B381" s="91" t="str">
        <f>IF(ISTEXT('Duty Log (2)'!B213),'Duty Log (2)'!B213,"")</f>
        <v/>
      </c>
      <c r="E381" s="13" t="str">
        <f>IF(ISTEXT('Duty Log (2)'!B213),'Duty Log (2)'!C213,"")</f>
        <v/>
      </c>
      <c r="F381" s="13" t="str">
        <f>IF(ISTEXT('Duty Log (2)'!B213),'Duty Log (2)'!B201,"")</f>
        <v/>
      </c>
      <c r="G381" s="13" t="str">
        <f>IF('Duty Log (2)'!E213,'Duty Log (2)'!E213,"")</f>
        <v/>
      </c>
      <c r="H381" s="13" t="str">
        <f>IF('Duty Log (2)'!F213,'Duty Log (2)'!F213,"")</f>
        <v/>
      </c>
      <c r="I381" s="24" t="str">
        <f>IF(ISTEXT('Duty Log (2)'!B213),'Duty Log (2)'!$G$204,"")</f>
        <v/>
      </c>
      <c r="J381" s="24" t="str">
        <f>IF(ISTEXT('Duty Log (2)'!B213),'Duty Log (2)'!H213,"")</f>
        <v/>
      </c>
    </row>
    <row r="382" spans="2:10" x14ac:dyDescent="0.25">
      <c r="B382" s="91" t="str">
        <f>IF(ISTEXT('Duty Log (2)'!B214),'Duty Log (2)'!B214,"")</f>
        <v/>
      </c>
      <c r="E382" s="13" t="str">
        <f>IF(ISTEXT('Duty Log (2)'!B214),'Duty Log (2)'!C214,"")</f>
        <v/>
      </c>
      <c r="F382" s="13" t="str">
        <f>IF(ISTEXT('Duty Log (2)'!B214),'Duty Log (2)'!B201,"")</f>
        <v/>
      </c>
      <c r="G382" s="13" t="str">
        <f>IF('Duty Log (2)'!E214,'Duty Log (2)'!E214,"")</f>
        <v/>
      </c>
      <c r="H382" s="13" t="str">
        <f>IF('Duty Log (2)'!F214,'Duty Log (2)'!F214,"")</f>
        <v/>
      </c>
      <c r="I382" s="24" t="str">
        <f>IF(ISTEXT('Duty Log (2)'!B214),'Duty Log (2)'!$G$204,"")</f>
        <v/>
      </c>
      <c r="J382" s="24" t="str">
        <f>IF(ISTEXT('Duty Log (2)'!B214),'Duty Log (2)'!H214,"")</f>
        <v/>
      </c>
    </row>
    <row r="383" spans="2:10" x14ac:dyDescent="0.25">
      <c r="B383" s="91" t="str">
        <f>IF(ISTEXT('Duty Log (2)'!B215),'Duty Log (2)'!B215,"")</f>
        <v/>
      </c>
      <c r="E383" s="13" t="str">
        <f>IF(ISTEXT('Duty Log (2)'!B215),'Duty Log (2)'!C215,"")</f>
        <v/>
      </c>
      <c r="F383" s="13" t="str">
        <f>IF(ISTEXT('Duty Log (2)'!B215),'Duty Log (2)'!B201,"")</f>
        <v/>
      </c>
      <c r="G383" s="13" t="str">
        <f>IF('Duty Log (2)'!E215,'Duty Log (2)'!E215,"")</f>
        <v/>
      </c>
      <c r="H383" s="13" t="str">
        <f>IF('Duty Log (2)'!F215,'Duty Log (2)'!F215,"")</f>
        <v/>
      </c>
      <c r="I383" s="24" t="str">
        <f>IF(ISTEXT('Duty Log (2)'!B215),'Duty Log (2)'!$G$204,"")</f>
        <v/>
      </c>
      <c r="J383" s="24" t="str">
        <f>IF(ISTEXT('Duty Log (2)'!B215),'Duty Log (2)'!H215,"")</f>
        <v/>
      </c>
    </row>
    <row r="384" spans="2:10" x14ac:dyDescent="0.25">
      <c r="B384" s="91" t="str">
        <f>IF(ISTEXT('Duty Log (2)'!B216),'Duty Log (2)'!B216,"")</f>
        <v/>
      </c>
      <c r="E384" s="13" t="str">
        <f>IF(ISTEXT('Duty Log (2)'!B216),'Duty Log (2)'!C216,"")</f>
        <v/>
      </c>
      <c r="F384" s="13" t="str">
        <f>IF(ISTEXT('Duty Log (2)'!B216),'Duty Log (2)'!B201,"")</f>
        <v/>
      </c>
      <c r="G384" s="13" t="str">
        <f>IF('Duty Log (2)'!E216,'Duty Log (2)'!E216,"")</f>
        <v/>
      </c>
      <c r="H384" s="13" t="str">
        <f>IF('Duty Log (2)'!F216,'Duty Log (2)'!F216,"")</f>
        <v/>
      </c>
      <c r="I384" s="24" t="str">
        <f>IF(ISTEXT('Duty Log (2)'!B216),'Duty Log (2)'!$G$204,"")</f>
        <v/>
      </c>
      <c r="J384" s="24" t="str">
        <f>IF(ISTEXT('Duty Log (2)'!B216),'Duty Log (2)'!H216,"")</f>
        <v/>
      </c>
    </row>
    <row r="385" spans="2:10" x14ac:dyDescent="0.25">
      <c r="B385" s="91" t="str">
        <f>IF(ISTEXT('Duty Log (2)'!B217),'Duty Log (2)'!B217,"")</f>
        <v/>
      </c>
      <c r="E385" s="13" t="str">
        <f>IF(ISTEXT('Duty Log (2)'!B217),'Duty Log (2)'!C217,"")</f>
        <v/>
      </c>
      <c r="F385" s="13" t="str">
        <f>IF(ISTEXT('Duty Log (2)'!B217),'Duty Log (2)'!B201,"")</f>
        <v/>
      </c>
      <c r="G385" s="13" t="str">
        <f>IF('Duty Log (2)'!E217,'Duty Log (2)'!E217,"")</f>
        <v/>
      </c>
      <c r="H385" s="13" t="str">
        <f>IF('Duty Log (2)'!F217,'Duty Log (2)'!F217,"")</f>
        <v/>
      </c>
      <c r="I385" s="24" t="str">
        <f>IF(ISTEXT('Duty Log (2)'!B217),'Duty Log (2)'!$G$204,"")</f>
        <v/>
      </c>
      <c r="J385" s="24" t="str">
        <f>IF(ISTEXT('Duty Log (2)'!B217),'Duty Log (2)'!H217,"")</f>
        <v/>
      </c>
    </row>
    <row r="386" spans="2:10" x14ac:dyDescent="0.25">
      <c r="B386" s="91" t="str">
        <f>IF(ISTEXT('Duty Log (2)'!B222),'Duty Log (2)'!B222,"")</f>
        <v/>
      </c>
      <c r="E386" s="13" t="str">
        <f>IF(ISTEXT('Duty Log (2)'!B222),'Duty Log (2)'!C222,"")</f>
        <v/>
      </c>
      <c r="F386" s="13" t="str">
        <f>IF(ISTEXT('Duty Log (2)'!B222),'Duty Log (2)'!B218,"")</f>
        <v/>
      </c>
      <c r="G386" s="13" t="str">
        <f>IF('Duty Log (2)'!E222,'Duty Log (2)'!E222,"")</f>
        <v/>
      </c>
      <c r="H386" s="13" t="str">
        <f>IF('Duty Log (2)'!F222,'Duty Log (2)'!F222,"")</f>
        <v/>
      </c>
      <c r="I386" s="24" t="str">
        <f>IF(ISTEXT('Duty Log (2)'!B222),'Duty Log (2)'!$G$221,"")</f>
        <v/>
      </c>
      <c r="J386" s="24" t="str">
        <f>IF(ISTEXT('Duty Log (2)'!B222),'Duty Log (2)'!H222,"")</f>
        <v/>
      </c>
    </row>
    <row r="387" spans="2:10" x14ac:dyDescent="0.25">
      <c r="B387" s="91" t="str">
        <f>IF(ISTEXT('Duty Log (2)'!B223),'Duty Log (2)'!B223,"")</f>
        <v/>
      </c>
      <c r="E387" s="13" t="str">
        <f>IF(ISTEXT('Duty Log (2)'!B223),'Duty Log (2)'!C223,"")</f>
        <v/>
      </c>
      <c r="F387" s="13" t="str">
        <f>IF(ISTEXT('Duty Log (2)'!B223),'Duty Log (2)'!B218,"")</f>
        <v/>
      </c>
      <c r="G387" s="13" t="str">
        <f>IF('Duty Log (2)'!E223,'Duty Log (2)'!E223,"")</f>
        <v/>
      </c>
      <c r="H387" s="13" t="str">
        <f>IF('Duty Log (2)'!F223,'Duty Log (2)'!F223,"")</f>
        <v/>
      </c>
      <c r="I387" s="24" t="str">
        <f>IF(ISTEXT('Duty Log (2)'!B223),'Duty Log (2)'!$G$221,"")</f>
        <v/>
      </c>
      <c r="J387" s="24" t="str">
        <f>IF(ISTEXT('Duty Log (2)'!B223),'Duty Log (2)'!H223,"")</f>
        <v/>
      </c>
    </row>
    <row r="388" spans="2:10" x14ac:dyDescent="0.25">
      <c r="B388" s="91" t="str">
        <f>IF(ISTEXT('Duty Log (2)'!B224),'Duty Log (2)'!B224,"")</f>
        <v/>
      </c>
      <c r="E388" s="13" t="str">
        <f>IF(ISTEXT('Duty Log (2)'!B224),'Duty Log (2)'!C224,"")</f>
        <v/>
      </c>
      <c r="F388" s="13" t="str">
        <f>IF(ISTEXT('Duty Log (2)'!B224),'Duty Log (2)'!B218,"")</f>
        <v/>
      </c>
      <c r="G388" s="13" t="str">
        <f>IF('Duty Log (2)'!E224,'Duty Log (2)'!E224,"")</f>
        <v/>
      </c>
      <c r="H388" s="13" t="str">
        <f>IF('Duty Log (2)'!F224,'Duty Log (2)'!F224,"")</f>
        <v/>
      </c>
      <c r="I388" s="24" t="str">
        <f>IF(ISTEXT('Duty Log (2)'!B224),'Duty Log (2)'!$G$221,"")</f>
        <v/>
      </c>
      <c r="J388" s="24" t="str">
        <f>IF(ISTEXT('Duty Log (2)'!B224),'Duty Log (2)'!H224,"")</f>
        <v/>
      </c>
    </row>
    <row r="389" spans="2:10" x14ac:dyDescent="0.25">
      <c r="B389" s="91" t="str">
        <f>IF(ISTEXT('Duty Log (2)'!B225),'Duty Log (2)'!B225,"")</f>
        <v/>
      </c>
      <c r="E389" s="13" t="str">
        <f>IF(ISTEXT('Duty Log (2)'!B225),'Duty Log (2)'!C225,"")</f>
        <v/>
      </c>
      <c r="F389" s="13" t="str">
        <f>IF(ISTEXT('Duty Log (2)'!B225),'Duty Log (2)'!B218,"")</f>
        <v/>
      </c>
      <c r="G389" s="13" t="str">
        <f>IF('Duty Log (2)'!E225,'Duty Log (2)'!E225,"")</f>
        <v/>
      </c>
      <c r="H389" s="13" t="str">
        <f>IF('Duty Log (2)'!F225,'Duty Log (2)'!F225,"")</f>
        <v/>
      </c>
      <c r="I389" s="24" t="str">
        <f>IF(ISTEXT('Duty Log (2)'!B225),'Duty Log (2)'!$G$221,"")</f>
        <v/>
      </c>
      <c r="J389" s="24" t="str">
        <f>IF(ISTEXT('Duty Log (2)'!B225),'Duty Log (2)'!H225,"")</f>
        <v/>
      </c>
    </row>
    <row r="390" spans="2:10" x14ac:dyDescent="0.25">
      <c r="B390" s="91" t="str">
        <f>IF(ISTEXT('Duty Log (2)'!B226),'Duty Log (2)'!B226,"")</f>
        <v/>
      </c>
      <c r="E390" s="13" t="str">
        <f>IF(ISTEXT('Duty Log (2)'!B226),'Duty Log (2)'!C226,"")</f>
        <v/>
      </c>
      <c r="F390" s="13" t="str">
        <f>IF(ISTEXT('Duty Log (2)'!B226),'Duty Log (2)'!B218,"")</f>
        <v/>
      </c>
      <c r="G390" s="13" t="str">
        <f>IF('Duty Log (2)'!E226,'Duty Log (2)'!E226,"")</f>
        <v/>
      </c>
      <c r="H390" s="13" t="str">
        <f>IF('Duty Log (2)'!F226,'Duty Log (2)'!F226,"")</f>
        <v/>
      </c>
      <c r="I390" s="24" t="str">
        <f>IF(ISTEXT('Duty Log (2)'!B226),'Duty Log (2)'!$G$221,"")</f>
        <v/>
      </c>
      <c r="J390" s="24" t="str">
        <f>IF(ISTEXT('Duty Log (2)'!B226),'Duty Log (2)'!H226,"")</f>
        <v/>
      </c>
    </row>
    <row r="391" spans="2:10" x14ac:dyDescent="0.25">
      <c r="B391" s="91" t="str">
        <f>IF(ISTEXT('Duty Log (2)'!B227),'Duty Log (2)'!B227,"")</f>
        <v/>
      </c>
      <c r="E391" s="13" t="str">
        <f>IF(ISTEXT('Duty Log (2)'!B227),'Duty Log (2)'!C227,"")</f>
        <v/>
      </c>
      <c r="F391" s="13" t="str">
        <f>IF(ISTEXT('Duty Log (2)'!B227),'Duty Log (2)'!B218,"")</f>
        <v/>
      </c>
      <c r="G391" s="13" t="str">
        <f>IF('Duty Log (2)'!E227,'Duty Log (2)'!E227,"")</f>
        <v/>
      </c>
      <c r="H391" s="13" t="str">
        <f>IF('Duty Log (2)'!F227,'Duty Log (2)'!F227,"")</f>
        <v/>
      </c>
      <c r="I391" s="24" t="str">
        <f>IF(ISTEXT('Duty Log (2)'!B227),'Duty Log (2)'!$G$221,"")</f>
        <v/>
      </c>
      <c r="J391" s="24" t="str">
        <f>IF(ISTEXT('Duty Log (2)'!B227),'Duty Log (2)'!H227,"")</f>
        <v/>
      </c>
    </row>
    <row r="392" spans="2:10" x14ac:dyDescent="0.25">
      <c r="B392" s="91" t="str">
        <f>IF(ISTEXT('Duty Log (2)'!B228),'Duty Log (2)'!B228,"")</f>
        <v/>
      </c>
      <c r="E392" s="13" t="str">
        <f>IF(ISTEXT('Duty Log (2)'!B228),'Duty Log (2)'!C228,"")</f>
        <v/>
      </c>
      <c r="F392" s="13" t="str">
        <f>IF(ISTEXT('Duty Log (2)'!B228),'Duty Log (2)'!B218,"")</f>
        <v/>
      </c>
      <c r="G392" s="13" t="str">
        <f>IF('Duty Log (2)'!E228,'Duty Log (2)'!E228,"")</f>
        <v/>
      </c>
      <c r="H392" s="13" t="str">
        <f>IF('Duty Log (2)'!F228,'Duty Log (2)'!F228,"")</f>
        <v/>
      </c>
      <c r="I392" s="24" t="str">
        <f>IF(ISTEXT('Duty Log (2)'!B228),'Duty Log (2)'!$G$221,"")</f>
        <v/>
      </c>
      <c r="J392" s="24" t="str">
        <f>IF(ISTEXT('Duty Log (2)'!B228),'Duty Log (2)'!H228,"")</f>
        <v/>
      </c>
    </row>
    <row r="393" spans="2:10" x14ac:dyDescent="0.25">
      <c r="B393" s="91" t="str">
        <f>IF(ISTEXT('Duty Log (2)'!B229),'Duty Log (2)'!B229,"")</f>
        <v/>
      </c>
      <c r="E393" s="13" t="str">
        <f>IF(ISTEXT('Duty Log (2)'!B229),'Duty Log (2)'!C229,"")</f>
        <v/>
      </c>
      <c r="F393" s="13" t="str">
        <f>IF(ISTEXT('Duty Log (2)'!B229),'Duty Log (2)'!B218,"")</f>
        <v/>
      </c>
      <c r="G393" s="13" t="str">
        <f>IF('Duty Log (2)'!E229,'Duty Log (2)'!E229,"")</f>
        <v/>
      </c>
      <c r="H393" s="13" t="str">
        <f>IF('Duty Log (2)'!F229,'Duty Log (2)'!F229,"")</f>
        <v/>
      </c>
      <c r="I393" s="24" t="str">
        <f>IF(ISTEXT('Duty Log (2)'!B229),'Duty Log (2)'!$G$221,"")</f>
        <v/>
      </c>
      <c r="J393" s="24" t="str">
        <f>IF(ISTEXT('Duty Log (2)'!B229),'Duty Log (2)'!H229,"")</f>
        <v/>
      </c>
    </row>
    <row r="394" spans="2:10" x14ac:dyDescent="0.25">
      <c r="B394" s="91" t="str">
        <f>IF(ISTEXT('Duty Log (2)'!B230),'Duty Log (2)'!B230,"")</f>
        <v/>
      </c>
      <c r="E394" s="13" t="str">
        <f>IF(ISTEXT('Duty Log (2)'!B230),'Duty Log (2)'!C230,"")</f>
        <v/>
      </c>
      <c r="F394" s="13" t="str">
        <f>IF(ISTEXT('Duty Log (2)'!B230),'Duty Log (2)'!B218,"")</f>
        <v/>
      </c>
      <c r="G394" s="13" t="str">
        <f>IF('Duty Log (2)'!E230,'Duty Log (2)'!E230,"")</f>
        <v/>
      </c>
      <c r="H394" s="13" t="str">
        <f>IF('Duty Log (2)'!F230,'Duty Log (2)'!F230,"")</f>
        <v/>
      </c>
      <c r="I394" s="24" t="str">
        <f>IF(ISTEXT('Duty Log (2)'!B230),'Duty Log (2)'!$G$221,"")</f>
        <v/>
      </c>
      <c r="J394" s="24" t="str">
        <f>IF(ISTEXT('Duty Log (2)'!B230),'Duty Log (2)'!H230,"")</f>
        <v/>
      </c>
    </row>
    <row r="395" spans="2:10" x14ac:dyDescent="0.25">
      <c r="B395" s="91" t="str">
        <f>IF(ISTEXT('Duty Log (2)'!B231),'Duty Log (2)'!B231,"")</f>
        <v/>
      </c>
      <c r="E395" s="13" t="str">
        <f>IF(ISTEXT('Duty Log (2)'!B231),'Duty Log (2)'!C231,"")</f>
        <v/>
      </c>
      <c r="F395" s="13" t="str">
        <f>IF(ISTEXT('Duty Log (2)'!B231),'Duty Log (2)'!B218,"")</f>
        <v/>
      </c>
      <c r="G395" s="13" t="str">
        <f>IF('Duty Log (2)'!E231,'Duty Log (2)'!E231,"")</f>
        <v/>
      </c>
      <c r="H395" s="13" t="str">
        <f>IF('Duty Log (2)'!F231,'Duty Log (2)'!F231,"")</f>
        <v/>
      </c>
      <c r="I395" s="24" t="str">
        <f>IF(ISTEXT('Duty Log (2)'!B231),'Duty Log (2)'!$G$221,"")</f>
        <v/>
      </c>
      <c r="J395" s="24" t="str">
        <f>IF(ISTEXT('Duty Log (2)'!B231),'Duty Log (2)'!H231,"")</f>
        <v/>
      </c>
    </row>
    <row r="396" spans="2:10" x14ac:dyDescent="0.25">
      <c r="B396" s="91" t="str">
        <f>IF(ISTEXT('Duty Log (2)'!B232),'Duty Log (2)'!B232,"")</f>
        <v/>
      </c>
      <c r="E396" s="13" t="str">
        <f>IF(ISTEXT('Duty Log (2)'!B232),'Duty Log (2)'!C232,"")</f>
        <v/>
      </c>
      <c r="F396" s="13" t="str">
        <f>IF(ISTEXT('Duty Log (2)'!B232),'Duty Log (2)'!B218,"")</f>
        <v/>
      </c>
      <c r="G396" s="13" t="str">
        <f>IF('Duty Log (2)'!E232,'Duty Log (2)'!E232,"")</f>
        <v/>
      </c>
      <c r="H396" s="13" t="str">
        <f>IF('Duty Log (2)'!F232,'Duty Log (2)'!F232,"")</f>
        <v/>
      </c>
      <c r="I396" s="24" t="str">
        <f>IF(ISTEXT('Duty Log (2)'!B232),'Duty Log (2)'!$G$221,"")</f>
        <v/>
      </c>
      <c r="J396" s="24" t="str">
        <f>IF(ISTEXT('Duty Log (2)'!B232),'Duty Log (2)'!H232,"")</f>
        <v/>
      </c>
    </row>
    <row r="397" spans="2:10" x14ac:dyDescent="0.25">
      <c r="B397" s="91" t="str">
        <f>IF(ISTEXT('Duty Log (2)'!B233),'Duty Log (2)'!B233,"")</f>
        <v/>
      </c>
      <c r="E397" s="13" t="str">
        <f>IF(ISTEXT('Duty Log (2)'!B233),'Duty Log (2)'!C233,"")</f>
        <v/>
      </c>
      <c r="F397" s="13" t="str">
        <f>IF(ISTEXT('Duty Log (2)'!B233),'Duty Log (2)'!B218,"")</f>
        <v/>
      </c>
      <c r="G397" s="13" t="str">
        <f>IF('Duty Log (2)'!E233,'Duty Log (2)'!E233,"")</f>
        <v/>
      </c>
      <c r="H397" s="13" t="str">
        <f>IF('Duty Log (2)'!F233,'Duty Log (2)'!F233,"")</f>
        <v/>
      </c>
      <c r="I397" s="24" t="str">
        <f>IF(ISTEXT('Duty Log (2)'!B233),'Duty Log (2)'!$G$221,"")</f>
        <v/>
      </c>
      <c r="J397" s="24" t="str">
        <f>IF(ISTEXT('Duty Log (2)'!B233),'Duty Log (2)'!H233,"")</f>
        <v/>
      </c>
    </row>
    <row r="398" spans="2:10" x14ac:dyDescent="0.25">
      <c r="B398" s="91" t="str">
        <f>IF(ISTEXT('Duty Log (2)'!B239),'Duty Log (2)'!B239,"")</f>
        <v/>
      </c>
      <c r="E398" s="13" t="str">
        <f>IF(ISTEXT('Duty Log (2)'!B239),'Duty Log (2)'!C239,"")</f>
        <v/>
      </c>
      <c r="F398" s="13" t="str">
        <f>IF(ISTEXT('Duty Log (2)'!B239),'Duty Log (2)'!B235,"")</f>
        <v/>
      </c>
      <c r="G398" s="13" t="str">
        <f>IF('Duty Log (2)'!E239,'Duty Log (2)'!E239,"")</f>
        <v/>
      </c>
      <c r="H398" s="13" t="str">
        <f>IF('Duty Log (2)'!F239,'Duty Log (2)'!F239,"")</f>
        <v/>
      </c>
      <c r="I398" s="24" t="str">
        <f>IF(ISTEXT('Duty Log (2)'!B239),'Duty Log (2)'!$G$238,"")</f>
        <v/>
      </c>
      <c r="J398" s="24" t="str">
        <f>IF(ISTEXT('Duty Log (2)'!B239),'Duty Log (2)'!H239,"")</f>
        <v/>
      </c>
    </row>
    <row r="399" spans="2:10" x14ac:dyDescent="0.25">
      <c r="B399" s="91" t="str">
        <f>IF(ISTEXT('Duty Log (2)'!B240),'Duty Log (2)'!B240,"")</f>
        <v/>
      </c>
      <c r="E399" s="13" t="str">
        <f>IF(ISTEXT('Duty Log (2)'!B240),'Duty Log (2)'!C240,"")</f>
        <v/>
      </c>
      <c r="F399" s="13" t="str">
        <f>IF(ISTEXT('Duty Log (2)'!B240),'Duty Log (2)'!B235,"")</f>
        <v/>
      </c>
      <c r="G399" s="13" t="str">
        <f>IF('Duty Log (2)'!E240,'Duty Log (2)'!E240,"")</f>
        <v/>
      </c>
      <c r="H399" s="13" t="str">
        <f>IF('Duty Log (2)'!F240,'Duty Log (2)'!F240,"")</f>
        <v/>
      </c>
      <c r="I399" s="24" t="str">
        <f>IF(ISTEXT('Duty Log (2)'!B240),'Duty Log (2)'!$G$238,"")</f>
        <v/>
      </c>
      <c r="J399" s="24" t="str">
        <f>IF(ISTEXT('Duty Log (2)'!B240),'Duty Log (2)'!H240,"")</f>
        <v/>
      </c>
    </row>
    <row r="400" spans="2:10" x14ac:dyDescent="0.25">
      <c r="B400" s="91" t="str">
        <f>IF(ISTEXT('Duty Log (2)'!B241),'Duty Log (2)'!B241,"")</f>
        <v/>
      </c>
      <c r="E400" s="13" t="str">
        <f>IF(ISTEXT('Duty Log (2)'!B241),'Duty Log (2)'!C241,"")</f>
        <v/>
      </c>
      <c r="F400" s="13" t="str">
        <f>IF(ISTEXT('Duty Log (2)'!B241),'Duty Log (2)'!B235,"")</f>
        <v/>
      </c>
      <c r="G400" s="13" t="str">
        <f>IF('Duty Log (2)'!E241,'Duty Log (2)'!E241,"")</f>
        <v/>
      </c>
      <c r="H400" s="13" t="str">
        <f>IF('Duty Log (2)'!F241,'Duty Log (2)'!F241,"")</f>
        <v/>
      </c>
      <c r="I400" s="24" t="str">
        <f>IF(ISTEXT('Duty Log (2)'!B241),'Duty Log (2)'!$G$238,"")</f>
        <v/>
      </c>
      <c r="J400" s="24" t="str">
        <f>IF(ISTEXT('Duty Log (2)'!B241),'Duty Log (2)'!H241,"")</f>
        <v/>
      </c>
    </row>
    <row r="401" spans="2:10" x14ac:dyDescent="0.25">
      <c r="B401" s="91" t="str">
        <f>IF(ISTEXT('Duty Log (2)'!B242),'Duty Log (2)'!B242,"")</f>
        <v/>
      </c>
      <c r="E401" s="13" t="str">
        <f>IF(ISTEXT('Duty Log (2)'!B242),'Duty Log (2)'!C242,"")</f>
        <v/>
      </c>
      <c r="F401" s="13" t="str">
        <f>IF(ISTEXT('Duty Log (2)'!B242),'Duty Log (2)'!B235,"")</f>
        <v/>
      </c>
      <c r="G401" s="13" t="str">
        <f>IF('Duty Log (2)'!E242,'Duty Log (2)'!E242,"")</f>
        <v/>
      </c>
      <c r="H401" s="13" t="str">
        <f>IF('Duty Log (2)'!F242,'Duty Log (2)'!F242,"")</f>
        <v/>
      </c>
      <c r="I401" s="24" t="str">
        <f>IF(ISTEXT('Duty Log (2)'!B242),'Duty Log (2)'!$G$238,"")</f>
        <v/>
      </c>
      <c r="J401" s="24" t="str">
        <f>IF(ISTEXT('Duty Log (2)'!B242),'Duty Log (2)'!H242,"")</f>
        <v/>
      </c>
    </row>
    <row r="402" spans="2:10" x14ac:dyDescent="0.25">
      <c r="B402" s="91" t="str">
        <f>IF(ISTEXT('Duty Log (2)'!B243),'Duty Log (2)'!B243,"")</f>
        <v/>
      </c>
      <c r="E402" s="13" t="str">
        <f>IF(ISTEXT('Duty Log (2)'!B243),'Duty Log (2)'!C243,"")</f>
        <v/>
      </c>
      <c r="F402" s="13" t="str">
        <f>IF(ISTEXT('Duty Log (2)'!B243),'Duty Log (2)'!B235,"")</f>
        <v/>
      </c>
      <c r="G402" s="13" t="str">
        <f>IF('Duty Log (2)'!E243,'Duty Log (2)'!E243,"")</f>
        <v/>
      </c>
      <c r="H402" s="13" t="str">
        <f>IF('Duty Log (2)'!F243,'Duty Log (2)'!F243,"")</f>
        <v/>
      </c>
      <c r="I402" s="24" t="str">
        <f>IF(ISTEXT('Duty Log (2)'!B243),'Duty Log (2)'!$G$238,"")</f>
        <v/>
      </c>
      <c r="J402" s="24" t="str">
        <f>IF(ISTEXT('Duty Log (2)'!B243),'Duty Log (2)'!H243,"")</f>
        <v/>
      </c>
    </row>
    <row r="403" spans="2:10" x14ac:dyDescent="0.25">
      <c r="B403" s="91" t="str">
        <f>IF(ISTEXT('Duty Log (2)'!B244),'Duty Log (2)'!B244,"")</f>
        <v/>
      </c>
      <c r="E403" s="13" t="str">
        <f>IF(ISTEXT('Duty Log (2)'!B244),'Duty Log (2)'!C244,"")</f>
        <v/>
      </c>
      <c r="F403" s="13" t="str">
        <f>IF(ISTEXT('Duty Log (2)'!B244),'Duty Log (2)'!B235,"")</f>
        <v/>
      </c>
      <c r="G403" s="13" t="str">
        <f>IF('Duty Log (2)'!E244,'Duty Log (2)'!E244,"")</f>
        <v/>
      </c>
      <c r="H403" s="13" t="str">
        <f>IF('Duty Log (2)'!F244,'Duty Log (2)'!F244,"")</f>
        <v/>
      </c>
      <c r="I403" s="24" t="str">
        <f>IF(ISTEXT('Duty Log (2)'!B244),'Duty Log (2)'!$G$238,"")</f>
        <v/>
      </c>
      <c r="J403" s="24" t="str">
        <f>IF(ISTEXT('Duty Log (2)'!B244),'Duty Log (2)'!H244,"")</f>
        <v/>
      </c>
    </row>
    <row r="404" spans="2:10" x14ac:dyDescent="0.25">
      <c r="B404" s="91" t="str">
        <f>IF(ISTEXT('Duty Log (2)'!B245),'Duty Log (2)'!B245,"")</f>
        <v/>
      </c>
      <c r="E404" s="13" t="str">
        <f>IF(ISTEXT('Duty Log (2)'!B245),'Duty Log (2)'!C245,"")</f>
        <v/>
      </c>
      <c r="F404" s="13" t="str">
        <f>IF(ISTEXT('Duty Log (2)'!B245),'Duty Log (2)'!B235,"")</f>
        <v/>
      </c>
      <c r="G404" s="13" t="str">
        <f>IF('Duty Log (2)'!E245,'Duty Log (2)'!E245,"")</f>
        <v/>
      </c>
      <c r="H404" s="13" t="str">
        <f>IF('Duty Log (2)'!F245,'Duty Log (2)'!F245,"")</f>
        <v/>
      </c>
      <c r="I404" s="24" t="str">
        <f>IF(ISTEXT('Duty Log (2)'!B245),'Duty Log (2)'!$G$238,"")</f>
        <v/>
      </c>
      <c r="J404" s="24" t="str">
        <f>IF(ISTEXT('Duty Log (2)'!B245),'Duty Log (2)'!H245,"")</f>
        <v/>
      </c>
    </row>
    <row r="405" spans="2:10" x14ac:dyDescent="0.25">
      <c r="B405" s="91" t="str">
        <f>IF(ISTEXT('Duty Log (2)'!B246),'Duty Log (2)'!B246,"")</f>
        <v/>
      </c>
      <c r="E405" s="13" t="str">
        <f>IF(ISTEXT('Duty Log (2)'!B246),'Duty Log (2)'!C246,"")</f>
        <v/>
      </c>
      <c r="F405" s="13" t="str">
        <f>IF(ISTEXT('Duty Log (2)'!B246),'Duty Log (2)'!B235,"")</f>
        <v/>
      </c>
      <c r="G405" s="13" t="str">
        <f>IF('Duty Log (2)'!E246,'Duty Log (2)'!E246,"")</f>
        <v/>
      </c>
      <c r="H405" s="13" t="str">
        <f>IF('Duty Log (2)'!F246,'Duty Log (2)'!F246,"")</f>
        <v/>
      </c>
      <c r="I405" s="24" t="str">
        <f>IF(ISTEXT('Duty Log (2)'!B246),'Duty Log (2)'!$G$238,"")</f>
        <v/>
      </c>
      <c r="J405" s="24" t="str">
        <f>IF(ISTEXT('Duty Log (2)'!B246),'Duty Log (2)'!H246,"")</f>
        <v/>
      </c>
    </row>
    <row r="406" spans="2:10" x14ac:dyDescent="0.25">
      <c r="B406" s="91" t="str">
        <f>IF(ISTEXT('Duty Log (2)'!B247),'Duty Log (2)'!B247,"")</f>
        <v/>
      </c>
      <c r="E406" s="13" t="str">
        <f>IF(ISTEXT('Duty Log (2)'!B247),'Duty Log (2)'!C247,"")</f>
        <v/>
      </c>
      <c r="F406" s="13" t="str">
        <f>IF(ISTEXT('Duty Log (2)'!B247),'Duty Log (2)'!B235,"")</f>
        <v/>
      </c>
      <c r="G406" s="13" t="str">
        <f>IF('Duty Log (2)'!E247,'Duty Log (2)'!E247,"")</f>
        <v/>
      </c>
      <c r="H406" s="13" t="str">
        <f>IF('Duty Log (2)'!F247,'Duty Log (2)'!F247,"")</f>
        <v/>
      </c>
      <c r="I406" s="24" t="str">
        <f>IF(ISTEXT('Duty Log (2)'!B247),'Duty Log (2)'!$G$238,"")</f>
        <v/>
      </c>
      <c r="J406" s="24" t="str">
        <f>IF(ISTEXT('Duty Log (2)'!B247),'Duty Log (2)'!H247,"")</f>
        <v/>
      </c>
    </row>
    <row r="407" spans="2:10" x14ac:dyDescent="0.25">
      <c r="B407" s="91" t="str">
        <f>IF(ISTEXT('Duty Log (2)'!B248),'Duty Log (2)'!B248,"")</f>
        <v/>
      </c>
      <c r="E407" s="13" t="str">
        <f>IF(ISTEXT('Duty Log (2)'!B248),'Duty Log (2)'!C248,"")</f>
        <v/>
      </c>
      <c r="F407" s="13" t="str">
        <f>IF(ISTEXT('Duty Log (2)'!B248),'Duty Log (2)'!B235,"")</f>
        <v/>
      </c>
      <c r="G407" s="13" t="str">
        <f>IF('Duty Log (2)'!E248,'Duty Log (2)'!E248,"")</f>
        <v/>
      </c>
      <c r="H407" s="13" t="str">
        <f>IF('Duty Log (2)'!F248,'Duty Log (2)'!F248,"")</f>
        <v/>
      </c>
      <c r="I407" s="24" t="str">
        <f>IF(ISTEXT('Duty Log (2)'!B248),'Duty Log (2)'!$G$238,"")</f>
        <v/>
      </c>
      <c r="J407" s="24" t="str">
        <f>IF(ISTEXT('Duty Log (2)'!B248),'Duty Log (2)'!H248,"")</f>
        <v/>
      </c>
    </row>
    <row r="408" spans="2:10" x14ac:dyDescent="0.25">
      <c r="B408" s="91" t="str">
        <f>IF(ISTEXT('Duty Log (2)'!B249),'Duty Log (2)'!B249,"")</f>
        <v/>
      </c>
      <c r="E408" s="13" t="str">
        <f>IF(ISTEXT('Duty Log (2)'!B249),'Duty Log (2)'!C249,"")</f>
        <v/>
      </c>
      <c r="F408" s="13" t="str">
        <f>IF(ISTEXT('Duty Log (2)'!B249),'Duty Log (2)'!B235,"")</f>
        <v/>
      </c>
      <c r="G408" s="13" t="str">
        <f>IF('Duty Log (2)'!E249,'Duty Log (2)'!E249,"")</f>
        <v/>
      </c>
      <c r="H408" s="13" t="str">
        <f>IF('Duty Log (2)'!F249,'Duty Log (2)'!F249,"")</f>
        <v/>
      </c>
      <c r="I408" s="24" t="str">
        <f>IF(ISTEXT('Duty Log (2)'!B249),'Duty Log (2)'!$G$238,"")</f>
        <v/>
      </c>
      <c r="J408" s="24" t="str">
        <f>IF(ISTEXT('Duty Log (2)'!B249),'Duty Log (2)'!H249,"")</f>
        <v/>
      </c>
    </row>
    <row r="409" spans="2:10" x14ac:dyDescent="0.25">
      <c r="B409" s="91" t="str">
        <f>IF(ISTEXT('Duty Log (2)'!B250),'Duty Log (2)'!B250,"")</f>
        <v/>
      </c>
      <c r="E409" s="13" t="str">
        <f>IF(ISTEXT('Duty Log (2)'!B250),'Duty Log (2)'!C250,"")</f>
        <v/>
      </c>
      <c r="F409" s="13" t="str">
        <f>IF(ISTEXT('Duty Log (2)'!B250),'Duty Log (2)'!B235,"")</f>
        <v/>
      </c>
      <c r="G409" s="13" t="str">
        <f>IF('Duty Log (2)'!E250,'Duty Log (2)'!E250,"")</f>
        <v/>
      </c>
      <c r="H409" s="13" t="str">
        <f>IF('Duty Log (2)'!F250,'Duty Log (2)'!F250,"")</f>
        <v/>
      </c>
      <c r="I409" s="24" t="str">
        <f>IF(ISTEXT('Duty Log (2)'!B250),'Duty Log (2)'!$G$238,"")</f>
        <v/>
      </c>
      <c r="J409" s="24" t="str">
        <f>IF(ISTEXT('Duty Log (2)'!B250),'Duty Log (2)'!H250,"")</f>
        <v/>
      </c>
    </row>
    <row r="410" spans="2:10" x14ac:dyDescent="0.25">
      <c r="B410" s="91" t="str">
        <f>IF(ISTEXT('Duty Log (2)'!B251),'Duty Log (2)'!B251,"")</f>
        <v/>
      </c>
      <c r="E410" s="13" t="str">
        <f>IF(ISTEXT('Duty Log (2)'!B251),'Duty Log (2)'!C251,"")</f>
        <v/>
      </c>
      <c r="F410" s="13" t="str">
        <f>IF(ISTEXT('Duty Log (2)'!B251),'Duty Log (2)'!B235,"")</f>
        <v/>
      </c>
      <c r="G410" s="13" t="str">
        <f>IF('Duty Log (2)'!E251,'Duty Log (2)'!E251,"")</f>
        <v/>
      </c>
      <c r="H410" s="13" t="str">
        <f>IF('Duty Log (2)'!F251,'Duty Log (2)'!F251,"")</f>
        <v/>
      </c>
      <c r="I410" s="24" t="str">
        <f>IF(ISTEXT('Duty Log (2)'!B251),'Duty Log (2)'!$G$238,"")</f>
        <v/>
      </c>
      <c r="J410" s="24" t="str">
        <f>IF(ISTEXT('Duty Log (2)'!B251),'Duty Log (2)'!H251,"")</f>
        <v/>
      </c>
    </row>
    <row r="411" spans="2:10" x14ac:dyDescent="0.25">
      <c r="B411" s="91" t="str">
        <f>IF(ISTEXT('Duty Log (2)'!B256),'Duty Log (2)'!B256,"")</f>
        <v/>
      </c>
      <c r="E411" s="13" t="str">
        <f>IF(ISTEXT('Duty Log (2)'!B256),'Duty Log (2)'!C256,"")</f>
        <v/>
      </c>
      <c r="F411" s="13" t="str">
        <f>IF(ISTEXT('Duty Log (2)'!B256),'Duty Log (2)'!B252,"")</f>
        <v/>
      </c>
      <c r="G411" s="13" t="str">
        <f>IF('Duty Log (2)'!E256,'Duty Log (2)'!E256,"")</f>
        <v/>
      </c>
      <c r="H411" s="13" t="str">
        <f>IF('Duty Log (2)'!F256,'Duty Log (2)'!F256,"")</f>
        <v/>
      </c>
      <c r="I411" s="24" t="str">
        <f>IF(ISTEXT('Duty Log (2)'!B256),'Duty Log (2)'!$G$255,"")</f>
        <v/>
      </c>
      <c r="J411" s="24" t="str">
        <f>IF(ISTEXT('Duty Log (2)'!B256),'Duty Log (2)'!H256,"")</f>
        <v/>
      </c>
    </row>
    <row r="412" spans="2:10" x14ac:dyDescent="0.25">
      <c r="B412" s="91" t="str">
        <f>IF(ISTEXT('Duty Log (2)'!B257),'Duty Log (2)'!B257,"")</f>
        <v/>
      </c>
      <c r="E412" s="13" t="str">
        <f>IF(ISTEXT('Duty Log (2)'!B257),'Duty Log (2)'!C257,"")</f>
        <v/>
      </c>
      <c r="F412" s="13" t="str">
        <f>IF(ISTEXT('Duty Log (2)'!B257),'Duty Log (2)'!B252,"")</f>
        <v/>
      </c>
      <c r="G412" s="13" t="str">
        <f>IF('Duty Log (2)'!E257,'Duty Log (2)'!E257,"")</f>
        <v/>
      </c>
      <c r="H412" s="13" t="str">
        <f>IF('Duty Log (2)'!F257,'Duty Log (2)'!F257,"")</f>
        <v/>
      </c>
      <c r="I412" s="24" t="str">
        <f>IF(ISTEXT('Duty Log (2)'!B257),'Duty Log (2)'!$G$255,"")</f>
        <v/>
      </c>
      <c r="J412" s="24" t="str">
        <f>IF(ISTEXT('Duty Log (2)'!B257),'Duty Log (2)'!H257,"")</f>
        <v/>
      </c>
    </row>
    <row r="413" spans="2:10" x14ac:dyDescent="0.25">
      <c r="B413" s="91" t="str">
        <f>IF(ISTEXT('Duty Log (2)'!B258),'Duty Log (2)'!B258,"")</f>
        <v/>
      </c>
      <c r="E413" s="13" t="str">
        <f>IF(ISTEXT('Duty Log (2)'!B258),'Duty Log (2)'!C258,"")</f>
        <v/>
      </c>
      <c r="F413" s="13" t="str">
        <f>IF(ISTEXT('Duty Log (2)'!B258),'Duty Log (2)'!B252,"")</f>
        <v/>
      </c>
      <c r="G413" s="13" t="str">
        <f>IF('Duty Log (2)'!E258,'Duty Log (2)'!E258,"")</f>
        <v/>
      </c>
      <c r="H413" s="13" t="str">
        <f>IF('Duty Log (2)'!F258,'Duty Log (2)'!F258,"")</f>
        <v/>
      </c>
      <c r="I413" s="24" t="str">
        <f>IF(ISTEXT('Duty Log (2)'!B258),'Duty Log (2)'!$G$255,"")</f>
        <v/>
      </c>
      <c r="J413" s="24" t="str">
        <f>IF(ISTEXT('Duty Log (2)'!B258),'Duty Log (2)'!H258,"")</f>
        <v/>
      </c>
    </row>
    <row r="414" spans="2:10" x14ac:dyDescent="0.25">
      <c r="B414" s="91" t="str">
        <f>IF(ISTEXT('Duty Log (2)'!B259),'Duty Log (2)'!B259,"")</f>
        <v/>
      </c>
      <c r="E414" s="13" t="str">
        <f>IF(ISTEXT('Duty Log (2)'!B259),'Duty Log (2)'!C259,"")</f>
        <v/>
      </c>
      <c r="F414" s="13" t="str">
        <f>IF(ISTEXT('Duty Log (2)'!B259),'Duty Log (2)'!B252,"")</f>
        <v/>
      </c>
      <c r="G414" s="13" t="str">
        <f>IF('Duty Log (2)'!E259,'Duty Log (2)'!E259,"")</f>
        <v/>
      </c>
      <c r="H414" s="13" t="str">
        <f>IF('Duty Log (2)'!F259,'Duty Log (2)'!F259,"")</f>
        <v/>
      </c>
      <c r="I414" s="24" t="str">
        <f>IF(ISTEXT('Duty Log (2)'!B259),'Duty Log (2)'!$G$255,"")</f>
        <v/>
      </c>
      <c r="J414" s="24" t="str">
        <f>IF(ISTEXT('Duty Log (2)'!B259),'Duty Log (2)'!H259,"")</f>
        <v/>
      </c>
    </row>
    <row r="415" spans="2:10" x14ac:dyDescent="0.25">
      <c r="B415" s="91" t="str">
        <f>IF(ISTEXT('Duty Log (2)'!B260),'Duty Log (2)'!B260,"")</f>
        <v/>
      </c>
      <c r="E415" s="13" t="str">
        <f>IF(ISTEXT('Duty Log (2)'!B260),'Duty Log (2)'!C260,"")</f>
        <v/>
      </c>
      <c r="F415" s="13" t="str">
        <f>IF(ISTEXT('Duty Log (2)'!B260),'Duty Log (2)'!B252,"")</f>
        <v/>
      </c>
      <c r="G415" s="13" t="str">
        <f>IF('Duty Log (2)'!E260,'Duty Log (2)'!E260,"")</f>
        <v/>
      </c>
      <c r="H415" s="13" t="str">
        <f>IF('Duty Log (2)'!F260,'Duty Log (2)'!F260,"")</f>
        <v/>
      </c>
      <c r="I415" s="24" t="str">
        <f>IF(ISTEXT('Duty Log (2)'!B260),'Duty Log (2)'!$G$255,"")</f>
        <v/>
      </c>
      <c r="J415" s="24" t="str">
        <f>IF(ISTEXT('Duty Log (2)'!B260),'Duty Log (2)'!H260,"")</f>
        <v/>
      </c>
    </row>
    <row r="416" spans="2:10" x14ac:dyDescent="0.25">
      <c r="B416" s="91" t="str">
        <f>IF(ISTEXT('Duty Log (2)'!B261),'Duty Log (2)'!B261,"")</f>
        <v/>
      </c>
      <c r="E416" s="13" t="str">
        <f>IF(ISTEXT('Duty Log (2)'!B261),'Duty Log (2)'!C261,"")</f>
        <v/>
      </c>
      <c r="F416" s="13" t="str">
        <f>IF(ISTEXT('Duty Log (2)'!B261),'Duty Log (2)'!B252,"")</f>
        <v/>
      </c>
      <c r="G416" s="13" t="str">
        <f>IF('Duty Log (2)'!E261,'Duty Log (2)'!E261,"")</f>
        <v/>
      </c>
      <c r="H416" s="13" t="str">
        <f>IF('Duty Log (2)'!F261,'Duty Log (2)'!F261,"")</f>
        <v/>
      </c>
      <c r="I416" s="24" t="str">
        <f>IF(ISTEXT('Duty Log (2)'!B261),'Duty Log (2)'!$G$255,"")</f>
        <v/>
      </c>
      <c r="J416" s="24" t="str">
        <f>IF(ISTEXT('Duty Log (2)'!B261),'Duty Log (2)'!H261,"")</f>
        <v/>
      </c>
    </row>
    <row r="417" spans="2:10" x14ac:dyDescent="0.25">
      <c r="B417" s="91" t="str">
        <f>IF(ISTEXT('Duty Log (2)'!B262),'Duty Log (2)'!B262,"")</f>
        <v/>
      </c>
      <c r="E417" s="13" t="str">
        <f>IF(ISTEXT('Duty Log (2)'!B262),'Duty Log (2)'!C262,"")</f>
        <v/>
      </c>
      <c r="F417" s="13" t="str">
        <f>IF(ISTEXT('Duty Log (2)'!B262),'Duty Log (2)'!B252,"")</f>
        <v/>
      </c>
      <c r="G417" s="13" t="str">
        <f>IF('Duty Log (2)'!E262,'Duty Log (2)'!E262,"")</f>
        <v/>
      </c>
      <c r="H417" s="13" t="str">
        <f>IF('Duty Log (2)'!F262,'Duty Log (2)'!F262,"")</f>
        <v/>
      </c>
      <c r="I417" s="24" t="str">
        <f>IF(ISTEXT('Duty Log (2)'!B262),'Duty Log (2)'!$G$255,"")</f>
        <v/>
      </c>
      <c r="J417" s="24" t="str">
        <f>IF(ISTEXT('Duty Log (2)'!B262),'Duty Log (2)'!H262,"")</f>
        <v/>
      </c>
    </row>
    <row r="418" spans="2:10" x14ac:dyDescent="0.25">
      <c r="B418" s="91" t="str">
        <f>IF(ISTEXT('Duty Log (2)'!B263),'Duty Log (2)'!B263,"")</f>
        <v/>
      </c>
      <c r="E418" s="13" t="str">
        <f>IF(ISTEXT('Duty Log (2)'!B263),'Duty Log (2)'!C263,"")</f>
        <v/>
      </c>
      <c r="F418" s="13" t="str">
        <f>IF(ISTEXT('Duty Log (2)'!B263),'Duty Log (2)'!B252,"")</f>
        <v/>
      </c>
      <c r="G418" s="13" t="str">
        <f>IF('Duty Log (2)'!E263,'Duty Log (2)'!E263,"")</f>
        <v/>
      </c>
      <c r="H418" s="13" t="str">
        <f>IF('Duty Log (2)'!F263,'Duty Log (2)'!F263,"")</f>
        <v/>
      </c>
      <c r="I418" s="24" t="str">
        <f>IF(ISTEXT('Duty Log (2)'!B263),'Duty Log (2)'!$G$255,"")</f>
        <v/>
      </c>
      <c r="J418" s="24" t="str">
        <f>IF(ISTEXT('Duty Log (2)'!B263),'Duty Log (2)'!H263,"")</f>
        <v/>
      </c>
    </row>
    <row r="419" spans="2:10" x14ac:dyDescent="0.25">
      <c r="B419" s="91" t="str">
        <f>IF(ISTEXT('Duty Log (2)'!B264),'Duty Log (2)'!B264,"")</f>
        <v/>
      </c>
      <c r="E419" s="13" t="str">
        <f>IF(ISTEXT('Duty Log (2)'!B264),'Duty Log (2)'!C264,"")</f>
        <v/>
      </c>
      <c r="F419" s="13" t="str">
        <f>IF(ISTEXT('Duty Log (2)'!B264),'Duty Log (2)'!B252,"")</f>
        <v/>
      </c>
      <c r="G419" s="13" t="str">
        <f>IF('Duty Log (2)'!E264,'Duty Log (2)'!E264,"")</f>
        <v/>
      </c>
      <c r="H419" s="13" t="str">
        <f>IF('Duty Log (2)'!F264,'Duty Log (2)'!F264,"")</f>
        <v/>
      </c>
      <c r="I419" s="24" t="str">
        <f>IF(ISTEXT('Duty Log (2)'!B264),'Duty Log (2)'!$G$255,"")</f>
        <v/>
      </c>
      <c r="J419" s="24" t="str">
        <f>IF(ISTEXT('Duty Log (2)'!B264),'Duty Log (2)'!H264,"")</f>
        <v/>
      </c>
    </row>
    <row r="420" spans="2:10" x14ac:dyDescent="0.25">
      <c r="B420" s="91" t="str">
        <f>IF(ISTEXT('Duty Log (2)'!B265),'Duty Log (2)'!B265,"")</f>
        <v/>
      </c>
      <c r="E420" s="13" t="str">
        <f>IF(ISTEXT('Duty Log (2)'!B265),'Duty Log (2)'!C265,"")</f>
        <v/>
      </c>
      <c r="F420" s="13" t="str">
        <f>IF(ISTEXT('Duty Log (2)'!B265),'Duty Log (2)'!B252,"")</f>
        <v/>
      </c>
      <c r="G420" s="13" t="str">
        <f>IF('Duty Log (2)'!E265,'Duty Log (2)'!E265,"")</f>
        <v/>
      </c>
      <c r="H420" s="13" t="str">
        <f>IF('Duty Log (2)'!F265,'Duty Log (2)'!F265,"")</f>
        <v/>
      </c>
      <c r="I420" s="24" t="str">
        <f>IF(ISTEXT('Duty Log (2)'!B265),'Duty Log (2)'!$G$255,"")</f>
        <v/>
      </c>
      <c r="J420" s="24" t="str">
        <f>IF(ISTEXT('Duty Log (2)'!B265),'Duty Log (2)'!H265,"")</f>
        <v/>
      </c>
    </row>
    <row r="421" spans="2:10" x14ac:dyDescent="0.25">
      <c r="B421" s="91" t="str">
        <f>IF(ISTEXT('Duty Log (2)'!B266),'Duty Log (2)'!B266,"")</f>
        <v/>
      </c>
      <c r="E421" s="13" t="str">
        <f>IF(ISTEXT('Duty Log (2)'!B266),'Duty Log (2)'!C266,"")</f>
        <v/>
      </c>
      <c r="F421" s="13" t="str">
        <f>IF(ISTEXT('Duty Log (2)'!B266),'Duty Log (2)'!B252,"")</f>
        <v/>
      </c>
      <c r="G421" s="13" t="str">
        <f>IF('Duty Log (2)'!E266,'Duty Log (2)'!E266,"")</f>
        <v/>
      </c>
      <c r="H421" s="13" t="str">
        <f>IF('Duty Log (2)'!F266,'Duty Log (2)'!F266,"")</f>
        <v/>
      </c>
      <c r="I421" s="24" t="str">
        <f>IF(ISTEXT('Duty Log (2)'!B266),'Duty Log (2)'!$G$255,"")</f>
        <v/>
      </c>
      <c r="J421" s="24" t="str">
        <f>IF(ISTEXT('Duty Log (2)'!B266),'Duty Log (2)'!H266,"")</f>
        <v/>
      </c>
    </row>
    <row r="422" spans="2:10" x14ac:dyDescent="0.25">
      <c r="B422" s="91" t="str">
        <f>IF(ISTEXT('Duty Log (2)'!B267),'Duty Log (2)'!B267,"")</f>
        <v/>
      </c>
      <c r="E422" s="13" t="str">
        <f>IF(ISTEXT('Duty Log (2)'!B267),'Duty Log (2)'!C267,"")</f>
        <v/>
      </c>
      <c r="F422" s="13" t="str">
        <f>IF(ISTEXT('Duty Log (2)'!B267),'Duty Log (2)'!B252,"")</f>
        <v/>
      </c>
      <c r="G422" s="13" t="str">
        <f>IF('Duty Log (2)'!E267,'Duty Log (2)'!E267,"")</f>
        <v/>
      </c>
      <c r="H422" s="13" t="str">
        <f>IF('Duty Log (2)'!F267,'Duty Log (2)'!F267,"")</f>
        <v/>
      </c>
      <c r="I422" s="24" t="str">
        <f>IF(ISTEXT('Duty Log (2)'!B267),'Duty Log (2)'!$G$255,"")</f>
        <v/>
      </c>
      <c r="J422" s="24" t="str">
        <f>IF(ISTEXT('Duty Log (2)'!B267),'Duty Log (2)'!H267,"")</f>
        <v/>
      </c>
    </row>
    <row r="423" spans="2:10" x14ac:dyDescent="0.25">
      <c r="B423" s="91" t="str">
        <f>IF(ISTEXT('Duty Log (2)'!B273),'Duty Log (2)'!B273,"")</f>
        <v/>
      </c>
      <c r="E423" s="13" t="str">
        <f>IF(ISTEXT('Duty Log (2)'!B273),'Duty Log (2)'!C273,"")</f>
        <v/>
      </c>
      <c r="F423" s="13" t="str">
        <f>IF(ISTEXT('Duty Log (2)'!B273),'Duty Log (2)'!B269,"")</f>
        <v/>
      </c>
      <c r="G423" s="13" t="str">
        <f>IF('Duty Log (2)'!E273,'Duty Log (2)'!E273,"")</f>
        <v/>
      </c>
      <c r="H423" s="13" t="str">
        <f>IF('Duty Log (2)'!F273,'Duty Log (2)'!F273,"")</f>
        <v/>
      </c>
      <c r="I423" s="24" t="str">
        <f>IF(ISTEXT('Duty Log (2)'!B273),'Duty Log (2)'!$G$272,"")</f>
        <v/>
      </c>
      <c r="J423" s="24" t="str">
        <f>IF(ISTEXT('Duty Log (2)'!B273),'Duty Log (2)'!H273,"")</f>
        <v/>
      </c>
    </row>
    <row r="424" spans="2:10" x14ac:dyDescent="0.25">
      <c r="B424" s="91" t="str">
        <f>IF(ISTEXT('Duty Log (2)'!B274),'Duty Log (2)'!B274,"")</f>
        <v/>
      </c>
      <c r="E424" s="13" t="str">
        <f>IF(ISTEXT('Duty Log (2)'!B274),'Duty Log (2)'!C274,"")</f>
        <v/>
      </c>
      <c r="F424" s="13" t="str">
        <f>IF(ISTEXT('Duty Log (2)'!B274),'Duty Log (2)'!B269,"")</f>
        <v/>
      </c>
      <c r="G424" s="13" t="str">
        <f>IF('Duty Log (2)'!E274,'Duty Log (2)'!E274,"")</f>
        <v/>
      </c>
      <c r="H424" s="13" t="str">
        <f>IF('Duty Log (2)'!F274,'Duty Log (2)'!F274,"")</f>
        <v/>
      </c>
      <c r="I424" s="24" t="str">
        <f>IF(ISTEXT('Duty Log (2)'!B274),'Duty Log (2)'!$G$272,"")</f>
        <v/>
      </c>
      <c r="J424" s="24" t="str">
        <f>IF(ISTEXT('Duty Log (2)'!B274),'Duty Log (2)'!H274,"")</f>
        <v/>
      </c>
    </row>
    <row r="425" spans="2:10" x14ac:dyDescent="0.25">
      <c r="B425" s="91" t="str">
        <f>IF(ISTEXT('Duty Log (2)'!B275),'Duty Log (2)'!B275,"")</f>
        <v/>
      </c>
      <c r="E425" s="13" t="str">
        <f>IF(ISTEXT('Duty Log (2)'!B275),'Duty Log (2)'!C275,"")</f>
        <v/>
      </c>
      <c r="F425" s="13" t="str">
        <f>IF(ISTEXT('Duty Log (2)'!B275),'Duty Log (2)'!B269,"")</f>
        <v/>
      </c>
      <c r="G425" s="13" t="str">
        <f>IF('Duty Log (2)'!E275,'Duty Log (2)'!E275,"")</f>
        <v/>
      </c>
      <c r="H425" s="13" t="str">
        <f>IF('Duty Log (2)'!F275,'Duty Log (2)'!F275,"")</f>
        <v/>
      </c>
      <c r="I425" s="24" t="str">
        <f>IF(ISTEXT('Duty Log (2)'!B275),'Duty Log (2)'!$G$272,"")</f>
        <v/>
      </c>
      <c r="J425" s="24" t="str">
        <f>IF(ISTEXT('Duty Log (2)'!B275),'Duty Log (2)'!H275,"")</f>
        <v/>
      </c>
    </row>
    <row r="426" spans="2:10" x14ac:dyDescent="0.25">
      <c r="B426" s="91" t="str">
        <f>IF(ISTEXT('Duty Log (2)'!B276),'Duty Log (2)'!B276,"")</f>
        <v/>
      </c>
      <c r="E426" s="13" t="str">
        <f>IF(ISTEXT('Duty Log (2)'!B276),'Duty Log (2)'!C276,"")</f>
        <v/>
      </c>
      <c r="F426" s="13" t="str">
        <f>IF(ISTEXT('Duty Log (2)'!B276),'Duty Log (2)'!B269,"")</f>
        <v/>
      </c>
      <c r="G426" s="13" t="str">
        <f>IF('Duty Log (2)'!E276,'Duty Log (2)'!E276,"")</f>
        <v/>
      </c>
      <c r="H426" s="13" t="str">
        <f>IF('Duty Log (2)'!F276,'Duty Log (2)'!F276,"")</f>
        <v/>
      </c>
      <c r="I426" s="24" t="str">
        <f>IF(ISTEXT('Duty Log (2)'!B276),'Duty Log (2)'!$G$272,"")</f>
        <v/>
      </c>
      <c r="J426" s="24" t="str">
        <f>IF(ISTEXT('Duty Log (2)'!B276),'Duty Log (2)'!H276,"")</f>
        <v/>
      </c>
    </row>
    <row r="427" spans="2:10" x14ac:dyDescent="0.25">
      <c r="B427" s="91" t="str">
        <f>IF(ISTEXT('Duty Log (2)'!B277),'Duty Log (2)'!B277,"")</f>
        <v/>
      </c>
      <c r="E427" s="13" t="str">
        <f>IF(ISTEXT('Duty Log (2)'!B277),'Duty Log (2)'!C277,"")</f>
        <v/>
      </c>
      <c r="F427" s="13" t="str">
        <f>IF(ISTEXT('Duty Log (2)'!B277),'Duty Log (2)'!B269,"")</f>
        <v/>
      </c>
      <c r="G427" s="13" t="str">
        <f>IF('Duty Log (2)'!E277,'Duty Log (2)'!E277,"")</f>
        <v/>
      </c>
      <c r="H427" s="13" t="str">
        <f>IF('Duty Log (2)'!F277,'Duty Log (2)'!F277,"")</f>
        <v/>
      </c>
      <c r="I427" s="24" t="str">
        <f>IF(ISTEXT('Duty Log (2)'!B277),'Duty Log (2)'!$G$272,"")</f>
        <v/>
      </c>
      <c r="J427" s="24" t="str">
        <f>IF(ISTEXT('Duty Log (2)'!B277),'Duty Log (2)'!H277,"")</f>
        <v/>
      </c>
    </row>
    <row r="428" spans="2:10" x14ac:dyDescent="0.25">
      <c r="B428" s="91" t="str">
        <f>IF(ISTEXT('Duty Log (2)'!B278),'Duty Log (2)'!B278,"")</f>
        <v/>
      </c>
      <c r="E428" s="13" t="str">
        <f>IF(ISTEXT('Duty Log (2)'!B278),'Duty Log (2)'!C278,"")</f>
        <v/>
      </c>
      <c r="F428" s="13" t="str">
        <f>IF(ISTEXT('Duty Log (2)'!B278),'Duty Log (2)'!B269,"")</f>
        <v/>
      </c>
      <c r="G428" s="13" t="str">
        <f>IF('Duty Log (2)'!E278,'Duty Log (2)'!E278,"")</f>
        <v/>
      </c>
      <c r="H428" s="13" t="str">
        <f>IF('Duty Log (2)'!F278,'Duty Log (2)'!F278,"")</f>
        <v/>
      </c>
      <c r="I428" s="24" t="str">
        <f>IF(ISTEXT('Duty Log (2)'!B278),'Duty Log (2)'!$G$272,"")</f>
        <v/>
      </c>
      <c r="J428" s="24" t="str">
        <f>IF(ISTEXT('Duty Log (2)'!B278),'Duty Log (2)'!H278,"")</f>
        <v/>
      </c>
    </row>
    <row r="429" spans="2:10" x14ac:dyDescent="0.25">
      <c r="B429" s="91" t="str">
        <f>IF(ISTEXT('Duty Log (2)'!B279),'Duty Log (2)'!B279,"")</f>
        <v/>
      </c>
      <c r="E429" s="13" t="str">
        <f>IF(ISTEXT('Duty Log (2)'!B279),'Duty Log (2)'!C279,"")</f>
        <v/>
      </c>
      <c r="F429" s="13" t="str">
        <f>IF(ISTEXT('Duty Log (2)'!B279),'Duty Log (2)'!B269,"")</f>
        <v/>
      </c>
      <c r="G429" s="13" t="str">
        <f>IF('Duty Log (2)'!E279,'Duty Log (2)'!E279,"")</f>
        <v/>
      </c>
      <c r="H429" s="13" t="str">
        <f>IF('Duty Log (2)'!F279,'Duty Log (2)'!F279,"")</f>
        <v/>
      </c>
      <c r="I429" s="24" t="str">
        <f>IF(ISTEXT('Duty Log (2)'!B279),'Duty Log (2)'!$G$272,"")</f>
        <v/>
      </c>
      <c r="J429" s="24" t="str">
        <f>IF(ISTEXT('Duty Log (2)'!B279),'Duty Log (2)'!H279,"")</f>
        <v/>
      </c>
    </row>
    <row r="430" spans="2:10" x14ac:dyDescent="0.25">
      <c r="B430" s="91" t="str">
        <f>IF(ISTEXT('Duty Log (2)'!B280),'Duty Log (2)'!B280,"")</f>
        <v/>
      </c>
      <c r="E430" s="13" t="str">
        <f>IF(ISTEXT('Duty Log (2)'!B280),'Duty Log (2)'!C280,"")</f>
        <v/>
      </c>
      <c r="F430" s="13" t="str">
        <f>IF(ISTEXT('Duty Log (2)'!B280),'Duty Log (2)'!B269,"")</f>
        <v/>
      </c>
      <c r="G430" s="13" t="str">
        <f>IF('Duty Log (2)'!E280,'Duty Log (2)'!E280,"")</f>
        <v/>
      </c>
      <c r="H430" s="13" t="str">
        <f>IF('Duty Log (2)'!F280,'Duty Log (2)'!F280,"")</f>
        <v/>
      </c>
      <c r="I430" s="24" t="str">
        <f>IF(ISTEXT('Duty Log (2)'!B280),'Duty Log (2)'!$G$272,"")</f>
        <v/>
      </c>
      <c r="J430" s="24" t="str">
        <f>IF(ISTEXT('Duty Log (2)'!B280),'Duty Log (2)'!H280,"")</f>
        <v/>
      </c>
    </row>
    <row r="431" spans="2:10" x14ac:dyDescent="0.25">
      <c r="B431" s="91" t="str">
        <f>IF(ISTEXT('Duty Log (2)'!B281),'Duty Log (2)'!B281,"")</f>
        <v/>
      </c>
      <c r="E431" s="13" t="str">
        <f>IF(ISTEXT('Duty Log (2)'!B281),'Duty Log (2)'!C281,"")</f>
        <v/>
      </c>
      <c r="F431" s="13" t="str">
        <f>IF(ISTEXT('Duty Log (2)'!B281),'Duty Log (2)'!B269,"")</f>
        <v/>
      </c>
      <c r="G431" s="13" t="str">
        <f>IF('Duty Log (2)'!E281,'Duty Log (2)'!E281,"")</f>
        <v/>
      </c>
      <c r="H431" s="13" t="str">
        <f>IF('Duty Log (2)'!F281,'Duty Log (2)'!F281,"")</f>
        <v/>
      </c>
      <c r="I431" s="24" t="str">
        <f>IF(ISTEXT('Duty Log (2)'!B281),'Duty Log (2)'!$G$272,"")</f>
        <v/>
      </c>
      <c r="J431" s="24" t="str">
        <f>IF(ISTEXT('Duty Log (2)'!B281),'Duty Log (2)'!H281,"")</f>
        <v/>
      </c>
    </row>
    <row r="432" spans="2:10" x14ac:dyDescent="0.25">
      <c r="B432" s="91" t="str">
        <f>IF(ISTEXT('Duty Log (2)'!B282),'Duty Log (2)'!B282,"")</f>
        <v/>
      </c>
      <c r="E432" s="13" t="str">
        <f>IF(ISTEXT('Duty Log (2)'!B282),'Duty Log (2)'!C282,"")</f>
        <v/>
      </c>
      <c r="F432" s="13" t="str">
        <f>IF(ISTEXT('Duty Log (2)'!B282),'Duty Log (2)'!B269,"")</f>
        <v/>
      </c>
      <c r="G432" s="13" t="str">
        <f>IF('Duty Log (2)'!E282,'Duty Log (2)'!E282,"")</f>
        <v/>
      </c>
      <c r="H432" s="13" t="str">
        <f>IF('Duty Log (2)'!F282,'Duty Log (2)'!F282,"")</f>
        <v/>
      </c>
      <c r="I432" s="24" t="str">
        <f>IF(ISTEXT('Duty Log (2)'!B282),'Duty Log (2)'!$G$272,"")</f>
        <v/>
      </c>
      <c r="J432" s="24" t="str">
        <f>IF(ISTEXT('Duty Log (2)'!B282),'Duty Log (2)'!H282,"")</f>
        <v/>
      </c>
    </row>
    <row r="433" spans="2:10" x14ac:dyDescent="0.25">
      <c r="B433" s="91" t="str">
        <f>IF(ISTEXT('Duty Log (2)'!B283),'Duty Log (2)'!B283,"")</f>
        <v/>
      </c>
      <c r="E433" s="13" t="str">
        <f>IF(ISTEXT('Duty Log (2)'!B283),'Duty Log (2)'!C283,"")</f>
        <v/>
      </c>
      <c r="F433" s="13" t="str">
        <f>IF(ISTEXT('Duty Log (2)'!B283),'Duty Log (2)'!B269,"")</f>
        <v/>
      </c>
      <c r="G433" s="13" t="str">
        <f>IF('Duty Log (2)'!E283,'Duty Log (2)'!E283,"")</f>
        <v/>
      </c>
      <c r="H433" s="13" t="str">
        <f>IF('Duty Log (2)'!F283,'Duty Log (2)'!F283,"")</f>
        <v/>
      </c>
      <c r="I433" s="24" t="str">
        <f>IF(ISTEXT('Duty Log (2)'!B283),'Duty Log (2)'!$G$272,"")</f>
        <v/>
      </c>
      <c r="J433" s="24" t="str">
        <f>IF(ISTEXT('Duty Log (2)'!B283),'Duty Log (2)'!H283,"")</f>
        <v/>
      </c>
    </row>
    <row r="434" spans="2:10" x14ac:dyDescent="0.25">
      <c r="B434" s="91" t="str">
        <f>IF(ISTEXT('Duty Log (2)'!B284),'Duty Log (2)'!B284,"")</f>
        <v/>
      </c>
      <c r="E434" s="13" t="str">
        <f>IF(ISTEXT('Duty Log (2)'!B284),'Duty Log (2)'!C284,"")</f>
        <v/>
      </c>
      <c r="F434" s="13" t="str">
        <f>IF(ISTEXT('Duty Log (2)'!B284),'Duty Log (2)'!B269,"")</f>
        <v/>
      </c>
      <c r="G434" s="13" t="str">
        <f>IF('Duty Log (2)'!E284,'Duty Log (2)'!E284,"")</f>
        <v/>
      </c>
      <c r="H434" s="13" t="str">
        <f>IF('Duty Log (2)'!F284,'Duty Log (2)'!F284,"")</f>
        <v/>
      </c>
      <c r="I434" s="24" t="str">
        <f>IF(ISTEXT('Duty Log (2)'!B284),'Duty Log (2)'!$G$272,"")</f>
        <v/>
      </c>
      <c r="J434" s="24" t="str">
        <f>IF(ISTEXT('Duty Log (2)'!B284),'Duty Log (2)'!H284,"")</f>
        <v/>
      </c>
    </row>
    <row r="435" spans="2:10" x14ac:dyDescent="0.25">
      <c r="B435" s="91" t="str">
        <f>IF(ISTEXT('Duty Log (2)'!B285),'Duty Log (2)'!B285,"")</f>
        <v/>
      </c>
      <c r="E435" s="13" t="str">
        <f>IF(ISTEXT('Duty Log (2)'!B285),'Duty Log (2)'!C285,"")</f>
        <v/>
      </c>
      <c r="F435" s="13" t="str">
        <f>IF(ISTEXT('Duty Log (2)'!B285),'Duty Log (2)'!B269,"")</f>
        <v/>
      </c>
      <c r="G435" s="13" t="str">
        <f>IF('Duty Log (2)'!E285,'Duty Log (2)'!E285,"")</f>
        <v/>
      </c>
      <c r="H435" s="13" t="str">
        <f>IF('Duty Log (2)'!F285,'Duty Log (2)'!F285,"")</f>
        <v/>
      </c>
      <c r="I435" s="24" t="str">
        <f>IF(ISTEXT('Duty Log (2)'!B285),'Duty Log (2)'!$G$272,"")</f>
        <v/>
      </c>
      <c r="J435" s="24" t="str">
        <f>IF(ISTEXT('Duty Log (2)'!B285),'Duty Log (2)'!H285,"")</f>
        <v/>
      </c>
    </row>
    <row r="436" spans="2:10" x14ac:dyDescent="0.25">
      <c r="B436" s="91" t="str">
        <f>IF(ISTEXT('Duty Log (2)'!B290),'Duty Log (2)'!B290,"")</f>
        <v/>
      </c>
      <c r="E436" s="13" t="str">
        <f>IF(ISTEXT('Duty Log (2)'!B290),'Duty Log (2)'!C290,"")</f>
        <v/>
      </c>
      <c r="F436" s="13" t="str">
        <f>IF(ISTEXT('Duty Log (2)'!B290),'Duty Log (2)'!B286,"")</f>
        <v/>
      </c>
      <c r="G436" s="13" t="str">
        <f>IF('Duty Log (2)'!E290,'Duty Log (2)'!E290,"")</f>
        <v/>
      </c>
      <c r="H436" s="13" t="str">
        <f>IF('Duty Log (2)'!F290,'Duty Log (2)'!F290,"")</f>
        <v/>
      </c>
      <c r="I436" s="24" t="str">
        <f>IF(ISTEXT('Duty Log (2)'!B290),'Duty Log (2)'!$G$289,"")</f>
        <v/>
      </c>
      <c r="J436" s="24" t="str">
        <f>IF(ISTEXT('Duty Log (2)'!B290),'Duty Log (2)'!H290,"")</f>
        <v/>
      </c>
    </row>
    <row r="437" spans="2:10" x14ac:dyDescent="0.25">
      <c r="B437" s="91" t="str">
        <f>IF(ISTEXT('Duty Log (2)'!B291),'Duty Log (2)'!B291,"")</f>
        <v/>
      </c>
      <c r="E437" s="13" t="str">
        <f>IF(ISTEXT('Duty Log (2)'!B291),'Duty Log (2)'!C291,"")</f>
        <v/>
      </c>
      <c r="F437" s="13" t="str">
        <f>IF(ISTEXT('Duty Log (2)'!B291),'Duty Log (2)'!B286,"")</f>
        <v/>
      </c>
      <c r="G437" s="13" t="str">
        <f>IF('Duty Log (2)'!E291,'Duty Log (2)'!E291,"")</f>
        <v/>
      </c>
      <c r="H437" s="13" t="str">
        <f>IF('Duty Log (2)'!F291,'Duty Log (2)'!F291,"")</f>
        <v/>
      </c>
      <c r="I437" s="24" t="str">
        <f>IF(ISTEXT('Duty Log (2)'!B291),'Duty Log (2)'!$G$289,"")</f>
        <v/>
      </c>
      <c r="J437" s="24" t="str">
        <f>IF(ISTEXT('Duty Log (2)'!B291),'Duty Log (2)'!H291,"")</f>
        <v/>
      </c>
    </row>
    <row r="438" spans="2:10" x14ac:dyDescent="0.25">
      <c r="B438" s="91" t="str">
        <f>IF(ISTEXT('Duty Log (2)'!B292),'Duty Log (2)'!B292,"")</f>
        <v/>
      </c>
      <c r="E438" s="13" t="str">
        <f>IF(ISTEXT('Duty Log (2)'!B292),'Duty Log (2)'!C292,"")</f>
        <v/>
      </c>
      <c r="F438" s="13" t="str">
        <f>IF(ISTEXT('Duty Log (2)'!B292),'Duty Log (2)'!B286,"")</f>
        <v/>
      </c>
      <c r="G438" s="13" t="str">
        <f>IF('Duty Log (2)'!E292,'Duty Log (2)'!E292,"")</f>
        <v/>
      </c>
      <c r="H438" s="13" t="str">
        <f>IF('Duty Log (2)'!F292,'Duty Log (2)'!F292,"")</f>
        <v/>
      </c>
      <c r="I438" s="24" t="str">
        <f>IF(ISTEXT('Duty Log (2)'!B292),'Duty Log (2)'!$G$289,"")</f>
        <v/>
      </c>
      <c r="J438" s="24" t="str">
        <f>IF(ISTEXT('Duty Log (2)'!B292),'Duty Log (2)'!H292,"")</f>
        <v/>
      </c>
    </row>
    <row r="439" spans="2:10" x14ac:dyDescent="0.25">
      <c r="B439" s="91" t="str">
        <f>IF(ISTEXT('Duty Log (2)'!B293),'Duty Log (2)'!B293,"")</f>
        <v/>
      </c>
      <c r="E439" s="13" t="str">
        <f>IF(ISTEXT('Duty Log (2)'!B293),'Duty Log (2)'!C293,"")</f>
        <v/>
      </c>
      <c r="F439" s="13" t="str">
        <f>IF(ISTEXT('Duty Log (2)'!B293),'Duty Log (2)'!B286,"")</f>
        <v/>
      </c>
      <c r="G439" s="13" t="str">
        <f>IF('Duty Log (2)'!E293,'Duty Log (2)'!E293,"")</f>
        <v/>
      </c>
      <c r="H439" s="13" t="str">
        <f>IF('Duty Log (2)'!F293,'Duty Log (2)'!F293,"")</f>
        <v/>
      </c>
      <c r="I439" s="24" t="str">
        <f>IF(ISTEXT('Duty Log (2)'!B293),'Duty Log (2)'!$G$289,"")</f>
        <v/>
      </c>
      <c r="J439" s="24" t="str">
        <f>IF(ISTEXT('Duty Log (2)'!B293),'Duty Log (2)'!H293,"")</f>
        <v/>
      </c>
    </row>
    <row r="440" spans="2:10" x14ac:dyDescent="0.25">
      <c r="B440" s="91" t="str">
        <f>IF(ISTEXT('Duty Log (2)'!B294),'Duty Log (2)'!B294,"")</f>
        <v/>
      </c>
      <c r="E440" s="13" t="str">
        <f>IF(ISTEXT('Duty Log (2)'!B294),'Duty Log (2)'!C294,"")</f>
        <v/>
      </c>
      <c r="F440" s="13" t="str">
        <f>IF(ISTEXT('Duty Log (2)'!B294),'Duty Log (2)'!B286,"")</f>
        <v/>
      </c>
      <c r="G440" s="13" t="str">
        <f>IF('Duty Log (2)'!E294,'Duty Log (2)'!E294,"")</f>
        <v/>
      </c>
      <c r="H440" s="13" t="str">
        <f>IF('Duty Log (2)'!F294,'Duty Log (2)'!F294,"")</f>
        <v/>
      </c>
      <c r="I440" s="24" t="str">
        <f>IF(ISTEXT('Duty Log (2)'!B294),'Duty Log (2)'!$G$289,"")</f>
        <v/>
      </c>
      <c r="J440" s="24" t="str">
        <f>IF(ISTEXT('Duty Log (2)'!B294),'Duty Log (2)'!H294,"")</f>
        <v/>
      </c>
    </row>
    <row r="441" spans="2:10" x14ac:dyDescent="0.25">
      <c r="B441" s="91" t="str">
        <f>IF(ISTEXT('Duty Log (2)'!B295),'Duty Log (2)'!B295,"")</f>
        <v/>
      </c>
      <c r="E441" s="13" t="str">
        <f>IF(ISTEXT('Duty Log (2)'!B295),'Duty Log (2)'!C295,"")</f>
        <v/>
      </c>
      <c r="F441" s="13" t="str">
        <f>IF(ISTEXT('Duty Log (2)'!B295),'Duty Log (2)'!B286,"")</f>
        <v/>
      </c>
      <c r="G441" s="13" t="str">
        <f>IF('Duty Log (2)'!E295,'Duty Log (2)'!E295,"")</f>
        <v/>
      </c>
      <c r="H441" s="13" t="str">
        <f>IF('Duty Log (2)'!F295,'Duty Log (2)'!F295,"")</f>
        <v/>
      </c>
      <c r="I441" s="24" t="str">
        <f>IF(ISTEXT('Duty Log (2)'!B295),'Duty Log (2)'!$G$289,"")</f>
        <v/>
      </c>
      <c r="J441" s="24" t="str">
        <f>IF(ISTEXT('Duty Log (2)'!B295),'Duty Log (2)'!H295,"")</f>
        <v/>
      </c>
    </row>
    <row r="442" spans="2:10" x14ac:dyDescent="0.25">
      <c r="B442" s="91" t="str">
        <f>IF(ISTEXT('Duty Log (2)'!B296),'Duty Log (2)'!B296,"")</f>
        <v/>
      </c>
      <c r="E442" s="13" t="str">
        <f>IF(ISTEXT('Duty Log (2)'!B296),'Duty Log (2)'!C296,"")</f>
        <v/>
      </c>
      <c r="F442" s="13" t="str">
        <f>IF(ISTEXT('Duty Log (2)'!B296),'Duty Log (2)'!B286,"")</f>
        <v/>
      </c>
      <c r="G442" s="13" t="str">
        <f>IF('Duty Log (2)'!E296,'Duty Log (2)'!E296,"")</f>
        <v/>
      </c>
      <c r="H442" s="13" t="str">
        <f>IF('Duty Log (2)'!F296,'Duty Log (2)'!F296,"")</f>
        <v/>
      </c>
      <c r="I442" s="24" t="str">
        <f>IF(ISTEXT('Duty Log (2)'!B296),'Duty Log (2)'!$G$289,"")</f>
        <v/>
      </c>
      <c r="J442" s="24" t="str">
        <f>IF(ISTEXT('Duty Log (2)'!B296),'Duty Log (2)'!H296,"")</f>
        <v/>
      </c>
    </row>
    <row r="443" spans="2:10" x14ac:dyDescent="0.25">
      <c r="B443" s="91" t="str">
        <f>IF(ISTEXT('Duty Log (2)'!B297),'Duty Log (2)'!B297,"")</f>
        <v/>
      </c>
      <c r="E443" s="13" t="str">
        <f>IF(ISTEXT('Duty Log (2)'!B297),'Duty Log (2)'!C297,"")</f>
        <v/>
      </c>
      <c r="F443" s="13" t="str">
        <f>IF(ISTEXT('Duty Log (2)'!B297),'Duty Log (2)'!B286,"")</f>
        <v/>
      </c>
      <c r="G443" s="13" t="str">
        <f>IF('Duty Log (2)'!E297,'Duty Log (2)'!E297,"")</f>
        <v/>
      </c>
      <c r="H443" s="13" t="str">
        <f>IF('Duty Log (2)'!F297,'Duty Log (2)'!F297,"")</f>
        <v/>
      </c>
      <c r="I443" s="24" t="str">
        <f>IF(ISTEXT('Duty Log (2)'!B297),'Duty Log (2)'!$G$289,"")</f>
        <v/>
      </c>
      <c r="J443" s="24" t="str">
        <f>IF(ISTEXT('Duty Log (2)'!B297),'Duty Log (2)'!H297,"")</f>
        <v/>
      </c>
    </row>
    <row r="444" spans="2:10" x14ac:dyDescent="0.25">
      <c r="B444" s="91" t="str">
        <f>IF(ISTEXT('Duty Log (2)'!B298),'Duty Log (2)'!B298,"")</f>
        <v/>
      </c>
      <c r="E444" s="13" t="str">
        <f>IF(ISTEXT('Duty Log (2)'!B298),'Duty Log (2)'!C298,"")</f>
        <v/>
      </c>
      <c r="F444" s="13" t="str">
        <f>IF(ISTEXT('Duty Log (2)'!B298),'Duty Log (2)'!B286,"")</f>
        <v/>
      </c>
      <c r="G444" s="13" t="str">
        <f>IF('Duty Log (2)'!E298,'Duty Log (2)'!E298,"")</f>
        <v/>
      </c>
      <c r="H444" s="13" t="str">
        <f>IF('Duty Log (2)'!F298,'Duty Log (2)'!F298,"")</f>
        <v/>
      </c>
      <c r="I444" s="24" t="str">
        <f>IF(ISTEXT('Duty Log (2)'!B298),'Duty Log (2)'!$G$289,"")</f>
        <v/>
      </c>
      <c r="J444" s="24" t="str">
        <f>IF(ISTEXT('Duty Log (2)'!B298),'Duty Log (2)'!H298,"")</f>
        <v/>
      </c>
    </row>
    <row r="445" spans="2:10" x14ac:dyDescent="0.25">
      <c r="B445" s="91" t="str">
        <f>IF(ISTEXT('Duty Log (2)'!B299),'Duty Log (2)'!B299,"")</f>
        <v/>
      </c>
      <c r="E445" s="13" t="str">
        <f>IF(ISTEXT('Duty Log (2)'!B299),'Duty Log (2)'!C299,"")</f>
        <v/>
      </c>
      <c r="F445" s="13" t="str">
        <f>IF(ISTEXT('Duty Log (2)'!B299),'Duty Log (2)'!B286,"")</f>
        <v/>
      </c>
      <c r="G445" s="13" t="str">
        <f>IF('Duty Log (2)'!E299,'Duty Log (2)'!E299,"")</f>
        <v/>
      </c>
      <c r="H445" s="13" t="str">
        <f>IF('Duty Log (2)'!F299,'Duty Log (2)'!F299,"")</f>
        <v/>
      </c>
      <c r="I445" s="24" t="str">
        <f>IF(ISTEXT('Duty Log (2)'!B299),'Duty Log (2)'!$G$289,"")</f>
        <v/>
      </c>
      <c r="J445" s="24" t="str">
        <f>IF(ISTEXT('Duty Log (2)'!B299),'Duty Log (2)'!H299,"")</f>
        <v/>
      </c>
    </row>
    <row r="446" spans="2:10" x14ac:dyDescent="0.25">
      <c r="B446" s="91" t="str">
        <f>IF(ISTEXT('Duty Log (2)'!B300),'Duty Log (2)'!B300,"")</f>
        <v/>
      </c>
      <c r="E446" s="13" t="str">
        <f>IF(ISTEXT('Duty Log (2)'!B300),'Duty Log (2)'!C300,"")</f>
        <v/>
      </c>
      <c r="F446" s="13" t="str">
        <f>IF(ISTEXT('Duty Log (2)'!B300),'Duty Log (2)'!B286,"")</f>
        <v/>
      </c>
      <c r="G446" s="13" t="str">
        <f>IF('Duty Log (2)'!E300,'Duty Log (2)'!E300,"")</f>
        <v/>
      </c>
      <c r="H446" s="13" t="str">
        <f>IF('Duty Log (2)'!F300,'Duty Log (2)'!F300,"")</f>
        <v/>
      </c>
      <c r="I446" s="24" t="str">
        <f>IF(ISTEXT('Duty Log (2)'!B300),'Duty Log (2)'!$G$289,"")</f>
        <v/>
      </c>
      <c r="J446" s="24" t="str">
        <f>IF(ISTEXT('Duty Log (2)'!B300),'Duty Log (2)'!H300,"")</f>
        <v/>
      </c>
    </row>
    <row r="447" spans="2:10" x14ac:dyDescent="0.25">
      <c r="B447" s="91" t="str">
        <f>IF(ISTEXT('Duty Log (2)'!B301),'Duty Log (2)'!B301,"")</f>
        <v/>
      </c>
      <c r="E447" s="13" t="str">
        <f>IF(ISTEXT('Duty Log (2)'!B301),'Duty Log (2)'!C301,"")</f>
        <v/>
      </c>
      <c r="F447" s="13" t="str">
        <f>IF(ISTEXT('Duty Log (2)'!B301),'Duty Log (2)'!B286,"")</f>
        <v/>
      </c>
      <c r="G447" s="13" t="str">
        <f>IF('Duty Log (2)'!E301,'Duty Log (2)'!E301,"")</f>
        <v/>
      </c>
      <c r="H447" s="13" t="str">
        <f>IF('Duty Log (2)'!F301,'Duty Log (2)'!F301,"")</f>
        <v/>
      </c>
      <c r="I447" s="24" t="str">
        <f>IF(ISTEXT('Duty Log (2)'!B301),'Duty Log (2)'!$G$289,"")</f>
        <v/>
      </c>
      <c r="J447" s="24" t="str">
        <f>IF(ISTEXT('Duty Log (2)'!B301),'Duty Log (2)'!H301,"")</f>
        <v/>
      </c>
    </row>
  </sheetData>
  <sheetProtection algorithmName="SHA-512" hashValue="QC8szA/ZmHUYkYX5Ge9rDfVYjD8yLmmGvpUGJ10GnUkdCoWNDu4OzUqi78mrx4wdegnPYiuO2HxvtUQGMYTA+Q==" saltValue="fWyWk1jI+MVXdwuRrggiqQ==" spinCount="100000" sheet="1" objects="1" scenarios="1"/>
  <sortState ref="B6:J208">
    <sortCondition descending="1" ref="B6:B208"/>
  </sortState>
  <mergeCells count="7">
    <mergeCell ref="F4:H4"/>
    <mergeCell ref="I4:J4"/>
    <mergeCell ref="C1:D1"/>
    <mergeCell ref="C3:E3"/>
    <mergeCell ref="G1:H1"/>
    <mergeCell ref="G2:H2"/>
    <mergeCell ref="C2:E2"/>
  </mergeCells>
  <conditionalFormatting sqref="F177:F447">
    <cfRule type="cellIs" dxfId="7" priority="3" operator="equal">
      <formula>"(blank)"</formula>
    </cfRule>
  </conditionalFormatting>
  <conditionalFormatting sqref="B6:B447">
    <cfRule type="cellIs" dxfId="6" priority="6" operator="lessThanOrEqual">
      <formula>0</formula>
    </cfRule>
  </conditionalFormatting>
  <conditionalFormatting sqref="E177:E447 E6:F176">
    <cfRule type="cellIs" dxfId="5" priority="2" operator="equal">
      <formula>"(blank)"</formula>
    </cfRule>
  </conditionalFormatting>
  <conditionalFormatting sqref="G6:H447">
    <cfRule type="cellIs" dxfId="4" priority="1" operator="equal">
      <formula>"(blank)"</formula>
    </cfRule>
  </conditionalFormatting>
  <pageMargins left="0.2" right="0.2" top="1.25" bottom="0.25" header="0.25" footer="0.55000000000000004"/>
  <pageSetup orientation="landscape" r:id="rId1"/>
  <headerFooter>
    <oddHeader xml:space="preserve">&amp;C&amp;"-,Bold"&amp;14STATE OF MAINE
DEPARTMENT OF EDUCATION
State Agency Client Reimbursement Request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TABLES!$G$4:$G$15</xm:f>
          </x14:formula1>
          <xm:sqref>G1:H1</xm:sqref>
        </x14:dataValidation>
        <x14:dataValidation type="list" allowBlank="1" showInputMessage="1" showErrorMessage="1">
          <x14:formula1>
            <xm:f>TABLES!$G$18:$G$20</xm:f>
          </x14:formula1>
          <xm:sqref>I1</xm:sqref>
        </x14:dataValidation>
        <x14:dataValidation type="list" allowBlank="1" showInputMessage="1" showErrorMessage="1">
          <x14:formula1>
            <xm:f>TABLES!$E$20:$E$22</xm:f>
          </x14:formula1>
          <xm:sqref>G2:H2</xm:sqref>
        </x14:dataValidation>
        <x14:dataValidation type="list" allowBlank="1" showInputMessage="1" showErrorMessage="1">
          <x14:formula1>
            <xm:f>TABLES!$E$25:$E$28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showGridLines="0" tabSelected="1" view="pageLayout" topLeftCell="A19" zoomScale="120" zoomScaleNormal="100" zoomScalePageLayoutView="120" workbookViewId="0">
      <selection activeCell="K6" sqref="K6"/>
    </sheetView>
  </sheetViews>
  <sheetFormatPr defaultColWidth="9.140625" defaultRowHeight="15" x14ac:dyDescent="0.25"/>
  <cols>
    <col min="1" max="1" width="5.7109375" customWidth="1"/>
    <col min="2" max="2" width="24.42578125" style="88" customWidth="1"/>
    <col min="3" max="4" width="12.85546875" hidden="1" customWidth="1"/>
    <col min="5" max="5" width="20.28515625" customWidth="1"/>
    <col min="6" max="6" width="25.140625" customWidth="1"/>
    <col min="7" max="10" width="11.140625" customWidth="1"/>
  </cols>
  <sheetData>
    <row r="1" spans="1:10" ht="18.75" x14ac:dyDescent="0.3">
      <c r="B1" s="86" t="s">
        <v>82</v>
      </c>
      <c r="C1" s="107"/>
      <c r="D1" s="108"/>
      <c r="E1" s="4"/>
      <c r="F1" s="5" t="s">
        <v>8</v>
      </c>
      <c r="G1" s="110"/>
      <c r="H1" s="111"/>
      <c r="I1" s="26"/>
      <c r="J1" s="25"/>
    </row>
    <row r="2" spans="1:10" ht="18.75" customHeight="1" x14ac:dyDescent="0.25">
      <c r="B2" s="87" t="s">
        <v>83</v>
      </c>
      <c r="C2" s="112"/>
      <c r="D2" s="113"/>
      <c r="E2" s="114"/>
      <c r="F2" s="7" t="s">
        <v>9</v>
      </c>
      <c r="G2" s="110"/>
      <c r="H2" s="111"/>
      <c r="I2" s="41"/>
      <c r="J2" s="25"/>
    </row>
    <row r="3" spans="1:10" x14ac:dyDescent="0.25">
      <c r="B3" s="115" t="s">
        <v>89</v>
      </c>
      <c r="C3" s="116"/>
      <c r="D3" s="117"/>
      <c r="E3" s="118"/>
      <c r="F3" s="6"/>
      <c r="G3" s="8"/>
      <c r="H3" s="6"/>
      <c r="I3" s="6"/>
      <c r="J3" s="6"/>
    </row>
    <row r="4" spans="1:10" ht="15.75" x14ac:dyDescent="0.25">
      <c r="B4" s="89"/>
      <c r="C4" s="9"/>
      <c r="D4" s="10"/>
      <c r="E4" s="10"/>
      <c r="F4" s="103" t="s">
        <v>10</v>
      </c>
      <c r="G4" s="103"/>
      <c r="H4" s="104"/>
      <c r="I4" s="105">
        <f>SUM(J6:J447)</f>
        <v>0</v>
      </c>
      <c r="J4" s="106"/>
    </row>
    <row r="5" spans="1:10" ht="43.9" customHeight="1" x14ac:dyDescent="0.25">
      <c r="B5" s="90" t="s">
        <v>70</v>
      </c>
      <c r="C5" s="11" t="s">
        <v>11</v>
      </c>
      <c r="D5" s="11" t="s">
        <v>12</v>
      </c>
      <c r="E5" s="11" t="s">
        <v>5</v>
      </c>
      <c r="F5" s="11" t="s">
        <v>0</v>
      </c>
      <c r="G5" s="11" t="s">
        <v>15</v>
      </c>
      <c r="H5" s="11" t="s">
        <v>14</v>
      </c>
      <c r="I5" s="11" t="s">
        <v>13</v>
      </c>
      <c r="J5" s="11" t="s">
        <v>16</v>
      </c>
    </row>
    <row r="6" spans="1:10" x14ac:dyDescent="0.25">
      <c r="A6" s="83"/>
      <c r="B6" s="91" t="str">
        <f>IF(ISTEXT('Duty Log'!B5),'Duty Log'!B5,"")</f>
        <v/>
      </c>
      <c r="C6" s="12"/>
      <c r="D6" s="12"/>
      <c r="E6" s="13" t="str">
        <f>IF(ISTEXT('Duty Log'!B5),'Duty Log'!C5,"")</f>
        <v/>
      </c>
      <c r="F6" s="13" t="str">
        <f>IF(ISTEXT('Duty Log'!B5),'Duty Log'!B1,"")</f>
        <v/>
      </c>
      <c r="G6" s="13" t="str">
        <f>IF('Duty Log'!E5,'Duty Log'!E5,"")</f>
        <v/>
      </c>
      <c r="H6" s="13" t="str">
        <f>IF('Duty Log'!F5,'Duty Log'!F5,"")</f>
        <v/>
      </c>
      <c r="I6" s="24" t="str">
        <f>IF(ISTEXT('Duty Log'!B5),'Duty Log'!$G$4,"")</f>
        <v/>
      </c>
      <c r="J6" s="24" t="str">
        <f>IF(ISTEXT('Duty Log'!B5),'Duty Log'!H5,"")</f>
        <v/>
      </c>
    </row>
    <row r="7" spans="1:10" x14ac:dyDescent="0.25">
      <c r="B7" s="91" t="str">
        <f>IF(ISTEXT('Duty Log'!B6),'Duty Log'!B6,"")</f>
        <v/>
      </c>
      <c r="C7" s="14"/>
      <c r="D7" s="15"/>
      <c r="E7" s="13" t="str">
        <f>IF(ISTEXT('Duty Log'!B6),'Duty Log'!C6,"")</f>
        <v/>
      </c>
      <c r="F7" s="13" t="str">
        <f>IF(ISTEXT('Duty Log'!B6),'Duty Log'!B1,"")</f>
        <v/>
      </c>
      <c r="G7" s="13" t="str">
        <f>IF('Duty Log'!E6,'Duty Log'!E6,"")</f>
        <v/>
      </c>
      <c r="H7" s="13" t="str">
        <f>IF('Duty Log'!F6,'Duty Log'!F6,"")</f>
        <v/>
      </c>
      <c r="I7" s="24" t="str">
        <f>IF(ISTEXT('Duty Log'!B6),'Duty Log'!$G$4,"")</f>
        <v/>
      </c>
      <c r="J7" s="24" t="str">
        <f>IF(ISTEXT('Duty Log'!B6),'Duty Log'!H6,"")</f>
        <v/>
      </c>
    </row>
    <row r="8" spans="1:10" x14ac:dyDescent="0.25">
      <c r="B8" s="91" t="str">
        <f>IF(ISTEXT('Duty Log'!B7),'Duty Log'!B7,"")</f>
        <v/>
      </c>
      <c r="C8" s="14"/>
      <c r="D8" s="15"/>
      <c r="E8" s="13" t="str">
        <f>IF(ISTEXT('Duty Log'!B7),'Duty Log'!C7,"")</f>
        <v/>
      </c>
      <c r="F8" s="13" t="str">
        <f>IF(ISTEXT('Duty Log'!B7),'Duty Log'!B1,"")</f>
        <v/>
      </c>
      <c r="G8" s="13" t="str">
        <f>IF('Duty Log'!E7,'Duty Log'!E7,"")</f>
        <v/>
      </c>
      <c r="H8" s="13" t="str">
        <f>IF('Duty Log'!F7,'Duty Log'!F7,"")</f>
        <v/>
      </c>
      <c r="I8" s="24" t="str">
        <f>IF(ISTEXT('Duty Log'!B7),'Duty Log'!$G$4,"")</f>
        <v/>
      </c>
      <c r="J8" s="24" t="str">
        <f>IF(ISTEXT('Duty Log'!B7),'Duty Log'!H7,"")</f>
        <v/>
      </c>
    </row>
    <row r="9" spans="1:10" x14ac:dyDescent="0.25">
      <c r="B9" s="91" t="str">
        <f>IF(ISTEXT('Duty Log'!B8),'Duty Log'!B8,"")</f>
        <v/>
      </c>
      <c r="C9" s="12"/>
      <c r="D9" s="12"/>
      <c r="E9" s="13" t="str">
        <f>IF(ISTEXT('Duty Log'!B8),'Duty Log'!C8,"")</f>
        <v/>
      </c>
      <c r="F9" s="13" t="str">
        <f>IF(ISTEXT('Duty Log'!B8),'Duty Log'!B1,"")</f>
        <v/>
      </c>
      <c r="G9" s="13" t="str">
        <f>IF('Duty Log'!E8,'Duty Log'!E8,"")</f>
        <v/>
      </c>
      <c r="H9" s="13" t="str">
        <f>IF('Duty Log'!F8,'Duty Log'!F8,"")</f>
        <v/>
      </c>
      <c r="I9" s="24" t="str">
        <f>IF(ISTEXT('Duty Log'!B8),'Duty Log'!$G$4,"")</f>
        <v/>
      </c>
      <c r="J9" s="24" t="str">
        <f>IF(ISTEXT('Duty Log'!B8),'Duty Log'!H8,"")</f>
        <v/>
      </c>
    </row>
    <row r="10" spans="1:10" x14ac:dyDescent="0.25">
      <c r="B10" s="91" t="str">
        <f>IF(ISTEXT('Duty Log'!B9),'Duty Log'!B9,"")</f>
        <v/>
      </c>
      <c r="C10" s="12"/>
      <c r="D10" s="12"/>
      <c r="E10" s="13" t="str">
        <f>IF(ISTEXT('Duty Log'!B9),'Duty Log'!C9,"")</f>
        <v/>
      </c>
      <c r="F10" s="13" t="str">
        <f>IF(ISTEXT('Duty Log'!B9),'Duty Log'!B1,"")</f>
        <v/>
      </c>
      <c r="G10" s="13" t="str">
        <f>IF('Duty Log'!E9,'Duty Log'!E9,"")</f>
        <v/>
      </c>
      <c r="H10" s="13" t="str">
        <f>IF('Duty Log'!F9,'Duty Log'!F9,"")</f>
        <v/>
      </c>
      <c r="I10" s="24" t="str">
        <f>IF(ISTEXT('Duty Log'!B9),'Duty Log'!$G$4,"")</f>
        <v/>
      </c>
      <c r="J10" s="24" t="str">
        <f>IF(ISTEXT('Duty Log'!B9),'Duty Log'!H9,"")</f>
        <v/>
      </c>
    </row>
    <row r="11" spans="1:10" x14ac:dyDescent="0.25">
      <c r="B11" s="91" t="str">
        <f>IF(ISTEXT('Duty Log'!B10),'Duty Log'!B10,"")</f>
        <v/>
      </c>
      <c r="C11" s="14"/>
      <c r="D11" s="15"/>
      <c r="E11" s="13" t="str">
        <f>IF(ISTEXT('Duty Log'!B10),'Duty Log'!C10,"")</f>
        <v/>
      </c>
      <c r="F11" s="13" t="str">
        <f>IF(ISTEXT('Duty Log'!B10),'Duty Log'!B1,"")</f>
        <v/>
      </c>
      <c r="G11" s="13" t="str">
        <f>IF('Duty Log'!E10,'Duty Log'!E10,"")</f>
        <v/>
      </c>
      <c r="H11" s="13" t="str">
        <f>IF('Duty Log'!F10,'Duty Log'!F10,"")</f>
        <v/>
      </c>
      <c r="I11" s="24" t="str">
        <f>IF(ISTEXT('Duty Log'!B10),'Duty Log'!$G$4,"")</f>
        <v/>
      </c>
      <c r="J11" s="24" t="str">
        <f>IF(ISTEXT('Duty Log'!B10),'Duty Log'!H10,"")</f>
        <v/>
      </c>
    </row>
    <row r="12" spans="1:10" x14ac:dyDescent="0.25">
      <c r="B12" s="91" t="str">
        <f>IF(ISTEXT('Duty Log'!B11),'Duty Log'!B11,"")</f>
        <v/>
      </c>
      <c r="C12" s="64"/>
      <c r="D12" s="64"/>
      <c r="E12" s="13" t="str">
        <f>IF(ISTEXT('Duty Log'!B11),'Duty Log'!C11,"")</f>
        <v/>
      </c>
      <c r="F12" s="13" t="str">
        <f>IF(ISTEXT('Duty Log'!B11),'Duty Log'!B1,"")</f>
        <v/>
      </c>
      <c r="G12" s="13" t="str">
        <f>IF('Duty Log'!E11,'Duty Log'!E11,"")</f>
        <v/>
      </c>
      <c r="H12" s="13" t="str">
        <f>IF('Duty Log'!F11,'Duty Log'!F11,"")</f>
        <v/>
      </c>
      <c r="I12" s="24" t="str">
        <f>IF(ISTEXT('Duty Log'!B11),'Duty Log'!$G$4,"")</f>
        <v/>
      </c>
      <c r="J12" s="24" t="str">
        <f>IF(ISTEXT('Duty Log'!B11),'Duty Log'!H11,"")</f>
        <v/>
      </c>
    </row>
    <row r="13" spans="1:10" x14ac:dyDescent="0.25">
      <c r="B13" s="91" t="str">
        <f>IF(ISTEXT('Duty Log'!B12),'Duty Log'!B12,"")</f>
        <v/>
      </c>
      <c r="C13" s="64"/>
      <c r="D13" s="64"/>
      <c r="E13" s="13" t="str">
        <f>IF(ISTEXT('Duty Log'!B12),'Duty Log'!C12,"")</f>
        <v/>
      </c>
      <c r="F13" s="13" t="str">
        <f>IF(ISTEXT('Duty Log'!B12),'Duty Log'!B1,"")</f>
        <v/>
      </c>
      <c r="G13" s="13" t="str">
        <f>IF('Duty Log'!E12,'Duty Log'!E12,"")</f>
        <v/>
      </c>
      <c r="H13" s="13" t="str">
        <f>IF('Duty Log'!F12,'Duty Log'!F12,"")</f>
        <v/>
      </c>
      <c r="I13" s="24" t="str">
        <f>IF(ISTEXT('Duty Log'!B12),'Duty Log'!$G$4,"")</f>
        <v/>
      </c>
      <c r="J13" s="24" t="str">
        <f>IF(ISTEXT('Duty Log'!B12),'Duty Log'!H12,"")</f>
        <v/>
      </c>
    </row>
    <row r="14" spans="1:10" x14ac:dyDescent="0.25">
      <c r="B14" s="91" t="str">
        <f>IF(ISTEXT('Duty Log'!B13),'Duty Log'!B13,"")</f>
        <v/>
      </c>
      <c r="C14" s="63"/>
      <c r="D14" s="63"/>
      <c r="E14" s="13" t="str">
        <f>IF(ISTEXT('Duty Log'!B13),'Duty Log'!C13,"")</f>
        <v/>
      </c>
      <c r="F14" s="13" t="str">
        <f>IF(ISTEXT('Duty Log'!B13),'Duty Log'!B1,"")</f>
        <v/>
      </c>
      <c r="G14" s="13" t="str">
        <f>IF('Duty Log'!E13,'Duty Log'!E13,"")</f>
        <v/>
      </c>
      <c r="H14" s="13" t="str">
        <f>IF('Duty Log'!F13,'Duty Log'!F13,"")</f>
        <v/>
      </c>
      <c r="I14" s="24" t="str">
        <f>IF(ISTEXT('Duty Log'!B13),'Duty Log'!$G$4,"")</f>
        <v/>
      </c>
      <c r="J14" s="24" t="str">
        <f>IF(ISTEXT('Duty Log'!B13),'Duty Log'!H13,"")</f>
        <v/>
      </c>
    </row>
    <row r="15" spans="1:10" x14ac:dyDescent="0.25">
      <c r="B15" s="91" t="str">
        <f>IF(ISTEXT('Duty Log'!B14),'Duty Log'!B14,"")</f>
        <v/>
      </c>
      <c r="C15" s="64"/>
      <c r="D15" s="64"/>
      <c r="E15" s="13" t="str">
        <f>IF(ISTEXT('Duty Log'!B14),'Duty Log'!C14,"")</f>
        <v/>
      </c>
      <c r="F15" s="13" t="str">
        <f>IF(ISTEXT('Duty Log'!B14),'Duty Log'!B1,"")</f>
        <v/>
      </c>
      <c r="G15" s="13" t="str">
        <f>IF('Duty Log'!E14,'Duty Log'!E14,"")</f>
        <v/>
      </c>
      <c r="H15" s="13" t="str">
        <f>IF('Duty Log'!F14,'Duty Log'!F14,"")</f>
        <v/>
      </c>
      <c r="I15" s="24" t="str">
        <f>IF(ISTEXT('Duty Log'!B14),'Duty Log'!$G$4,"")</f>
        <v/>
      </c>
      <c r="J15" s="24" t="str">
        <f>IF(ISTEXT('Duty Log'!B14),'Duty Log'!H14,"")</f>
        <v/>
      </c>
    </row>
    <row r="16" spans="1:10" x14ac:dyDescent="0.25">
      <c r="B16" s="91" t="str">
        <f>IF(ISTEXT('Duty Log'!B19),'Duty Log'!B19,"")</f>
        <v/>
      </c>
      <c r="C16" s="64"/>
      <c r="D16" s="64"/>
      <c r="E16" s="13" t="str">
        <f>IF(ISTEXT('Duty Log'!B19),'Duty Log'!C19,"")</f>
        <v/>
      </c>
      <c r="F16" s="13" t="str">
        <f>IF(ISTEXT('Duty Log'!B19),'Duty Log'!B15,"")</f>
        <v/>
      </c>
      <c r="G16" s="13" t="str">
        <f>IF('Duty Log'!E19,'Duty Log'!E19,"")</f>
        <v/>
      </c>
      <c r="H16" s="13" t="str">
        <f>IF('Duty Log'!F19,'Duty Log'!F19,"")</f>
        <v/>
      </c>
      <c r="I16" s="24" t="str">
        <f>IF(ISTEXT('Duty Log'!B19),'Duty Log'!$G$18,"")</f>
        <v/>
      </c>
      <c r="J16" s="24" t="str">
        <f>IF(ISTEXT('Duty Log'!B19),'Duty Log'!H19,"")</f>
        <v/>
      </c>
    </row>
    <row r="17" spans="2:10" x14ac:dyDescent="0.25">
      <c r="B17" s="91" t="str">
        <f>IF(ISTEXT('Duty Log'!B20),'Duty Log'!B20,"")</f>
        <v/>
      </c>
      <c r="C17" s="64"/>
      <c r="D17" s="64"/>
      <c r="E17" s="13" t="str">
        <f>IF(ISTEXT('Duty Log'!B20),'Duty Log'!C20,"")</f>
        <v/>
      </c>
      <c r="F17" s="13" t="str">
        <f>IF(ISTEXT('Duty Log'!B20),'Duty Log'!B15,"")</f>
        <v/>
      </c>
      <c r="G17" s="13" t="str">
        <f>IF('Duty Log'!E20,'Duty Log'!E20,"")</f>
        <v/>
      </c>
      <c r="H17" s="13" t="str">
        <f>IF('Duty Log'!F20,'Duty Log'!F20,"")</f>
        <v/>
      </c>
      <c r="I17" s="24" t="str">
        <f>IF(ISTEXT('Duty Log'!B20),'Duty Log'!$G$18,"")</f>
        <v/>
      </c>
      <c r="J17" s="24" t="str">
        <f>IF(ISTEXT('Duty Log'!B20),'Duty Log'!H20,"")</f>
        <v/>
      </c>
    </row>
    <row r="18" spans="2:10" x14ac:dyDescent="0.25">
      <c r="B18" s="91" t="str">
        <f>IF(ISTEXT('Duty Log'!B21),'Duty Log'!B21,"")</f>
        <v/>
      </c>
      <c r="C18" s="62"/>
      <c r="D18" s="15"/>
      <c r="E18" s="13" t="str">
        <f>IF(ISTEXT('Duty Log'!B21),'Duty Log'!C21,"")</f>
        <v/>
      </c>
      <c r="F18" s="13" t="str">
        <f>IF(ISTEXT('Duty Log'!B21),'Duty Log'!B15,"")</f>
        <v/>
      </c>
      <c r="G18" s="13" t="str">
        <f>IF('Duty Log'!E21,'Duty Log'!E21,"")</f>
        <v/>
      </c>
      <c r="H18" s="13" t="str">
        <f>IF('Duty Log'!F21,'Duty Log'!F21,"")</f>
        <v/>
      </c>
      <c r="I18" s="24" t="str">
        <f>IF(ISTEXT('Duty Log'!B21),'Duty Log'!$G$18,"")</f>
        <v/>
      </c>
      <c r="J18" s="24" t="str">
        <f>IF(ISTEXT('Duty Log'!B21),'Duty Log'!H21,"")</f>
        <v/>
      </c>
    </row>
    <row r="19" spans="2:10" x14ac:dyDescent="0.25">
      <c r="B19" s="91" t="str">
        <f>IF(ISTEXT('Duty Log'!B22),'Duty Log'!B22,"")</f>
        <v/>
      </c>
      <c r="C19" s="64"/>
      <c r="D19" s="64"/>
      <c r="E19" s="13" t="str">
        <f>IF(ISTEXT('Duty Log'!B22),'Duty Log'!C22,"")</f>
        <v/>
      </c>
      <c r="F19" s="13" t="str">
        <f>IF(ISTEXT('Duty Log'!B22),'Duty Log'!B15,"")</f>
        <v/>
      </c>
      <c r="G19" s="13" t="str">
        <f>IF('Duty Log'!E22,'Duty Log'!E22,"")</f>
        <v/>
      </c>
      <c r="H19" s="13" t="str">
        <f>IF('Duty Log'!F22,'Duty Log'!F22,"")</f>
        <v/>
      </c>
      <c r="I19" s="24" t="str">
        <f>IF(ISTEXT('Duty Log'!B22),'Duty Log'!$G$18,"")</f>
        <v/>
      </c>
      <c r="J19" s="24" t="str">
        <f>IF(ISTEXT('Duty Log'!B22),'Duty Log'!H22,"")</f>
        <v/>
      </c>
    </row>
    <row r="20" spans="2:10" x14ac:dyDescent="0.25">
      <c r="B20" s="91" t="str">
        <f>IF(ISTEXT('Duty Log'!B23),'Duty Log'!B23,"")</f>
        <v/>
      </c>
      <c r="C20" s="64"/>
      <c r="D20" s="64"/>
      <c r="E20" s="13" t="str">
        <f>IF(ISTEXT('Duty Log'!B23),'Duty Log'!C23,"")</f>
        <v/>
      </c>
      <c r="F20" s="13" t="str">
        <f>IF(ISTEXT('Duty Log'!B23),'Duty Log'!B15,"")</f>
        <v/>
      </c>
      <c r="G20" s="13" t="str">
        <f>IF('Duty Log'!E23,'Duty Log'!E23,"")</f>
        <v/>
      </c>
      <c r="H20" s="13" t="str">
        <f>IF('Duty Log'!F23,'Duty Log'!F23,"")</f>
        <v/>
      </c>
      <c r="I20" s="24" t="str">
        <f>IF(ISTEXT('Duty Log'!B23),'Duty Log'!$G$18,"")</f>
        <v/>
      </c>
      <c r="J20" s="24" t="str">
        <f>IF(ISTEXT('Duty Log'!B23),'Duty Log'!H23,"")</f>
        <v/>
      </c>
    </row>
    <row r="21" spans="2:10" x14ac:dyDescent="0.25">
      <c r="B21" s="91" t="str">
        <f>IF(ISTEXT('Duty Log'!B24),'Duty Log'!B24,"")</f>
        <v/>
      </c>
      <c r="C21" s="64"/>
      <c r="D21" s="64"/>
      <c r="E21" s="13" t="str">
        <f>IF(ISTEXT('Duty Log'!B24),'Duty Log'!C24,"")</f>
        <v/>
      </c>
      <c r="F21" s="13" t="str">
        <f>IF(ISTEXT('Duty Log'!B24),'Duty Log'!B15,"")</f>
        <v/>
      </c>
      <c r="G21" s="13" t="str">
        <f>IF('Duty Log'!E24,'Duty Log'!E24,"")</f>
        <v/>
      </c>
      <c r="H21" s="13" t="str">
        <f>IF('Duty Log'!F24,'Duty Log'!F24,"")</f>
        <v/>
      </c>
      <c r="I21" s="24" t="str">
        <f>IF(ISTEXT('Duty Log'!B24),'Duty Log'!$G$18,"")</f>
        <v/>
      </c>
      <c r="J21" s="24" t="str">
        <f>IF(ISTEXT('Duty Log'!B24),'Duty Log'!H24,"")</f>
        <v/>
      </c>
    </row>
    <row r="22" spans="2:10" x14ac:dyDescent="0.25">
      <c r="B22" s="91" t="str">
        <f>IF(ISTEXT('Duty Log'!B25),'Duty Log'!B25,"")</f>
        <v/>
      </c>
      <c r="C22" s="65"/>
      <c r="D22" s="64"/>
      <c r="E22" s="13" t="str">
        <f>IF(ISTEXT('Duty Log'!B25),'Duty Log'!C25,"")</f>
        <v/>
      </c>
      <c r="F22" s="13" t="str">
        <f>IF(ISTEXT('Duty Log'!B25),'Duty Log'!B15,"")</f>
        <v/>
      </c>
      <c r="G22" s="13" t="str">
        <f>IF('Duty Log'!E25,'Duty Log'!E25,"")</f>
        <v/>
      </c>
      <c r="H22" s="13" t="str">
        <f>IF('Duty Log'!F25,'Duty Log'!F25,"")</f>
        <v/>
      </c>
      <c r="I22" s="24" t="str">
        <f>IF(ISTEXT('Duty Log'!B25),'Duty Log'!$G$18,"")</f>
        <v/>
      </c>
      <c r="J22" s="24" t="str">
        <f>IF(ISTEXT('Duty Log'!B25),'Duty Log'!H25,"")</f>
        <v/>
      </c>
    </row>
    <row r="23" spans="2:10" x14ac:dyDescent="0.25">
      <c r="B23" s="91" t="str">
        <f>IF(ISTEXT('Duty Log'!B26),'Duty Log'!B26,"")</f>
        <v/>
      </c>
      <c r="C23" s="14"/>
      <c r="D23" s="15"/>
      <c r="E23" s="13" t="str">
        <f>IF(ISTEXT('Duty Log'!B26),'Duty Log'!C26,"")</f>
        <v/>
      </c>
      <c r="F23" s="13" t="str">
        <f>IF(ISTEXT('Duty Log'!B26),'Duty Log'!B15,"")</f>
        <v/>
      </c>
      <c r="G23" s="13" t="str">
        <f>IF('Duty Log'!E26,'Duty Log'!E26,"")</f>
        <v/>
      </c>
      <c r="H23" s="13" t="str">
        <f>IF('Duty Log'!F26,'Duty Log'!F26,"")</f>
        <v/>
      </c>
      <c r="I23" s="24" t="str">
        <f>IF(ISTEXT('Duty Log'!B26),'Duty Log'!$G$18,"")</f>
        <v/>
      </c>
      <c r="J23" s="24" t="str">
        <f>IF(ISTEXT('Duty Log'!B26),'Duty Log'!H26,"")</f>
        <v/>
      </c>
    </row>
    <row r="24" spans="2:10" x14ac:dyDescent="0.25">
      <c r="B24" s="91" t="str">
        <f>IF(ISTEXT('Duty Log'!B27),'Duty Log'!B27,"")</f>
        <v/>
      </c>
      <c r="C24" s="65"/>
      <c r="D24" s="64"/>
      <c r="E24" s="13" t="str">
        <f>IF(ISTEXT('Duty Log'!B27),'Duty Log'!C27,"")</f>
        <v/>
      </c>
      <c r="F24" s="13" t="str">
        <f>IF(ISTEXT('Duty Log'!B27),'Duty Log'!B15,"")</f>
        <v/>
      </c>
      <c r="G24" s="13" t="str">
        <f>IF('Duty Log'!E27,'Duty Log'!E27,"")</f>
        <v/>
      </c>
      <c r="H24" s="13" t="str">
        <f>IF('Duty Log'!F27,'Duty Log'!F27,"")</f>
        <v/>
      </c>
      <c r="I24" s="24" t="str">
        <f>IF(ISTEXT('Duty Log'!B27),'Duty Log'!$G$18,"")</f>
        <v/>
      </c>
      <c r="J24" s="24" t="str">
        <f>IF(ISTEXT('Duty Log'!B27),'Duty Log'!H27,"")</f>
        <v/>
      </c>
    </row>
    <row r="25" spans="2:10" x14ac:dyDescent="0.25">
      <c r="B25" s="91" t="str">
        <f>IF(ISTEXT('Duty Log'!B28),'Duty Log'!B28,"")</f>
        <v/>
      </c>
      <c r="C25" s="64"/>
      <c r="D25" s="64"/>
      <c r="E25" s="13" t="str">
        <f>IF(ISTEXT('Duty Log'!B28),'Duty Log'!C28,"")</f>
        <v/>
      </c>
      <c r="F25" s="13" t="str">
        <f>IF(ISTEXT('Duty Log'!B28),'Duty Log'!B15,"")</f>
        <v/>
      </c>
      <c r="G25" s="13" t="str">
        <f>IF('Duty Log'!E28,'Duty Log'!E28,"")</f>
        <v/>
      </c>
      <c r="H25" s="13" t="str">
        <f>IF('Duty Log'!F28,'Duty Log'!F28,"")</f>
        <v/>
      </c>
      <c r="I25" s="24" t="str">
        <f>IF(ISTEXT('Duty Log'!B28),'Duty Log'!$G$18,"")</f>
        <v/>
      </c>
      <c r="J25" s="24" t="str">
        <f>IF(ISTEXT('Duty Log'!B28),'Duty Log'!H28,"")</f>
        <v/>
      </c>
    </row>
    <row r="26" spans="2:10" x14ac:dyDescent="0.25">
      <c r="B26" s="91" t="str">
        <f>IF(ISTEXT('Duty Log'!B29),'Duty Log'!B29,"")</f>
        <v/>
      </c>
      <c r="C26" s="64"/>
      <c r="D26" s="64"/>
      <c r="E26" s="13" t="str">
        <f>IF(ISTEXT('Duty Log'!B29),'Duty Log'!C29,"")</f>
        <v/>
      </c>
      <c r="F26" s="13" t="str">
        <f>IF(ISTEXT('Duty Log'!B29),'Duty Log'!B15,"")</f>
        <v/>
      </c>
      <c r="G26" s="13" t="str">
        <f>IF('Duty Log'!E29,'Duty Log'!E29,"")</f>
        <v/>
      </c>
      <c r="H26" s="13" t="str">
        <f>IF('Duty Log'!F29,'Duty Log'!F29,"")</f>
        <v/>
      </c>
      <c r="I26" s="24" t="str">
        <f>IF(ISTEXT('Duty Log'!B29),'Duty Log'!$G$18,"")</f>
        <v/>
      </c>
      <c r="J26" s="24" t="str">
        <f>IF(ISTEXT('Duty Log'!B29),'Duty Log'!H29,"")</f>
        <v/>
      </c>
    </row>
    <row r="27" spans="2:10" x14ac:dyDescent="0.25">
      <c r="B27" s="91" t="str">
        <f>IF(ISTEXT('Duty Log'!B35),'Duty Log'!B35,"")</f>
        <v/>
      </c>
      <c r="C27" s="64"/>
      <c r="D27" s="64"/>
      <c r="E27" s="13" t="str">
        <f>IF(ISTEXT('Duty Log'!B35),'Duty Log'!C35,"")</f>
        <v/>
      </c>
      <c r="F27" s="13" t="str">
        <f>IF(ISTEXT('Duty Log'!B35),'Duty Log'!B31,"")</f>
        <v/>
      </c>
      <c r="G27" s="13" t="str">
        <f>IF('Duty Log'!E35,'Duty Log'!E35,"")</f>
        <v/>
      </c>
      <c r="H27" s="13" t="str">
        <f>IF('Duty Log'!F35,'Duty Log'!F35,"")</f>
        <v/>
      </c>
      <c r="I27" s="24" t="str">
        <f>IF(ISTEXT('Duty Log'!B35),'Duty Log'!$G$34,"")</f>
        <v/>
      </c>
      <c r="J27" s="24" t="str">
        <f>IF(ISTEXT('Duty Log'!B35),'Duty Log'!H35,"")</f>
        <v/>
      </c>
    </row>
    <row r="28" spans="2:10" x14ac:dyDescent="0.25">
      <c r="B28" s="91" t="str">
        <f>IF(ISTEXT('Duty Log'!B36),'Duty Log'!B36,"")</f>
        <v/>
      </c>
      <c r="C28" s="14"/>
      <c r="D28" s="15"/>
      <c r="E28" s="13" t="str">
        <f>IF(ISTEXT('Duty Log'!B36),'Duty Log'!C36,"")</f>
        <v/>
      </c>
      <c r="F28" s="13" t="str">
        <f>IF(ISTEXT('Duty Log'!B36),'Duty Log'!B31,"")</f>
        <v/>
      </c>
      <c r="G28" s="13" t="str">
        <f>IF('Duty Log'!E36,'Duty Log'!E36,"")</f>
        <v/>
      </c>
      <c r="H28" s="13" t="str">
        <f>IF('Duty Log'!F36,'Duty Log'!F36,"")</f>
        <v/>
      </c>
      <c r="I28" s="24" t="str">
        <f>IF(ISTEXT('Duty Log'!B36),'Duty Log'!$G$34,"")</f>
        <v/>
      </c>
      <c r="J28" s="24" t="str">
        <f>IF(ISTEXT('Duty Log'!B36),'Duty Log'!H36,"")</f>
        <v/>
      </c>
    </row>
    <row r="29" spans="2:10" x14ac:dyDescent="0.25">
      <c r="B29" s="91" t="str">
        <f>IF(ISTEXT('Duty Log'!B37),'Duty Log'!B37,"")</f>
        <v/>
      </c>
      <c r="C29" s="64"/>
      <c r="D29" s="64"/>
      <c r="E29" s="13" t="str">
        <f>IF(ISTEXT('Duty Log'!B37),'Duty Log'!C37,"")</f>
        <v/>
      </c>
      <c r="F29" s="13" t="str">
        <f>IF(ISTEXT('Duty Log'!B37),'Duty Log'!B31,"")</f>
        <v/>
      </c>
      <c r="G29" s="13" t="str">
        <f>IF('Duty Log'!E37,'Duty Log'!E37,"")</f>
        <v/>
      </c>
      <c r="H29" s="13" t="str">
        <f>IF('Duty Log'!F37,'Duty Log'!F37,"")</f>
        <v/>
      </c>
      <c r="I29" s="24" t="str">
        <f>IF(ISTEXT('Duty Log'!B37),'Duty Log'!$G$34,"")</f>
        <v/>
      </c>
      <c r="J29" s="24" t="str">
        <f>IF(ISTEXT('Duty Log'!B37),'Duty Log'!H37,"")</f>
        <v/>
      </c>
    </row>
    <row r="30" spans="2:10" x14ac:dyDescent="0.25">
      <c r="B30" s="91" t="str">
        <f>IF(ISTEXT('Duty Log'!B38),'Duty Log'!B38,"")</f>
        <v/>
      </c>
      <c r="C30" s="64"/>
      <c r="D30" s="64"/>
      <c r="E30" s="13" t="str">
        <f>IF(ISTEXT('Duty Log'!B38),'Duty Log'!C38,"")</f>
        <v/>
      </c>
      <c r="F30" s="13" t="str">
        <f>IF(ISTEXT('Duty Log'!B38),'Duty Log'!B31,"")</f>
        <v/>
      </c>
      <c r="G30" s="13" t="str">
        <f>IF('Duty Log'!E38,'Duty Log'!E38,"")</f>
        <v/>
      </c>
      <c r="H30" s="13" t="str">
        <f>IF('Duty Log'!F38,'Duty Log'!F38,"")</f>
        <v/>
      </c>
      <c r="I30" s="24" t="str">
        <f>IF(ISTEXT('Duty Log'!B38),'Duty Log'!$G$34,"")</f>
        <v/>
      </c>
      <c r="J30" s="24" t="str">
        <f>IF(ISTEXT('Duty Log'!B38),'Duty Log'!H38,"")</f>
        <v/>
      </c>
    </row>
    <row r="31" spans="2:10" x14ac:dyDescent="0.25">
      <c r="B31" s="91" t="str">
        <f>IF(ISTEXT('Duty Log'!B39),'Duty Log'!B39,"")</f>
        <v/>
      </c>
      <c r="C31" s="14"/>
      <c r="D31" s="15"/>
      <c r="E31" s="13" t="str">
        <f>IF(ISTEXT('Duty Log'!B39),'Duty Log'!C39,"")</f>
        <v/>
      </c>
      <c r="F31" s="13" t="str">
        <f>IF(ISTEXT('Duty Log'!B39),'Duty Log'!B31,"")</f>
        <v/>
      </c>
      <c r="G31" s="13" t="str">
        <f>IF('Duty Log'!E39,'Duty Log'!E39,"")</f>
        <v/>
      </c>
      <c r="H31" s="13" t="str">
        <f>IF('Duty Log'!F39,'Duty Log'!F39,"")</f>
        <v/>
      </c>
      <c r="I31" s="24" t="str">
        <f>IF(ISTEXT('Duty Log'!B39),'Duty Log'!$G$34,"")</f>
        <v/>
      </c>
      <c r="J31" s="24" t="str">
        <f>IF(ISTEXT('Duty Log'!B39),'Duty Log'!H39,"")</f>
        <v/>
      </c>
    </row>
    <row r="32" spans="2:10" x14ac:dyDescent="0.25">
      <c r="B32" s="91" t="str">
        <f>IF(ISTEXT('Duty Log'!B40),'Duty Log'!B40,"")</f>
        <v/>
      </c>
      <c r="C32" s="64"/>
      <c r="D32" s="64"/>
      <c r="E32" s="13" t="str">
        <f>IF(ISTEXT('Duty Log'!B40),'Duty Log'!C40,"")</f>
        <v/>
      </c>
      <c r="F32" s="13" t="str">
        <f>IF(ISTEXT('Duty Log'!B40),'Duty Log'!B31,"")</f>
        <v/>
      </c>
      <c r="G32" s="13" t="str">
        <f>IF('Duty Log'!E40,'Duty Log'!E40,"")</f>
        <v/>
      </c>
      <c r="H32" s="13" t="str">
        <f>IF('Duty Log'!F40,'Duty Log'!F40,"")</f>
        <v/>
      </c>
      <c r="I32" s="24" t="str">
        <f>IF(ISTEXT('Duty Log'!B40),'Duty Log'!$G$34,"")</f>
        <v/>
      </c>
      <c r="J32" s="24" t="str">
        <f>IF(ISTEXT('Duty Log'!B40),'Duty Log'!H40,"")</f>
        <v/>
      </c>
    </row>
    <row r="33" spans="2:10" x14ac:dyDescent="0.25">
      <c r="B33" s="91" t="str">
        <f>IF(ISTEXT('Duty Log'!B41),'Duty Log'!B41,"")</f>
        <v/>
      </c>
      <c r="C33" s="64"/>
      <c r="D33" s="64"/>
      <c r="E33" s="13" t="str">
        <f>IF(ISTEXT('Duty Log'!B41),'Duty Log'!C41,"")</f>
        <v/>
      </c>
      <c r="F33" s="13" t="str">
        <f>IF(ISTEXT('Duty Log'!B41),'Duty Log'!B31,"")</f>
        <v/>
      </c>
      <c r="G33" s="13" t="str">
        <f>IF('Duty Log'!E41,'Duty Log'!E41,"")</f>
        <v/>
      </c>
      <c r="H33" s="13" t="str">
        <f>IF('Duty Log'!F41,'Duty Log'!F41,"")</f>
        <v/>
      </c>
      <c r="I33" s="24" t="str">
        <f>IF(ISTEXT('Duty Log'!B41),'Duty Log'!$G$34,"")</f>
        <v/>
      </c>
      <c r="J33" s="24" t="str">
        <f>IF(ISTEXT('Duty Log'!B41),'Duty Log'!H41,"")</f>
        <v/>
      </c>
    </row>
    <row r="34" spans="2:10" x14ac:dyDescent="0.25">
      <c r="B34" s="91" t="str">
        <f>IF(ISTEXT('Duty Log'!B42),'Duty Log'!B42,"")</f>
        <v/>
      </c>
      <c r="C34" s="64"/>
      <c r="D34" s="64"/>
      <c r="E34" s="13" t="str">
        <f>IF(ISTEXT('Duty Log'!B42),'Duty Log'!C42,"")</f>
        <v/>
      </c>
      <c r="F34" s="13" t="str">
        <f>IF(ISTEXT('Duty Log'!B42),'Duty Log'!B31,"")</f>
        <v/>
      </c>
      <c r="G34" s="13" t="str">
        <f>IF('Duty Log'!E42,'Duty Log'!E42,"")</f>
        <v/>
      </c>
      <c r="H34" s="13" t="str">
        <f>IF('Duty Log'!F42,'Duty Log'!F42,"")</f>
        <v/>
      </c>
      <c r="I34" s="24" t="str">
        <f>IF(ISTEXT('Duty Log'!B42),'Duty Log'!$G$34,"")</f>
        <v/>
      </c>
      <c r="J34" s="24" t="str">
        <f>IF(ISTEXT('Duty Log'!B42),'Duty Log'!H42,"")</f>
        <v/>
      </c>
    </row>
    <row r="35" spans="2:10" x14ac:dyDescent="0.25">
      <c r="B35" s="91" t="str">
        <f>IF(ISTEXT('Duty Log'!B43),'Duty Log'!B43,"")</f>
        <v/>
      </c>
      <c r="C35" s="64"/>
      <c r="D35" s="64"/>
      <c r="E35" s="13" t="str">
        <f>IF(ISTEXT('Duty Log'!B43),'Duty Log'!C43,"")</f>
        <v/>
      </c>
      <c r="F35" s="13" t="str">
        <f>IF(ISTEXT('Duty Log'!B43),'Duty Log'!B31,"")</f>
        <v/>
      </c>
      <c r="G35" s="13" t="str">
        <f>IF('Duty Log'!E43,'Duty Log'!E43,"")</f>
        <v/>
      </c>
      <c r="H35" s="13" t="str">
        <f>IF('Duty Log'!F43,'Duty Log'!F43,"")</f>
        <v/>
      </c>
      <c r="I35" s="24" t="str">
        <f>IF(ISTEXT('Duty Log'!B43),'Duty Log'!$G$34,"")</f>
        <v/>
      </c>
      <c r="J35" s="24" t="str">
        <f>IF(ISTEXT('Duty Log'!B43),'Duty Log'!H43,"")</f>
        <v/>
      </c>
    </row>
    <row r="36" spans="2:10" x14ac:dyDescent="0.25">
      <c r="B36" s="91" t="str">
        <f>IF(ISTEXT('Duty Log'!B44),'Duty Log'!B44,"")</f>
        <v/>
      </c>
      <c r="C36" s="64"/>
      <c r="D36" s="64"/>
      <c r="E36" s="13" t="str">
        <f>IF(ISTEXT('Duty Log'!B44),'Duty Log'!C44,"")</f>
        <v/>
      </c>
      <c r="F36" s="13" t="str">
        <f>IF(ISTEXT('Duty Log'!B44),'Duty Log'!B31,"")</f>
        <v/>
      </c>
      <c r="G36" s="13" t="str">
        <f>IF('Duty Log'!E44,'Duty Log'!E44,"")</f>
        <v/>
      </c>
      <c r="H36" s="13" t="str">
        <f>IF('Duty Log'!F44,'Duty Log'!F44,"")</f>
        <v/>
      </c>
      <c r="I36" s="24" t="str">
        <f>IF(ISTEXT('Duty Log'!B44),'Duty Log'!$G$34,"")</f>
        <v/>
      </c>
      <c r="J36" s="24" t="str">
        <f>IF(ISTEXT('Duty Log'!B44),'Duty Log'!H44,"")</f>
        <v/>
      </c>
    </row>
    <row r="37" spans="2:10" x14ac:dyDescent="0.25">
      <c r="B37" s="91" t="str">
        <f>IF(ISTEXT('Duty Log'!B45),'Duty Log'!B45,"")</f>
        <v/>
      </c>
      <c r="C37" s="64"/>
      <c r="D37" s="64"/>
      <c r="E37" s="13" t="str">
        <f>IF(ISTEXT('Duty Log'!B45),'Duty Log'!C45,"")</f>
        <v/>
      </c>
      <c r="F37" s="13" t="str">
        <f>IF(ISTEXT('Duty Log'!B45),'Duty Log'!B31,"")</f>
        <v/>
      </c>
      <c r="G37" s="13" t="str">
        <f>IF('Duty Log'!E45,'Duty Log'!E45,"")</f>
        <v/>
      </c>
      <c r="H37" s="13" t="str">
        <f>IF('Duty Log'!F45,'Duty Log'!F45,"")</f>
        <v/>
      </c>
      <c r="I37" s="24" t="str">
        <f>IF(ISTEXT('Duty Log'!B45),'Duty Log'!$G$34,"")</f>
        <v/>
      </c>
      <c r="J37" s="24" t="str">
        <f>IF(ISTEXT('Duty Log'!B45),'Duty Log'!H45,"")</f>
        <v/>
      </c>
    </row>
    <row r="38" spans="2:10" x14ac:dyDescent="0.25">
      <c r="B38" s="91" t="str">
        <f>IF(ISTEXT('Duty Log'!B46),'Duty Log'!B46,"")</f>
        <v/>
      </c>
      <c r="C38" s="64"/>
      <c r="D38" s="64"/>
      <c r="E38" s="13" t="str">
        <f>IF(ISTEXT('Duty Log'!B46),'Duty Log'!C46,"")</f>
        <v/>
      </c>
      <c r="F38" s="13" t="str">
        <f>IF(ISTEXT('Duty Log'!B46),'Duty Log'!B31,"")</f>
        <v/>
      </c>
      <c r="G38" s="13" t="str">
        <f>IF('Duty Log'!E46,'Duty Log'!E46,"")</f>
        <v/>
      </c>
      <c r="H38" s="13" t="str">
        <f>IF('Duty Log'!F46,'Duty Log'!F46,"")</f>
        <v/>
      </c>
      <c r="I38" s="24" t="str">
        <f>IF(ISTEXT('Duty Log'!B46),'Duty Log'!$G$34,"")</f>
        <v/>
      </c>
      <c r="J38" s="24" t="str">
        <f>IF(ISTEXT('Duty Log'!B46),'Duty Log'!H46,"")</f>
        <v/>
      </c>
    </row>
    <row r="39" spans="2:10" x14ac:dyDescent="0.25">
      <c r="B39" s="91" t="str">
        <f>IF(ISTEXT('Duty Log'!B47),'Duty Log'!B47,"")</f>
        <v/>
      </c>
      <c r="C39" s="64"/>
      <c r="D39" s="64"/>
      <c r="E39" s="13" t="str">
        <f>IF(ISTEXT('Duty Log'!B47),'Duty Log'!C47,"")</f>
        <v/>
      </c>
      <c r="F39" s="13" t="str">
        <f>IF(ISTEXT('Duty Log'!B47),'Duty Log'!B31,"")</f>
        <v/>
      </c>
      <c r="G39" s="13" t="str">
        <f>IF('Duty Log'!E47,'Duty Log'!E47,"")</f>
        <v/>
      </c>
      <c r="H39" s="13" t="str">
        <f>IF('Duty Log'!F47,'Duty Log'!F47,"")</f>
        <v/>
      </c>
      <c r="I39" s="24" t="str">
        <f>IF(ISTEXT('Duty Log'!B47),'Duty Log'!$G$34,"")</f>
        <v/>
      </c>
      <c r="J39" s="24" t="str">
        <f>IF(ISTEXT('Duty Log'!B47),'Duty Log'!H47,"")</f>
        <v/>
      </c>
    </row>
    <row r="40" spans="2:10" x14ac:dyDescent="0.25">
      <c r="B40" s="91" t="str">
        <f>IF(ISTEXT('Duty Log'!B52),'Duty Log'!B52,"")</f>
        <v/>
      </c>
      <c r="C40" s="64"/>
      <c r="D40" s="64"/>
      <c r="E40" s="13" t="str">
        <f>IF(ISTEXT('Duty Log'!B52),'Duty Log'!C52,"")</f>
        <v/>
      </c>
      <c r="F40" s="13" t="str">
        <f>IF(ISTEXT('Duty Log'!B52),'Duty Log'!B48,"")</f>
        <v/>
      </c>
      <c r="G40" s="13" t="str">
        <f>IF('Duty Log'!E52,'Duty Log'!E52,"")</f>
        <v/>
      </c>
      <c r="H40" s="13" t="str">
        <f>IF('Duty Log'!F52,'Duty Log'!F52,"")</f>
        <v/>
      </c>
      <c r="I40" s="24" t="str">
        <f>IF(ISTEXT('Duty Log'!B52),'Duty Log'!$G$51,"")</f>
        <v/>
      </c>
      <c r="J40" s="24" t="str">
        <f>IF(ISTEXT('Duty Log'!B52),'Duty Log'!H52,"")</f>
        <v/>
      </c>
    </row>
    <row r="41" spans="2:10" x14ac:dyDescent="0.25">
      <c r="B41" s="91" t="str">
        <f>IF(ISTEXT('Duty Log'!B53),'Duty Log'!B53,"")</f>
        <v/>
      </c>
      <c r="C41" s="64"/>
      <c r="D41" s="64"/>
      <c r="E41" s="13" t="str">
        <f>IF(ISTEXT('Duty Log'!B53),'Duty Log'!C53,"")</f>
        <v/>
      </c>
      <c r="F41" s="13" t="str">
        <f>IF(ISTEXT('Duty Log'!B53),'Duty Log'!B48,"")</f>
        <v/>
      </c>
      <c r="G41" s="13" t="str">
        <f>IF('Duty Log'!E53,'Duty Log'!E53,"")</f>
        <v/>
      </c>
      <c r="H41" s="13" t="str">
        <f>IF('Duty Log'!F53,'Duty Log'!F53,"")</f>
        <v/>
      </c>
      <c r="I41" s="24" t="str">
        <f>IF(ISTEXT('Duty Log'!B53),'Duty Log'!$G$51,"")</f>
        <v/>
      </c>
      <c r="J41" s="24" t="str">
        <f>IF(ISTEXT('Duty Log'!B53),'Duty Log'!H53,"")</f>
        <v/>
      </c>
    </row>
    <row r="42" spans="2:10" x14ac:dyDescent="0.25">
      <c r="B42" s="91" t="str">
        <f>IF(ISTEXT('Duty Log'!B54),'Duty Log'!B54,"")</f>
        <v/>
      </c>
      <c r="C42" s="64"/>
      <c r="D42" s="64"/>
      <c r="E42" s="13" t="str">
        <f>IF(ISTEXT('Duty Log'!B54),'Duty Log'!C54,"")</f>
        <v/>
      </c>
      <c r="F42" s="13" t="str">
        <f>IF(ISTEXT('Duty Log'!B54),'Duty Log'!B48,"")</f>
        <v/>
      </c>
      <c r="G42" s="13" t="str">
        <f>IF('Duty Log'!E54,'Duty Log'!E54,"")</f>
        <v/>
      </c>
      <c r="H42" s="13" t="str">
        <f>IF('Duty Log'!F54,'Duty Log'!F54,"")</f>
        <v/>
      </c>
      <c r="I42" s="24" t="str">
        <f>IF(ISTEXT('Duty Log'!B54),'Duty Log'!$G$51,"")</f>
        <v/>
      </c>
      <c r="J42" s="24" t="str">
        <f>IF(ISTEXT('Duty Log'!B54),'Duty Log'!H54,"")</f>
        <v/>
      </c>
    </row>
    <row r="43" spans="2:10" x14ac:dyDescent="0.25">
      <c r="B43" s="91" t="str">
        <f>IF(ISTEXT('Duty Log'!B55),'Duty Log'!B55,"")</f>
        <v/>
      </c>
      <c r="C43" s="64"/>
      <c r="D43" s="64"/>
      <c r="E43" s="13" t="str">
        <f>IF(ISTEXT('Duty Log'!B55),'Duty Log'!C55,"")</f>
        <v/>
      </c>
      <c r="F43" s="13" t="str">
        <f>IF(ISTEXT('Duty Log'!B55),'Duty Log'!B48,"")</f>
        <v/>
      </c>
      <c r="G43" s="13" t="str">
        <f>IF('Duty Log'!E55,'Duty Log'!E55,"")</f>
        <v/>
      </c>
      <c r="H43" s="13" t="str">
        <f>IF('Duty Log'!F55,'Duty Log'!F55,"")</f>
        <v/>
      </c>
      <c r="I43" s="24" t="str">
        <f>IF(ISTEXT('Duty Log'!B55),'Duty Log'!$G$51,"")</f>
        <v/>
      </c>
      <c r="J43" s="24" t="str">
        <f>IF(ISTEXT('Duty Log'!B55),'Duty Log'!H55,"")</f>
        <v/>
      </c>
    </row>
    <row r="44" spans="2:10" x14ac:dyDescent="0.25">
      <c r="B44" s="91" t="str">
        <f>IF(ISTEXT('Duty Log'!B56),'Duty Log'!B56,"")</f>
        <v/>
      </c>
      <c r="C44" s="64"/>
      <c r="D44" s="64"/>
      <c r="E44" s="13" t="str">
        <f>IF(ISTEXT('Duty Log'!B56),'Duty Log'!C56,"")</f>
        <v/>
      </c>
      <c r="F44" s="13" t="str">
        <f>IF(ISTEXT('Duty Log'!B56),'Duty Log'!B48,"")</f>
        <v/>
      </c>
      <c r="G44" s="13" t="str">
        <f>IF('Duty Log'!E56,'Duty Log'!E56,"")</f>
        <v/>
      </c>
      <c r="H44" s="13" t="str">
        <f>IF('Duty Log'!F56,'Duty Log'!F56,"")</f>
        <v/>
      </c>
      <c r="I44" s="24" t="str">
        <f>IF(ISTEXT('Duty Log'!B56),'Duty Log'!$G$51,"")</f>
        <v/>
      </c>
      <c r="J44" s="24" t="str">
        <f>IF(ISTEXT('Duty Log'!B56),'Duty Log'!H56,"")</f>
        <v/>
      </c>
    </row>
    <row r="45" spans="2:10" x14ac:dyDescent="0.25">
      <c r="B45" s="91" t="str">
        <f>IF(ISTEXT('Duty Log'!B57),'Duty Log'!B57,"")</f>
        <v/>
      </c>
      <c r="C45" s="64"/>
      <c r="D45" s="64"/>
      <c r="E45" s="13" t="str">
        <f>IF(ISTEXT('Duty Log'!B57),'Duty Log'!C57,"")</f>
        <v/>
      </c>
      <c r="F45" s="13" t="str">
        <f>IF(ISTEXT('Duty Log'!B57),'Duty Log'!B48,"")</f>
        <v/>
      </c>
      <c r="G45" s="13" t="str">
        <f>IF('Duty Log'!E57,'Duty Log'!E57,"")</f>
        <v/>
      </c>
      <c r="H45" s="13" t="str">
        <f>IF('Duty Log'!F57,'Duty Log'!F57,"")</f>
        <v/>
      </c>
      <c r="I45" s="24" t="str">
        <f>IF(ISTEXT('Duty Log'!B57),'Duty Log'!$G$51,"")</f>
        <v/>
      </c>
      <c r="J45" s="24" t="str">
        <f>IF(ISTEXT('Duty Log'!B57),'Duty Log'!H57,"")</f>
        <v/>
      </c>
    </row>
    <row r="46" spans="2:10" x14ac:dyDescent="0.25">
      <c r="B46" s="91" t="str">
        <f>IF(ISTEXT('Duty Log'!B58),'Duty Log'!B58,"")</f>
        <v/>
      </c>
      <c r="C46" s="64"/>
      <c r="D46" s="64"/>
      <c r="E46" s="13" t="str">
        <f>IF(ISTEXT('Duty Log'!B58),'Duty Log'!C58,"")</f>
        <v/>
      </c>
      <c r="F46" s="13" t="str">
        <f>IF(ISTEXT('Duty Log'!B58),'Duty Log'!B48,"")</f>
        <v/>
      </c>
      <c r="G46" s="13" t="str">
        <f>IF('Duty Log'!E58,'Duty Log'!E58,"")</f>
        <v/>
      </c>
      <c r="H46" s="13" t="str">
        <f>IF('Duty Log'!F58,'Duty Log'!F58,"")</f>
        <v/>
      </c>
      <c r="I46" s="24" t="str">
        <f>IF(ISTEXT('Duty Log'!B58),'Duty Log'!$G$51,"")</f>
        <v/>
      </c>
      <c r="J46" s="24" t="str">
        <f>IF(ISTEXT('Duty Log'!B58),'Duty Log'!H58,"")</f>
        <v/>
      </c>
    </row>
    <row r="47" spans="2:10" x14ac:dyDescent="0.25">
      <c r="B47" s="91" t="str">
        <f>IF(ISTEXT('Duty Log'!B59),'Duty Log'!B59,"")</f>
        <v/>
      </c>
      <c r="C47" s="64"/>
      <c r="D47" s="64"/>
      <c r="E47" s="13" t="str">
        <f>IF(ISTEXT('Duty Log'!B59),'Duty Log'!C59,"")</f>
        <v/>
      </c>
      <c r="F47" s="13" t="str">
        <f>IF(ISTEXT('Duty Log'!B59),'Duty Log'!B48,"")</f>
        <v/>
      </c>
      <c r="G47" s="13" t="str">
        <f>IF('Duty Log'!E59,'Duty Log'!E59,"")</f>
        <v/>
      </c>
      <c r="H47" s="13" t="str">
        <f>IF('Duty Log'!F59,'Duty Log'!F59,"")</f>
        <v/>
      </c>
      <c r="I47" s="24" t="str">
        <f>IF(ISTEXT('Duty Log'!B59),'Duty Log'!$G$51,"")</f>
        <v/>
      </c>
      <c r="J47" s="24" t="str">
        <f>IF(ISTEXT('Duty Log'!B59),'Duty Log'!H59,"")</f>
        <v/>
      </c>
    </row>
    <row r="48" spans="2:10" x14ac:dyDescent="0.25">
      <c r="B48" s="91" t="str">
        <f>IF(ISTEXT('Duty Log'!B60),'Duty Log'!B60,"")</f>
        <v/>
      </c>
      <c r="C48" s="65"/>
      <c r="D48" s="64"/>
      <c r="E48" s="13" t="str">
        <f>IF(ISTEXT('Duty Log'!B60),'Duty Log'!C60,"")</f>
        <v/>
      </c>
      <c r="F48" s="13" t="str">
        <f>IF(ISTEXT('Duty Log'!B60),'Duty Log'!B48,"")</f>
        <v/>
      </c>
      <c r="G48" s="13" t="str">
        <f>IF('Duty Log'!E60,'Duty Log'!E60,"")</f>
        <v/>
      </c>
      <c r="H48" s="13" t="str">
        <f>IF('Duty Log'!F60,'Duty Log'!F60,"")</f>
        <v/>
      </c>
      <c r="I48" s="24" t="str">
        <f>IF(ISTEXT('Duty Log'!B60),'Duty Log'!$G$51,"")</f>
        <v/>
      </c>
      <c r="J48" s="24" t="str">
        <f>IF(ISTEXT('Duty Log'!B60),'Duty Log'!H60,"")</f>
        <v/>
      </c>
    </row>
    <row r="49" spans="2:10" x14ac:dyDescent="0.25">
      <c r="B49" s="91" t="str">
        <f>IF(ISTEXT('Duty Log'!B61),'Duty Log'!B61,"")</f>
        <v/>
      </c>
      <c r="C49" s="64"/>
      <c r="D49" s="64"/>
      <c r="E49" s="13" t="str">
        <f>IF(ISTEXT('Duty Log'!B61),'Duty Log'!C61,"")</f>
        <v/>
      </c>
      <c r="F49" s="13" t="str">
        <f>IF(ISTEXT('Duty Log'!B61),'Duty Log'!B48,"")</f>
        <v/>
      </c>
      <c r="G49" s="13" t="str">
        <f>IF('Duty Log'!E61,'Duty Log'!E61,"")</f>
        <v/>
      </c>
      <c r="H49" s="13" t="str">
        <f>IF('Duty Log'!F61,'Duty Log'!F61,"")</f>
        <v/>
      </c>
      <c r="I49" s="24" t="str">
        <f>IF(ISTEXT('Duty Log'!B61),'Duty Log'!$G$51,"")</f>
        <v/>
      </c>
      <c r="J49" s="24" t="str">
        <f>IF(ISTEXT('Duty Log'!B61),'Duty Log'!H61,"")</f>
        <v/>
      </c>
    </row>
    <row r="50" spans="2:10" x14ac:dyDescent="0.25">
      <c r="B50" s="91" t="str">
        <f>IF(ISTEXT('Duty Log'!B62),'Duty Log'!B62,"")</f>
        <v/>
      </c>
      <c r="C50" s="64"/>
      <c r="D50" s="64"/>
      <c r="E50" s="13" t="str">
        <f>IF(ISTEXT('Duty Log'!B62),'Duty Log'!C62,"")</f>
        <v/>
      </c>
      <c r="F50" s="13" t="str">
        <f>IF(ISTEXT('Duty Log'!B62),'Duty Log'!B48,"")</f>
        <v/>
      </c>
      <c r="G50" s="13" t="str">
        <f>IF('Duty Log'!E62,'Duty Log'!E62,"")</f>
        <v/>
      </c>
      <c r="H50" s="13" t="str">
        <f>IF('Duty Log'!F62,'Duty Log'!F62,"")</f>
        <v/>
      </c>
      <c r="I50" s="24" t="str">
        <f>IF(ISTEXT('Duty Log'!B62),'Duty Log'!$G$51,"")</f>
        <v/>
      </c>
      <c r="J50" s="24" t="str">
        <f>IF(ISTEXT('Duty Log'!B62),'Duty Log'!H62,"")</f>
        <v/>
      </c>
    </row>
    <row r="51" spans="2:10" x14ac:dyDescent="0.25">
      <c r="B51" s="91" t="str">
        <f>IF(ISTEXT('Duty Log'!B63),'Duty Log'!B63,"")</f>
        <v/>
      </c>
      <c r="C51" s="64"/>
      <c r="D51" s="64"/>
      <c r="E51" s="13" t="str">
        <f>IF(ISTEXT('Duty Log'!B63),'Duty Log'!C63,"")</f>
        <v/>
      </c>
      <c r="F51" s="13" t="str">
        <f>IF(ISTEXT('Duty Log'!B63),'Duty Log'!B48,"")</f>
        <v/>
      </c>
      <c r="G51" s="13" t="str">
        <f>IF('Duty Log'!E63,'Duty Log'!E63,"")</f>
        <v/>
      </c>
      <c r="H51" s="13" t="str">
        <f>IF('Duty Log'!F63,'Duty Log'!F63,"")</f>
        <v/>
      </c>
      <c r="I51" s="24" t="str">
        <f>IF(ISTEXT('Duty Log'!B63),'Duty Log'!$G$51,"")</f>
        <v/>
      </c>
      <c r="J51" s="24" t="str">
        <f>IF(ISTEXT('Duty Log'!B63),'Duty Log'!H63,"")</f>
        <v/>
      </c>
    </row>
    <row r="52" spans="2:10" x14ac:dyDescent="0.25">
      <c r="B52" s="91" t="str">
        <f>IF(ISTEXT('Duty Log'!B69),'Duty Log'!B69,"")</f>
        <v/>
      </c>
      <c r="C52" s="64"/>
      <c r="D52" s="64"/>
      <c r="E52" s="13" t="str">
        <f>IF(ISTEXT('Duty Log'!B69),'Duty Log'!C69,"")</f>
        <v/>
      </c>
      <c r="F52" s="13" t="str">
        <f>IF(ISTEXT('Duty Log'!B69),'Duty Log'!B65,"")</f>
        <v/>
      </c>
      <c r="G52" s="13" t="str">
        <f>IF('Duty Log'!E69,'Duty Log'!E69,"")</f>
        <v/>
      </c>
      <c r="H52" s="13" t="str">
        <f>IF('Duty Log'!F69,'Duty Log'!F69,"")</f>
        <v/>
      </c>
      <c r="I52" s="24" t="str">
        <f>IF(ISTEXT('Duty Log'!B69),'Duty Log'!$G$68,"")</f>
        <v/>
      </c>
      <c r="J52" s="24" t="str">
        <f>IF(ISTEXT('Duty Log'!B69),'Duty Log'!H69,"")</f>
        <v/>
      </c>
    </row>
    <row r="53" spans="2:10" x14ac:dyDescent="0.25">
      <c r="B53" s="91" t="str">
        <f>IF(ISTEXT('Duty Log'!B70),'Duty Log'!B70,"")</f>
        <v/>
      </c>
      <c r="C53" s="64"/>
      <c r="D53" s="64"/>
      <c r="E53" s="13" t="str">
        <f>IF(ISTEXT('Duty Log'!B70),'Duty Log'!C70,"")</f>
        <v/>
      </c>
      <c r="F53" s="13" t="str">
        <f>IF(ISTEXT('Duty Log'!B70),'Duty Log'!B65,"")</f>
        <v/>
      </c>
      <c r="G53" s="13" t="str">
        <f>IF('Duty Log'!E70,'Duty Log'!E70,"")</f>
        <v/>
      </c>
      <c r="H53" s="13" t="str">
        <f>IF('Duty Log'!F70,'Duty Log'!F70,"")</f>
        <v/>
      </c>
      <c r="I53" s="24" t="str">
        <f>IF(ISTEXT('Duty Log'!B70),'Duty Log'!$G$68,"")</f>
        <v/>
      </c>
      <c r="J53" s="24" t="str">
        <f>IF(ISTEXT('Duty Log'!B70),'Duty Log'!H70,"")</f>
        <v/>
      </c>
    </row>
    <row r="54" spans="2:10" x14ac:dyDescent="0.25">
      <c r="B54" s="91" t="str">
        <f>IF(ISTEXT('Duty Log'!B71),'Duty Log'!B71,"")</f>
        <v/>
      </c>
      <c r="C54" s="64"/>
      <c r="D54" s="64"/>
      <c r="E54" s="13" t="str">
        <f>IF(ISTEXT('Duty Log'!B71),'Duty Log'!C71,"")</f>
        <v/>
      </c>
      <c r="F54" s="13" t="str">
        <f>IF(ISTEXT('Duty Log'!B71),'Duty Log'!B65,"")</f>
        <v/>
      </c>
      <c r="G54" s="13" t="str">
        <f>IF('Duty Log'!E71,'Duty Log'!E71,"")</f>
        <v/>
      </c>
      <c r="H54" s="13" t="str">
        <f>IF('Duty Log'!F71,'Duty Log'!F71,"")</f>
        <v/>
      </c>
      <c r="I54" s="24" t="str">
        <f>IF(ISTEXT('Duty Log'!B71),'Duty Log'!$G$68,"")</f>
        <v/>
      </c>
      <c r="J54" s="24" t="str">
        <f>IF(ISTEXT('Duty Log'!B71),'Duty Log'!H71,"")</f>
        <v/>
      </c>
    </row>
    <row r="55" spans="2:10" x14ac:dyDescent="0.25">
      <c r="B55" s="91" t="str">
        <f>IF(ISTEXT('Duty Log'!B72),'Duty Log'!B72,"")</f>
        <v/>
      </c>
      <c r="C55" s="64"/>
      <c r="D55" s="64"/>
      <c r="E55" s="13" t="str">
        <f>IF(ISTEXT('Duty Log'!B72),'Duty Log'!C72,"")</f>
        <v/>
      </c>
      <c r="F55" s="13" t="str">
        <f>IF(ISTEXT('Duty Log'!B72),'Duty Log'!B65,"")</f>
        <v/>
      </c>
      <c r="G55" s="13" t="str">
        <f>IF('Duty Log'!E72,'Duty Log'!E72,"")</f>
        <v/>
      </c>
      <c r="H55" s="13" t="str">
        <f>IF('Duty Log'!F72,'Duty Log'!F72,"")</f>
        <v/>
      </c>
      <c r="I55" s="24" t="str">
        <f>IF(ISTEXT('Duty Log'!B72),'Duty Log'!$G$68,"")</f>
        <v/>
      </c>
      <c r="J55" s="24" t="str">
        <f>IF(ISTEXT('Duty Log'!B72),'Duty Log'!H72,"")</f>
        <v/>
      </c>
    </row>
    <row r="56" spans="2:10" x14ac:dyDescent="0.25">
      <c r="B56" s="91" t="str">
        <f>IF(ISTEXT('Duty Log'!B73),'Duty Log'!B73,"")</f>
        <v/>
      </c>
      <c r="C56" s="64"/>
      <c r="D56" s="64"/>
      <c r="E56" s="13" t="str">
        <f>IF(ISTEXT('Duty Log'!B73),'Duty Log'!C73,"")</f>
        <v/>
      </c>
      <c r="F56" s="13" t="str">
        <f>IF(ISTEXT('Duty Log'!B73),'Duty Log'!B65,"")</f>
        <v/>
      </c>
      <c r="G56" s="13" t="str">
        <f>IF('Duty Log'!E73,'Duty Log'!E73,"")</f>
        <v/>
      </c>
      <c r="H56" s="13" t="str">
        <f>IF('Duty Log'!F73,'Duty Log'!F73,"")</f>
        <v/>
      </c>
      <c r="I56" s="24" t="str">
        <f>IF(ISTEXT('Duty Log'!B73),'Duty Log'!$G$68,"")</f>
        <v/>
      </c>
      <c r="J56" s="24" t="str">
        <f>IF(ISTEXT('Duty Log'!B73),'Duty Log'!H73,"")</f>
        <v/>
      </c>
    </row>
    <row r="57" spans="2:10" x14ac:dyDescent="0.25">
      <c r="B57" s="91" t="str">
        <f>IF(ISTEXT('Duty Log'!B74),'Duty Log'!B74,"")</f>
        <v/>
      </c>
      <c r="C57" s="64"/>
      <c r="D57" s="64"/>
      <c r="E57" s="13" t="str">
        <f>IF(ISTEXT('Duty Log'!B74),'Duty Log'!C74,"")</f>
        <v/>
      </c>
      <c r="F57" s="13" t="str">
        <f>IF(ISTEXT('Duty Log'!B74),'Duty Log'!B65,"")</f>
        <v/>
      </c>
      <c r="G57" s="13" t="str">
        <f>IF('Duty Log'!E74,'Duty Log'!E74,"")</f>
        <v/>
      </c>
      <c r="H57" s="13" t="str">
        <f>IF('Duty Log'!F74,'Duty Log'!F74,"")</f>
        <v/>
      </c>
      <c r="I57" s="24" t="str">
        <f>IF(ISTEXT('Duty Log'!B74),'Duty Log'!$G$68,"")</f>
        <v/>
      </c>
      <c r="J57" s="24" t="str">
        <f>IF(ISTEXT('Duty Log'!B74),'Duty Log'!H74,"")</f>
        <v/>
      </c>
    </row>
    <row r="58" spans="2:10" x14ac:dyDescent="0.25">
      <c r="B58" s="91" t="str">
        <f>IF(ISTEXT('Duty Log'!B75),'Duty Log'!B75,"")</f>
        <v/>
      </c>
      <c r="C58" s="64"/>
      <c r="D58" s="64"/>
      <c r="E58" s="13" t="str">
        <f>IF(ISTEXT('Duty Log'!B75),'Duty Log'!C75,"")</f>
        <v/>
      </c>
      <c r="F58" s="13" t="str">
        <f>IF(ISTEXT('Duty Log'!B75),'Duty Log'!B65,"")</f>
        <v/>
      </c>
      <c r="G58" s="13" t="str">
        <f>IF('Duty Log'!E75,'Duty Log'!E75,"")</f>
        <v/>
      </c>
      <c r="H58" s="13" t="str">
        <f>IF('Duty Log'!F75,'Duty Log'!F75,"")</f>
        <v/>
      </c>
      <c r="I58" s="24" t="str">
        <f>IF(ISTEXT('Duty Log'!B75),'Duty Log'!$G$68,"")</f>
        <v/>
      </c>
      <c r="J58" s="24" t="str">
        <f>IF(ISTEXT('Duty Log'!B75),'Duty Log'!H75,"")</f>
        <v/>
      </c>
    </row>
    <row r="59" spans="2:10" x14ac:dyDescent="0.25">
      <c r="B59" s="91" t="str">
        <f>IF(ISTEXT('Duty Log'!B76),'Duty Log'!B76,"")</f>
        <v/>
      </c>
      <c r="C59" s="64"/>
      <c r="D59" s="64"/>
      <c r="E59" s="13" t="str">
        <f>IF(ISTEXT('Duty Log'!B76),'Duty Log'!C76,"")</f>
        <v/>
      </c>
      <c r="F59" s="13" t="str">
        <f>IF(ISTEXT('Duty Log'!B76),'Duty Log'!B65,"")</f>
        <v/>
      </c>
      <c r="G59" s="13" t="str">
        <f>IF('Duty Log'!E76,'Duty Log'!E76,"")</f>
        <v/>
      </c>
      <c r="H59" s="13" t="str">
        <f>IF('Duty Log'!F76,'Duty Log'!F76,"")</f>
        <v/>
      </c>
      <c r="I59" s="24" t="str">
        <f>IF(ISTEXT('Duty Log'!B76),'Duty Log'!$G$68,"")</f>
        <v/>
      </c>
      <c r="J59" s="24" t="str">
        <f>IF(ISTEXT('Duty Log'!B76),'Duty Log'!H76,"")</f>
        <v/>
      </c>
    </row>
    <row r="60" spans="2:10" x14ac:dyDescent="0.25">
      <c r="B60" s="91" t="str">
        <f>IF(ISTEXT('Duty Log'!B77),'Duty Log'!B77,"")</f>
        <v/>
      </c>
      <c r="C60" s="64"/>
      <c r="D60" s="64"/>
      <c r="E60" s="13" t="str">
        <f>IF(ISTEXT('Duty Log'!B77),'Duty Log'!C77,"")</f>
        <v/>
      </c>
      <c r="F60" s="13" t="str">
        <f>IF(ISTEXT('Duty Log'!B77),'Duty Log'!B65,"")</f>
        <v/>
      </c>
      <c r="G60" s="13" t="str">
        <f>IF('Duty Log'!E77,'Duty Log'!E77,"")</f>
        <v/>
      </c>
      <c r="H60" s="13" t="str">
        <f>IF('Duty Log'!F77,'Duty Log'!F77,"")</f>
        <v/>
      </c>
      <c r="I60" s="24" t="str">
        <f>IF(ISTEXT('Duty Log'!B77),'Duty Log'!$G$68,"")</f>
        <v/>
      </c>
      <c r="J60" s="24" t="str">
        <f>IF(ISTEXT('Duty Log'!B77),'Duty Log'!H77,"")</f>
        <v/>
      </c>
    </row>
    <row r="61" spans="2:10" x14ac:dyDescent="0.25">
      <c r="B61" s="91" t="str">
        <f>IF(ISTEXT('Duty Log'!B78),'Duty Log'!B78,"")</f>
        <v/>
      </c>
      <c r="C61" s="64"/>
      <c r="D61" s="64"/>
      <c r="E61" s="13" t="str">
        <f>IF(ISTEXT('Duty Log'!B78),'Duty Log'!C78,"")</f>
        <v/>
      </c>
      <c r="F61" s="13" t="str">
        <f>IF(ISTEXT('Duty Log'!B78),'Duty Log'!B65,"")</f>
        <v/>
      </c>
      <c r="G61" s="13" t="str">
        <f>IF('Duty Log'!E78,'Duty Log'!E78,"")</f>
        <v/>
      </c>
      <c r="H61" s="13" t="str">
        <f>IF('Duty Log'!F78,'Duty Log'!F78,"")</f>
        <v/>
      </c>
      <c r="I61" s="24" t="str">
        <f>IF(ISTEXT('Duty Log'!B78),'Duty Log'!$G$68,"")</f>
        <v/>
      </c>
      <c r="J61" s="24" t="str">
        <f>IF(ISTEXT('Duty Log'!B78),'Duty Log'!H78,"")</f>
        <v/>
      </c>
    </row>
    <row r="62" spans="2:10" x14ac:dyDescent="0.25">
      <c r="B62" s="91" t="str">
        <f>IF(ISTEXT('Duty Log'!B79),'Duty Log'!B79,"")</f>
        <v/>
      </c>
      <c r="C62" s="64"/>
      <c r="D62" s="64"/>
      <c r="E62" s="13" t="str">
        <f>IF(ISTEXT('Duty Log'!B79),'Duty Log'!C79,"")</f>
        <v/>
      </c>
      <c r="F62" s="13" t="str">
        <f>IF(ISTEXT('Duty Log'!B79),'Duty Log'!B65,"")</f>
        <v/>
      </c>
      <c r="G62" s="13" t="str">
        <f>IF('Duty Log'!E79,'Duty Log'!E79,"")</f>
        <v/>
      </c>
      <c r="H62" s="13" t="str">
        <f>IF('Duty Log'!F79,'Duty Log'!F79,"")</f>
        <v/>
      </c>
      <c r="I62" s="24" t="str">
        <f>IF(ISTEXT('Duty Log'!B79),'Duty Log'!$G$68,"")</f>
        <v/>
      </c>
      <c r="J62" s="24" t="str">
        <f>IF(ISTEXT('Duty Log'!B79),'Duty Log'!H79,"")</f>
        <v/>
      </c>
    </row>
    <row r="63" spans="2:10" x14ac:dyDescent="0.25">
      <c r="B63" s="91" t="str">
        <f>IF(ISTEXT('Duty Log'!B80),'Duty Log'!B80,"")</f>
        <v/>
      </c>
      <c r="C63" s="64"/>
      <c r="D63" s="64"/>
      <c r="E63" s="13" t="str">
        <f>IF(ISTEXT('Duty Log'!B80),'Duty Log'!C80,"")</f>
        <v/>
      </c>
      <c r="F63" s="13" t="str">
        <f>IF(ISTEXT('Duty Log'!B80),'Duty Log'!B65,"")</f>
        <v/>
      </c>
      <c r="G63" s="13" t="str">
        <f>IF('Duty Log'!E80,'Duty Log'!E80,"")</f>
        <v/>
      </c>
      <c r="H63" s="13" t="str">
        <f>IF('Duty Log'!F80,'Duty Log'!F80,"")</f>
        <v/>
      </c>
      <c r="I63" s="24" t="str">
        <f>IF(ISTEXT('Duty Log'!B80),'Duty Log'!$G$68,"")</f>
        <v/>
      </c>
      <c r="J63" s="24" t="str">
        <f>IF(ISTEXT('Duty Log'!B80),'Duty Log'!H80,"")</f>
        <v/>
      </c>
    </row>
    <row r="64" spans="2:10" x14ac:dyDescent="0.25">
      <c r="B64" s="91" t="str">
        <f>IF(ISTEXT('Duty Log'!B81),'Duty Log'!B81,"")</f>
        <v/>
      </c>
      <c r="C64" s="64"/>
      <c r="D64" s="64"/>
      <c r="E64" s="13" t="str">
        <f>IF(ISTEXT('Duty Log'!B81),'Duty Log'!C81,"")</f>
        <v/>
      </c>
      <c r="F64" s="13" t="str">
        <f>IF(ISTEXT('Duty Log'!B81),'Duty Log'!B65,"")</f>
        <v/>
      </c>
      <c r="G64" s="13" t="str">
        <f>IF('Duty Log'!E81,'Duty Log'!E81,"")</f>
        <v/>
      </c>
      <c r="H64" s="13" t="str">
        <f>IF('Duty Log'!F81,'Duty Log'!F81,"")</f>
        <v/>
      </c>
      <c r="I64" s="24" t="str">
        <f>IF(ISTEXT('Duty Log'!B81),'Duty Log'!$G$68,"")</f>
        <v/>
      </c>
      <c r="J64" s="24" t="str">
        <f>IF(ISTEXT('Duty Log'!B81),'Duty Log'!H81,"")</f>
        <v/>
      </c>
    </row>
    <row r="65" spans="2:10" x14ac:dyDescent="0.25">
      <c r="B65" s="91" t="str">
        <f>IF(ISTEXT('Duty Log'!B86),'Duty Log'!B86,"")</f>
        <v/>
      </c>
      <c r="C65" s="64"/>
      <c r="D65" s="64"/>
      <c r="E65" s="13" t="str">
        <f>IF(ISTEXT('Duty Log'!B86),'Duty Log'!C86,"")</f>
        <v/>
      </c>
      <c r="F65" s="13" t="str">
        <f>IF(ISTEXT('Duty Log'!B86),'Duty Log'!B82,"")</f>
        <v/>
      </c>
      <c r="G65" s="13" t="str">
        <f>IF('Duty Log'!E86,'Duty Log'!E86,"")</f>
        <v/>
      </c>
      <c r="H65" s="13" t="str">
        <f>IF('Duty Log'!F86,'Duty Log'!F86,"")</f>
        <v/>
      </c>
      <c r="I65" s="24" t="str">
        <f>IF(ISTEXT('Duty Log'!B86),'Duty Log'!$G$85,"")</f>
        <v/>
      </c>
      <c r="J65" s="24" t="str">
        <f>IF(ISTEXT('Duty Log'!B86),'Duty Log'!H86,"")</f>
        <v/>
      </c>
    </row>
    <row r="66" spans="2:10" x14ac:dyDescent="0.25">
      <c r="B66" s="91" t="str">
        <f>IF(ISTEXT('Duty Log'!B87),'Duty Log'!B87,"")</f>
        <v/>
      </c>
      <c r="C66" s="64"/>
      <c r="D66" s="64"/>
      <c r="E66" s="13" t="str">
        <f>IF(ISTEXT('Duty Log'!B87),'Duty Log'!C87,"")</f>
        <v/>
      </c>
      <c r="F66" s="13" t="str">
        <f>IF(ISTEXT('Duty Log'!B87),'Duty Log'!B82,"")</f>
        <v/>
      </c>
      <c r="G66" s="13" t="str">
        <f>IF('Duty Log'!E87,'Duty Log'!E87,"")</f>
        <v/>
      </c>
      <c r="H66" s="13" t="str">
        <f>IF('Duty Log'!F87,'Duty Log'!F87,"")</f>
        <v/>
      </c>
      <c r="I66" s="24" t="str">
        <f>IF(ISTEXT('Duty Log'!B87),'Duty Log'!$G$85,"")</f>
        <v/>
      </c>
      <c r="J66" s="24" t="str">
        <f>IF(ISTEXT('Duty Log'!B87),'Duty Log'!H87,"")</f>
        <v/>
      </c>
    </row>
    <row r="67" spans="2:10" x14ac:dyDescent="0.25">
      <c r="B67" s="91" t="str">
        <f>IF(ISTEXT('Duty Log'!B88),'Duty Log'!B88,"")</f>
        <v/>
      </c>
      <c r="C67" s="64"/>
      <c r="D67" s="64"/>
      <c r="E67" s="13" t="str">
        <f>IF(ISTEXT('Duty Log'!B88),'Duty Log'!C88,"")</f>
        <v/>
      </c>
      <c r="F67" s="13" t="str">
        <f>IF(ISTEXT('Duty Log'!B88),'Duty Log'!B82,"")</f>
        <v/>
      </c>
      <c r="G67" s="13" t="str">
        <f>IF('Duty Log'!E88,'Duty Log'!E88,"")</f>
        <v/>
      </c>
      <c r="H67" s="13" t="str">
        <f>IF('Duty Log'!F88,'Duty Log'!F88,"")</f>
        <v/>
      </c>
      <c r="I67" s="24" t="str">
        <f>IF(ISTEXT('Duty Log'!B88),'Duty Log'!$G$85,"")</f>
        <v/>
      </c>
      <c r="J67" s="24" t="str">
        <f>IF(ISTEXT('Duty Log'!B88),'Duty Log'!H88,"")</f>
        <v/>
      </c>
    </row>
    <row r="68" spans="2:10" x14ac:dyDescent="0.25">
      <c r="B68" s="91" t="str">
        <f>IF(ISTEXT('Duty Log'!B89),'Duty Log'!B89,"")</f>
        <v/>
      </c>
      <c r="C68" s="64"/>
      <c r="D68" s="64"/>
      <c r="E68" s="13" t="str">
        <f>IF(ISTEXT('Duty Log'!B89),'Duty Log'!C89,"")</f>
        <v/>
      </c>
      <c r="F68" s="13" t="str">
        <f>IF(ISTEXT('Duty Log'!B89),'Duty Log'!B82,"")</f>
        <v/>
      </c>
      <c r="G68" s="13" t="str">
        <f>IF('Duty Log'!E89,'Duty Log'!E89,"")</f>
        <v/>
      </c>
      <c r="H68" s="13" t="str">
        <f>IF('Duty Log'!F89,'Duty Log'!F89,"")</f>
        <v/>
      </c>
      <c r="I68" s="24" t="str">
        <f>IF(ISTEXT('Duty Log'!B89),'Duty Log'!$G$85,"")</f>
        <v/>
      </c>
      <c r="J68" s="24" t="str">
        <f>IF(ISTEXT('Duty Log'!B89),'Duty Log'!H89,"")</f>
        <v/>
      </c>
    </row>
    <row r="69" spans="2:10" x14ac:dyDescent="0.25">
      <c r="B69" s="91" t="str">
        <f>IF(ISTEXT('Duty Log'!B90),'Duty Log'!B90,"")</f>
        <v/>
      </c>
      <c r="C69" s="64"/>
      <c r="D69" s="64"/>
      <c r="E69" s="13" t="str">
        <f>IF(ISTEXT('Duty Log'!B90),'Duty Log'!C90,"")</f>
        <v/>
      </c>
      <c r="F69" s="13" t="str">
        <f>IF(ISTEXT('Duty Log'!B90),'Duty Log'!B82,"")</f>
        <v/>
      </c>
      <c r="G69" s="13" t="str">
        <f>IF('Duty Log'!E90,'Duty Log'!E90,"")</f>
        <v/>
      </c>
      <c r="H69" s="13" t="str">
        <f>IF('Duty Log'!F90,'Duty Log'!F90,"")</f>
        <v/>
      </c>
      <c r="I69" s="24" t="str">
        <f>IF(ISTEXT('Duty Log'!B90),'Duty Log'!$G$85,"")</f>
        <v/>
      </c>
      <c r="J69" s="24" t="str">
        <f>IF(ISTEXT('Duty Log'!B90),'Duty Log'!H90,"")</f>
        <v/>
      </c>
    </row>
    <row r="70" spans="2:10" x14ac:dyDescent="0.25">
      <c r="B70" s="91" t="str">
        <f>IF(ISTEXT('Duty Log'!B91),'Duty Log'!B91,"")</f>
        <v/>
      </c>
      <c r="C70" s="63"/>
      <c r="D70" s="63"/>
      <c r="E70" s="13" t="str">
        <f>IF(ISTEXT('Duty Log'!B91),'Duty Log'!C91,"")</f>
        <v/>
      </c>
      <c r="F70" s="13" t="str">
        <f>IF(ISTEXT('Duty Log'!B91),'Duty Log'!B82,"")</f>
        <v/>
      </c>
      <c r="G70" s="13" t="str">
        <f>IF('Duty Log'!E91,'Duty Log'!E91,"")</f>
        <v/>
      </c>
      <c r="H70" s="13" t="str">
        <f>IF('Duty Log'!F91,'Duty Log'!F91,"")</f>
        <v/>
      </c>
      <c r="I70" s="24" t="str">
        <f>IF(ISTEXT('Duty Log'!B91),'Duty Log'!$G$85,"")</f>
        <v/>
      </c>
      <c r="J70" s="24" t="str">
        <f>IF(ISTEXT('Duty Log'!B91),'Duty Log'!H91,"")</f>
        <v/>
      </c>
    </row>
    <row r="71" spans="2:10" x14ac:dyDescent="0.25">
      <c r="B71" s="91" t="str">
        <f>IF(ISTEXT('Duty Log'!B92),'Duty Log'!B92,"")</f>
        <v/>
      </c>
      <c r="C71" s="63"/>
      <c r="D71" s="63"/>
      <c r="E71" s="13" t="str">
        <f>IF(ISTEXT('Duty Log'!B92),'Duty Log'!C92,"")</f>
        <v/>
      </c>
      <c r="F71" s="13" t="str">
        <f>IF(ISTEXT('Duty Log'!B92),'Duty Log'!B82,"")</f>
        <v/>
      </c>
      <c r="G71" s="13" t="str">
        <f>IF('Duty Log'!E92,'Duty Log'!E92,"")</f>
        <v/>
      </c>
      <c r="H71" s="13" t="str">
        <f>IF('Duty Log'!F92,'Duty Log'!F92,"")</f>
        <v/>
      </c>
      <c r="I71" s="24" t="str">
        <f>IF(ISTEXT('Duty Log'!B92),'Duty Log'!$G$85,"")</f>
        <v/>
      </c>
      <c r="J71" s="24" t="str">
        <f>IF(ISTEXT('Duty Log'!B92),'Duty Log'!H92,"")</f>
        <v/>
      </c>
    </row>
    <row r="72" spans="2:10" x14ac:dyDescent="0.25">
      <c r="B72" s="91" t="str">
        <f>IF(ISTEXT('Duty Log'!B93),'Duty Log'!B93,"")</f>
        <v/>
      </c>
      <c r="C72" s="63"/>
      <c r="D72" s="63"/>
      <c r="E72" s="13" t="str">
        <f>IF(ISTEXT('Duty Log'!B93),'Duty Log'!C93,"")</f>
        <v/>
      </c>
      <c r="F72" s="13" t="str">
        <f>IF(ISTEXT('Duty Log'!B93),'Duty Log'!B82,"")</f>
        <v/>
      </c>
      <c r="G72" s="13" t="str">
        <f>IF('Duty Log'!E93,'Duty Log'!E93,"")</f>
        <v/>
      </c>
      <c r="H72" s="13" t="str">
        <f>IF('Duty Log'!F93,'Duty Log'!F93,"")</f>
        <v/>
      </c>
      <c r="I72" s="24" t="str">
        <f>IF(ISTEXT('Duty Log'!B93),'Duty Log'!$G$85,"")</f>
        <v/>
      </c>
      <c r="J72" s="24" t="str">
        <f>IF(ISTEXT('Duty Log'!B93),'Duty Log'!H93,"")</f>
        <v/>
      </c>
    </row>
    <row r="73" spans="2:10" x14ac:dyDescent="0.25">
      <c r="B73" s="91" t="str">
        <f>IF(ISTEXT('Duty Log'!B94),'Duty Log'!B94,"")</f>
        <v/>
      </c>
      <c r="C73" s="63"/>
      <c r="D73" s="63"/>
      <c r="E73" s="13" t="str">
        <f>IF(ISTEXT('Duty Log'!B94),'Duty Log'!C94,"")</f>
        <v/>
      </c>
      <c r="F73" s="13" t="str">
        <f>IF(ISTEXT('Duty Log'!B94),'Duty Log'!B82,"")</f>
        <v/>
      </c>
      <c r="G73" s="13" t="str">
        <f>IF('Duty Log'!E94,'Duty Log'!E94,"")</f>
        <v/>
      </c>
      <c r="H73" s="13" t="str">
        <f>IF('Duty Log'!F94,'Duty Log'!F94,"")</f>
        <v/>
      </c>
      <c r="I73" s="24" t="str">
        <f>IF(ISTEXT('Duty Log'!B94),'Duty Log'!$G$85,"")</f>
        <v/>
      </c>
      <c r="J73" s="24" t="str">
        <f>IF(ISTEXT('Duty Log'!B94),'Duty Log'!H94,"")</f>
        <v/>
      </c>
    </row>
    <row r="74" spans="2:10" x14ac:dyDescent="0.25">
      <c r="B74" s="91" t="str">
        <f>IF(ISTEXT('Duty Log'!B95),'Duty Log'!B95,"")</f>
        <v/>
      </c>
      <c r="C74" s="63"/>
      <c r="D74" s="63"/>
      <c r="E74" s="13" t="str">
        <f>IF(ISTEXT('Duty Log'!B95),'Duty Log'!C95,"")</f>
        <v/>
      </c>
      <c r="F74" s="13" t="str">
        <f>IF(ISTEXT('Duty Log'!B95),'Duty Log'!B82,"")</f>
        <v/>
      </c>
      <c r="G74" s="13" t="str">
        <f>IF('Duty Log'!E95,'Duty Log'!E95,"")</f>
        <v/>
      </c>
      <c r="H74" s="13" t="str">
        <f>IF('Duty Log'!F95,'Duty Log'!F95,"")</f>
        <v/>
      </c>
      <c r="I74" s="24" t="str">
        <f>IF(ISTEXT('Duty Log'!B95),'Duty Log'!$G$85,"")</f>
        <v/>
      </c>
      <c r="J74" s="24" t="str">
        <f>IF(ISTEXT('Duty Log'!B95),'Duty Log'!H95,"")</f>
        <v/>
      </c>
    </row>
    <row r="75" spans="2:10" x14ac:dyDescent="0.25">
      <c r="B75" s="91" t="str">
        <f>IF(ISTEXT('Duty Log'!B96),'Duty Log'!B96,"")</f>
        <v/>
      </c>
      <c r="C75" s="63"/>
      <c r="D75" s="63"/>
      <c r="E75" s="13" t="str">
        <f>IF(ISTEXT('Duty Log'!B96),'Duty Log'!C96,"")</f>
        <v/>
      </c>
      <c r="F75" s="13" t="str">
        <f>IF(ISTEXT('Duty Log'!B96),'Duty Log'!B82,"")</f>
        <v/>
      </c>
      <c r="G75" s="13" t="str">
        <f>IF('Duty Log'!E96,'Duty Log'!E96,"")</f>
        <v/>
      </c>
      <c r="H75" s="13" t="str">
        <f>IF('Duty Log'!F96,'Duty Log'!F96,"")</f>
        <v/>
      </c>
      <c r="I75" s="24" t="str">
        <f>IF(ISTEXT('Duty Log'!B96),'Duty Log'!$G$85,"")</f>
        <v/>
      </c>
      <c r="J75" s="24" t="str">
        <f>IF(ISTEXT('Duty Log'!B96),'Duty Log'!H96,"")</f>
        <v/>
      </c>
    </row>
    <row r="76" spans="2:10" x14ac:dyDescent="0.25">
      <c r="B76" s="91" t="str">
        <f>IF(ISTEXT('Duty Log'!B97),'Duty Log'!B97,"")</f>
        <v/>
      </c>
      <c r="C76" s="64"/>
      <c r="D76" s="64"/>
      <c r="E76" s="13" t="str">
        <f>IF(ISTEXT('Duty Log'!B97),'Duty Log'!C97,"")</f>
        <v/>
      </c>
      <c r="F76" s="13" t="str">
        <f>IF(ISTEXT('Duty Log'!B97),'Duty Log'!B82,"")</f>
        <v/>
      </c>
      <c r="G76" s="13" t="str">
        <f>IF('Duty Log'!E97,'Duty Log'!E97,"")</f>
        <v/>
      </c>
      <c r="H76" s="13" t="str">
        <f>IF('Duty Log'!F97,'Duty Log'!F97,"")</f>
        <v/>
      </c>
      <c r="I76" s="24" t="str">
        <f>IF(ISTEXT('Duty Log'!B97),'Duty Log'!$G$85,"")</f>
        <v/>
      </c>
      <c r="J76" s="24" t="str">
        <f>IF(ISTEXT('Duty Log'!B97),'Duty Log'!H97,"")</f>
        <v/>
      </c>
    </row>
    <row r="77" spans="2:10" x14ac:dyDescent="0.25">
      <c r="B77" s="91" t="str">
        <f>IF(ISTEXT('Duty Log'!B103),'Duty Log'!B103,"")</f>
        <v/>
      </c>
      <c r="C77" s="64"/>
      <c r="D77" s="64"/>
      <c r="E77" s="13" t="str">
        <f>IF(ISTEXT('Duty Log'!B103),'Duty Log'!C103,"")</f>
        <v/>
      </c>
      <c r="F77" s="13" t="str">
        <f>IF(ISTEXT('Duty Log'!B103),'Duty Log'!B99,"")</f>
        <v/>
      </c>
      <c r="G77" s="13" t="str">
        <f>IF('Duty Log'!E103,'Duty Log'!E103,"")</f>
        <v/>
      </c>
      <c r="H77" s="13" t="str">
        <f>IF('Duty Log'!F103,'Duty Log'!F103,"")</f>
        <v/>
      </c>
      <c r="I77" s="24" t="str">
        <f>IF(ISTEXT('Duty Log'!B103),'Duty Log'!$G$102,"")</f>
        <v/>
      </c>
      <c r="J77" s="24" t="str">
        <f>IF(ISTEXT('Duty Log'!B103),'Duty Log'!H103,"")</f>
        <v/>
      </c>
    </row>
    <row r="78" spans="2:10" x14ac:dyDescent="0.25">
      <c r="B78" s="91" t="str">
        <f>IF(ISTEXT('Duty Log'!B104),'Duty Log'!B104,"")</f>
        <v/>
      </c>
      <c r="C78" s="64"/>
      <c r="D78" s="64"/>
      <c r="E78" s="13" t="str">
        <f>IF(ISTEXT('Duty Log'!B104),'Duty Log'!C104,"")</f>
        <v/>
      </c>
      <c r="F78" s="13" t="str">
        <f>IF(ISTEXT('Duty Log'!B104),'Duty Log'!B99,"")</f>
        <v/>
      </c>
      <c r="G78" s="13" t="str">
        <f>IF('Duty Log'!E104,'Duty Log'!E104,"")</f>
        <v/>
      </c>
      <c r="H78" s="13" t="str">
        <f>IF('Duty Log'!F104,'Duty Log'!F104,"")</f>
        <v/>
      </c>
      <c r="I78" s="24" t="str">
        <f>IF(ISTEXT('Duty Log'!B104),'Duty Log'!$G$102,"")</f>
        <v/>
      </c>
      <c r="J78" s="24" t="str">
        <f>IF(ISTEXT('Duty Log'!B104),'Duty Log'!H104,"")</f>
        <v/>
      </c>
    </row>
    <row r="79" spans="2:10" x14ac:dyDescent="0.25">
      <c r="B79" s="91" t="str">
        <f>IF(ISTEXT('Duty Log'!B105),'Duty Log'!B105,"")</f>
        <v/>
      </c>
      <c r="C79" s="65"/>
      <c r="D79" s="64"/>
      <c r="E79" s="13" t="str">
        <f>IF(ISTEXT('Duty Log'!B105),'Duty Log'!C105,"")</f>
        <v/>
      </c>
      <c r="F79" s="13" t="str">
        <f>IF(ISTEXT('Duty Log'!B105),'Duty Log'!B99,"")</f>
        <v/>
      </c>
      <c r="G79" s="13" t="str">
        <f>IF('Duty Log'!E105,'Duty Log'!E105,"")</f>
        <v/>
      </c>
      <c r="H79" s="13" t="str">
        <f>IF('Duty Log'!F105,'Duty Log'!F105,"")</f>
        <v/>
      </c>
      <c r="I79" s="24" t="str">
        <f>IF(ISTEXT('Duty Log'!B105),'Duty Log'!$G$102,"")</f>
        <v/>
      </c>
      <c r="J79" s="24" t="str">
        <f>IF(ISTEXT('Duty Log'!B105),'Duty Log'!H105,"")</f>
        <v/>
      </c>
    </row>
    <row r="80" spans="2:10" x14ac:dyDescent="0.25">
      <c r="B80" s="91" t="str">
        <f>IF(ISTEXT('Duty Log'!B106),'Duty Log'!B106,"")</f>
        <v/>
      </c>
      <c r="C80" s="64"/>
      <c r="D80" s="64"/>
      <c r="E80" s="13" t="str">
        <f>IF(ISTEXT('Duty Log'!B106),'Duty Log'!C106,"")</f>
        <v/>
      </c>
      <c r="F80" s="13" t="str">
        <f>IF(ISTEXT('Duty Log'!B106),'Duty Log'!B99,"")</f>
        <v/>
      </c>
      <c r="G80" s="13" t="str">
        <f>IF('Duty Log'!E106,'Duty Log'!E106,"")</f>
        <v/>
      </c>
      <c r="H80" s="13" t="str">
        <f>IF('Duty Log'!F106,'Duty Log'!F106,"")</f>
        <v/>
      </c>
      <c r="I80" s="24" t="str">
        <f>IF(ISTEXT('Duty Log'!B106),'Duty Log'!$G$102,"")</f>
        <v/>
      </c>
      <c r="J80" s="24" t="str">
        <f>IF(ISTEXT('Duty Log'!B106),'Duty Log'!H106,"")</f>
        <v/>
      </c>
    </row>
    <row r="81" spans="2:10" x14ac:dyDescent="0.25">
      <c r="B81" s="91" t="str">
        <f>IF(ISTEXT('Duty Log'!B107),'Duty Log'!B107,"")</f>
        <v/>
      </c>
      <c r="C81" s="64"/>
      <c r="D81" s="64"/>
      <c r="E81" s="13" t="str">
        <f>IF(ISTEXT('Duty Log'!B107),'Duty Log'!C107,"")</f>
        <v/>
      </c>
      <c r="F81" s="13" t="str">
        <f>IF(ISTEXT('Duty Log'!B107),'Duty Log'!B99,"")</f>
        <v/>
      </c>
      <c r="G81" s="13" t="str">
        <f>IF('Duty Log'!E107,'Duty Log'!E107,"")</f>
        <v/>
      </c>
      <c r="H81" s="13" t="str">
        <f>IF('Duty Log'!F107,'Duty Log'!F107,"")</f>
        <v/>
      </c>
      <c r="I81" s="24" t="str">
        <f>IF(ISTEXT('Duty Log'!B107),'Duty Log'!$G$102,"")</f>
        <v/>
      </c>
      <c r="J81" s="24" t="str">
        <f>IF(ISTEXT('Duty Log'!B107),'Duty Log'!H107,"")</f>
        <v/>
      </c>
    </row>
    <row r="82" spans="2:10" x14ac:dyDescent="0.25">
      <c r="B82" s="91" t="str">
        <f>IF(ISTEXT('Duty Log'!B108),'Duty Log'!B108,"")</f>
        <v/>
      </c>
      <c r="C82" s="64"/>
      <c r="D82" s="64"/>
      <c r="E82" s="13" t="str">
        <f>IF(ISTEXT('Duty Log'!B108),'Duty Log'!C108,"")</f>
        <v/>
      </c>
      <c r="F82" s="13" t="str">
        <f>IF(ISTEXT('Duty Log'!B108),'Duty Log'!B99,"")</f>
        <v/>
      </c>
      <c r="G82" s="13" t="str">
        <f>IF('Duty Log'!E108,'Duty Log'!E108,"")</f>
        <v/>
      </c>
      <c r="H82" s="13" t="str">
        <f>IF('Duty Log'!F108,'Duty Log'!F108,"")</f>
        <v/>
      </c>
      <c r="I82" s="24" t="str">
        <f>IF(ISTEXT('Duty Log'!B108),'Duty Log'!$G$102,"")</f>
        <v/>
      </c>
      <c r="J82" s="24" t="str">
        <f>IF(ISTEXT('Duty Log'!B108),'Duty Log'!H108,"")</f>
        <v/>
      </c>
    </row>
    <row r="83" spans="2:10" x14ac:dyDescent="0.25">
      <c r="B83" s="91" t="str">
        <f>IF(ISTEXT('Duty Log'!B109),'Duty Log'!B109,"")</f>
        <v/>
      </c>
      <c r="C83" s="64"/>
      <c r="D83" s="64"/>
      <c r="E83" s="13" t="str">
        <f>IF(ISTEXT('Duty Log'!B109),'Duty Log'!C109,"")</f>
        <v/>
      </c>
      <c r="F83" s="13" t="str">
        <f>IF(ISTEXT('Duty Log'!B109),'Duty Log'!B99,"")</f>
        <v/>
      </c>
      <c r="G83" s="13" t="str">
        <f>IF('Duty Log'!E109,'Duty Log'!E109,"")</f>
        <v/>
      </c>
      <c r="H83" s="13" t="str">
        <f>IF('Duty Log'!F109,'Duty Log'!F109,"")</f>
        <v/>
      </c>
      <c r="I83" s="24" t="str">
        <f>IF(ISTEXT('Duty Log'!B109),'Duty Log'!$G$102,"")</f>
        <v/>
      </c>
      <c r="J83" s="24" t="str">
        <f>IF(ISTEXT('Duty Log'!B109),'Duty Log'!H109,"")</f>
        <v/>
      </c>
    </row>
    <row r="84" spans="2:10" x14ac:dyDescent="0.25">
      <c r="B84" s="91" t="str">
        <f>IF(ISTEXT('Duty Log'!B110),'Duty Log'!B110,"")</f>
        <v/>
      </c>
      <c r="C84" s="64"/>
      <c r="D84" s="64"/>
      <c r="E84" s="13" t="str">
        <f>IF(ISTEXT('Duty Log'!B110),'Duty Log'!C110,"")</f>
        <v/>
      </c>
      <c r="F84" s="13" t="str">
        <f>IF(ISTEXT('Duty Log'!B110),'Duty Log'!B99,"")</f>
        <v/>
      </c>
      <c r="G84" s="13" t="str">
        <f>IF('Duty Log'!E110,'Duty Log'!E110,"")</f>
        <v/>
      </c>
      <c r="H84" s="13" t="str">
        <f>IF('Duty Log'!F110,'Duty Log'!F110,"")</f>
        <v/>
      </c>
      <c r="I84" s="24" t="str">
        <f>IF(ISTEXT('Duty Log'!B110),'Duty Log'!$G$102,"")</f>
        <v/>
      </c>
      <c r="J84" s="24" t="str">
        <f>IF(ISTEXT('Duty Log'!B110),'Duty Log'!H110,"")</f>
        <v/>
      </c>
    </row>
    <row r="85" spans="2:10" x14ac:dyDescent="0.25">
      <c r="B85" s="91" t="str">
        <f>IF(ISTEXT('Duty Log'!B111),'Duty Log'!B111,"")</f>
        <v/>
      </c>
      <c r="C85" s="64"/>
      <c r="D85" s="64"/>
      <c r="E85" s="13" t="str">
        <f>IF(ISTEXT('Duty Log'!B111),'Duty Log'!C111,"")</f>
        <v/>
      </c>
      <c r="F85" s="13" t="str">
        <f>IF(ISTEXT('Duty Log'!B111),'Duty Log'!B99,"")</f>
        <v/>
      </c>
      <c r="G85" s="13" t="str">
        <f>IF('Duty Log'!E111,'Duty Log'!E111,"")</f>
        <v/>
      </c>
      <c r="H85" s="13" t="str">
        <f>IF('Duty Log'!F111,'Duty Log'!F111,"")</f>
        <v/>
      </c>
      <c r="I85" s="24" t="str">
        <f>IF(ISTEXT('Duty Log'!B111),'Duty Log'!$G$102,"")</f>
        <v/>
      </c>
      <c r="J85" s="24" t="str">
        <f>IF(ISTEXT('Duty Log'!B111),'Duty Log'!H111,"")</f>
        <v/>
      </c>
    </row>
    <row r="86" spans="2:10" x14ac:dyDescent="0.25">
      <c r="B86" s="91" t="str">
        <f>IF(ISTEXT('Duty Log'!B112),'Duty Log'!B112,"")</f>
        <v/>
      </c>
      <c r="C86" s="65"/>
      <c r="D86" s="64"/>
      <c r="E86" s="13" t="str">
        <f>IF(ISTEXT('Duty Log'!B112),'Duty Log'!C112,"")</f>
        <v/>
      </c>
      <c r="F86" s="13" t="str">
        <f>IF(ISTEXT('Duty Log'!B112),'Duty Log'!B99,"")</f>
        <v/>
      </c>
      <c r="G86" s="13" t="str">
        <f>IF('Duty Log'!E112,'Duty Log'!E112,"")</f>
        <v/>
      </c>
      <c r="H86" s="13" t="str">
        <f>IF('Duty Log'!F112,'Duty Log'!F112,"")</f>
        <v/>
      </c>
      <c r="I86" s="24" t="str">
        <f>IF(ISTEXT('Duty Log'!B112),'Duty Log'!$G$102,"")</f>
        <v/>
      </c>
      <c r="J86" s="24" t="str">
        <f>IF(ISTEXT('Duty Log'!B112),'Duty Log'!H112,"")</f>
        <v/>
      </c>
    </row>
    <row r="87" spans="2:10" x14ac:dyDescent="0.25">
      <c r="B87" s="91" t="str">
        <f>IF(ISTEXT('Duty Log'!B113),'Duty Log'!B113,"")</f>
        <v/>
      </c>
      <c r="C87" s="64"/>
      <c r="D87" s="64"/>
      <c r="E87" s="13" t="str">
        <f>IF(ISTEXT('Duty Log'!B113),'Duty Log'!C113,"")</f>
        <v/>
      </c>
      <c r="F87" s="13" t="str">
        <f>IF(ISTEXT('Duty Log'!B113),'Duty Log'!B99,"")</f>
        <v/>
      </c>
      <c r="G87" s="13" t="str">
        <f>IF('Duty Log'!E113,'Duty Log'!E113,"")</f>
        <v/>
      </c>
      <c r="H87" s="13" t="str">
        <f>IF('Duty Log'!F113,'Duty Log'!F113,"")</f>
        <v/>
      </c>
      <c r="I87" s="24" t="str">
        <f>IF(ISTEXT('Duty Log'!B113),'Duty Log'!$G$102,"")</f>
        <v/>
      </c>
      <c r="J87" s="24" t="str">
        <f>IF(ISTEXT('Duty Log'!B113),'Duty Log'!H113,"")</f>
        <v/>
      </c>
    </row>
    <row r="88" spans="2:10" x14ac:dyDescent="0.25">
      <c r="B88" s="91" t="str">
        <f>IF(ISTEXT('Duty Log'!B114),'Duty Log'!B114,"")</f>
        <v/>
      </c>
      <c r="C88" s="64"/>
      <c r="D88" s="64"/>
      <c r="E88" s="13" t="str">
        <f>IF(ISTEXT('Duty Log'!B114),'Duty Log'!C114,"")</f>
        <v/>
      </c>
      <c r="F88" s="13" t="str">
        <f>IF(ISTEXT('Duty Log'!B114),'Duty Log'!B99,"")</f>
        <v/>
      </c>
      <c r="G88" s="13" t="str">
        <f>IF('Duty Log'!E114,'Duty Log'!E114,"")</f>
        <v/>
      </c>
      <c r="H88" s="13" t="str">
        <f>IF('Duty Log'!F114,'Duty Log'!F114,"")</f>
        <v/>
      </c>
      <c r="I88" s="24" t="str">
        <f>IF(ISTEXT('Duty Log'!B114),'Duty Log'!$G$102,"")</f>
        <v/>
      </c>
      <c r="J88" s="24" t="str">
        <f>IF(ISTEXT('Duty Log'!B114),'Duty Log'!H114,"")</f>
        <v/>
      </c>
    </row>
    <row r="89" spans="2:10" x14ac:dyDescent="0.25">
      <c r="B89" s="91" t="str">
        <f>IF(ISTEXT('Duty Log'!B115),'Duty Log'!B115,"")</f>
        <v/>
      </c>
      <c r="C89" s="64"/>
      <c r="D89" s="64"/>
      <c r="E89" s="13" t="str">
        <f>IF(ISTEXT('Duty Log'!B115),'Duty Log'!C115,"")</f>
        <v/>
      </c>
      <c r="F89" s="13" t="str">
        <f>IF(ISTEXT('Duty Log'!B115),'Duty Log'!B99,"")</f>
        <v/>
      </c>
      <c r="G89" s="13" t="str">
        <f>IF('Duty Log'!E115,'Duty Log'!E115,"")</f>
        <v/>
      </c>
      <c r="H89" s="13" t="str">
        <f>IF('Duty Log'!F115,'Duty Log'!F115,"")</f>
        <v/>
      </c>
      <c r="I89" s="24" t="str">
        <f>IF(ISTEXT('Duty Log'!B115),'Duty Log'!$G$102,"")</f>
        <v/>
      </c>
      <c r="J89" s="24" t="str">
        <f>IF(ISTEXT('Duty Log'!B115),'Duty Log'!H115,"")</f>
        <v/>
      </c>
    </row>
    <row r="90" spans="2:10" x14ac:dyDescent="0.25">
      <c r="B90" s="91" t="str">
        <f>IF(ISTEXT('Duty Log'!B120),'Duty Log'!B120,"")</f>
        <v/>
      </c>
      <c r="C90" s="64"/>
      <c r="D90" s="64"/>
      <c r="E90" s="13" t="str">
        <f>IF(ISTEXT('Duty Log'!B120),'Duty Log'!C120,"")</f>
        <v/>
      </c>
      <c r="F90" s="13" t="str">
        <f>IF(ISTEXT('Duty Log'!B120),'Duty Log'!B116,"")</f>
        <v/>
      </c>
      <c r="G90" s="13" t="str">
        <f>IF('Duty Log'!E120,'Duty Log'!E120,"")</f>
        <v/>
      </c>
      <c r="H90" s="13" t="str">
        <f>IF('Duty Log'!F120,'Duty Log'!F120,"")</f>
        <v/>
      </c>
      <c r="I90" s="24" t="str">
        <f>IF(ISTEXT('Duty Log'!B120),'Duty Log'!$G$119,"")</f>
        <v/>
      </c>
      <c r="J90" s="24" t="str">
        <f>IF(ISTEXT('Duty Log'!B120),'Duty Log'!H120,"")</f>
        <v/>
      </c>
    </row>
    <row r="91" spans="2:10" x14ac:dyDescent="0.25">
      <c r="B91" s="91" t="str">
        <f>IF(ISTEXT('Duty Log'!B121),'Duty Log'!B121,"")</f>
        <v/>
      </c>
      <c r="C91" s="64"/>
      <c r="D91" s="64"/>
      <c r="E91" s="13" t="str">
        <f>IF(ISTEXT('Duty Log'!B121),'Duty Log'!C121,"")</f>
        <v/>
      </c>
      <c r="F91" s="13" t="str">
        <f>IF(ISTEXT('Duty Log'!B121),'Duty Log'!B116,"")</f>
        <v/>
      </c>
      <c r="G91" s="13" t="str">
        <f>IF('Duty Log'!E121,'Duty Log'!E121,"")</f>
        <v/>
      </c>
      <c r="H91" s="13" t="str">
        <f>IF('Duty Log'!F121,'Duty Log'!F121,"")</f>
        <v/>
      </c>
      <c r="I91" s="24" t="str">
        <f>IF(ISTEXT('Duty Log'!B121),'Duty Log'!$G$119,"")</f>
        <v/>
      </c>
      <c r="J91" s="24" t="str">
        <f>IF(ISTEXT('Duty Log'!B121),'Duty Log'!H121,"")</f>
        <v/>
      </c>
    </row>
    <row r="92" spans="2:10" x14ac:dyDescent="0.25">
      <c r="B92" s="91" t="str">
        <f>IF(ISTEXT('Duty Log'!B122),'Duty Log'!B122,"")</f>
        <v/>
      </c>
      <c r="C92" s="64"/>
      <c r="D92" s="64"/>
      <c r="E92" s="13" t="str">
        <f>IF(ISTEXT('Duty Log'!B122),'Duty Log'!C122,"")</f>
        <v/>
      </c>
      <c r="F92" s="13" t="str">
        <f>IF(ISTEXT('Duty Log'!B122),'Duty Log'!B116,"")</f>
        <v/>
      </c>
      <c r="G92" s="13" t="str">
        <f>IF('Duty Log'!E122,'Duty Log'!E122,"")</f>
        <v/>
      </c>
      <c r="H92" s="13" t="str">
        <f>IF('Duty Log'!F122,'Duty Log'!F122,"")</f>
        <v/>
      </c>
      <c r="I92" s="24" t="str">
        <f>IF(ISTEXT('Duty Log'!B122),'Duty Log'!$G$119,"")</f>
        <v/>
      </c>
      <c r="J92" s="24" t="str">
        <f>IF(ISTEXT('Duty Log'!B122),'Duty Log'!H122,"")</f>
        <v/>
      </c>
    </row>
    <row r="93" spans="2:10" x14ac:dyDescent="0.25">
      <c r="B93" s="91" t="str">
        <f>IF(ISTEXT('Duty Log'!B123),'Duty Log'!B123,"")</f>
        <v/>
      </c>
      <c r="C93" s="64"/>
      <c r="D93" s="64"/>
      <c r="E93" s="13" t="str">
        <f>IF(ISTEXT('Duty Log'!B123),'Duty Log'!C123,"")</f>
        <v/>
      </c>
      <c r="F93" s="13" t="str">
        <f>IF(ISTEXT('Duty Log'!B123),'Duty Log'!B116,"")</f>
        <v/>
      </c>
      <c r="G93" s="13" t="str">
        <f>IF('Duty Log'!E123,'Duty Log'!E123,"")</f>
        <v/>
      </c>
      <c r="H93" s="13" t="str">
        <f>IF('Duty Log'!F123,'Duty Log'!F123,"")</f>
        <v/>
      </c>
      <c r="I93" s="24" t="str">
        <f>IF(ISTEXT('Duty Log'!B123),'Duty Log'!$G$119,"")</f>
        <v/>
      </c>
      <c r="J93" s="24" t="str">
        <f>IF(ISTEXT('Duty Log'!B123),'Duty Log'!H123,"")</f>
        <v/>
      </c>
    </row>
    <row r="94" spans="2:10" x14ac:dyDescent="0.25">
      <c r="B94" s="91" t="str">
        <f>IF(ISTEXT('Duty Log'!B124),'Duty Log'!B124,"")</f>
        <v/>
      </c>
      <c r="C94" s="64"/>
      <c r="D94" s="64"/>
      <c r="E94" s="13" t="str">
        <f>IF(ISTEXT('Duty Log'!B124),'Duty Log'!C124,"")</f>
        <v/>
      </c>
      <c r="F94" s="13" t="str">
        <f>IF(ISTEXT('Duty Log'!B124),'Duty Log'!B116,"")</f>
        <v/>
      </c>
      <c r="G94" s="13" t="str">
        <f>IF('Duty Log'!E124,'Duty Log'!E124,"")</f>
        <v/>
      </c>
      <c r="H94" s="13" t="str">
        <f>IF('Duty Log'!F124,'Duty Log'!F124,"")</f>
        <v/>
      </c>
      <c r="I94" s="24" t="str">
        <f>IF(ISTEXT('Duty Log'!B124),'Duty Log'!$G$119,"")</f>
        <v/>
      </c>
      <c r="J94" s="24" t="str">
        <f>IF(ISTEXT('Duty Log'!B124),'Duty Log'!H124,"")</f>
        <v/>
      </c>
    </row>
    <row r="95" spans="2:10" x14ac:dyDescent="0.25">
      <c r="B95" s="91" t="str">
        <f>IF(ISTEXT('Duty Log'!B125),'Duty Log'!B125,"")</f>
        <v/>
      </c>
      <c r="C95" s="64"/>
      <c r="D95" s="64"/>
      <c r="E95" s="13" t="str">
        <f>IF(ISTEXT('Duty Log'!B125),'Duty Log'!C125,"")</f>
        <v/>
      </c>
      <c r="F95" s="13" t="str">
        <f>IF(ISTEXT('Duty Log'!B125),'Duty Log'!B116,"")</f>
        <v/>
      </c>
      <c r="G95" s="13" t="str">
        <f>IF('Duty Log'!E125,'Duty Log'!E125,"")</f>
        <v/>
      </c>
      <c r="H95" s="13" t="str">
        <f>IF('Duty Log'!F125,'Duty Log'!F125,"")</f>
        <v/>
      </c>
      <c r="I95" s="24" t="str">
        <f>IF(ISTEXT('Duty Log'!B125),'Duty Log'!$G$119,"")</f>
        <v/>
      </c>
      <c r="J95" s="24" t="str">
        <f>IF(ISTEXT('Duty Log'!B125),'Duty Log'!H125,"")</f>
        <v/>
      </c>
    </row>
    <row r="96" spans="2:10" x14ac:dyDescent="0.25">
      <c r="B96" s="91" t="str">
        <f>IF(ISTEXT('Duty Log'!B126),'Duty Log'!B126,"")</f>
        <v/>
      </c>
      <c r="C96" s="64"/>
      <c r="D96" s="64"/>
      <c r="E96" s="13" t="str">
        <f>IF(ISTEXT('Duty Log'!B126),'Duty Log'!C126,"")</f>
        <v/>
      </c>
      <c r="F96" s="13" t="str">
        <f>IF(ISTEXT('Duty Log'!B126),'Duty Log'!B116,"")</f>
        <v/>
      </c>
      <c r="G96" s="13" t="str">
        <f>IF('Duty Log'!E126,'Duty Log'!E126,"")</f>
        <v/>
      </c>
      <c r="H96" s="13" t="str">
        <f>IF('Duty Log'!F126,'Duty Log'!F126,"")</f>
        <v/>
      </c>
      <c r="I96" s="24" t="str">
        <f>IF(ISTEXT('Duty Log'!B126),'Duty Log'!$G$119,"")</f>
        <v/>
      </c>
      <c r="J96" s="24" t="str">
        <f>IF(ISTEXT('Duty Log'!B126),'Duty Log'!H126,"")</f>
        <v/>
      </c>
    </row>
    <row r="97" spans="2:10" x14ac:dyDescent="0.25">
      <c r="B97" s="91" t="str">
        <f>IF(ISTEXT('Duty Log'!B127),'Duty Log'!B127,"")</f>
        <v/>
      </c>
      <c r="C97" s="65"/>
      <c r="D97" s="64"/>
      <c r="E97" s="13" t="str">
        <f>IF(ISTEXT('Duty Log'!B127),'Duty Log'!C127,"")</f>
        <v/>
      </c>
      <c r="F97" s="13" t="str">
        <f>IF(ISTEXT('Duty Log'!B127),'Duty Log'!B116,"")</f>
        <v/>
      </c>
      <c r="G97" s="13" t="str">
        <f>IF('Duty Log'!E127,'Duty Log'!E127,"")</f>
        <v/>
      </c>
      <c r="H97" s="13" t="str">
        <f>IF('Duty Log'!F127,'Duty Log'!F127,"")</f>
        <v/>
      </c>
      <c r="I97" s="24" t="str">
        <f>IF(ISTEXT('Duty Log'!B127),'Duty Log'!$G$119,"")</f>
        <v/>
      </c>
      <c r="J97" s="24" t="str">
        <f>IF(ISTEXT('Duty Log'!B127),'Duty Log'!H127,"")</f>
        <v/>
      </c>
    </row>
    <row r="98" spans="2:10" x14ac:dyDescent="0.25">
      <c r="B98" s="91" t="str">
        <f>IF(ISTEXT('Duty Log'!B128),'Duty Log'!B128,"")</f>
        <v/>
      </c>
      <c r="C98" s="64"/>
      <c r="D98" s="64"/>
      <c r="E98" s="13" t="str">
        <f>IF(ISTEXT('Duty Log'!B128),'Duty Log'!C128,"")</f>
        <v/>
      </c>
      <c r="F98" s="13" t="str">
        <f>IF(ISTEXT('Duty Log'!B128),'Duty Log'!B116,"")</f>
        <v/>
      </c>
      <c r="G98" s="13" t="str">
        <f>IF('Duty Log'!E128,'Duty Log'!E128,"")</f>
        <v/>
      </c>
      <c r="H98" s="13" t="str">
        <f>IF('Duty Log'!F128,'Duty Log'!F128,"")</f>
        <v/>
      </c>
      <c r="I98" s="24" t="str">
        <f>IF(ISTEXT('Duty Log'!B128),'Duty Log'!$G$119,"")</f>
        <v/>
      </c>
      <c r="J98" s="24" t="str">
        <f>IF(ISTEXT('Duty Log'!B128),'Duty Log'!H128,"")</f>
        <v/>
      </c>
    </row>
    <row r="99" spans="2:10" x14ac:dyDescent="0.25">
      <c r="B99" s="91" t="str">
        <f>IF(ISTEXT('Duty Log'!B129),'Duty Log'!B129,"")</f>
        <v/>
      </c>
      <c r="C99" s="64"/>
      <c r="D99" s="64"/>
      <c r="E99" s="13" t="str">
        <f>IF(ISTEXT('Duty Log'!B129),'Duty Log'!C129,"")</f>
        <v/>
      </c>
      <c r="F99" s="13" t="str">
        <f>IF(ISTEXT('Duty Log'!B129),'Duty Log'!B116,"")</f>
        <v/>
      </c>
      <c r="G99" s="13" t="str">
        <f>IF('Duty Log'!E129,'Duty Log'!E129,"")</f>
        <v/>
      </c>
      <c r="H99" s="13" t="str">
        <f>IF('Duty Log'!F129,'Duty Log'!F129,"")</f>
        <v/>
      </c>
      <c r="I99" s="24" t="str">
        <f>IF(ISTEXT('Duty Log'!B129),'Duty Log'!$G$119,"")</f>
        <v/>
      </c>
      <c r="J99" s="24" t="str">
        <f>IF(ISTEXT('Duty Log'!B129),'Duty Log'!H129,"")</f>
        <v/>
      </c>
    </row>
    <row r="100" spans="2:10" x14ac:dyDescent="0.25">
      <c r="B100" s="91" t="str">
        <f>IF(ISTEXT('Duty Log'!B130),'Duty Log'!B130,"")</f>
        <v/>
      </c>
      <c r="C100" s="64"/>
      <c r="D100" s="64"/>
      <c r="E100" s="13" t="str">
        <f>IF(ISTEXT('Duty Log'!B130),'Duty Log'!C130,"")</f>
        <v/>
      </c>
      <c r="F100" s="13" t="str">
        <f>IF(ISTEXT('Duty Log'!B130),'Duty Log'!B116,"")</f>
        <v/>
      </c>
      <c r="G100" s="13" t="str">
        <f>IF('Duty Log'!E130,'Duty Log'!E130,"")</f>
        <v/>
      </c>
      <c r="H100" s="13" t="str">
        <f>IF('Duty Log'!F130,'Duty Log'!F130,"")</f>
        <v/>
      </c>
      <c r="I100" s="24" t="str">
        <f>IF(ISTEXT('Duty Log'!B130),'Duty Log'!$G$119,"")</f>
        <v/>
      </c>
      <c r="J100" s="24" t="str">
        <f>IF(ISTEXT('Duty Log'!B130),'Duty Log'!H130,"")</f>
        <v/>
      </c>
    </row>
    <row r="101" spans="2:10" x14ac:dyDescent="0.25">
      <c r="B101" s="91" t="str">
        <f>IF(ISTEXT('Duty Log'!B131),'Duty Log'!B131,"")</f>
        <v/>
      </c>
      <c r="C101" s="64"/>
      <c r="D101" s="64"/>
      <c r="E101" s="13" t="str">
        <f>IF(ISTEXT('Duty Log'!B131),'Duty Log'!C131,"")</f>
        <v/>
      </c>
      <c r="F101" s="13" t="str">
        <f>IF(ISTEXT('Duty Log'!B131),'Duty Log'!B116,"")</f>
        <v/>
      </c>
      <c r="G101" s="13" t="str">
        <f>IF('Duty Log'!E131,'Duty Log'!E131,"")</f>
        <v/>
      </c>
      <c r="H101" s="13" t="str">
        <f>IF('Duty Log'!F131,'Duty Log'!F131,"")</f>
        <v/>
      </c>
      <c r="I101" s="24" t="str">
        <f>IF(ISTEXT('Duty Log'!B131),'Duty Log'!$G$119,"")</f>
        <v/>
      </c>
      <c r="J101" s="24" t="str">
        <f>IF(ISTEXT('Duty Log'!B131),'Duty Log'!H131,"")</f>
        <v/>
      </c>
    </row>
    <row r="102" spans="2:10" x14ac:dyDescent="0.25">
      <c r="B102" s="91" t="str">
        <f>IF(ISTEXT('Duty Log'!B137),'Duty Log'!B137,"")</f>
        <v/>
      </c>
      <c r="C102" s="64"/>
      <c r="D102" s="64"/>
      <c r="E102" s="13" t="str">
        <f>IF(ISTEXT('Duty Log'!B137),'Duty Log'!C137,"")</f>
        <v/>
      </c>
      <c r="F102" s="13" t="str">
        <f>IF(ISTEXT('Duty Log'!B137),'Duty Log'!B133,"")</f>
        <v/>
      </c>
      <c r="G102" s="13" t="str">
        <f>IF('Duty Log'!E137,'Duty Log'!E137,"")</f>
        <v/>
      </c>
      <c r="H102" s="13" t="str">
        <f>IF('Duty Log'!F137,'Duty Log'!F137,"")</f>
        <v/>
      </c>
      <c r="I102" s="24" t="str">
        <f>IF(ISTEXT('Duty Log'!B137),'Duty Log'!$G$136,"")</f>
        <v/>
      </c>
      <c r="J102" s="24" t="str">
        <f>IF(ISTEXT('Duty Log'!B137),'Duty Log'!H137,"")</f>
        <v/>
      </c>
    </row>
    <row r="103" spans="2:10" x14ac:dyDescent="0.25">
      <c r="B103" s="91" t="str">
        <f>IF(ISTEXT('Duty Log'!B138),'Duty Log'!B138,"")</f>
        <v/>
      </c>
      <c r="C103" s="64"/>
      <c r="D103" s="64"/>
      <c r="E103" s="13" t="str">
        <f>IF(ISTEXT('Duty Log'!B138),'Duty Log'!C138,"")</f>
        <v/>
      </c>
      <c r="F103" s="13" t="str">
        <f>IF(ISTEXT('Duty Log'!B138),'Duty Log'!B133,"")</f>
        <v/>
      </c>
      <c r="G103" s="13" t="str">
        <f>IF('Duty Log'!E138,'Duty Log'!E138,"")</f>
        <v/>
      </c>
      <c r="H103" s="13" t="str">
        <f>IF('Duty Log'!F138,'Duty Log'!F138,"")</f>
        <v/>
      </c>
      <c r="I103" s="24" t="str">
        <f>IF(ISTEXT('Duty Log'!B138),'Duty Log'!$G$136,"")</f>
        <v/>
      </c>
      <c r="J103" s="24" t="str">
        <f>IF(ISTEXT('Duty Log'!B138),'Duty Log'!H138,"")</f>
        <v/>
      </c>
    </row>
    <row r="104" spans="2:10" x14ac:dyDescent="0.25">
      <c r="B104" s="91" t="str">
        <f>IF(ISTEXT('Duty Log'!B139),'Duty Log'!B139,"")</f>
        <v/>
      </c>
      <c r="C104" s="64"/>
      <c r="D104" s="64"/>
      <c r="E104" s="13" t="str">
        <f>IF(ISTEXT('Duty Log'!B139),'Duty Log'!C139,"")</f>
        <v/>
      </c>
      <c r="F104" s="13" t="str">
        <f>IF(ISTEXT('Duty Log'!B139),'Duty Log'!B133,"")</f>
        <v/>
      </c>
      <c r="G104" s="13" t="str">
        <f>IF('Duty Log'!E139,'Duty Log'!E139,"")</f>
        <v/>
      </c>
      <c r="H104" s="13" t="str">
        <f>IF('Duty Log'!F139,'Duty Log'!F139,"")</f>
        <v/>
      </c>
      <c r="I104" s="24" t="str">
        <f>IF(ISTEXT('Duty Log'!B139),'Duty Log'!$G$136,"")</f>
        <v/>
      </c>
      <c r="J104" s="24" t="str">
        <f>IF(ISTEXT('Duty Log'!B139),'Duty Log'!H139,"")</f>
        <v/>
      </c>
    </row>
    <row r="105" spans="2:10" x14ac:dyDescent="0.25">
      <c r="B105" s="91" t="str">
        <f>IF(ISTEXT('Duty Log'!B140),'Duty Log'!B140,"")</f>
        <v/>
      </c>
      <c r="C105" s="64"/>
      <c r="D105" s="64"/>
      <c r="E105" s="13" t="str">
        <f>IF(ISTEXT('Duty Log'!B140),'Duty Log'!C140,"")</f>
        <v/>
      </c>
      <c r="F105" s="13" t="str">
        <f>IF(ISTEXT('Duty Log'!B140),'Duty Log'!B133,"")</f>
        <v/>
      </c>
      <c r="G105" s="13" t="str">
        <f>IF('Duty Log'!E140,'Duty Log'!E140,"")</f>
        <v/>
      </c>
      <c r="H105" s="13" t="str">
        <f>IF('Duty Log'!F140,'Duty Log'!F140,"")</f>
        <v/>
      </c>
      <c r="I105" s="24" t="str">
        <f>IF(ISTEXT('Duty Log'!B140),'Duty Log'!$G$136,"")</f>
        <v/>
      </c>
      <c r="J105" s="24" t="str">
        <f>IF(ISTEXT('Duty Log'!B140),'Duty Log'!H140,"")</f>
        <v/>
      </c>
    </row>
    <row r="106" spans="2:10" x14ac:dyDescent="0.25">
      <c r="B106" s="91" t="str">
        <f>IF(ISTEXT('Duty Log'!B141),'Duty Log'!B141,"")</f>
        <v/>
      </c>
      <c r="C106" s="64"/>
      <c r="D106" s="64"/>
      <c r="E106" s="13" t="str">
        <f>IF(ISTEXT('Duty Log'!B141),'Duty Log'!C141,"")</f>
        <v/>
      </c>
      <c r="F106" s="13" t="str">
        <f>IF(ISTEXT('Duty Log'!B141),'Duty Log'!B133,"")</f>
        <v/>
      </c>
      <c r="G106" s="13" t="str">
        <f>IF('Duty Log'!E141,'Duty Log'!E141,"")</f>
        <v/>
      </c>
      <c r="H106" s="13" t="str">
        <f>IF('Duty Log'!F141,'Duty Log'!F141,"")</f>
        <v/>
      </c>
      <c r="I106" s="24" t="str">
        <f>IF(ISTEXT('Duty Log'!B141),'Duty Log'!$G$136,"")</f>
        <v/>
      </c>
      <c r="J106" s="24" t="str">
        <f>IF(ISTEXT('Duty Log'!B141),'Duty Log'!H141,"")</f>
        <v/>
      </c>
    </row>
    <row r="107" spans="2:10" x14ac:dyDescent="0.25">
      <c r="B107" s="91" t="str">
        <f>IF(ISTEXT('Duty Log'!B142),'Duty Log'!B142,"")</f>
        <v/>
      </c>
      <c r="C107" s="64"/>
      <c r="D107" s="64"/>
      <c r="E107" s="13" t="str">
        <f>IF(ISTEXT('Duty Log'!B142),'Duty Log'!C142,"")</f>
        <v/>
      </c>
      <c r="F107" s="13" t="str">
        <f>IF(ISTEXT('Duty Log'!B142),'Duty Log'!B133,"")</f>
        <v/>
      </c>
      <c r="G107" s="13" t="str">
        <f>IF('Duty Log'!E142,'Duty Log'!E142,"")</f>
        <v/>
      </c>
      <c r="H107" s="13" t="str">
        <f>IF('Duty Log'!F142,'Duty Log'!F142,"")</f>
        <v/>
      </c>
      <c r="I107" s="24" t="str">
        <f>IF(ISTEXT('Duty Log'!B142),'Duty Log'!$G$136,"")</f>
        <v/>
      </c>
      <c r="J107" s="24" t="str">
        <f>IF(ISTEXT('Duty Log'!B142),'Duty Log'!H142,"")</f>
        <v/>
      </c>
    </row>
    <row r="108" spans="2:10" x14ac:dyDescent="0.25">
      <c r="B108" s="91" t="str">
        <f>IF(ISTEXT('Duty Log'!B143),'Duty Log'!B143,"")</f>
        <v/>
      </c>
      <c r="C108" s="65"/>
      <c r="D108" s="64"/>
      <c r="E108" s="13" t="str">
        <f>IF(ISTEXT('Duty Log'!B143),'Duty Log'!C143,"")</f>
        <v/>
      </c>
      <c r="F108" s="13" t="str">
        <f>IF(ISTEXT('Duty Log'!B143),'Duty Log'!B133,"")</f>
        <v/>
      </c>
      <c r="G108" s="13" t="str">
        <f>IF('Duty Log'!E143,'Duty Log'!E143,"")</f>
        <v/>
      </c>
      <c r="H108" s="13" t="str">
        <f>IF('Duty Log'!F143,'Duty Log'!F143,"")</f>
        <v/>
      </c>
      <c r="I108" s="24" t="str">
        <f>IF(ISTEXT('Duty Log'!B143),'Duty Log'!$G$136,"")</f>
        <v/>
      </c>
      <c r="J108" s="24" t="str">
        <f>IF(ISTEXT('Duty Log'!B143),'Duty Log'!H143,"")</f>
        <v/>
      </c>
    </row>
    <row r="109" spans="2:10" x14ac:dyDescent="0.25">
      <c r="B109" s="91" t="str">
        <f>IF(ISTEXT('Duty Log'!B144),'Duty Log'!B144,"")</f>
        <v/>
      </c>
      <c r="C109" s="64"/>
      <c r="D109" s="64"/>
      <c r="E109" s="13" t="str">
        <f>IF(ISTEXT('Duty Log'!B144),'Duty Log'!C144,"")</f>
        <v/>
      </c>
      <c r="F109" s="13" t="str">
        <f>IF(ISTEXT('Duty Log'!B144),'Duty Log'!B133,"")</f>
        <v/>
      </c>
      <c r="G109" s="13" t="str">
        <f>IF('Duty Log'!E144,'Duty Log'!E144,"")</f>
        <v/>
      </c>
      <c r="H109" s="13" t="str">
        <f>IF('Duty Log'!F144,'Duty Log'!F144,"")</f>
        <v/>
      </c>
      <c r="I109" s="24" t="str">
        <f>IF(ISTEXT('Duty Log'!B144),'Duty Log'!$G$136,"")</f>
        <v/>
      </c>
      <c r="J109" s="24" t="str">
        <f>IF(ISTEXT('Duty Log'!B144),'Duty Log'!H144,"")</f>
        <v/>
      </c>
    </row>
    <row r="110" spans="2:10" x14ac:dyDescent="0.25">
      <c r="B110" s="91" t="str">
        <f>IF(ISTEXT('Duty Log'!B145),'Duty Log'!B145,"")</f>
        <v/>
      </c>
      <c r="C110" s="64"/>
      <c r="D110" s="64"/>
      <c r="E110" s="13" t="str">
        <f>IF(ISTEXT('Duty Log'!B145),'Duty Log'!C145,"")</f>
        <v/>
      </c>
      <c r="F110" s="13" t="str">
        <f>IF(ISTEXT('Duty Log'!B145),'Duty Log'!B133,"")</f>
        <v/>
      </c>
      <c r="G110" s="13" t="str">
        <f>IF('Duty Log'!E145,'Duty Log'!E145,"")</f>
        <v/>
      </c>
      <c r="H110" s="13" t="str">
        <f>IF('Duty Log'!F145,'Duty Log'!F145,"")</f>
        <v/>
      </c>
      <c r="I110" s="24" t="str">
        <f>IF(ISTEXT('Duty Log'!B145),'Duty Log'!$G$136,"")</f>
        <v/>
      </c>
      <c r="J110" s="24" t="str">
        <f>IF(ISTEXT('Duty Log'!B145),'Duty Log'!H145,"")</f>
        <v/>
      </c>
    </row>
    <row r="111" spans="2:10" x14ac:dyDescent="0.25">
      <c r="B111" s="91" t="str">
        <f>IF(ISTEXT('Duty Log'!B146),'Duty Log'!B146,"")</f>
        <v/>
      </c>
      <c r="C111" s="64"/>
      <c r="D111" s="64"/>
      <c r="E111" s="13" t="str">
        <f>IF(ISTEXT('Duty Log'!B146),'Duty Log'!C146,"")</f>
        <v/>
      </c>
      <c r="F111" s="13" t="str">
        <f>IF(ISTEXT('Duty Log'!B146),'Duty Log'!B133,"")</f>
        <v/>
      </c>
      <c r="G111" s="13" t="str">
        <f>IF('Duty Log'!E146,'Duty Log'!E146,"")</f>
        <v/>
      </c>
      <c r="H111" s="13" t="str">
        <f>IF('Duty Log'!F146,'Duty Log'!F146,"")</f>
        <v/>
      </c>
      <c r="I111" s="24" t="str">
        <f>IF(ISTEXT('Duty Log'!B146),'Duty Log'!$G$136,"")</f>
        <v/>
      </c>
      <c r="J111" s="24" t="str">
        <f>IF(ISTEXT('Duty Log'!B146),'Duty Log'!H146,"")</f>
        <v/>
      </c>
    </row>
    <row r="112" spans="2:10" x14ac:dyDescent="0.25">
      <c r="B112" s="91" t="str">
        <f>IF(ISTEXT('Duty Log'!B147),'Duty Log'!B147,"")</f>
        <v/>
      </c>
      <c r="C112" s="64"/>
      <c r="D112" s="64"/>
      <c r="E112" s="13" t="str">
        <f>IF(ISTEXT('Duty Log'!B147),'Duty Log'!C147,"")</f>
        <v/>
      </c>
      <c r="F112" s="13" t="str">
        <f>IF(ISTEXT('Duty Log'!B147),'Duty Log'!B133,"")</f>
        <v/>
      </c>
      <c r="G112" s="13" t="str">
        <f>IF('Duty Log'!E147,'Duty Log'!E147,"")</f>
        <v/>
      </c>
      <c r="H112" s="13" t="str">
        <f>IF('Duty Log'!F147,'Duty Log'!F147,"")</f>
        <v/>
      </c>
      <c r="I112" s="24" t="str">
        <f>IF(ISTEXT('Duty Log'!B147),'Duty Log'!$G$136,"")</f>
        <v/>
      </c>
      <c r="J112" s="24" t="str">
        <f>IF(ISTEXT('Duty Log'!B147),'Duty Log'!H147,"")</f>
        <v/>
      </c>
    </row>
    <row r="113" spans="2:10" x14ac:dyDescent="0.25">
      <c r="B113" s="91" t="str">
        <f>IF(ISTEXT('Duty Log'!B148),'Duty Log'!B148,"")</f>
        <v/>
      </c>
      <c r="C113" s="64"/>
      <c r="D113" s="64"/>
      <c r="E113" s="13" t="str">
        <f>IF(ISTEXT('Duty Log'!B148),'Duty Log'!C148,"")</f>
        <v/>
      </c>
      <c r="F113" s="13" t="str">
        <f>IF(ISTEXT('Duty Log'!B148),'Duty Log'!B133,"")</f>
        <v/>
      </c>
      <c r="G113" s="13" t="str">
        <f>IF('Duty Log'!E148,'Duty Log'!E148,"")</f>
        <v/>
      </c>
      <c r="H113" s="13" t="str">
        <f>IF('Duty Log'!F148,'Duty Log'!F148,"")</f>
        <v/>
      </c>
      <c r="I113" s="24" t="str">
        <f>IF(ISTEXT('Duty Log'!B148),'Duty Log'!$G$136,"")</f>
        <v/>
      </c>
      <c r="J113" s="24" t="str">
        <f>IF(ISTEXT('Duty Log'!B148),'Duty Log'!H148,"")</f>
        <v/>
      </c>
    </row>
    <row r="114" spans="2:10" x14ac:dyDescent="0.25">
      <c r="B114" s="91" t="str">
        <f>IF(ISTEXT('Duty Log'!B149),'Duty Log'!B149,"")</f>
        <v/>
      </c>
      <c r="C114" s="64"/>
      <c r="D114" s="64"/>
      <c r="E114" s="13" t="str">
        <f>IF(ISTEXT('Duty Log'!B149),'Duty Log'!C149,"")</f>
        <v/>
      </c>
      <c r="F114" s="13" t="str">
        <f>IF(ISTEXT('Duty Log'!B149),'Duty Log'!B133,"")</f>
        <v/>
      </c>
      <c r="G114" s="13" t="str">
        <f>IF('Duty Log'!E149,'Duty Log'!E149,"")</f>
        <v/>
      </c>
      <c r="H114" s="13" t="str">
        <f>IF('Duty Log'!F149,'Duty Log'!F149,"")</f>
        <v/>
      </c>
      <c r="I114" s="24" t="str">
        <f>IF(ISTEXT('Duty Log'!B149),'Duty Log'!$G$136,"")</f>
        <v/>
      </c>
      <c r="J114" s="24" t="str">
        <f>IF(ISTEXT('Duty Log'!B149),'Duty Log'!H149,"")</f>
        <v/>
      </c>
    </row>
    <row r="115" spans="2:10" x14ac:dyDescent="0.25">
      <c r="B115" s="91" t="str">
        <f>IF(ISTEXT('Duty Log'!B154),'Duty Log'!B154,"")</f>
        <v/>
      </c>
      <c r="C115" s="64"/>
      <c r="D115" s="64"/>
      <c r="E115" s="13" t="str">
        <f>IF(ISTEXT('Duty Log'!B154),'Duty Log'!C154,"")</f>
        <v/>
      </c>
      <c r="F115" s="13" t="str">
        <f>IF(ISTEXT('Duty Log'!B154),'Duty Log'!B150,"")</f>
        <v/>
      </c>
      <c r="G115" s="13" t="str">
        <f>IF('Duty Log'!E154,'Duty Log'!E154,"")</f>
        <v/>
      </c>
      <c r="H115" s="13" t="str">
        <f>IF('Duty Log'!F154,'Duty Log'!F154,"")</f>
        <v/>
      </c>
      <c r="I115" s="24" t="str">
        <f>IF(ISTEXT('Duty Log'!B154),'Duty Log'!$G$153,"")</f>
        <v/>
      </c>
      <c r="J115" s="24" t="str">
        <f>IF(ISTEXT('Duty Log'!B154),'Duty Log'!H154,"")</f>
        <v/>
      </c>
    </row>
    <row r="116" spans="2:10" x14ac:dyDescent="0.25">
      <c r="B116" s="91" t="str">
        <f>IF(ISTEXT('Duty Log'!B155),'Duty Log'!B155,"")</f>
        <v/>
      </c>
      <c r="C116" s="64"/>
      <c r="D116" s="64"/>
      <c r="E116" s="13" t="str">
        <f>IF(ISTEXT('Duty Log'!B155),'Duty Log'!C155,"")</f>
        <v/>
      </c>
      <c r="F116" s="13" t="str">
        <f>IF(ISTEXT('Duty Log'!B155),'Duty Log'!B150,"")</f>
        <v/>
      </c>
      <c r="G116" s="13" t="str">
        <f>IF('Duty Log'!E155,'Duty Log'!E155,"")</f>
        <v/>
      </c>
      <c r="H116" s="13" t="str">
        <f>IF('Duty Log'!F155,'Duty Log'!F155,"")</f>
        <v/>
      </c>
      <c r="I116" s="24" t="str">
        <f>IF(ISTEXT('Duty Log'!B155),'Duty Log'!$G$153,"")</f>
        <v/>
      </c>
      <c r="J116" s="24" t="str">
        <f>IF(ISTEXT('Duty Log'!B155),'Duty Log'!H155,"")</f>
        <v/>
      </c>
    </row>
    <row r="117" spans="2:10" x14ac:dyDescent="0.25">
      <c r="B117" s="91" t="str">
        <f>IF(ISTEXT('Duty Log'!B156),'Duty Log'!B156,"")</f>
        <v/>
      </c>
      <c r="C117" s="64"/>
      <c r="D117" s="64"/>
      <c r="E117" s="13" t="str">
        <f>IF(ISTEXT('Duty Log'!B156),'Duty Log'!C156,"")</f>
        <v/>
      </c>
      <c r="F117" s="13" t="str">
        <f>IF(ISTEXT('Duty Log'!B156),'Duty Log'!B150,"")</f>
        <v/>
      </c>
      <c r="G117" s="13" t="str">
        <f>IF('Duty Log'!E156,'Duty Log'!E156,"")</f>
        <v/>
      </c>
      <c r="H117" s="13" t="str">
        <f>IF('Duty Log'!F156,'Duty Log'!F156,"")</f>
        <v/>
      </c>
      <c r="I117" s="24" t="str">
        <f>IF(ISTEXT('Duty Log'!B156),'Duty Log'!$G$153,"")</f>
        <v/>
      </c>
      <c r="J117" s="24" t="str">
        <f>IF(ISTEXT('Duty Log'!B156),'Duty Log'!H156,"")</f>
        <v/>
      </c>
    </row>
    <row r="118" spans="2:10" x14ac:dyDescent="0.25">
      <c r="B118" s="91" t="str">
        <f>IF(ISTEXT('Duty Log'!B157),'Duty Log'!B157,"")</f>
        <v/>
      </c>
      <c r="C118" s="64"/>
      <c r="D118" s="64"/>
      <c r="E118" s="13" t="str">
        <f>IF(ISTEXT('Duty Log'!B157),'Duty Log'!C157,"")</f>
        <v/>
      </c>
      <c r="F118" s="13" t="str">
        <f>IF(ISTEXT('Duty Log'!B157),'Duty Log'!B150,"")</f>
        <v/>
      </c>
      <c r="G118" s="13" t="str">
        <f>IF('Duty Log'!E157,'Duty Log'!E157,"")</f>
        <v/>
      </c>
      <c r="H118" s="13" t="str">
        <f>IF('Duty Log'!F157,'Duty Log'!F157,"")</f>
        <v/>
      </c>
      <c r="I118" s="24" t="str">
        <f>IF(ISTEXT('Duty Log'!B157),'Duty Log'!$G$153,"")</f>
        <v/>
      </c>
      <c r="J118" s="24" t="str">
        <f>IF(ISTEXT('Duty Log'!B157),'Duty Log'!H157,"")</f>
        <v/>
      </c>
    </row>
    <row r="119" spans="2:10" x14ac:dyDescent="0.25">
      <c r="B119" s="91" t="str">
        <f>IF(ISTEXT('Duty Log'!B158),'Duty Log'!B158,"")</f>
        <v/>
      </c>
      <c r="C119" s="65"/>
      <c r="D119" s="64"/>
      <c r="E119" s="13" t="str">
        <f>IF(ISTEXT('Duty Log'!B158),'Duty Log'!C158,"")</f>
        <v/>
      </c>
      <c r="F119" s="13" t="str">
        <f>IF(ISTEXT('Duty Log'!B158),'Duty Log'!B150,"")</f>
        <v/>
      </c>
      <c r="G119" s="13" t="str">
        <f>IF('Duty Log'!E158,'Duty Log'!E158,"")</f>
        <v/>
      </c>
      <c r="H119" s="13" t="str">
        <f>IF('Duty Log'!F158,'Duty Log'!F158,"")</f>
        <v/>
      </c>
      <c r="I119" s="24" t="str">
        <f>IF(ISTEXT('Duty Log'!B158),'Duty Log'!$G$153,"")</f>
        <v/>
      </c>
      <c r="J119" s="24" t="str">
        <f>IF(ISTEXT('Duty Log'!B158),'Duty Log'!H158,"")</f>
        <v/>
      </c>
    </row>
    <row r="120" spans="2:10" x14ac:dyDescent="0.25">
      <c r="B120" s="91" t="str">
        <f>IF(ISTEXT('Duty Log'!B159),'Duty Log'!B159,"")</f>
        <v/>
      </c>
      <c r="C120" s="64"/>
      <c r="D120" s="64"/>
      <c r="E120" s="13" t="str">
        <f>IF(ISTEXT('Duty Log'!B159),'Duty Log'!C159,"")</f>
        <v/>
      </c>
      <c r="F120" s="13" t="str">
        <f>IF(ISTEXT('Duty Log'!B159),'Duty Log'!B150,"")</f>
        <v/>
      </c>
      <c r="G120" s="13" t="str">
        <f>IF('Duty Log'!E159,'Duty Log'!E159,"")</f>
        <v/>
      </c>
      <c r="H120" s="13" t="str">
        <f>IF('Duty Log'!F159,'Duty Log'!F159,"")</f>
        <v/>
      </c>
      <c r="I120" s="24" t="str">
        <f>IF(ISTEXT('Duty Log'!B159),'Duty Log'!$G$153,"")</f>
        <v/>
      </c>
      <c r="J120" s="24" t="str">
        <f>IF(ISTEXT('Duty Log'!B159),'Duty Log'!H159,"")</f>
        <v/>
      </c>
    </row>
    <row r="121" spans="2:10" x14ac:dyDescent="0.25">
      <c r="B121" s="91" t="str">
        <f>IF(ISTEXT('Duty Log'!B160),'Duty Log'!B160,"")</f>
        <v/>
      </c>
      <c r="C121" s="64"/>
      <c r="D121" s="64"/>
      <c r="E121" s="13" t="str">
        <f>IF(ISTEXT('Duty Log'!B160),'Duty Log'!C160,"")</f>
        <v/>
      </c>
      <c r="F121" s="13" t="str">
        <f>IF(ISTEXT('Duty Log'!B160),'Duty Log'!B150,"")</f>
        <v/>
      </c>
      <c r="G121" s="13" t="str">
        <f>IF('Duty Log'!E160,'Duty Log'!E160,"")</f>
        <v/>
      </c>
      <c r="H121" s="13" t="str">
        <f>IF('Duty Log'!F160,'Duty Log'!F160,"")</f>
        <v/>
      </c>
      <c r="I121" s="24" t="str">
        <f>IF(ISTEXT('Duty Log'!B160),'Duty Log'!$G$153,"")</f>
        <v/>
      </c>
      <c r="J121" s="24" t="str">
        <f>IF(ISTEXT('Duty Log'!B160),'Duty Log'!H160,"")</f>
        <v/>
      </c>
    </row>
    <row r="122" spans="2:10" x14ac:dyDescent="0.25">
      <c r="B122" s="91" t="str">
        <f>IF(ISTEXT('Duty Log'!B161),'Duty Log'!B161,"")</f>
        <v/>
      </c>
      <c r="C122" s="64"/>
      <c r="D122" s="64"/>
      <c r="E122" s="13" t="str">
        <f>IF(ISTEXT('Duty Log'!B161),'Duty Log'!C161,"")</f>
        <v/>
      </c>
      <c r="F122" s="13" t="str">
        <f>IF(ISTEXT('Duty Log'!B161),'Duty Log'!B150,"")</f>
        <v/>
      </c>
      <c r="G122" s="13" t="str">
        <f>IF('Duty Log'!E161,'Duty Log'!E161,"")</f>
        <v/>
      </c>
      <c r="H122" s="13" t="str">
        <f>IF('Duty Log'!F161,'Duty Log'!F161,"")</f>
        <v/>
      </c>
      <c r="I122" s="24" t="str">
        <f>IF(ISTEXT('Duty Log'!B161),'Duty Log'!$G$153,"")</f>
        <v/>
      </c>
      <c r="J122" s="24" t="str">
        <f>IF(ISTEXT('Duty Log'!B161),'Duty Log'!H161,"")</f>
        <v/>
      </c>
    </row>
    <row r="123" spans="2:10" x14ac:dyDescent="0.25">
      <c r="B123" s="91" t="str">
        <f>IF(ISTEXT('Duty Log'!B162),'Duty Log'!B162,"")</f>
        <v/>
      </c>
      <c r="C123" s="64"/>
      <c r="D123" s="64"/>
      <c r="E123" s="13" t="str">
        <f>IF(ISTEXT('Duty Log'!B162),'Duty Log'!C162,"")</f>
        <v/>
      </c>
      <c r="F123" s="13" t="str">
        <f>IF(ISTEXT('Duty Log'!B162),'Duty Log'!B150,"")</f>
        <v/>
      </c>
      <c r="G123" s="13" t="str">
        <f>IF('Duty Log'!E162,'Duty Log'!E162,"")</f>
        <v/>
      </c>
      <c r="H123" s="13" t="str">
        <f>IF('Duty Log'!F162,'Duty Log'!F162,"")</f>
        <v/>
      </c>
      <c r="I123" s="24" t="str">
        <f>IF(ISTEXT('Duty Log'!B162),'Duty Log'!$G$153,"")</f>
        <v/>
      </c>
      <c r="J123" s="24" t="str">
        <f>IF(ISTEXT('Duty Log'!B162),'Duty Log'!H162,"")</f>
        <v/>
      </c>
    </row>
    <row r="124" spans="2:10" x14ac:dyDescent="0.25">
      <c r="B124" s="91" t="str">
        <f>IF(ISTEXT('Duty Log'!B163),'Duty Log'!B163,"")</f>
        <v/>
      </c>
      <c r="C124" s="64"/>
      <c r="D124" s="64"/>
      <c r="E124" s="13" t="str">
        <f>IF(ISTEXT('Duty Log'!B163),'Duty Log'!C163,"")</f>
        <v/>
      </c>
      <c r="F124" s="13" t="str">
        <f>IF(ISTEXT('Duty Log'!B163),'Duty Log'!B150,"")</f>
        <v/>
      </c>
      <c r="G124" s="13" t="str">
        <f>IF('Duty Log'!E163,'Duty Log'!E163,"")</f>
        <v/>
      </c>
      <c r="H124" s="13" t="str">
        <f>IF('Duty Log'!F163,'Duty Log'!F163,"")</f>
        <v/>
      </c>
      <c r="I124" s="24" t="str">
        <f>IF(ISTEXT('Duty Log'!B163),'Duty Log'!$G$153,"")</f>
        <v/>
      </c>
      <c r="J124" s="24" t="str">
        <f>IF(ISTEXT('Duty Log'!B163),'Duty Log'!H163,"")</f>
        <v/>
      </c>
    </row>
    <row r="125" spans="2:10" x14ac:dyDescent="0.25">
      <c r="B125" s="91" t="str">
        <f>IF(ISTEXT('Duty Log'!B164),'Duty Log'!B164,"")</f>
        <v/>
      </c>
      <c r="C125" s="64"/>
      <c r="D125" s="64"/>
      <c r="E125" s="13" t="str">
        <f>IF(ISTEXT('Duty Log'!B164),'Duty Log'!C164,"")</f>
        <v/>
      </c>
      <c r="F125" s="13" t="str">
        <f>IF(ISTEXT('Duty Log'!B164),'Duty Log'!B150,"")</f>
        <v/>
      </c>
      <c r="G125" s="13" t="str">
        <f>IF('Duty Log'!E164,'Duty Log'!E164,"")</f>
        <v/>
      </c>
      <c r="H125" s="13" t="str">
        <f>IF('Duty Log'!F164,'Duty Log'!F164,"")</f>
        <v/>
      </c>
      <c r="I125" s="24" t="str">
        <f>IF(ISTEXT('Duty Log'!B164),'Duty Log'!$G$153,"")</f>
        <v/>
      </c>
      <c r="J125" s="24" t="str">
        <f>IF(ISTEXT('Duty Log'!B164),'Duty Log'!H164,"")</f>
        <v/>
      </c>
    </row>
    <row r="126" spans="2:10" x14ac:dyDescent="0.25">
      <c r="B126" s="91" t="str">
        <f>IF(ISTEXT('Duty Log'!B165),'Duty Log'!B165,"")</f>
        <v/>
      </c>
      <c r="C126" s="64"/>
      <c r="D126" s="64"/>
      <c r="E126" s="13" t="str">
        <f>IF(ISTEXT('Duty Log'!B165),'Duty Log'!C165,"")</f>
        <v/>
      </c>
      <c r="F126" s="13" t="str">
        <f>IF(ISTEXT('Duty Log'!B165),'Duty Log'!B150,"")</f>
        <v/>
      </c>
      <c r="G126" s="13" t="str">
        <f>IF('Duty Log'!E165,'Duty Log'!E165,"")</f>
        <v/>
      </c>
      <c r="H126" s="13" t="str">
        <f>IF('Duty Log'!F165,'Duty Log'!F165,"")</f>
        <v/>
      </c>
      <c r="I126" s="24" t="str">
        <f>IF(ISTEXT('Duty Log'!B165),'Duty Log'!$G$153,"")</f>
        <v/>
      </c>
      <c r="J126" s="24" t="str">
        <f>IF(ISTEXT('Duty Log'!B165),'Duty Log'!H165,"")</f>
        <v/>
      </c>
    </row>
    <row r="127" spans="2:10" x14ac:dyDescent="0.25">
      <c r="B127" s="91" t="str">
        <f>IF(ISTEXT('Duty Log'!B171),'Duty Log'!B171,"")</f>
        <v/>
      </c>
      <c r="C127" s="64"/>
      <c r="D127" s="64"/>
      <c r="E127" s="13" t="str">
        <f>IF(ISTEXT('Duty Log'!B171),'Duty Log'!C171,"")</f>
        <v/>
      </c>
      <c r="F127" s="13" t="str">
        <f>IF(ISTEXT('Duty Log'!B171),'Duty Log'!B167,"")</f>
        <v/>
      </c>
      <c r="G127" s="13" t="str">
        <f>IF('Duty Log'!E171,'Duty Log'!E171,"")</f>
        <v/>
      </c>
      <c r="H127" s="13" t="str">
        <f>IF('Duty Log'!F171,'Duty Log'!F171,"")</f>
        <v/>
      </c>
      <c r="I127" s="24" t="str">
        <f>IF(ISTEXT('Duty Log'!B171),'Duty Log'!$G$170,"")</f>
        <v/>
      </c>
      <c r="J127" s="24" t="str">
        <f>IF(ISTEXT('Duty Log'!B171),'Duty Log'!H171,"")</f>
        <v/>
      </c>
    </row>
    <row r="128" spans="2:10" x14ac:dyDescent="0.25">
      <c r="B128" s="91" t="str">
        <f>IF(ISTEXT('Duty Log'!B172),'Duty Log'!B172,"")</f>
        <v/>
      </c>
      <c r="C128" s="64"/>
      <c r="D128" s="64"/>
      <c r="E128" s="13" t="str">
        <f>IF(ISTEXT('Duty Log'!B172),'Duty Log'!C172,"")</f>
        <v/>
      </c>
      <c r="F128" s="13" t="str">
        <f>IF(ISTEXT('Duty Log'!B172),'Duty Log'!B167,"")</f>
        <v/>
      </c>
      <c r="G128" s="13" t="str">
        <f>IF('Duty Log'!E172,'Duty Log'!E172,"")</f>
        <v/>
      </c>
      <c r="H128" s="13" t="str">
        <f>IF('Duty Log'!F172,'Duty Log'!F172,"")</f>
        <v/>
      </c>
      <c r="I128" s="24" t="str">
        <f>IF(ISTEXT('Duty Log'!B172),'Duty Log'!$G$170,"")</f>
        <v/>
      </c>
      <c r="J128" s="24" t="str">
        <f>IF(ISTEXT('Duty Log'!B172),'Duty Log'!H172,"")</f>
        <v/>
      </c>
    </row>
    <row r="129" spans="2:10" x14ac:dyDescent="0.25">
      <c r="B129" s="91" t="str">
        <f>IF(ISTEXT('Duty Log'!B173),'Duty Log'!B173,"")</f>
        <v/>
      </c>
      <c r="C129" s="64"/>
      <c r="D129" s="64"/>
      <c r="E129" s="13" t="str">
        <f>IF(ISTEXT('Duty Log'!B173),'Duty Log'!C173,"")</f>
        <v/>
      </c>
      <c r="F129" s="13" t="str">
        <f>IF(ISTEXT('Duty Log'!B173),'Duty Log'!B167,"")</f>
        <v/>
      </c>
      <c r="G129" s="13" t="str">
        <f>IF('Duty Log'!E173,'Duty Log'!E173,"")</f>
        <v/>
      </c>
      <c r="H129" s="13" t="str">
        <f>IF('Duty Log'!F173,'Duty Log'!F173,"")</f>
        <v/>
      </c>
      <c r="I129" s="24" t="str">
        <f>IF(ISTEXT('Duty Log'!B173),'Duty Log'!$G$170,"")</f>
        <v/>
      </c>
      <c r="J129" s="24" t="str">
        <f>IF(ISTEXT('Duty Log'!B173),'Duty Log'!H173,"")</f>
        <v/>
      </c>
    </row>
    <row r="130" spans="2:10" x14ac:dyDescent="0.25">
      <c r="B130" s="91" t="str">
        <f>IF(ISTEXT('Duty Log'!B174),'Duty Log'!B174,"")</f>
        <v/>
      </c>
      <c r="C130" s="65"/>
      <c r="D130" s="64"/>
      <c r="E130" s="13" t="str">
        <f>IF(ISTEXT('Duty Log'!B174),'Duty Log'!C174,"")</f>
        <v/>
      </c>
      <c r="F130" s="13" t="str">
        <f>IF(ISTEXT('Duty Log'!B174),'Duty Log'!B167,"")</f>
        <v/>
      </c>
      <c r="G130" s="13" t="str">
        <f>IF('Duty Log'!E174,'Duty Log'!E174,"")</f>
        <v/>
      </c>
      <c r="H130" s="13" t="str">
        <f>IF('Duty Log'!F174,'Duty Log'!F174,"")</f>
        <v/>
      </c>
      <c r="I130" s="24" t="str">
        <f>IF(ISTEXT('Duty Log'!B174),'Duty Log'!$G$170,"")</f>
        <v/>
      </c>
      <c r="J130" s="24" t="str">
        <f>IF(ISTEXT('Duty Log'!B174),'Duty Log'!H174,"")</f>
        <v/>
      </c>
    </row>
    <row r="131" spans="2:10" x14ac:dyDescent="0.25">
      <c r="B131" s="91" t="str">
        <f>IF(ISTEXT('Duty Log'!B175),'Duty Log'!B175,"")</f>
        <v/>
      </c>
      <c r="C131" s="64"/>
      <c r="D131" s="64"/>
      <c r="E131" s="13" t="str">
        <f>IF(ISTEXT('Duty Log'!B175),'Duty Log'!C175,"")</f>
        <v/>
      </c>
      <c r="F131" s="13" t="str">
        <f>IF(ISTEXT('Duty Log'!B175),'Duty Log'!B167,"")</f>
        <v/>
      </c>
      <c r="G131" s="13" t="str">
        <f>IF('Duty Log'!E175,'Duty Log'!E175,"")</f>
        <v/>
      </c>
      <c r="H131" s="13" t="str">
        <f>IF('Duty Log'!F175,'Duty Log'!F175,"")</f>
        <v/>
      </c>
      <c r="I131" s="24" t="str">
        <f>IF(ISTEXT('Duty Log'!B175),'Duty Log'!$G$170,"")</f>
        <v/>
      </c>
      <c r="J131" s="24" t="str">
        <f>IF(ISTEXT('Duty Log'!B175),'Duty Log'!H175,"")</f>
        <v/>
      </c>
    </row>
    <row r="132" spans="2:10" x14ac:dyDescent="0.25">
      <c r="B132" s="91" t="str">
        <f>IF(ISTEXT('Duty Log'!B176),'Duty Log'!B176,"")</f>
        <v/>
      </c>
      <c r="C132" s="64"/>
      <c r="D132" s="64"/>
      <c r="E132" s="13" t="str">
        <f>IF(ISTEXT('Duty Log'!B176),'Duty Log'!C176,"")</f>
        <v/>
      </c>
      <c r="F132" s="13" t="str">
        <f>IF(ISTEXT('Duty Log'!B176),'Duty Log'!B167,"")</f>
        <v/>
      </c>
      <c r="G132" s="13" t="str">
        <f>IF('Duty Log'!E176,'Duty Log'!E176,"")</f>
        <v/>
      </c>
      <c r="H132" s="13" t="str">
        <f>IF('Duty Log'!F176,'Duty Log'!F176,"")</f>
        <v/>
      </c>
      <c r="I132" s="24" t="str">
        <f>IF(ISTEXT('Duty Log'!B176),'Duty Log'!$G$170,"")</f>
        <v/>
      </c>
      <c r="J132" s="24" t="str">
        <f>IF(ISTEXT('Duty Log'!B176),'Duty Log'!H176,"")</f>
        <v/>
      </c>
    </row>
    <row r="133" spans="2:10" x14ac:dyDescent="0.25">
      <c r="B133" s="91" t="str">
        <f>IF(ISTEXT('Duty Log'!B177),'Duty Log'!B177,"")</f>
        <v/>
      </c>
      <c r="C133" s="64"/>
      <c r="D133" s="64"/>
      <c r="E133" s="13" t="str">
        <f>IF(ISTEXT('Duty Log'!B177),'Duty Log'!C177,"")</f>
        <v/>
      </c>
      <c r="F133" s="13" t="str">
        <f>IF(ISTEXT('Duty Log'!B177),'Duty Log'!B167,"")</f>
        <v/>
      </c>
      <c r="G133" s="13" t="str">
        <f>IF('Duty Log'!E177,'Duty Log'!E177,"")</f>
        <v/>
      </c>
      <c r="H133" s="13" t="str">
        <f>IF('Duty Log'!F177,'Duty Log'!F177,"")</f>
        <v/>
      </c>
      <c r="I133" s="24" t="str">
        <f>IF(ISTEXT('Duty Log'!B177),'Duty Log'!$G$170,"")</f>
        <v/>
      </c>
      <c r="J133" s="24" t="str">
        <f>IF(ISTEXT('Duty Log'!B177),'Duty Log'!H177,"")</f>
        <v/>
      </c>
    </row>
    <row r="134" spans="2:10" x14ac:dyDescent="0.25">
      <c r="B134" s="91" t="str">
        <f>IF(ISTEXT('Duty Log'!B178),'Duty Log'!B178,"")</f>
        <v/>
      </c>
      <c r="C134" s="64"/>
      <c r="D134" s="64"/>
      <c r="E134" s="13" t="str">
        <f>IF(ISTEXT('Duty Log'!B178),'Duty Log'!C178,"")</f>
        <v/>
      </c>
      <c r="F134" s="13" t="str">
        <f>IF(ISTEXT('Duty Log'!B178),'Duty Log'!B167,"")</f>
        <v/>
      </c>
      <c r="G134" s="13" t="str">
        <f>IF('Duty Log'!E178,'Duty Log'!E178,"")</f>
        <v/>
      </c>
      <c r="H134" s="13" t="str">
        <f>IF('Duty Log'!F178,'Duty Log'!F178,"")</f>
        <v/>
      </c>
      <c r="I134" s="24" t="str">
        <f>IF(ISTEXT('Duty Log'!B178),'Duty Log'!$G$170,"")</f>
        <v/>
      </c>
      <c r="J134" s="24" t="str">
        <f>IF(ISTEXT('Duty Log'!B178),'Duty Log'!H178,"")</f>
        <v/>
      </c>
    </row>
    <row r="135" spans="2:10" x14ac:dyDescent="0.25">
      <c r="B135" s="91" t="str">
        <f>IF(ISTEXT('Duty Log'!B179),'Duty Log'!B179,"")</f>
        <v/>
      </c>
      <c r="C135" s="64"/>
      <c r="D135" s="64"/>
      <c r="E135" s="13" t="str">
        <f>IF(ISTEXT('Duty Log'!B179),'Duty Log'!C179,"")</f>
        <v/>
      </c>
      <c r="F135" s="13" t="str">
        <f>IF(ISTEXT('Duty Log'!B179),'Duty Log'!B167,"")</f>
        <v/>
      </c>
      <c r="G135" s="13" t="str">
        <f>IF('Duty Log'!E179,'Duty Log'!E179,"")</f>
        <v/>
      </c>
      <c r="H135" s="13" t="str">
        <f>IF('Duty Log'!F179,'Duty Log'!F179,"")</f>
        <v/>
      </c>
      <c r="I135" s="24" t="str">
        <f>IF(ISTEXT('Duty Log'!B179),'Duty Log'!$G$170,"")</f>
        <v/>
      </c>
      <c r="J135" s="24" t="str">
        <f>IF(ISTEXT('Duty Log'!B179),'Duty Log'!H179,"")</f>
        <v/>
      </c>
    </row>
    <row r="136" spans="2:10" x14ac:dyDescent="0.25">
      <c r="B136" s="91" t="str">
        <f>IF(ISTEXT('Duty Log'!B180),'Duty Log'!B180,"")</f>
        <v/>
      </c>
      <c r="C136" s="64"/>
      <c r="D136" s="64"/>
      <c r="E136" s="13" t="str">
        <f>IF(ISTEXT('Duty Log'!B180),'Duty Log'!C180,"")</f>
        <v/>
      </c>
      <c r="F136" s="13" t="str">
        <f>IF(ISTEXT('Duty Log'!B180),'Duty Log'!B167,"")</f>
        <v/>
      </c>
      <c r="G136" s="13" t="str">
        <f>IF('Duty Log'!E180,'Duty Log'!E180,"")</f>
        <v/>
      </c>
      <c r="H136" s="13" t="str">
        <f>IF('Duty Log'!F180,'Duty Log'!F180,"")</f>
        <v/>
      </c>
      <c r="I136" s="24" t="str">
        <f>IF(ISTEXT('Duty Log'!B180),'Duty Log'!$G$170,"")</f>
        <v/>
      </c>
      <c r="J136" s="24" t="str">
        <f>IF(ISTEXT('Duty Log'!B180),'Duty Log'!H180,"")</f>
        <v/>
      </c>
    </row>
    <row r="137" spans="2:10" x14ac:dyDescent="0.25">
      <c r="B137" s="91" t="str">
        <f>IF(ISTEXT('Duty Log'!B181),'Duty Log'!B181,"")</f>
        <v/>
      </c>
      <c r="C137" s="64"/>
      <c r="D137" s="64"/>
      <c r="E137" s="13" t="str">
        <f>IF(ISTEXT('Duty Log'!B181),'Duty Log'!C181,"")</f>
        <v/>
      </c>
      <c r="F137" s="13" t="str">
        <f>IF(ISTEXT('Duty Log'!B181),'Duty Log'!B167,"")</f>
        <v/>
      </c>
      <c r="G137" s="13" t="str">
        <f>IF('Duty Log'!E181,'Duty Log'!E181,"")</f>
        <v/>
      </c>
      <c r="H137" s="13" t="str">
        <f>IF('Duty Log'!F181,'Duty Log'!F181,"")</f>
        <v/>
      </c>
      <c r="I137" s="24" t="str">
        <f>IF(ISTEXT('Duty Log'!B181),'Duty Log'!$G$170,"")</f>
        <v/>
      </c>
      <c r="J137" s="24" t="str">
        <f>IF(ISTEXT('Duty Log'!B181),'Duty Log'!H181,"")</f>
        <v/>
      </c>
    </row>
    <row r="138" spans="2:10" x14ac:dyDescent="0.25">
      <c r="B138" s="91" t="str">
        <f>IF(ISTEXT('Duty Log'!B182),'Duty Log'!B182,"")</f>
        <v/>
      </c>
      <c r="C138" s="64"/>
      <c r="D138" s="64"/>
      <c r="E138" s="13" t="str">
        <f>IF(ISTEXT('Duty Log'!B182),'Duty Log'!C182,"")</f>
        <v/>
      </c>
      <c r="F138" s="13" t="str">
        <f>IF(ISTEXT('Duty Log'!B182),'Duty Log'!B167,"")</f>
        <v/>
      </c>
      <c r="G138" s="13" t="str">
        <f>IF('Duty Log'!E182,'Duty Log'!E182,"")</f>
        <v/>
      </c>
      <c r="H138" s="13" t="str">
        <f>IF('Duty Log'!F182,'Duty Log'!F182,"")</f>
        <v/>
      </c>
      <c r="I138" s="24" t="str">
        <f>IF(ISTEXT('Duty Log'!B182),'Duty Log'!$G$170,"")</f>
        <v/>
      </c>
      <c r="J138" s="24" t="str">
        <f>IF(ISTEXT('Duty Log'!B182),'Duty Log'!H182,"")</f>
        <v/>
      </c>
    </row>
    <row r="139" spans="2:10" x14ac:dyDescent="0.25">
      <c r="B139" s="91" t="str">
        <f>IF(ISTEXT('Duty Log'!B183),'Duty Log'!B183,"")</f>
        <v/>
      </c>
      <c r="C139" s="64"/>
      <c r="D139" s="64"/>
      <c r="E139" s="13" t="str">
        <f>IF(ISTEXT('Duty Log'!B183),'Duty Log'!C183,"")</f>
        <v/>
      </c>
      <c r="F139" s="13" t="str">
        <f>IF(ISTEXT('Duty Log'!B183),'Duty Log'!B167,"")</f>
        <v/>
      </c>
      <c r="G139" s="13" t="str">
        <f>IF('Duty Log'!E183,'Duty Log'!E183,"")</f>
        <v/>
      </c>
      <c r="H139" s="13" t="str">
        <f>IF('Duty Log'!F183,'Duty Log'!F183,"")</f>
        <v/>
      </c>
      <c r="I139" s="24" t="str">
        <f>IF(ISTEXT('Duty Log'!B183),'Duty Log'!$G$170,"")</f>
        <v/>
      </c>
      <c r="J139" s="24" t="str">
        <f>IF(ISTEXT('Duty Log'!B183),'Duty Log'!H183,"")</f>
        <v/>
      </c>
    </row>
    <row r="140" spans="2:10" x14ac:dyDescent="0.25">
      <c r="B140" s="91" t="str">
        <f>IF(ISTEXT('Duty Log'!B188),'Duty Log'!B188,"")</f>
        <v/>
      </c>
      <c r="C140" s="64"/>
      <c r="D140" s="64"/>
      <c r="E140" s="13" t="str">
        <f>IF(ISTEXT('Duty Log'!B188),'Duty Log'!C188,"")</f>
        <v/>
      </c>
      <c r="F140" s="13" t="str">
        <f>IF(ISTEXT('Duty Log'!B188),'Duty Log'!B184,"")</f>
        <v/>
      </c>
      <c r="G140" s="13" t="str">
        <f>IF('Duty Log'!E188,'Duty Log'!E188,"")</f>
        <v/>
      </c>
      <c r="H140" s="13" t="str">
        <f>IF('Duty Log'!F188,'Duty Log'!F188,"")</f>
        <v/>
      </c>
      <c r="I140" s="24" t="str">
        <f>IF(ISTEXT('Duty Log'!B188),'Duty Log'!$G$187,"")</f>
        <v/>
      </c>
      <c r="J140" s="24" t="str">
        <f>IF(ISTEXT('Duty Log'!B188),'Duty Log'!H188,"")</f>
        <v/>
      </c>
    </row>
    <row r="141" spans="2:10" x14ac:dyDescent="0.25">
      <c r="B141" s="91" t="str">
        <f>IF(ISTEXT('Duty Log'!B189),'Duty Log'!B189,"")</f>
        <v/>
      </c>
      <c r="C141" s="64"/>
      <c r="D141" s="64"/>
      <c r="E141" s="13" t="str">
        <f>IF(ISTEXT('Duty Log'!B189),'Duty Log'!C189,"")</f>
        <v/>
      </c>
      <c r="F141" s="13" t="str">
        <f>IF(ISTEXT('Duty Log'!B189),'Duty Log'!B184,"")</f>
        <v/>
      </c>
      <c r="G141" s="13" t="str">
        <f>IF('Duty Log'!E189,'Duty Log'!E189,"")</f>
        <v/>
      </c>
      <c r="H141" s="13" t="str">
        <f>IF('Duty Log'!F189,'Duty Log'!F189,"")</f>
        <v/>
      </c>
      <c r="I141" s="24" t="str">
        <f>IF(ISTEXT('Duty Log'!B189),'Duty Log'!$G$187,"")</f>
        <v/>
      </c>
      <c r="J141" s="24" t="str">
        <f>IF(ISTEXT('Duty Log'!B189),'Duty Log'!H189,"")</f>
        <v/>
      </c>
    </row>
    <row r="142" spans="2:10" x14ac:dyDescent="0.25">
      <c r="B142" s="91" t="str">
        <f>IF(ISTEXT('Duty Log'!B190),'Duty Log'!B190,"")</f>
        <v/>
      </c>
      <c r="C142" s="65"/>
      <c r="D142" s="64"/>
      <c r="E142" s="13" t="str">
        <f>IF(ISTEXT('Duty Log'!B190),'Duty Log'!C190,"")</f>
        <v/>
      </c>
      <c r="F142" s="13" t="str">
        <f>IF(ISTEXT('Duty Log'!B190),'Duty Log'!B184,"")</f>
        <v/>
      </c>
      <c r="G142" s="13" t="str">
        <f>IF('Duty Log'!E190,'Duty Log'!E190,"")</f>
        <v/>
      </c>
      <c r="H142" s="13" t="str">
        <f>IF('Duty Log'!F190,'Duty Log'!F190,"")</f>
        <v/>
      </c>
      <c r="I142" s="24" t="str">
        <f>IF(ISTEXT('Duty Log'!B190),'Duty Log'!$G$187,"")</f>
        <v/>
      </c>
      <c r="J142" s="24" t="str">
        <f>IF(ISTEXT('Duty Log'!B190),'Duty Log'!H190,"")</f>
        <v/>
      </c>
    </row>
    <row r="143" spans="2:10" x14ac:dyDescent="0.25">
      <c r="B143" s="91" t="str">
        <f>IF(ISTEXT('Duty Log'!B191),'Duty Log'!B191,"")</f>
        <v/>
      </c>
      <c r="C143" s="64"/>
      <c r="D143" s="64"/>
      <c r="E143" s="13" t="str">
        <f>IF(ISTEXT('Duty Log'!B191),'Duty Log'!C191,"")</f>
        <v/>
      </c>
      <c r="F143" s="13" t="str">
        <f>IF(ISTEXT('Duty Log'!B191),'Duty Log'!B184,"")</f>
        <v/>
      </c>
      <c r="G143" s="13" t="str">
        <f>IF('Duty Log'!E191,'Duty Log'!E191,"")</f>
        <v/>
      </c>
      <c r="H143" s="13" t="str">
        <f>IF('Duty Log'!F191,'Duty Log'!F191,"")</f>
        <v/>
      </c>
      <c r="I143" s="24" t="str">
        <f>IF(ISTEXT('Duty Log'!B191),'Duty Log'!$G$187,"")</f>
        <v/>
      </c>
      <c r="J143" s="24" t="str">
        <f>IF(ISTEXT('Duty Log'!B191),'Duty Log'!H191,"")</f>
        <v/>
      </c>
    </row>
    <row r="144" spans="2:10" x14ac:dyDescent="0.25">
      <c r="B144" s="91" t="str">
        <f>IF(ISTEXT('Duty Log'!B192),'Duty Log'!B192,"")</f>
        <v/>
      </c>
      <c r="C144" s="64"/>
      <c r="D144" s="64"/>
      <c r="E144" s="13" t="str">
        <f>IF(ISTEXT('Duty Log'!B192),'Duty Log'!C192,"")</f>
        <v/>
      </c>
      <c r="F144" s="13" t="str">
        <f>IF(ISTEXT('Duty Log'!B192),'Duty Log'!B184,"")</f>
        <v/>
      </c>
      <c r="G144" s="13" t="str">
        <f>IF('Duty Log'!E192,'Duty Log'!E192,"")</f>
        <v/>
      </c>
      <c r="H144" s="13" t="str">
        <f>IF('Duty Log'!F192,'Duty Log'!F192,"")</f>
        <v/>
      </c>
      <c r="I144" s="24" t="str">
        <f>IF(ISTEXT('Duty Log'!B192),'Duty Log'!$G$187,"")</f>
        <v/>
      </c>
      <c r="J144" s="24" t="str">
        <f>IF(ISTEXT('Duty Log'!B192),'Duty Log'!H192,"")</f>
        <v/>
      </c>
    </row>
    <row r="145" spans="2:10" x14ac:dyDescent="0.25">
      <c r="B145" s="91" t="str">
        <f>IF(ISTEXT('Duty Log'!B193),'Duty Log'!B193,"")</f>
        <v/>
      </c>
      <c r="C145" s="64"/>
      <c r="D145" s="64"/>
      <c r="E145" s="13" t="str">
        <f>IF(ISTEXT('Duty Log'!B193),'Duty Log'!C193,"")</f>
        <v/>
      </c>
      <c r="F145" s="13" t="str">
        <f>IF(ISTEXT('Duty Log'!B193),'Duty Log'!B184,"")</f>
        <v/>
      </c>
      <c r="G145" s="13" t="str">
        <f>IF('Duty Log'!E193,'Duty Log'!E193,"")</f>
        <v/>
      </c>
      <c r="H145" s="13" t="str">
        <f>IF('Duty Log'!F193,'Duty Log'!F193,"")</f>
        <v/>
      </c>
      <c r="I145" s="24" t="str">
        <f>IF(ISTEXT('Duty Log'!B193),'Duty Log'!$G$187,"")</f>
        <v/>
      </c>
      <c r="J145" s="24" t="str">
        <f>IF(ISTEXT('Duty Log'!B193),'Duty Log'!H193,"")</f>
        <v/>
      </c>
    </row>
    <row r="146" spans="2:10" x14ac:dyDescent="0.25">
      <c r="B146" s="91" t="str">
        <f>IF(ISTEXT('Duty Log'!B194),'Duty Log'!B194,"")</f>
        <v/>
      </c>
      <c r="C146" s="64"/>
      <c r="D146" s="64"/>
      <c r="E146" s="13" t="str">
        <f>IF(ISTEXT('Duty Log'!B194),'Duty Log'!C194,"")</f>
        <v/>
      </c>
      <c r="F146" s="13" t="str">
        <f>IF(ISTEXT('Duty Log'!B194),'Duty Log'!B184,"")</f>
        <v/>
      </c>
      <c r="G146" s="13" t="str">
        <f>IF('Duty Log'!E194,'Duty Log'!E194,"")</f>
        <v/>
      </c>
      <c r="H146" s="13" t="str">
        <f>IF('Duty Log'!F194,'Duty Log'!F194,"")</f>
        <v/>
      </c>
      <c r="I146" s="24" t="str">
        <f>IF(ISTEXT('Duty Log'!B194),'Duty Log'!$G$187,"")</f>
        <v/>
      </c>
      <c r="J146" s="24" t="str">
        <f>IF(ISTEXT('Duty Log'!B194),'Duty Log'!H194,"")</f>
        <v/>
      </c>
    </row>
    <row r="147" spans="2:10" x14ac:dyDescent="0.25">
      <c r="B147" s="91" t="str">
        <f>IF(ISTEXT('Duty Log'!B195),'Duty Log'!B195,"")</f>
        <v/>
      </c>
      <c r="C147" s="64"/>
      <c r="D147" s="64"/>
      <c r="E147" s="13" t="str">
        <f>IF(ISTEXT('Duty Log'!B195),'Duty Log'!C195,"")</f>
        <v/>
      </c>
      <c r="F147" s="13" t="str">
        <f>IF(ISTEXT('Duty Log'!B195),'Duty Log'!B184,"")</f>
        <v/>
      </c>
      <c r="G147" s="13" t="str">
        <f>IF('Duty Log'!E195,'Duty Log'!E195,"")</f>
        <v/>
      </c>
      <c r="H147" s="13" t="str">
        <f>IF('Duty Log'!F195,'Duty Log'!F195,"")</f>
        <v/>
      </c>
      <c r="I147" s="24" t="str">
        <f>IF(ISTEXT('Duty Log'!B195),'Duty Log'!$G$187,"")</f>
        <v/>
      </c>
      <c r="J147" s="24" t="str">
        <f>IF(ISTEXT('Duty Log'!B195),'Duty Log'!H195,"")</f>
        <v/>
      </c>
    </row>
    <row r="148" spans="2:10" x14ac:dyDescent="0.25">
      <c r="B148" s="91" t="str">
        <f>IF(ISTEXT('Duty Log'!B196),'Duty Log'!B196,"")</f>
        <v/>
      </c>
      <c r="C148" s="64"/>
      <c r="D148" s="64"/>
      <c r="E148" s="13" t="str">
        <f>IF(ISTEXT('Duty Log'!B196),'Duty Log'!C196,"")</f>
        <v/>
      </c>
      <c r="F148" s="13" t="str">
        <f>IF(ISTEXT('Duty Log'!B196),'Duty Log'!B184,"")</f>
        <v/>
      </c>
      <c r="G148" s="13" t="str">
        <f>IF('Duty Log'!E196,'Duty Log'!E196,"")</f>
        <v/>
      </c>
      <c r="H148" s="13" t="str">
        <f>IF('Duty Log'!F196,'Duty Log'!F196,"")</f>
        <v/>
      </c>
      <c r="I148" s="24" t="str">
        <f>IF(ISTEXT('Duty Log'!B196),'Duty Log'!$G$187,"")</f>
        <v/>
      </c>
      <c r="J148" s="24" t="str">
        <f>IF(ISTEXT('Duty Log'!B196),'Duty Log'!H196,"")</f>
        <v/>
      </c>
    </row>
    <row r="149" spans="2:10" x14ac:dyDescent="0.25">
      <c r="B149" s="91" t="str">
        <f>IF(ISTEXT('Duty Log'!B197),'Duty Log'!B197,"")</f>
        <v/>
      </c>
      <c r="C149" s="64"/>
      <c r="D149" s="64"/>
      <c r="E149" s="13" t="str">
        <f>IF(ISTEXT('Duty Log'!B197),'Duty Log'!C197,"")</f>
        <v/>
      </c>
      <c r="F149" s="13" t="str">
        <f>IF(ISTEXT('Duty Log'!B197),'Duty Log'!B184,"")</f>
        <v/>
      </c>
      <c r="G149" s="13" t="str">
        <f>IF('Duty Log'!E197,'Duty Log'!E197,"")</f>
        <v/>
      </c>
      <c r="H149" s="13" t="str">
        <f>IF('Duty Log'!F197,'Duty Log'!F197,"")</f>
        <v/>
      </c>
      <c r="I149" s="24" t="str">
        <f>IF(ISTEXT('Duty Log'!B197),'Duty Log'!$G$187,"")</f>
        <v/>
      </c>
      <c r="J149" s="24" t="str">
        <f>IF(ISTEXT('Duty Log'!B197),'Duty Log'!H197,"")</f>
        <v/>
      </c>
    </row>
    <row r="150" spans="2:10" x14ac:dyDescent="0.25">
      <c r="B150" s="91" t="str">
        <f>IF(ISTEXT('Duty Log'!B198),'Duty Log'!B198,"")</f>
        <v/>
      </c>
      <c r="C150" s="64"/>
      <c r="D150" s="64"/>
      <c r="E150" s="13" t="str">
        <f>IF(ISTEXT('Duty Log'!B198),'Duty Log'!C198,"")</f>
        <v/>
      </c>
      <c r="F150" s="13" t="str">
        <f>IF(ISTEXT('Duty Log'!B198),'Duty Log'!B184,"")</f>
        <v/>
      </c>
      <c r="G150" s="13" t="str">
        <f>IF('Duty Log'!E198,'Duty Log'!E198,"")</f>
        <v/>
      </c>
      <c r="H150" s="13" t="str">
        <f>IF('Duty Log'!F198,'Duty Log'!F198,"")</f>
        <v/>
      </c>
      <c r="I150" s="24" t="str">
        <f>IF(ISTEXT('Duty Log'!B198),'Duty Log'!$G$187,"")</f>
        <v/>
      </c>
      <c r="J150" s="24" t="str">
        <f>IF(ISTEXT('Duty Log'!B198),'Duty Log'!H198,"")</f>
        <v/>
      </c>
    </row>
    <row r="151" spans="2:10" x14ac:dyDescent="0.25">
      <c r="B151" s="91" t="str">
        <f>IF(ISTEXT('Duty Log'!B199),'Duty Log'!B199,"")</f>
        <v/>
      </c>
      <c r="C151" s="64"/>
      <c r="D151" s="64"/>
      <c r="E151" s="13" t="str">
        <f>IF(ISTEXT('Duty Log'!B199),'Duty Log'!C199,"")</f>
        <v/>
      </c>
      <c r="F151" s="13" t="str">
        <f>IF(ISTEXT('Duty Log'!B199),'Duty Log'!B184,"")</f>
        <v/>
      </c>
      <c r="G151" s="13" t="str">
        <f>IF('Duty Log'!E199,'Duty Log'!E199,"")</f>
        <v/>
      </c>
      <c r="H151" s="13" t="str">
        <f>IF('Duty Log'!F199,'Duty Log'!F199,"")</f>
        <v/>
      </c>
      <c r="I151" s="24" t="str">
        <f>IF(ISTEXT('Duty Log'!B199),'Duty Log'!$G$187,"")</f>
        <v/>
      </c>
      <c r="J151" s="24" t="str">
        <f>IF(ISTEXT('Duty Log'!B199),'Duty Log'!H199,"")</f>
        <v/>
      </c>
    </row>
    <row r="152" spans="2:10" x14ac:dyDescent="0.25">
      <c r="B152" s="91" t="str">
        <f>IF(ISTEXT('Duty Log'!B205),'Duty Log'!B205,"")</f>
        <v/>
      </c>
      <c r="C152" s="64"/>
      <c r="D152" s="64"/>
      <c r="E152" s="13" t="str">
        <f>IF(ISTEXT('Duty Log'!B205),'Duty Log'!C205,"")</f>
        <v/>
      </c>
      <c r="F152" s="13" t="str">
        <f>IF(ISTEXT('Duty Log'!B205),'Duty Log'!B201,"")</f>
        <v/>
      </c>
      <c r="G152" s="13" t="str">
        <f>IF('Duty Log'!E205,'Duty Log'!E205,"")</f>
        <v/>
      </c>
      <c r="H152" s="13" t="str">
        <f>IF('Duty Log'!F205,'Duty Log'!F205,"")</f>
        <v/>
      </c>
      <c r="I152" s="24" t="str">
        <f>IF(ISTEXT('Duty Log'!B205),'Duty Log'!$G$204,"")</f>
        <v/>
      </c>
      <c r="J152" s="24" t="str">
        <f>IF(ISTEXT('Duty Log'!B205),'Duty Log'!H205,"")</f>
        <v/>
      </c>
    </row>
    <row r="153" spans="2:10" x14ac:dyDescent="0.25">
      <c r="B153" s="91" t="str">
        <f>IF(ISTEXT('Duty Log'!B206),'Duty Log'!B206,"")</f>
        <v/>
      </c>
      <c r="C153" s="65"/>
      <c r="D153" s="64"/>
      <c r="E153" s="13" t="str">
        <f>IF(ISTEXT('Duty Log'!B206),'Duty Log'!C206,"")</f>
        <v/>
      </c>
      <c r="F153" s="13" t="str">
        <f>IF(ISTEXT('Duty Log'!B206),'Duty Log'!B201,"")</f>
        <v/>
      </c>
      <c r="G153" s="13" t="str">
        <f>IF('Duty Log'!E206,'Duty Log'!E206,"")</f>
        <v/>
      </c>
      <c r="H153" s="13" t="str">
        <f>IF('Duty Log'!F206,'Duty Log'!F206,"")</f>
        <v/>
      </c>
      <c r="I153" s="24" t="str">
        <f>IF(ISTEXT('Duty Log'!B206),'Duty Log'!$G$204,"")</f>
        <v/>
      </c>
      <c r="J153" s="24" t="str">
        <f>IF(ISTEXT('Duty Log'!B206),'Duty Log'!H206,"")</f>
        <v/>
      </c>
    </row>
    <row r="154" spans="2:10" x14ac:dyDescent="0.25">
      <c r="B154" s="91" t="str">
        <f>IF(ISTEXT('Duty Log'!B207),'Duty Log'!B207,"")</f>
        <v/>
      </c>
      <c r="C154" s="64"/>
      <c r="D154" s="64"/>
      <c r="E154" s="13" t="str">
        <f>IF(ISTEXT('Duty Log'!B207),'Duty Log'!C207,"")</f>
        <v/>
      </c>
      <c r="F154" s="13" t="str">
        <f>IF(ISTEXT('Duty Log'!B207),'Duty Log'!B201,"")</f>
        <v/>
      </c>
      <c r="G154" s="13" t="str">
        <f>IF('Duty Log'!E207,'Duty Log'!E207,"")</f>
        <v/>
      </c>
      <c r="H154" s="13" t="str">
        <f>IF('Duty Log'!F207,'Duty Log'!F207,"")</f>
        <v/>
      </c>
      <c r="I154" s="24" t="str">
        <f>IF(ISTEXT('Duty Log'!B207),'Duty Log'!$G$204,"")</f>
        <v/>
      </c>
      <c r="J154" s="24" t="str">
        <f>IF(ISTEXT('Duty Log'!B207),'Duty Log'!H207,"")</f>
        <v/>
      </c>
    </row>
    <row r="155" spans="2:10" x14ac:dyDescent="0.25">
      <c r="B155" s="91" t="str">
        <f>IF(ISTEXT('Duty Log'!B208),'Duty Log'!B208,"")</f>
        <v/>
      </c>
      <c r="C155" s="64"/>
      <c r="D155" s="64"/>
      <c r="E155" s="13" t="str">
        <f>IF(ISTEXT('Duty Log'!B208),'Duty Log'!C208,"")</f>
        <v/>
      </c>
      <c r="F155" s="13" t="str">
        <f>IF(ISTEXT('Duty Log'!B208),'Duty Log'!B201,"")</f>
        <v/>
      </c>
      <c r="G155" s="13" t="str">
        <f>IF('Duty Log'!E208,'Duty Log'!E208,"")</f>
        <v/>
      </c>
      <c r="H155" s="13" t="str">
        <f>IF('Duty Log'!F208,'Duty Log'!F208,"")</f>
        <v/>
      </c>
      <c r="I155" s="24" t="str">
        <f>IF(ISTEXT('Duty Log'!B208),'Duty Log'!$G$204,"")</f>
        <v/>
      </c>
      <c r="J155" s="24" t="str">
        <f>IF(ISTEXT('Duty Log'!B208),'Duty Log'!H208,"")</f>
        <v/>
      </c>
    </row>
    <row r="156" spans="2:10" x14ac:dyDescent="0.25">
      <c r="B156" s="91" t="str">
        <f>IF(ISTEXT('Duty Log'!B209),'Duty Log'!B209,"")</f>
        <v/>
      </c>
      <c r="C156" s="64"/>
      <c r="D156" s="64"/>
      <c r="E156" s="13" t="str">
        <f>IF(ISTEXT('Duty Log'!B209),'Duty Log'!C209,"")</f>
        <v/>
      </c>
      <c r="F156" s="13" t="str">
        <f>IF(ISTEXT('Duty Log'!B209),'Duty Log'!B201,"")</f>
        <v/>
      </c>
      <c r="G156" s="13" t="str">
        <f>IF('Duty Log'!E209,'Duty Log'!E209,"")</f>
        <v/>
      </c>
      <c r="H156" s="13" t="str">
        <f>IF('Duty Log'!F209,'Duty Log'!F209,"")</f>
        <v/>
      </c>
      <c r="I156" s="24" t="str">
        <f>IF(ISTEXT('Duty Log'!B209),'Duty Log'!$G$204,"")</f>
        <v/>
      </c>
      <c r="J156" s="24" t="str">
        <f>IF(ISTEXT('Duty Log'!B209),'Duty Log'!H209,"")</f>
        <v/>
      </c>
    </row>
    <row r="157" spans="2:10" x14ac:dyDescent="0.25">
      <c r="B157" s="91" t="str">
        <f>IF(ISTEXT('Duty Log'!B210),'Duty Log'!B210,"")</f>
        <v/>
      </c>
      <c r="C157" s="64"/>
      <c r="D157" s="64"/>
      <c r="E157" s="13" t="str">
        <f>IF(ISTEXT('Duty Log'!B210),'Duty Log'!C210,"")</f>
        <v/>
      </c>
      <c r="F157" s="13" t="str">
        <f>IF(ISTEXT('Duty Log'!B210),'Duty Log'!B201,"")</f>
        <v/>
      </c>
      <c r="G157" s="13" t="str">
        <f>IF('Duty Log'!E210,'Duty Log'!E210,"")</f>
        <v/>
      </c>
      <c r="H157" s="13" t="str">
        <f>IF('Duty Log'!F210,'Duty Log'!F210,"")</f>
        <v/>
      </c>
      <c r="I157" s="24" t="str">
        <f>IF(ISTEXT('Duty Log'!B210),'Duty Log'!$G$204,"")</f>
        <v/>
      </c>
      <c r="J157" s="24" t="str">
        <f>IF(ISTEXT('Duty Log'!B210),'Duty Log'!H210,"")</f>
        <v/>
      </c>
    </row>
    <row r="158" spans="2:10" x14ac:dyDescent="0.25">
      <c r="B158" s="91" t="str">
        <f>IF(ISTEXT('Duty Log'!B211),'Duty Log'!B211,"")</f>
        <v/>
      </c>
      <c r="C158" s="64"/>
      <c r="D158" s="64"/>
      <c r="E158" s="13" t="str">
        <f>IF(ISTEXT('Duty Log'!B211),'Duty Log'!C211,"")</f>
        <v/>
      </c>
      <c r="F158" s="13" t="str">
        <f>IF(ISTEXT('Duty Log'!B211),'Duty Log'!B201,"")</f>
        <v/>
      </c>
      <c r="G158" s="13" t="str">
        <f>IF('Duty Log'!E211,'Duty Log'!E211,"")</f>
        <v/>
      </c>
      <c r="H158" s="13" t="str">
        <f>IF('Duty Log'!F211,'Duty Log'!F211,"")</f>
        <v/>
      </c>
      <c r="I158" s="24" t="str">
        <f>IF(ISTEXT('Duty Log'!B211),'Duty Log'!$G$204,"")</f>
        <v/>
      </c>
      <c r="J158" s="24" t="str">
        <f>IF(ISTEXT('Duty Log'!B211),'Duty Log'!H211,"")</f>
        <v/>
      </c>
    </row>
    <row r="159" spans="2:10" x14ac:dyDescent="0.25">
      <c r="B159" s="91" t="str">
        <f>IF(ISTEXT('Duty Log'!B212),'Duty Log'!B212,"")</f>
        <v/>
      </c>
      <c r="C159" s="64"/>
      <c r="D159" s="64"/>
      <c r="E159" s="13" t="str">
        <f>IF(ISTEXT('Duty Log'!B212),'Duty Log'!C212,"")</f>
        <v/>
      </c>
      <c r="F159" s="13" t="str">
        <f>IF(ISTEXT('Duty Log'!B212),'Duty Log'!B201,"")</f>
        <v/>
      </c>
      <c r="G159" s="13" t="str">
        <f>IF('Duty Log'!E212,'Duty Log'!E212,"")</f>
        <v/>
      </c>
      <c r="H159" s="13" t="str">
        <f>IF('Duty Log'!F212,'Duty Log'!F212,"")</f>
        <v/>
      </c>
      <c r="I159" s="24" t="str">
        <f>IF(ISTEXT('Duty Log'!B212),'Duty Log'!$G$204,"")</f>
        <v/>
      </c>
      <c r="J159" s="24" t="str">
        <f>IF(ISTEXT('Duty Log'!B212),'Duty Log'!H212,"")</f>
        <v/>
      </c>
    </row>
    <row r="160" spans="2:10" x14ac:dyDescent="0.25">
      <c r="B160" s="91" t="str">
        <f>IF(ISTEXT('Duty Log'!B213),'Duty Log'!B213,"")</f>
        <v/>
      </c>
      <c r="C160" s="64"/>
      <c r="D160" s="64"/>
      <c r="E160" s="13" t="str">
        <f>IF(ISTEXT('Duty Log'!B213),'Duty Log'!C213,"")</f>
        <v/>
      </c>
      <c r="F160" s="13" t="str">
        <f>IF(ISTEXT('Duty Log'!B213),'Duty Log'!B201,"")</f>
        <v/>
      </c>
      <c r="G160" s="13" t="str">
        <f>IF('Duty Log'!E213,'Duty Log'!E213,"")</f>
        <v/>
      </c>
      <c r="H160" s="13" t="str">
        <f>IF('Duty Log'!F213,'Duty Log'!F213,"")</f>
        <v/>
      </c>
      <c r="I160" s="24" t="str">
        <f>IF(ISTEXT('Duty Log'!B213),'Duty Log'!$G$204,"")</f>
        <v/>
      </c>
      <c r="J160" s="24" t="str">
        <f>IF(ISTEXT('Duty Log'!B213),'Duty Log'!H213,"")</f>
        <v/>
      </c>
    </row>
    <row r="161" spans="2:10" x14ac:dyDescent="0.25">
      <c r="B161" s="91" t="str">
        <f>IF(ISTEXT('Duty Log'!B214),'Duty Log'!B214,"")</f>
        <v/>
      </c>
      <c r="C161" s="65"/>
      <c r="D161" s="64"/>
      <c r="E161" s="13" t="str">
        <f>IF(ISTEXT('Duty Log'!B214),'Duty Log'!C214,"")</f>
        <v/>
      </c>
      <c r="F161" s="13" t="str">
        <f>IF(ISTEXT('Duty Log'!B214),'Duty Log'!B201,"")</f>
        <v/>
      </c>
      <c r="G161" s="13" t="str">
        <f>IF('Duty Log'!E214,'Duty Log'!E214,"")</f>
        <v/>
      </c>
      <c r="H161" s="13" t="str">
        <f>IF('Duty Log'!F214,'Duty Log'!F214,"")</f>
        <v/>
      </c>
      <c r="I161" s="24" t="str">
        <f>IF(ISTEXT('Duty Log'!B214),'Duty Log'!$G$204,"")</f>
        <v/>
      </c>
      <c r="J161" s="24" t="str">
        <f>IF(ISTEXT('Duty Log'!B214),'Duty Log'!H214,"")</f>
        <v/>
      </c>
    </row>
    <row r="162" spans="2:10" x14ac:dyDescent="0.25">
      <c r="B162" s="91" t="str">
        <f>IF(ISTEXT('Duty Log'!B215),'Duty Log'!B215,"")</f>
        <v/>
      </c>
      <c r="C162" s="64"/>
      <c r="D162" s="64"/>
      <c r="E162" s="13" t="str">
        <f>IF(ISTEXT('Duty Log'!B215),'Duty Log'!C215,"")</f>
        <v/>
      </c>
      <c r="F162" s="13" t="str">
        <f>IF(ISTEXT('Duty Log'!B215),'Duty Log'!B201,"")</f>
        <v/>
      </c>
      <c r="G162" s="13" t="str">
        <f>IF('Duty Log'!E215,'Duty Log'!E215,"")</f>
        <v/>
      </c>
      <c r="H162" s="13" t="str">
        <f>IF('Duty Log'!F215,'Duty Log'!F215,"")</f>
        <v/>
      </c>
      <c r="I162" s="24" t="str">
        <f>IF(ISTEXT('Duty Log'!B215),'Duty Log'!$G$204,"")</f>
        <v/>
      </c>
      <c r="J162" s="24" t="str">
        <f>IF(ISTEXT('Duty Log'!B215),'Duty Log'!H215,"")</f>
        <v/>
      </c>
    </row>
    <row r="163" spans="2:10" x14ac:dyDescent="0.25">
      <c r="B163" s="91" t="str">
        <f>IF(ISTEXT('Duty Log'!B216),'Duty Log'!B216,"")</f>
        <v/>
      </c>
      <c r="C163" s="64"/>
      <c r="D163" s="64"/>
      <c r="E163" s="13" t="str">
        <f>IF(ISTEXT('Duty Log'!B216),'Duty Log'!C216,"")</f>
        <v/>
      </c>
      <c r="F163" s="13" t="str">
        <f>IF(ISTEXT('Duty Log'!B216),'Duty Log'!B201,"")</f>
        <v/>
      </c>
      <c r="G163" s="13" t="str">
        <f>IF('Duty Log'!E216,'Duty Log'!E216,"")</f>
        <v/>
      </c>
      <c r="H163" s="13" t="str">
        <f>IF('Duty Log'!F216,'Duty Log'!F216,"")</f>
        <v/>
      </c>
      <c r="I163" s="24" t="str">
        <f>IF(ISTEXT('Duty Log'!B216),'Duty Log'!$G$204,"")</f>
        <v/>
      </c>
      <c r="J163" s="24" t="str">
        <f>IF(ISTEXT('Duty Log'!B216),'Duty Log'!H216,"")</f>
        <v/>
      </c>
    </row>
    <row r="164" spans="2:10" x14ac:dyDescent="0.25">
      <c r="B164" s="91" t="str">
        <f>IF(ISTEXT('Duty Log'!B217),'Duty Log'!B217,"")</f>
        <v/>
      </c>
      <c r="C164" s="64"/>
      <c r="D164" s="64"/>
      <c r="E164" s="13" t="str">
        <f>IF(ISTEXT('Duty Log'!B217),'Duty Log'!C217,"")</f>
        <v/>
      </c>
      <c r="F164" s="13" t="str">
        <f>IF(ISTEXT('Duty Log'!B217),'Duty Log'!B201,"")</f>
        <v/>
      </c>
      <c r="G164" s="13" t="str">
        <f>IF('Duty Log'!E217,'Duty Log'!E217,"")</f>
        <v/>
      </c>
      <c r="H164" s="13" t="str">
        <f>IF('Duty Log'!F217,'Duty Log'!F217,"")</f>
        <v/>
      </c>
      <c r="I164" s="24" t="str">
        <f>IF(ISTEXT('Duty Log'!B217),'Duty Log'!$G$204,"")</f>
        <v/>
      </c>
      <c r="J164" s="24" t="str">
        <f>IF(ISTEXT('Duty Log'!B217),'Duty Log'!H217,"")</f>
        <v/>
      </c>
    </row>
    <row r="165" spans="2:10" x14ac:dyDescent="0.25">
      <c r="B165" s="91" t="str">
        <f>IF(ISTEXT('Duty Log'!B222),'Duty Log'!B222,"")</f>
        <v/>
      </c>
      <c r="C165" s="64"/>
      <c r="D165" s="64"/>
      <c r="E165" s="13" t="str">
        <f>IF(ISTEXT('Duty Log'!B222),'Duty Log'!C222,"")</f>
        <v/>
      </c>
      <c r="F165" s="13" t="str">
        <f>IF(ISTEXT('Duty Log'!B222),'Duty Log'!B218,"")</f>
        <v/>
      </c>
      <c r="G165" s="13" t="str">
        <f>IF('Duty Log'!E222,'Duty Log'!E222,"")</f>
        <v/>
      </c>
      <c r="H165" s="13" t="str">
        <f>IF('Duty Log'!F222,'Duty Log'!F222,"")</f>
        <v/>
      </c>
      <c r="I165" s="24" t="str">
        <f>IF(ISTEXT('Duty Log'!B222),'Duty Log'!$G$221,"")</f>
        <v/>
      </c>
      <c r="J165" s="24" t="str">
        <f>IF(ISTEXT('Duty Log'!B222),'Duty Log'!H222,"")</f>
        <v/>
      </c>
    </row>
    <row r="166" spans="2:10" x14ac:dyDescent="0.25">
      <c r="B166" s="91" t="str">
        <f>IF(ISTEXT('Duty Log'!B223),'Duty Log'!B223,"")</f>
        <v/>
      </c>
      <c r="C166" s="64"/>
      <c r="D166" s="64"/>
      <c r="E166" s="13" t="str">
        <f>IF(ISTEXT('Duty Log'!B223),'Duty Log'!C223,"")</f>
        <v/>
      </c>
      <c r="F166" s="13" t="str">
        <f>IF(ISTEXT('Duty Log'!B223),'Duty Log'!B218,"")</f>
        <v/>
      </c>
      <c r="G166" s="13" t="str">
        <f>IF('Duty Log'!E223,'Duty Log'!E223,"")</f>
        <v/>
      </c>
      <c r="H166" s="13" t="str">
        <f>IF('Duty Log'!F223,'Duty Log'!F223,"")</f>
        <v/>
      </c>
      <c r="I166" s="24" t="str">
        <f>IF(ISTEXT('Duty Log'!B223),'Duty Log'!$G$221,"")</f>
        <v/>
      </c>
      <c r="J166" s="24" t="str">
        <f>IF(ISTEXT('Duty Log'!B223),'Duty Log'!H223,"")</f>
        <v/>
      </c>
    </row>
    <row r="167" spans="2:10" x14ac:dyDescent="0.25">
      <c r="B167" s="91" t="str">
        <f>IF(ISTEXT('Duty Log'!B224),'Duty Log'!B224,"")</f>
        <v/>
      </c>
      <c r="C167" s="64"/>
      <c r="D167" s="64"/>
      <c r="E167" s="13" t="str">
        <f>IF(ISTEXT('Duty Log'!B224),'Duty Log'!C224,"")</f>
        <v/>
      </c>
      <c r="F167" s="13" t="str">
        <f>IF(ISTEXT('Duty Log'!B224),'Duty Log'!B218,"")</f>
        <v/>
      </c>
      <c r="G167" s="13" t="str">
        <f>IF('Duty Log'!E224,'Duty Log'!E224,"")</f>
        <v/>
      </c>
      <c r="H167" s="13" t="str">
        <f>IF('Duty Log'!F224,'Duty Log'!F224,"")</f>
        <v/>
      </c>
      <c r="I167" s="24" t="str">
        <f>IF(ISTEXT('Duty Log'!B224),'Duty Log'!$G$221,"")</f>
        <v/>
      </c>
      <c r="J167" s="24" t="str">
        <f>IF(ISTEXT('Duty Log'!B224),'Duty Log'!H224,"")</f>
        <v/>
      </c>
    </row>
    <row r="168" spans="2:10" x14ac:dyDescent="0.25">
      <c r="B168" s="91" t="str">
        <f>IF(ISTEXT('Duty Log'!B225),'Duty Log'!B225,"")</f>
        <v/>
      </c>
      <c r="C168" s="64"/>
      <c r="D168" s="64"/>
      <c r="E168" s="13" t="str">
        <f>IF(ISTEXT('Duty Log'!B225),'Duty Log'!C225,"")</f>
        <v/>
      </c>
      <c r="F168" s="13" t="str">
        <f>IF(ISTEXT('Duty Log'!B225),'Duty Log'!B218,"")</f>
        <v/>
      </c>
      <c r="G168" s="13" t="str">
        <f>IF('Duty Log'!E225,'Duty Log'!E225,"")</f>
        <v/>
      </c>
      <c r="H168" s="13" t="str">
        <f>IF('Duty Log'!F225,'Duty Log'!F225,"")</f>
        <v/>
      </c>
      <c r="I168" s="24" t="str">
        <f>IF(ISTEXT('Duty Log'!B225),'Duty Log'!$G$221,"")</f>
        <v/>
      </c>
      <c r="J168" s="24" t="str">
        <f>IF(ISTEXT('Duty Log'!B225),'Duty Log'!H225,"")</f>
        <v/>
      </c>
    </row>
    <row r="169" spans="2:10" x14ac:dyDescent="0.25">
      <c r="B169" s="91" t="str">
        <f>IF(ISTEXT('Duty Log'!B226),'Duty Log'!B226,"")</f>
        <v/>
      </c>
      <c r="C169" s="64"/>
      <c r="D169" s="64"/>
      <c r="E169" s="13" t="str">
        <f>IF(ISTEXT('Duty Log'!B226),'Duty Log'!C226,"")</f>
        <v/>
      </c>
      <c r="F169" s="13" t="str">
        <f>IF(ISTEXT('Duty Log'!B226),'Duty Log'!B218,"")</f>
        <v/>
      </c>
      <c r="G169" s="13" t="str">
        <f>IF('Duty Log'!E226,'Duty Log'!E226,"")</f>
        <v/>
      </c>
      <c r="H169" s="13" t="str">
        <f>IF('Duty Log'!F226,'Duty Log'!F226,"")</f>
        <v/>
      </c>
      <c r="I169" s="24" t="str">
        <f>IF(ISTEXT('Duty Log'!B226),'Duty Log'!$G$221,"")</f>
        <v/>
      </c>
      <c r="J169" s="24" t="str">
        <f>IF(ISTEXT('Duty Log'!B226),'Duty Log'!H226,"")</f>
        <v/>
      </c>
    </row>
    <row r="170" spans="2:10" x14ac:dyDescent="0.25">
      <c r="B170" s="91" t="str">
        <f>IF(ISTEXT('Duty Log'!B227),'Duty Log'!B227,"")</f>
        <v/>
      </c>
      <c r="C170" s="64"/>
      <c r="D170" s="64"/>
      <c r="E170" s="13" t="str">
        <f>IF(ISTEXT('Duty Log'!B227),'Duty Log'!C227,"")</f>
        <v/>
      </c>
      <c r="F170" s="13" t="str">
        <f>IF(ISTEXT('Duty Log'!B227),'Duty Log'!B218,"")</f>
        <v/>
      </c>
      <c r="G170" s="13" t="str">
        <f>IF('Duty Log'!E227,'Duty Log'!E227,"")</f>
        <v/>
      </c>
      <c r="H170" s="13" t="str">
        <f>IF('Duty Log'!F227,'Duty Log'!F227,"")</f>
        <v/>
      </c>
      <c r="I170" s="24" t="str">
        <f>IF(ISTEXT('Duty Log'!B227),'Duty Log'!$G$221,"")</f>
        <v/>
      </c>
      <c r="J170" s="24" t="str">
        <f>IF(ISTEXT('Duty Log'!B227),'Duty Log'!H227,"")</f>
        <v/>
      </c>
    </row>
    <row r="171" spans="2:10" x14ac:dyDescent="0.25">
      <c r="B171" s="91" t="str">
        <f>IF(ISTEXT('Duty Log'!B228),'Duty Log'!B228,"")</f>
        <v/>
      </c>
      <c r="C171" s="64"/>
      <c r="D171" s="64"/>
      <c r="E171" s="13" t="str">
        <f>IF(ISTEXT('Duty Log'!B228),'Duty Log'!C228,"")</f>
        <v/>
      </c>
      <c r="F171" s="13" t="str">
        <f>IF(ISTEXT('Duty Log'!B228),'Duty Log'!B218,"")</f>
        <v/>
      </c>
      <c r="G171" s="13" t="str">
        <f>IF('Duty Log'!E228,'Duty Log'!E228,"")</f>
        <v/>
      </c>
      <c r="H171" s="13" t="str">
        <f>IF('Duty Log'!F228,'Duty Log'!F228,"")</f>
        <v/>
      </c>
      <c r="I171" s="24" t="str">
        <f>IF(ISTEXT('Duty Log'!B228),'Duty Log'!$G$221,"")</f>
        <v/>
      </c>
      <c r="J171" s="24" t="str">
        <f>IF(ISTEXT('Duty Log'!B228),'Duty Log'!H228,"")</f>
        <v/>
      </c>
    </row>
    <row r="172" spans="2:10" x14ac:dyDescent="0.25">
      <c r="B172" s="91" t="str">
        <f>IF(ISTEXT('Duty Log'!B229),'Duty Log'!B229,"")</f>
        <v/>
      </c>
      <c r="C172" s="64"/>
      <c r="D172" s="64"/>
      <c r="E172" s="13" t="str">
        <f>IF(ISTEXT('Duty Log'!B229),'Duty Log'!C229,"")</f>
        <v/>
      </c>
      <c r="F172" s="13" t="str">
        <f>IF(ISTEXT('Duty Log'!B229),'Duty Log'!B218,"")</f>
        <v/>
      </c>
      <c r="G172" s="13" t="str">
        <f>IF('Duty Log'!E229,'Duty Log'!E229,"")</f>
        <v/>
      </c>
      <c r="H172" s="13" t="str">
        <f>IF('Duty Log'!F229,'Duty Log'!F229,"")</f>
        <v/>
      </c>
      <c r="I172" s="24" t="str">
        <f>IF(ISTEXT('Duty Log'!B229),'Duty Log'!$G$221,"")</f>
        <v/>
      </c>
      <c r="J172" s="24" t="str">
        <f>IF(ISTEXT('Duty Log'!B229),'Duty Log'!H229,"")</f>
        <v/>
      </c>
    </row>
    <row r="173" spans="2:10" x14ac:dyDescent="0.25">
      <c r="B173" s="91" t="str">
        <f>IF(ISTEXT('Duty Log'!B230),'Duty Log'!B230,"")</f>
        <v/>
      </c>
      <c r="C173" s="65"/>
      <c r="D173" s="64"/>
      <c r="E173" s="13" t="str">
        <f>IF(ISTEXT('Duty Log'!B230),'Duty Log'!C230,"")</f>
        <v/>
      </c>
      <c r="F173" s="13" t="str">
        <f>IF(ISTEXT('Duty Log'!B230),'Duty Log'!B218,"")</f>
        <v/>
      </c>
      <c r="G173" s="13" t="str">
        <f>IF('Duty Log'!E230,'Duty Log'!E230,"")</f>
        <v/>
      </c>
      <c r="H173" s="13" t="str">
        <f>IF('Duty Log'!F230,'Duty Log'!F230,"")</f>
        <v/>
      </c>
      <c r="I173" s="24" t="str">
        <f>IF(ISTEXT('Duty Log'!B230),'Duty Log'!$G$221,"")</f>
        <v/>
      </c>
      <c r="J173" s="24" t="str">
        <f>IF(ISTEXT('Duty Log'!B230),'Duty Log'!H230,"")</f>
        <v/>
      </c>
    </row>
    <row r="174" spans="2:10" x14ac:dyDescent="0.25">
      <c r="B174" s="91" t="str">
        <f>IF(ISTEXT('Duty Log'!B231),'Duty Log'!B231,"")</f>
        <v/>
      </c>
      <c r="C174" s="64"/>
      <c r="D174" s="64"/>
      <c r="E174" s="13" t="str">
        <f>IF(ISTEXT('Duty Log'!B231),'Duty Log'!C231,"")</f>
        <v/>
      </c>
      <c r="F174" s="13" t="str">
        <f>IF(ISTEXT('Duty Log'!B231),'Duty Log'!B218,"")</f>
        <v/>
      </c>
      <c r="G174" s="13" t="str">
        <f>IF('Duty Log'!E231,'Duty Log'!E231,"")</f>
        <v/>
      </c>
      <c r="H174" s="13" t="str">
        <f>IF('Duty Log'!F231,'Duty Log'!F231,"")</f>
        <v/>
      </c>
      <c r="I174" s="24" t="str">
        <f>IF(ISTEXT('Duty Log'!B231),'Duty Log'!$G$221,"")</f>
        <v/>
      </c>
      <c r="J174" s="24" t="str">
        <f>IF(ISTEXT('Duty Log'!B231),'Duty Log'!H231,"")</f>
        <v/>
      </c>
    </row>
    <row r="175" spans="2:10" x14ac:dyDescent="0.25">
      <c r="B175" s="91" t="str">
        <f>IF(ISTEXT('Duty Log'!B232),'Duty Log'!B232,"")</f>
        <v/>
      </c>
      <c r="C175" s="64"/>
      <c r="D175" s="64"/>
      <c r="E175" s="13" t="str">
        <f>IF(ISTEXT('Duty Log'!B232),'Duty Log'!C232,"")</f>
        <v/>
      </c>
      <c r="F175" s="13" t="str">
        <f>IF(ISTEXT('Duty Log'!B232),'Duty Log'!B218,"")</f>
        <v/>
      </c>
      <c r="G175" s="13" t="str">
        <f>IF('Duty Log'!E232,'Duty Log'!E232,"")</f>
        <v/>
      </c>
      <c r="H175" s="13" t="str">
        <f>IF('Duty Log'!F232,'Duty Log'!F232,"")</f>
        <v/>
      </c>
      <c r="I175" s="24" t="str">
        <f>IF(ISTEXT('Duty Log'!B232),'Duty Log'!$G$221,"")</f>
        <v/>
      </c>
      <c r="J175" s="24" t="str">
        <f>IF(ISTEXT('Duty Log'!B232),'Duty Log'!H232,"")</f>
        <v/>
      </c>
    </row>
    <row r="176" spans="2:10" x14ac:dyDescent="0.25">
      <c r="B176" s="91" t="str">
        <f>IF(ISTEXT('Duty Log'!B233),'Duty Log'!B233,"")</f>
        <v/>
      </c>
      <c r="C176" s="64"/>
      <c r="D176" s="64"/>
      <c r="E176" s="13" t="str">
        <f>IF(ISTEXT('Duty Log'!B233),'Duty Log'!C233,"")</f>
        <v/>
      </c>
      <c r="F176" s="13" t="str">
        <f>IF(ISTEXT('Duty Log'!B233),'Duty Log'!B218,"")</f>
        <v/>
      </c>
      <c r="G176" s="13" t="str">
        <f>IF('Duty Log'!E233,'Duty Log'!E233,"")</f>
        <v/>
      </c>
      <c r="H176" s="13" t="str">
        <f>IF('Duty Log'!F233,'Duty Log'!F233,"")</f>
        <v/>
      </c>
      <c r="I176" s="24" t="str">
        <f>IF(ISTEXT('Duty Log'!B233),'Duty Log'!$G$221,"")</f>
        <v/>
      </c>
      <c r="J176" s="24" t="str">
        <f>IF(ISTEXT('Duty Log'!B233),'Duty Log'!H233,"")</f>
        <v/>
      </c>
    </row>
    <row r="177" spans="2:10" x14ac:dyDescent="0.25">
      <c r="B177" s="91" t="str">
        <f>IF(ISTEXT('Duty Log'!B239),'Duty Log'!B239,"")</f>
        <v/>
      </c>
      <c r="C177" s="64"/>
      <c r="D177" s="64"/>
      <c r="E177" s="13" t="str">
        <f>IF(ISTEXT('Duty Log'!B239),'Duty Log'!C239,"")</f>
        <v/>
      </c>
      <c r="F177" s="13" t="str">
        <f>IF(ISTEXT('Duty Log'!B239),'Duty Log'!B235,"")</f>
        <v/>
      </c>
      <c r="G177" s="13" t="str">
        <f>IF('Duty Log'!E239,'Duty Log'!E239,"")</f>
        <v/>
      </c>
      <c r="H177" s="13" t="str">
        <f>IF('Duty Log'!F239,'Duty Log'!F239,"")</f>
        <v/>
      </c>
      <c r="I177" s="24" t="str">
        <f>IF(ISTEXT('Duty Log'!B239),'Duty Log'!$G$238,"")</f>
        <v/>
      </c>
      <c r="J177" s="24" t="str">
        <f>IF(ISTEXT('Duty Log'!B239),'Duty Log'!H239,"")</f>
        <v/>
      </c>
    </row>
    <row r="178" spans="2:10" x14ac:dyDescent="0.25">
      <c r="B178" s="91" t="str">
        <f>IF(ISTEXT('Duty Log'!B240),'Duty Log'!B240,"")</f>
        <v/>
      </c>
      <c r="C178" s="64"/>
      <c r="D178" s="64"/>
      <c r="E178" s="13" t="str">
        <f>IF(ISTEXT('Duty Log'!B240),'Duty Log'!C240,"")</f>
        <v/>
      </c>
      <c r="F178" s="13" t="str">
        <f>IF(ISTEXT('Duty Log'!B240),'Duty Log'!B235,"")</f>
        <v/>
      </c>
      <c r="G178" s="13" t="str">
        <f>IF('Duty Log'!E240,'Duty Log'!E240,"")</f>
        <v/>
      </c>
      <c r="H178" s="13" t="str">
        <f>IF('Duty Log'!F240,'Duty Log'!F240,"")</f>
        <v/>
      </c>
      <c r="I178" s="24" t="str">
        <f>IF(ISTEXT('Duty Log'!B240),'Duty Log'!$G$238,"")</f>
        <v/>
      </c>
      <c r="J178" s="24" t="str">
        <f>IF(ISTEXT('Duty Log'!B240),'Duty Log'!H240,"")</f>
        <v/>
      </c>
    </row>
    <row r="179" spans="2:10" x14ac:dyDescent="0.25">
      <c r="B179" s="91" t="str">
        <f>IF(ISTEXT('Duty Log'!B241),'Duty Log'!B241,"")</f>
        <v/>
      </c>
      <c r="C179" s="64"/>
      <c r="D179" s="64"/>
      <c r="E179" s="13" t="str">
        <f>IF(ISTEXT('Duty Log'!B241),'Duty Log'!C241,"")</f>
        <v/>
      </c>
      <c r="F179" s="13" t="str">
        <f>IF(ISTEXT('Duty Log'!B241),'Duty Log'!B235,"")</f>
        <v/>
      </c>
      <c r="G179" s="13" t="str">
        <f>IF('Duty Log'!E241,'Duty Log'!E241,"")</f>
        <v/>
      </c>
      <c r="H179" s="13" t="str">
        <f>IF('Duty Log'!F241,'Duty Log'!F241,"")</f>
        <v/>
      </c>
      <c r="I179" s="24" t="str">
        <f>IF(ISTEXT('Duty Log'!B241),'Duty Log'!$G$238,"")</f>
        <v/>
      </c>
      <c r="J179" s="24" t="str">
        <f>IF(ISTEXT('Duty Log'!B241),'Duty Log'!H241,"")</f>
        <v/>
      </c>
    </row>
    <row r="180" spans="2:10" x14ac:dyDescent="0.25">
      <c r="B180" s="91" t="str">
        <f>IF(ISTEXT('Duty Log'!B242),'Duty Log'!B242,"")</f>
        <v/>
      </c>
      <c r="C180" s="64"/>
      <c r="D180" s="64"/>
      <c r="E180" s="13" t="str">
        <f>IF(ISTEXT('Duty Log'!B242),'Duty Log'!C242,"")</f>
        <v/>
      </c>
      <c r="F180" s="13" t="str">
        <f>IF(ISTEXT('Duty Log'!B242),'Duty Log'!B235,"")</f>
        <v/>
      </c>
      <c r="G180" s="13" t="str">
        <f>IF('Duty Log'!E242,'Duty Log'!E242,"")</f>
        <v/>
      </c>
      <c r="H180" s="13" t="str">
        <f>IF('Duty Log'!F242,'Duty Log'!F242,"")</f>
        <v/>
      </c>
      <c r="I180" s="24" t="str">
        <f>IF(ISTEXT('Duty Log'!B242),'Duty Log'!$G$238,"")</f>
        <v/>
      </c>
      <c r="J180" s="24" t="str">
        <f>IF(ISTEXT('Duty Log'!B242),'Duty Log'!H242,"")</f>
        <v/>
      </c>
    </row>
    <row r="181" spans="2:10" x14ac:dyDescent="0.25">
      <c r="B181" s="91" t="str">
        <f>IF(ISTEXT('Duty Log'!B243),'Duty Log'!B243,"")</f>
        <v/>
      </c>
      <c r="C181" s="64"/>
      <c r="D181" s="64"/>
      <c r="E181" s="13" t="str">
        <f>IF(ISTEXT('Duty Log'!B243),'Duty Log'!C243,"")</f>
        <v/>
      </c>
      <c r="F181" s="13" t="str">
        <f>IF(ISTEXT('Duty Log'!B243),'Duty Log'!B235,"")</f>
        <v/>
      </c>
      <c r="G181" s="13" t="str">
        <f>IF('Duty Log'!E243,'Duty Log'!E243,"")</f>
        <v/>
      </c>
      <c r="H181" s="13" t="str">
        <f>IF('Duty Log'!F243,'Duty Log'!F243,"")</f>
        <v/>
      </c>
      <c r="I181" s="24" t="str">
        <f>IF(ISTEXT('Duty Log'!B243),'Duty Log'!$G$238,"")</f>
        <v/>
      </c>
      <c r="J181" s="24" t="str">
        <f>IF(ISTEXT('Duty Log'!B243),'Duty Log'!H243,"")</f>
        <v/>
      </c>
    </row>
    <row r="182" spans="2:10" x14ac:dyDescent="0.25">
      <c r="B182" s="91" t="str">
        <f>IF(ISTEXT('Duty Log'!B244),'Duty Log'!B244,"")</f>
        <v/>
      </c>
      <c r="C182" s="64"/>
      <c r="D182" s="64"/>
      <c r="E182" s="13" t="str">
        <f>IF(ISTEXT('Duty Log'!B244),'Duty Log'!C244,"")</f>
        <v/>
      </c>
      <c r="F182" s="13" t="str">
        <f>IF(ISTEXT('Duty Log'!B244),'Duty Log'!B235,"")</f>
        <v/>
      </c>
      <c r="G182" s="13" t="str">
        <f>IF('Duty Log'!E244,'Duty Log'!E244,"")</f>
        <v/>
      </c>
      <c r="H182" s="13" t="str">
        <f>IF('Duty Log'!F244,'Duty Log'!F244,"")</f>
        <v/>
      </c>
      <c r="I182" s="24" t="str">
        <f>IF(ISTEXT('Duty Log'!B244),'Duty Log'!$G$238,"")</f>
        <v/>
      </c>
      <c r="J182" s="24" t="str">
        <f>IF(ISTEXT('Duty Log'!B244),'Duty Log'!H244,"")</f>
        <v/>
      </c>
    </row>
    <row r="183" spans="2:10" x14ac:dyDescent="0.25">
      <c r="B183" s="91" t="str">
        <f>IF(ISTEXT('Duty Log'!B245),'Duty Log'!B245,"")</f>
        <v/>
      </c>
      <c r="C183" s="64"/>
      <c r="D183" s="64"/>
      <c r="E183" s="13" t="str">
        <f>IF(ISTEXT('Duty Log'!B245),'Duty Log'!C245,"")</f>
        <v/>
      </c>
      <c r="F183" s="13" t="str">
        <f>IF(ISTEXT('Duty Log'!B245),'Duty Log'!B235,"")</f>
        <v/>
      </c>
      <c r="G183" s="13" t="str">
        <f>IF('Duty Log'!E245,'Duty Log'!E245,"")</f>
        <v/>
      </c>
      <c r="H183" s="13" t="str">
        <f>IF('Duty Log'!F245,'Duty Log'!F245,"")</f>
        <v/>
      </c>
      <c r="I183" s="24" t="str">
        <f>IF(ISTEXT('Duty Log'!B245),'Duty Log'!$G$238,"")</f>
        <v/>
      </c>
      <c r="J183" s="24" t="str">
        <f>IF(ISTEXT('Duty Log'!B245),'Duty Log'!H245,"")</f>
        <v/>
      </c>
    </row>
    <row r="184" spans="2:10" x14ac:dyDescent="0.25">
      <c r="B184" s="91" t="str">
        <f>IF(ISTEXT('Duty Log'!B246),'Duty Log'!B246,"")</f>
        <v/>
      </c>
      <c r="C184" s="64"/>
      <c r="D184" s="64"/>
      <c r="E184" s="13" t="str">
        <f>IF(ISTEXT('Duty Log'!B246),'Duty Log'!C246,"")</f>
        <v/>
      </c>
      <c r="F184" s="13" t="str">
        <f>IF(ISTEXT('Duty Log'!B246),'Duty Log'!B235,"")</f>
        <v/>
      </c>
      <c r="G184" s="13" t="str">
        <f>IF('Duty Log'!E246,'Duty Log'!E246,"")</f>
        <v/>
      </c>
      <c r="H184" s="13" t="str">
        <f>IF('Duty Log'!F246,'Duty Log'!F246,"")</f>
        <v/>
      </c>
      <c r="I184" s="24" t="str">
        <f>IF(ISTEXT('Duty Log'!B246),'Duty Log'!$G$238,"")</f>
        <v/>
      </c>
      <c r="J184" s="24" t="str">
        <f>IF(ISTEXT('Duty Log'!B246),'Duty Log'!H246,"")</f>
        <v/>
      </c>
    </row>
    <row r="185" spans="2:10" x14ac:dyDescent="0.25">
      <c r="B185" s="91" t="str">
        <f>IF(ISTEXT('Duty Log'!B247),'Duty Log'!B247,"")</f>
        <v/>
      </c>
      <c r="C185" s="64"/>
      <c r="D185" s="64"/>
      <c r="E185" s="13" t="str">
        <f>IF(ISTEXT('Duty Log'!B247),'Duty Log'!C247,"")</f>
        <v/>
      </c>
      <c r="F185" s="13" t="str">
        <f>IF(ISTEXT('Duty Log'!B247),'Duty Log'!B235,"")</f>
        <v/>
      </c>
      <c r="G185" s="13" t="str">
        <f>IF('Duty Log'!E247,'Duty Log'!E247,"")</f>
        <v/>
      </c>
      <c r="H185" s="13" t="str">
        <f>IF('Duty Log'!F247,'Duty Log'!F247,"")</f>
        <v/>
      </c>
      <c r="I185" s="24" t="str">
        <f>IF(ISTEXT('Duty Log'!B247),'Duty Log'!$G$238,"")</f>
        <v/>
      </c>
      <c r="J185" s="24" t="str">
        <f>IF(ISTEXT('Duty Log'!B247),'Duty Log'!H247,"")</f>
        <v/>
      </c>
    </row>
    <row r="186" spans="2:10" x14ac:dyDescent="0.25">
      <c r="B186" s="91" t="str">
        <f>IF(ISTEXT('Duty Log'!B248),'Duty Log'!B248,"")</f>
        <v/>
      </c>
      <c r="C186" s="64"/>
      <c r="D186" s="64"/>
      <c r="E186" s="13" t="str">
        <f>IF(ISTEXT('Duty Log'!B248),'Duty Log'!C248,"")</f>
        <v/>
      </c>
      <c r="F186" s="13" t="str">
        <f>IF(ISTEXT('Duty Log'!B248),'Duty Log'!B235,"")</f>
        <v/>
      </c>
      <c r="G186" s="13" t="str">
        <f>IF('Duty Log'!E248,'Duty Log'!E248,"")</f>
        <v/>
      </c>
      <c r="H186" s="13" t="str">
        <f>IF('Duty Log'!F248,'Duty Log'!F248,"")</f>
        <v/>
      </c>
      <c r="I186" s="24" t="str">
        <f>IF(ISTEXT('Duty Log'!B248),'Duty Log'!$G$238,"")</f>
        <v/>
      </c>
      <c r="J186" s="24" t="str">
        <f>IF(ISTEXT('Duty Log'!B248),'Duty Log'!H248,"")</f>
        <v/>
      </c>
    </row>
    <row r="187" spans="2:10" x14ac:dyDescent="0.25">
      <c r="B187" s="91" t="str">
        <f>IF(ISTEXT('Duty Log'!B249),'Duty Log'!B249,"")</f>
        <v/>
      </c>
      <c r="C187" s="64"/>
      <c r="D187" s="64"/>
      <c r="E187" s="13" t="str">
        <f>IF(ISTEXT('Duty Log'!B249),'Duty Log'!C249,"")</f>
        <v/>
      </c>
      <c r="F187" s="13" t="str">
        <f>IF(ISTEXT('Duty Log'!B249),'Duty Log'!B235,"")</f>
        <v/>
      </c>
      <c r="G187" s="13" t="str">
        <f>IF('Duty Log'!E249,'Duty Log'!E249,"")</f>
        <v/>
      </c>
      <c r="H187" s="13" t="str">
        <f>IF('Duty Log'!F249,'Duty Log'!F249,"")</f>
        <v/>
      </c>
      <c r="I187" s="24" t="str">
        <f>IF(ISTEXT('Duty Log'!B249),'Duty Log'!$G$238,"")</f>
        <v/>
      </c>
      <c r="J187" s="24" t="str">
        <f>IF(ISTEXT('Duty Log'!B249),'Duty Log'!H249,"")</f>
        <v/>
      </c>
    </row>
    <row r="188" spans="2:10" x14ac:dyDescent="0.25">
      <c r="B188" s="91" t="str">
        <f>IF(ISTEXT('Duty Log'!B250),'Duty Log'!B250,"")</f>
        <v/>
      </c>
      <c r="C188" s="64"/>
      <c r="D188" s="64"/>
      <c r="E188" s="13" t="str">
        <f>IF(ISTEXT('Duty Log'!B250),'Duty Log'!C250,"")</f>
        <v/>
      </c>
      <c r="F188" s="13" t="str">
        <f>IF(ISTEXT('Duty Log'!B250),'Duty Log'!B235,"")</f>
        <v/>
      </c>
      <c r="G188" s="13" t="str">
        <f>IF('Duty Log'!E250,'Duty Log'!E250,"")</f>
        <v/>
      </c>
      <c r="H188" s="13" t="str">
        <f>IF('Duty Log'!F250,'Duty Log'!F250,"")</f>
        <v/>
      </c>
      <c r="I188" s="24" t="str">
        <f>IF(ISTEXT('Duty Log'!B250),'Duty Log'!$G$238,"")</f>
        <v/>
      </c>
      <c r="J188" s="24" t="str">
        <f>IF(ISTEXT('Duty Log'!B250),'Duty Log'!H250,"")</f>
        <v/>
      </c>
    </row>
    <row r="189" spans="2:10" x14ac:dyDescent="0.25">
      <c r="B189" s="91" t="str">
        <f>IF(ISTEXT('Duty Log'!B251),'Duty Log'!B251,"")</f>
        <v/>
      </c>
      <c r="C189" s="64"/>
      <c r="D189" s="64"/>
      <c r="E189" s="13" t="str">
        <f>IF(ISTEXT('Duty Log'!B251),'Duty Log'!C251,"")</f>
        <v/>
      </c>
      <c r="F189" s="13" t="str">
        <f>IF(ISTEXT('Duty Log'!B251),'Duty Log'!B235,"")</f>
        <v/>
      </c>
      <c r="G189" s="13" t="str">
        <f>IF('Duty Log'!E251,'Duty Log'!E251,"")</f>
        <v/>
      </c>
      <c r="H189" s="13" t="str">
        <f>IF('Duty Log'!F251,'Duty Log'!F251,"")</f>
        <v/>
      </c>
      <c r="I189" s="24" t="str">
        <f>IF(ISTEXT('Duty Log'!B251),'Duty Log'!$G$238,"")</f>
        <v/>
      </c>
      <c r="J189" s="24" t="str">
        <f>IF(ISTEXT('Duty Log'!B251),'Duty Log'!H251,"")</f>
        <v/>
      </c>
    </row>
    <row r="190" spans="2:10" x14ac:dyDescent="0.25">
      <c r="B190" s="91" t="str">
        <f>IF(ISTEXT('Duty Log'!B256),'Duty Log'!B256,"")</f>
        <v/>
      </c>
      <c r="C190" s="64"/>
      <c r="D190" s="64"/>
      <c r="E190" s="13" t="str">
        <f>IF(ISTEXT('Duty Log'!B256),'Duty Log'!C256,"")</f>
        <v/>
      </c>
      <c r="F190" s="13" t="str">
        <f>IF(ISTEXT('Duty Log'!B256),'Duty Log'!B252,"")</f>
        <v/>
      </c>
      <c r="G190" s="13" t="str">
        <f>IF('Duty Log'!E256,'Duty Log'!E256,"")</f>
        <v/>
      </c>
      <c r="H190" s="13" t="str">
        <f>IF('Duty Log'!F256,'Duty Log'!F256,"")</f>
        <v/>
      </c>
      <c r="I190" s="24" t="str">
        <f>IF(ISTEXT('Duty Log'!B256),'Duty Log'!$G$255,"")</f>
        <v/>
      </c>
      <c r="J190" s="24" t="str">
        <f>IF(ISTEXT('Duty Log'!B256),'Duty Log'!H256,"")</f>
        <v/>
      </c>
    </row>
    <row r="191" spans="2:10" x14ac:dyDescent="0.25">
      <c r="B191" s="91" t="str">
        <f>IF(ISTEXT('Duty Log'!B257),'Duty Log'!B257,"")</f>
        <v/>
      </c>
      <c r="C191" s="64"/>
      <c r="D191" s="64"/>
      <c r="E191" s="13" t="str">
        <f>IF(ISTEXT('Duty Log'!B257),'Duty Log'!C257,"")</f>
        <v/>
      </c>
      <c r="F191" s="13" t="str">
        <f>IF(ISTEXT('Duty Log'!B257),'Duty Log'!B252,"")</f>
        <v/>
      </c>
      <c r="G191" s="13" t="str">
        <f>IF('Duty Log'!E257,'Duty Log'!E257,"")</f>
        <v/>
      </c>
      <c r="H191" s="13" t="str">
        <f>IF('Duty Log'!F257,'Duty Log'!F257,"")</f>
        <v/>
      </c>
      <c r="I191" s="24" t="str">
        <f>IF(ISTEXT('Duty Log'!B257),'Duty Log'!$G$255,"")</f>
        <v/>
      </c>
      <c r="J191" s="24" t="str">
        <f>IF(ISTEXT('Duty Log'!B257),'Duty Log'!H257,"")</f>
        <v/>
      </c>
    </row>
    <row r="192" spans="2:10" x14ac:dyDescent="0.25">
      <c r="B192" s="91" t="str">
        <f>IF(ISTEXT('Duty Log'!B258),'Duty Log'!B258,"")</f>
        <v/>
      </c>
      <c r="C192" s="64"/>
      <c r="D192" s="64"/>
      <c r="E192" s="13" t="str">
        <f>IF(ISTEXT('Duty Log'!B258),'Duty Log'!C258,"")</f>
        <v/>
      </c>
      <c r="F192" s="13" t="str">
        <f>IF(ISTEXT('Duty Log'!B258),'Duty Log'!B252,"")</f>
        <v/>
      </c>
      <c r="G192" s="13" t="str">
        <f>IF('Duty Log'!E258,'Duty Log'!E258,"")</f>
        <v/>
      </c>
      <c r="H192" s="13" t="str">
        <f>IF('Duty Log'!F258,'Duty Log'!F258,"")</f>
        <v/>
      </c>
      <c r="I192" s="24" t="str">
        <f>IF(ISTEXT('Duty Log'!B258),'Duty Log'!$G$255,"")</f>
        <v/>
      </c>
      <c r="J192" s="24" t="str">
        <f>IF(ISTEXT('Duty Log'!B258),'Duty Log'!H258,"")</f>
        <v/>
      </c>
    </row>
    <row r="193" spans="2:10" x14ac:dyDescent="0.25">
      <c r="B193" s="91" t="str">
        <f>IF(ISTEXT('Duty Log'!B259),'Duty Log'!B259,"")</f>
        <v/>
      </c>
      <c r="C193" s="64"/>
      <c r="D193" s="64"/>
      <c r="E193" s="13" t="str">
        <f>IF(ISTEXT('Duty Log'!B259),'Duty Log'!C259,"")</f>
        <v/>
      </c>
      <c r="F193" s="13" t="str">
        <f>IF(ISTEXT('Duty Log'!B259),'Duty Log'!B252,"")</f>
        <v/>
      </c>
      <c r="G193" s="13" t="str">
        <f>IF('Duty Log'!E259,'Duty Log'!E259,"")</f>
        <v/>
      </c>
      <c r="H193" s="13" t="str">
        <f>IF('Duty Log'!F259,'Duty Log'!F259,"")</f>
        <v/>
      </c>
      <c r="I193" s="24" t="str">
        <f>IF(ISTEXT('Duty Log'!B259),'Duty Log'!$G$255,"")</f>
        <v/>
      </c>
      <c r="J193" s="24" t="str">
        <f>IF(ISTEXT('Duty Log'!B259),'Duty Log'!H259,"")</f>
        <v/>
      </c>
    </row>
    <row r="194" spans="2:10" x14ac:dyDescent="0.25">
      <c r="B194" s="91" t="str">
        <f>IF(ISTEXT('Duty Log'!B260),'Duty Log'!B260,"")</f>
        <v/>
      </c>
      <c r="C194" s="64"/>
      <c r="D194" s="64"/>
      <c r="E194" s="13" t="str">
        <f>IF(ISTEXT('Duty Log'!B260),'Duty Log'!C260,"")</f>
        <v/>
      </c>
      <c r="F194" s="13" t="str">
        <f>IF(ISTEXT('Duty Log'!B260),'Duty Log'!B252,"")</f>
        <v/>
      </c>
      <c r="G194" s="13" t="str">
        <f>IF('Duty Log'!E260,'Duty Log'!E260,"")</f>
        <v/>
      </c>
      <c r="H194" s="13" t="str">
        <f>IF('Duty Log'!F260,'Duty Log'!F260,"")</f>
        <v/>
      </c>
      <c r="I194" s="24" t="str">
        <f>IF(ISTEXT('Duty Log'!B260),'Duty Log'!$G$255,"")</f>
        <v/>
      </c>
      <c r="J194" s="24" t="str">
        <f>IF(ISTEXT('Duty Log'!B260),'Duty Log'!H260,"")</f>
        <v/>
      </c>
    </row>
    <row r="195" spans="2:10" x14ac:dyDescent="0.25">
      <c r="B195" s="91" t="str">
        <f>IF(ISTEXT('Duty Log'!B261),'Duty Log'!B261,"")</f>
        <v/>
      </c>
      <c r="C195" s="64"/>
      <c r="D195" s="64"/>
      <c r="E195" s="13" t="str">
        <f>IF(ISTEXT('Duty Log'!B261),'Duty Log'!C261,"")</f>
        <v/>
      </c>
      <c r="F195" s="13" t="str">
        <f>IF(ISTEXT('Duty Log'!B261),'Duty Log'!B252,"")</f>
        <v/>
      </c>
      <c r="G195" s="13" t="str">
        <f>IF('Duty Log'!E261,'Duty Log'!E261,"")</f>
        <v/>
      </c>
      <c r="H195" s="13" t="str">
        <f>IF('Duty Log'!F261,'Duty Log'!F261,"")</f>
        <v/>
      </c>
      <c r="I195" s="24" t="str">
        <f>IF(ISTEXT('Duty Log'!B261),'Duty Log'!$G$255,"")</f>
        <v/>
      </c>
      <c r="J195" s="24" t="str">
        <f>IF(ISTEXT('Duty Log'!B261),'Duty Log'!H261,"")</f>
        <v/>
      </c>
    </row>
    <row r="196" spans="2:10" x14ac:dyDescent="0.25">
      <c r="B196" s="91" t="str">
        <f>IF(ISTEXT('Duty Log'!B262),'Duty Log'!B262,"")</f>
        <v/>
      </c>
      <c r="C196" s="64"/>
      <c r="D196" s="64"/>
      <c r="E196" s="13" t="str">
        <f>IF(ISTEXT('Duty Log'!B262),'Duty Log'!C262,"")</f>
        <v/>
      </c>
      <c r="F196" s="13" t="str">
        <f>IF(ISTEXT('Duty Log'!B262),'Duty Log'!B252,"")</f>
        <v/>
      </c>
      <c r="G196" s="13" t="str">
        <f>IF('Duty Log'!E262,'Duty Log'!E262,"")</f>
        <v/>
      </c>
      <c r="H196" s="13" t="str">
        <f>IF('Duty Log'!F262,'Duty Log'!F262,"")</f>
        <v/>
      </c>
      <c r="I196" s="24" t="str">
        <f>IF(ISTEXT('Duty Log'!B262),'Duty Log'!$G$255,"")</f>
        <v/>
      </c>
      <c r="J196" s="24" t="str">
        <f>IF(ISTEXT('Duty Log'!B262),'Duty Log'!H262,"")</f>
        <v/>
      </c>
    </row>
    <row r="197" spans="2:10" x14ac:dyDescent="0.25">
      <c r="B197" s="91" t="str">
        <f>IF(ISTEXT('Duty Log'!B263),'Duty Log'!B263,"")</f>
        <v/>
      </c>
      <c r="C197" s="64"/>
      <c r="D197" s="64"/>
      <c r="E197" s="13" t="str">
        <f>IF(ISTEXT('Duty Log'!B263),'Duty Log'!C263,"")</f>
        <v/>
      </c>
      <c r="F197" s="13" t="str">
        <f>IF(ISTEXT('Duty Log'!B263),'Duty Log'!B252,"")</f>
        <v/>
      </c>
      <c r="G197" s="13" t="str">
        <f>IF('Duty Log'!E263,'Duty Log'!E263,"")</f>
        <v/>
      </c>
      <c r="H197" s="13" t="str">
        <f>IF('Duty Log'!F263,'Duty Log'!F263,"")</f>
        <v/>
      </c>
      <c r="I197" s="24" t="str">
        <f>IF(ISTEXT('Duty Log'!B263),'Duty Log'!$G$255,"")</f>
        <v/>
      </c>
      <c r="J197" s="24" t="str">
        <f>IF(ISTEXT('Duty Log'!B263),'Duty Log'!H263,"")</f>
        <v/>
      </c>
    </row>
    <row r="198" spans="2:10" x14ac:dyDescent="0.25">
      <c r="B198" s="91" t="str">
        <f>IF(ISTEXT('Duty Log'!B264),'Duty Log'!B264,"")</f>
        <v/>
      </c>
      <c r="C198" s="64"/>
      <c r="D198" s="64"/>
      <c r="E198" s="13" t="str">
        <f>IF(ISTEXT('Duty Log'!B264),'Duty Log'!C264,"")</f>
        <v/>
      </c>
      <c r="F198" s="13" t="str">
        <f>IF(ISTEXT('Duty Log'!B264),'Duty Log'!B252,"")</f>
        <v/>
      </c>
      <c r="G198" s="13" t="str">
        <f>IF('Duty Log'!E264,'Duty Log'!E264,"")</f>
        <v/>
      </c>
      <c r="H198" s="13" t="str">
        <f>IF('Duty Log'!F264,'Duty Log'!F264,"")</f>
        <v/>
      </c>
      <c r="I198" s="24" t="str">
        <f>IF(ISTEXT('Duty Log'!B264),'Duty Log'!$G$255,"")</f>
        <v/>
      </c>
      <c r="J198" s="24" t="str">
        <f>IF(ISTEXT('Duty Log'!B264),'Duty Log'!H264,"")</f>
        <v/>
      </c>
    </row>
    <row r="199" spans="2:10" x14ac:dyDescent="0.25">
      <c r="B199" s="91" t="str">
        <f>IF(ISTEXT('Duty Log'!B265),'Duty Log'!B265,"")</f>
        <v/>
      </c>
      <c r="C199" s="64"/>
      <c r="D199" s="64"/>
      <c r="E199" s="13" t="str">
        <f>IF(ISTEXT('Duty Log'!B265),'Duty Log'!C265,"")</f>
        <v/>
      </c>
      <c r="F199" s="13" t="str">
        <f>IF(ISTEXT('Duty Log'!B265),'Duty Log'!B252,"")</f>
        <v/>
      </c>
      <c r="G199" s="13" t="str">
        <f>IF('Duty Log'!E265,'Duty Log'!E265,"")</f>
        <v/>
      </c>
      <c r="H199" s="13" t="str">
        <f>IF('Duty Log'!F265,'Duty Log'!F265,"")</f>
        <v/>
      </c>
      <c r="I199" s="24" t="str">
        <f>IF(ISTEXT('Duty Log'!B265),'Duty Log'!$G$255,"")</f>
        <v/>
      </c>
      <c r="J199" s="24" t="str">
        <f>IF(ISTEXT('Duty Log'!B265),'Duty Log'!H265,"")</f>
        <v/>
      </c>
    </row>
    <row r="200" spans="2:10" x14ac:dyDescent="0.25">
      <c r="B200" s="91" t="str">
        <f>IF(ISTEXT('Duty Log'!B266),'Duty Log'!B266,"")</f>
        <v/>
      </c>
      <c r="C200" s="64"/>
      <c r="D200" s="64"/>
      <c r="E200" s="13" t="str">
        <f>IF(ISTEXT('Duty Log'!B266),'Duty Log'!C266,"")</f>
        <v/>
      </c>
      <c r="F200" s="13" t="str">
        <f>IF(ISTEXT('Duty Log'!B266),'Duty Log'!B252,"")</f>
        <v/>
      </c>
      <c r="G200" s="13" t="str">
        <f>IF('Duty Log'!E266,'Duty Log'!E266,"")</f>
        <v/>
      </c>
      <c r="H200" s="13" t="str">
        <f>IF('Duty Log'!F266,'Duty Log'!F266,"")</f>
        <v/>
      </c>
      <c r="I200" s="24" t="str">
        <f>IF(ISTEXT('Duty Log'!B266),'Duty Log'!$G$255,"")</f>
        <v/>
      </c>
      <c r="J200" s="24" t="str">
        <f>IF(ISTEXT('Duty Log'!B266),'Duty Log'!H266,"")</f>
        <v/>
      </c>
    </row>
    <row r="201" spans="2:10" x14ac:dyDescent="0.25">
      <c r="B201" s="91" t="str">
        <f>IF(ISTEXT('Duty Log'!B267),'Duty Log'!B267,"")</f>
        <v/>
      </c>
      <c r="C201" s="66"/>
      <c r="D201" s="66"/>
      <c r="E201" s="13" t="str">
        <f>IF(ISTEXT('Duty Log'!B267),'Duty Log'!C267,"")</f>
        <v/>
      </c>
      <c r="F201" s="13" t="str">
        <f>IF(ISTEXT('Duty Log'!B267),'Duty Log'!B252,"")</f>
        <v/>
      </c>
      <c r="G201" s="13" t="str">
        <f>IF('Duty Log'!E267,'Duty Log'!E267,"")</f>
        <v/>
      </c>
      <c r="H201" s="13" t="str">
        <f>IF('Duty Log'!F267,'Duty Log'!F267,"")</f>
        <v/>
      </c>
      <c r="I201" s="24" t="str">
        <f>IF(ISTEXT('Duty Log'!B267),'Duty Log'!$G$255,"")</f>
        <v/>
      </c>
      <c r="J201" s="24" t="str">
        <f>IF(ISTEXT('Duty Log'!B267),'Duty Log'!H267,"")</f>
        <v/>
      </c>
    </row>
    <row r="202" spans="2:10" x14ac:dyDescent="0.25">
      <c r="B202" s="91" t="str">
        <f>IF(ISTEXT('Duty Log'!B273),'Duty Log'!B273,"")</f>
        <v/>
      </c>
      <c r="C202" s="66"/>
      <c r="D202" s="66"/>
      <c r="E202" s="13" t="str">
        <f>IF(ISTEXT('Duty Log'!B273),'Duty Log'!C273,"")</f>
        <v/>
      </c>
      <c r="F202" s="13" t="str">
        <f>IF(ISTEXT('Duty Log'!B273),'Duty Log'!B269,"")</f>
        <v/>
      </c>
      <c r="G202" s="13" t="str">
        <f>IF('Duty Log'!E273,'Duty Log'!E273,"")</f>
        <v/>
      </c>
      <c r="H202" s="13" t="str">
        <f>IF('Duty Log'!F273,'Duty Log'!F273,"")</f>
        <v/>
      </c>
      <c r="I202" s="24" t="str">
        <f>IF(ISTEXT('Duty Log'!B273),'Duty Log'!$G$272,"")</f>
        <v/>
      </c>
      <c r="J202" s="24" t="str">
        <f>IF(ISTEXT('Duty Log'!B273),'Duty Log'!H273,"")</f>
        <v/>
      </c>
    </row>
    <row r="203" spans="2:10" x14ac:dyDescent="0.25">
      <c r="B203" s="91" t="str">
        <f>IF(ISTEXT('Duty Log'!B274),'Duty Log'!B274,"")</f>
        <v/>
      </c>
      <c r="C203" s="66"/>
      <c r="D203" s="66"/>
      <c r="E203" s="13" t="str">
        <f>IF(ISTEXT('Duty Log'!B274),'Duty Log'!C274,"")</f>
        <v/>
      </c>
      <c r="F203" s="13" t="str">
        <f>IF(ISTEXT('Duty Log'!B274),'Duty Log'!B269,"")</f>
        <v/>
      </c>
      <c r="G203" s="13" t="str">
        <f>IF('Duty Log'!E274,'Duty Log'!E274,"")</f>
        <v/>
      </c>
      <c r="H203" s="13" t="str">
        <f>IF('Duty Log'!F274,'Duty Log'!F274,"")</f>
        <v/>
      </c>
      <c r="I203" s="24" t="str">
        <f>IF(ISTEXT('Duty Log'!B274),'Duty Log'!$G$272,"")</f>
        <v/>
      </c>
      <c r="J203" s="24" t="str">
        <f>IF(ISTEXT('Duty Log'!B274),'Duty Log'!H274,"")</f>
        <v/>
      </c>
    </row>
    <row r="204" spans="2:10" x14ac:dyDescent="0.25">
      <c r="B204" s="91" t="str">
        <f>IF(ISTEXT('Duty Log'!B275),'Duty Log'!B275,"")</f>
        <v/>
      </c>
      <c r="E204" s="13" t="str">
        <f>IF(ISTEXT('Duty Log'!B275),'Duty Log'!C275,"")</f>
        <v/>
      </c>
      <c r="F204" s="13" t="str">
        <f>IF(ISTEXT('Duty Log'!B275),'Duty Log'!B269,"")</f>
        <v/>
      </c>
      <c r="G204" s="13" t="str">
        <f>IF('Duty Log'!E275,'Duty Log'!E275,"")</f>
        <v/>
      </c>
      <c r="H204" s="13" t="str">
        <f>IF('Duty Log'!F275,'Duty Log'!F275,"")</f>
        <v/>
      </c>
      <c r="I204" s="24" t="str">
        <f>IF(ISTEXT('Duty Log'!B275),'Duty Log'!$G$272,"")</f>
        <v/>
      </c>
      <c r="J204" s="24" t="str">
        <f>IF(ISTEXT('Duty Log'!B275),'Duty Log'!H275,"")</f>
        <v/>
      </c>
    </row>
    <row r="205" spans="2:10" x14ac:dyDescent="0.25">
      <c r="B205" s="91" t="str">
        <f>IF(ISTEXT('Duty Log'!B276),'Duty Log'!B276,"")</f>
        <v/>
      </c>
      <c r="E205" s="13" t="str">
        <f>IF(ISTEXT('Duty Log'!B276),'Duty Log'!C276,"")</f>
        <v/>
      </c>
      <c r="F205" s="13" t="str">
        <f>IF(ISTEXT('Duty Log'!B276),'Duty Log'!B269,"")</f>
        <v/>
      </c>
      <c r="G205" s="13" t="str">
        <f>IF('Duty Log'!E276,'Duty Log'!E276,"")</f>
        <v/>
      </c>
      <c r="H205" s="13" t="str">
        <f>IF('Duty Log'!F276,'Duty Log'!F276,"")</f>
        <v/>
      </c>
      <c r="I205" s="24" t="str">
        <f>IF(ISTEXT('Duty Log'!B276),'Duty Log'!$G$272,"")</f>
        <v/>
      </c>
      <c r="J205" s="24" t="str">
        <f>IF(ISTEXT('Duty Log'!B276),'Duty Log'!H276,"")</f>
        <v/>
      </c>
    </row>
    <row r="206" spans="2:10" x14ac:dyDescent="0.25">
      <c r="B206" s="91" t="str">
        <f>IF(ISTEXT('Duty Log'!B277),'Duty Log'!B277,"")</f>
        <v/>
      </c>
      <c r="E206" s="13" t="str">
        <f>IF(ISTEXT('Duty Log'!B277),'Duty Log'!C277,"")</f>
        <v/>
      </c>
      <c r="F206" s="13" t="str">
        <f>IF(ISTEXT('Duty Log'!B277),'Duty Log'!B269,"")</f>
        <v/>
      </c>
      <c r="G206" s="13" t="str">
        <f>IF('Duty Log'!E277,'Duty Log'!E277,"")</f>
        <v/>
      </c>
      <c r="H206" s="13" t="str">
        <f>IF('Duty Log'!F277,'Duty Log'!F277,"")</f>
        <v/>
      </c>
      <c r="I206" s="24" t="str">
        <f>IF(ISTEXT('Duty Log'!B277),'Duty Log'!$G$272,"")</f>
        <v/>
      </c>
      <c r="J206" s="24" t="str">
        <f>IF(ISTEXT('Duty Log'!B277),'Duty Log'!H277,"")</f>
        <v/>
      </c>
    </row>
    <row r="207" spans="2:10" x14ac:dyDescent="0.25">
      <c r="B207" s="91" t="str">
        <f>IF(ISTEXT('Duty Log'!B278),'Duty Log'!B278,"")</f>
        <v/>
      </c>
      <c r="E207" s="13" t="str">
        <f>IF(ISTEXT('Duty Log'!B278),'Duty Log'!C278,"")</f>
        <v/>
      </c>
      <c r="F207" s="13" t="str">
        <f>IF(ISTEXT('Duty Log'!B278),'Duty Log'!B269,"")</f>
        <v/>
      </c>
      <c r="G207" s="13" t="str">
        <f>IF('Duty Log'!E278,'Duty Log'!E278,"")</f>
        <v/>
      </c>
      <c r="H207" s="13" t="str">
        <f>IF('Duty Log'!F278,'Duty Log'!F278,"")</f>
        <v/>
      </c>
      <c r="I207" s="24" t="str">
        <f>IF(ISTEXT('Duty Log'!B278),'Duty Log'!$G$272,"")</f>
        <v/>
      </c>
      <c r="J207" s="24" t="str">
        <f>IF(ISTEXT('Duty Log'!B278),'Duty Log'!H278,"")</f>
        <v/>
      </c>
    </row>
    <row r="208" spans="2:10" x14ac:dyDescent="0.25">
      <c r="B208" s="91" t="str">
        <f>IF(ISTEXT('Duty Log'!B279),'Duty Log'!B279,"")</f>
        <v/>
      </c>
      <c r="E208" s="13" t="str">
        <f>IF(ISTEXT('Duty Log'!B279),'Duty Log'!C279,"")</f>
        <v/>
      </c>
      <c r="F208" s="13" t="str">
        <f>IF(ISTEXT('Duty Log'!B279),'Duty Log'!B269,"")</f>
        <v/>
      </c>
      <c r="G208" s="13" t="str">
        <f>IF('Duty Log'!E279,'Duty Log'!E279,"")</f>
        <v/>
      </c>
      <c r="H208" s="13" t="str">
        <f>IF('Duty Log'!F279,'Duty Log'!F279,"")</f>
        <v/>
      </c>
      <c r="I208" s="24" t="str">
        <f>IF(ISTEXT('Duty Log'!B279),'Duty Log'!$G$272,"")</f>
        <v/>
      </c>
      <c r="J208" s="24" t="str">
        <f>IF(ISTEXT('Duty Log'!B279),'Duty Log'!H279,"")</f>
        <v/>
      </c>
    </row>
    <row r="209" spans="2:10" x14ac:dyDescent="0.25">
      <c r="B209" s="91" t="str">
        <f>IF(ISTEXT('Duty Log'!B280),'Duty Log'!B280,"")</f>
        <v/>
      </c>
      <c r="E209" s="13" t="str">
        <f>IF(ISTEXT('Duty Log'!B280),'Duty Log'!C280,"")</f>
        <v/>
      </c>
      <c r="F209" s="13" t="str">
        <f>IF(ISTEXT('Duty Log'!B280),'Duty Log'!B269,"")</f>
        <v/>
      </c>
      <c r="G209" s="13" t="str">
        <f>IF('Duty Log'!E280,'Duty Log'!E280,"")</f>
        <v/>
      </c>
      <c r="H209" s="13" t="str">
        <f>IF('Duty Log'!F280,'Duty Log'!F280,"")</f>
        <v/>
      </c>
      <c r="I209" s="24" t="str">
        <f>IF(ISTEXT('Duty Log'!B280),'Duty Log'!$G$272,"")</f>
        <v/>
      </c>
      <c r="J209" s="24" t="str">
        <f>IF(ISTEXT('Duty Log'!B280),'Duty Log'!H280,"")</f>
        <v/>
      </c>
    </row>
    <row r="210" spans="2:10" x14ac:dyDescent="0.25">
      <c r="B210" s="91" t="str">
        <f>IF(ISTEXT('Duty Log'!B281),'Duty Log'!B281,"")</f>
        <v/>
      </c>
      <c r="E210" s="13" t="str">
        <f>IF(ISTEXT('Duty Log'!B281),'Duty Log'!C281,"")</f>
        <v/>
      </c>
      <c r="F210" s="13" t="str">
        <f>IF(ISTEXT('Duty Log'!B281),'Duty Log'!B269,"")</f>
        <v/>
      </c>
      <c r="G210" s="13" t="str">
        <f>IF('Duty Log'!E281,'Duty Log'!E281,"")</f>
        <v/>
      </c>
      <c r="H210" s="13" t="str">
        <f>IF('Duty Log'!F281,'Duty Log'!F281,"")</f>
        <v/>
      </c>
      <c r="I210" s="24" t="str">
        <f>IF(ISTEXT('Duty Log'!B281),'Duty Log'!$G$272,"")</f>
        <v/>
      </c>
      <c r="J210" s="24" t="str">
        <f>IF(ISTEXT('Duty Log'!B281),'Duty Log'!H281,"")</f>
        <v/>
      </c>
    </row>
    <row r="211" spans="2:10" x14ac:dyDescent="0.25">
      <c r="B211" s="91" t="str">
        <f>IF(ISTEXT('Duty Log'!B282),'Duty Log'!B282,"")</f>
        <v/>
      </c>
      <c r="E211" s="13" t="str">
        <f>IF(ISTEXT('Duty Log'!B282),'Duty Log'!C282,"")</f>
        <v/>
      </c>
      <c r="F211" s="13" t="str">
        <f>IF(ISTEXT('Duty Log'!B282),'Duty Log'!B269,"")</f>
        <v/>
      </c>
      <c r="G211" s="13" t="str">
        <f>IF('Duty Log'!E282,'Duty Log'!E282,"")</f>
        <v/>
      </c>
      <c r="H211" s="13" t="str">
        <f>IF('Duty Log'!F282,'Duty Log'!F282,"")</f>
        <v/>
      </c>
      <c r="I211" s="24" t="str">
        <f>IF(ISTEXT('Duty Log'!B282),'Duty Log'!$G$272,"")</f>
        <v/>
      </c>
      <c r="J211" s="24" t="str">
        <f>IF(ISTEXT('Duty Log'!B282),'Duty Log'!H282,"")</f>
        <v/>
      </c>
    </row>
    <row r="212" spans="2:10" x14ac:dyDescent="0.25">
      <c r="B212" s="91" t="str">
        <f>IF(ISTEXT('Duty Log'!B283),'Duty Log'!B283,"")</f>
        <v/>
      </c>
      <c r="E212" s="13" t="str">
        <f>IF(ISTEXT('Duty Log'!B283),'Duty Log'!C283,"")</f>
        <v/>
      </c>
      <c r="F212" s="13" t="str">
        <f>IF(ISTEXT('Duty Log'!B283),'Duty Log'!B269,"")</f>
        <v/>
      </c>
      <c r="G212" s="13" t="str">
        <f>IF('Duty Log'!E283,'Duty Log'!E283,"")</f>
        <v/>
      </c>
      <c r="H212" s="13" t="str">
        <f>IF('Duty Log'!F283,'Duty Log'!F283,"")</f>
        <v/>
      </c>
      <c r="I212" s="24" t="str">
        <f>IF(ISTEXT('Duty Log'!B283),'Duty Log'!$G$272,"")</f>
        <v/>
      </c>
      <c r="J212" s="24" t="str">
        <f>IF(ISTEXT('Duty Log'!B283),'Duty Log'!H283,"")</f>
        <v/>
      </c>
    </row>
    <row r="213" spans="2:10" x14ac:dyDescent="0.25">
      <c r="B213" s="91" t="str">
        <f>IF(ISTEXT('Duty Log'!B284),'Duty Log'!B284,"")</f>
        <v/>
      </c>
      <c r="E213" s="13" t="str">
        <f>IF(ISTEXT('Duty Log'!B284),'Duty Log'!C284,"")</f>
        <v/>
      </c>
      <c r="F213" s="13" t="str">
        <f>IF(ISTEXT('Duty Log'!B284),'Duty Log'!B269,"")</f>
        <v/>
      </c>
      <c r="G213" s="13" t="str">
        <f>IF('Duty Log'!E284,'Duty Log'!E284,"")</f>
        <v/>
      </c>
      <c r="H213" s="13" t="str">
        <f>IF('Duty Log'!F284,'Duty Log'!F284,"")</f>
        <v/>
      </c>
      <c r="I213" s="24" t="str">
        <f>IF(ISTEXT('Duty Log'!B284),'Duty Log'!$G$272,"")</f>
        <v/>
      </c>
      <c r="J213" s="24" t="str">
        <f>IF(ISTEXT('Duty Log'!B284),'Duty Log'!H284,"")</f>
        <v/>
      </c>
    </row>
    <row r="214" spans="2:10" x14ac:dyDescent="0.25">
      <c r="B214" s="91" t="str">
        <f>IF(ISTEXT('Duty Log'!B285),'Duty Log'!B285,"")</f>
        <v/>
      </c>
      <c r="E214" s="13" t="str">
        <f>IF(ISTEXT('Duty Log'!B285),'Duty Log'!C285,"")</f>
        <v/>
      </c>
      <c r="F214" s="13" t="str">
        <f>IF(ISTEXT('Duty Log'!B285),'Duty Log'!B269,"")</f>
        <v/>
      </c>
      <c r="G214" s="13" t="str">
        <f>IF('Duty Log'!E285,'Duty Log'!E285,"")</f>
        <v/>
      </c>
      <c r="H214" s="13" t="str">
        <f>IF('Duty Log'!F285,'Duty Log'!F285,"")</f>
        <v/>
      </c>
      <c r="I214" s="24" t="str">
        <f>IF(ISTEXT('Duty Log'!B285),'Duty Log'!$G$272,"")</f>
        <v/>
      </c>
      <c r="J214" s="24" t="str">
        <f>IF(ISTEXT('Duty Log'!B285),'Duty Log'!H285,"")</f>
        <v/>
      </c>
    </row>
    <row r="215" spans="2:10" x14ac:dyDescent="0.25">
      <c r="B215" s="91" t="str">
        <f>IF(ISTEXT('Duty Log'!B290),'Duty Log'!B290,"")</f>
        <v/>
      </c>
      <c r="E215" s="13" t="str">
        <f>IF(ISTEXT('Duty Log'!B290),'Duty Log'!C290,"")</f>
        <v/>
      </c>
      <c r="F215" s="13" t="str">
        <f>IF(ISTEXT('Duty Log'!B290),'Duty Log'!B286,"")</f>
        <v/>
      </c>
      <c r="G215" s="13" t="str">
        <f>IF('Duty Log'!E290,'Duty Log'!E290,"")</f>
        <v/>
      </c>
      <c r="H215" s="13" t="str">
        <f>IF('Duty Log'!F290,'Duty Log'!F290,"")</f>
        <v/>
      </c>
      <c r="I215" s="24" t="str">
        <f>IF(ISTEXT('Duty Log'!B290),'Duty Log'!$G$289,"")</f>
        <v/>
      </c>
      <c r="J215" s="24" t="str">
        <f>IF(ISTEXT('Duty Log'!B290),'Duty Log'!H290,"")</f>
        <v/>
      </c>
    </row>
    <row r="216" spans="2:10" x14ac:dyDescent="0.25">
      <c r="B216" s="91" t="str">
        <f>IF(ISTEXT('Duty Log'!B291),'Duty Log'!B291,"")</f>
        <v/>
      </c>
      <c r="E216" s="13" t="str">
        <f>IF(ISTEXT('Duty Log'!B291),'Duty Log'!C291,"")</f>
        <v/>
      </c>
      <c r="F216" s="13" t="str">
        <f>IF(ISTEXT('Duty Log'!B291),'Duty Log'!B286,"")</f>
        <v/>
      </c>
      <c r="G216" s="13" t="str">
        <f>IF('Duty Log'!E291,'Duty Log'!E291,"")</f>
        <v/>
      </c>
      <c r="H216" s="13" t="str">
        <f>IF('Duty Log'!F291,'Duty Log'!F291,"")</f>
        <v/>
      </c>
      <c r="I216" s="24" t="str">
        <f>IF(ISTEXT('Duty Log'!B291),'Duty Log'!$G$289,"")</f>
        <v/>
      </c>
      <c r="J216" s="24" t="str">
        <f>IF(ISTEXT('Duty Log'!B291),'Duty Log'!H291,"")</f>
        <v/>
      </c>
    </row>
    <row r="217" spans="2:10" x14ac:dyDescent="0.25">
      <c r="B217" s="91" t="str">
        <f>IF(ISTEXT('Duty Log'!B292),'Duty Log'!B292,"")</f>
        <v/>
      </c>
      <c r="E217" s="13" t="str">
        <f>IF(ISTEXT('Duty Log'!B292),'Duty Log'!C292,"")</f>
        <v/>
      </c>
      <c r="F217" s="13" t="str">
        <f>IF(ISTEXT('Duty Log'!B292),'Duty Log'!B286,"")</f>
        <v/>
      </c>
      <c r="G217" s="13" t="str">
        <f>IF('Duty Log'!E292,'Duty Log'!E292,"")</f>
        <v/>
      </c>
      <c r="H217" s="13" t="str">
        <f>IF('Duty Log'!F292,'Duty Log'!F292,"")</f>
        <v/>
      </c>
      <c r="I217" s="24" t="str">
        <f>IF(ISTEXT('Duty Log'!B292),'Duty Log'!$G$289,"")</f>
        <v/>
      </c>
      <c r="J217" s="24" t="str">
        <f>IF(ISTEXT('Duty Log'!B292),'Duty Log'!H292,"")</f>
        <v/>
      </c>
    </row>
    <row r="218" spans="2:10" x14ac:dyDescent="0.25">
      <c r="B218" s="91" t="str">
        <f>IF(ISTEXT('Duty Log'!B293),'Duty Log'!B293,"")</f>
        <v/>
      </c>
      <c r="E218" s="13" t="str">
        <f>IF(ISTEXT('Duty Log'!B293),'Duty Log'!C293,"")</f>
        <v/>
      </c>
      <c r="F218" s="13" t="str">
        <f>IF(ISTEXT('Duty Log'!B293),'Duty Log'!B286,"")</f>
        <v/>
      </c>
      <c r="G218" s="13" t="str">
        <f>IF('Duty Log'!E293,'Duty Log'!E293,"")</f>
        <v/>
      </c>
      <c r="H218" s="13" t="str">
        <f>IF('Duty Log'!F293,'Duty Log'!F293,"")</f>
        <v/>
      </c>
      <c r="I218" s="24" t="str">
        <f>IF(ISTEXT('Duty Log'!B293),'Duty Log'!$G$289,"")</f>
        <v/>
      </c>
      <c r="J218" s="24" t="str">
        <f>IF(ISTEXT('Duty Log'!B293),'Duty Log'!H293,"")</f>
        <v/>
      </c>
    </row>
    <row r="219" spans="2:10" x14ac:dyDescent="0.25">
      <c r="B219" s="91" t="str">
        <f>IF(ISTEXT('Duty Log'!B294),'Duty Log'!B294,"")</f>
        <v/>
      </c>
      <c r="E219" s="13" t="str">
        <f>IF(ISTEXT('Duty Log'!B294),'Duty Log'!C294,"")</f>
        <v/>
      </c>
      <c r="F219" s="13" t="str">
        <f>IF(ISTEXT('Duty Log'!B294),'Duty Log'!B286,"")</f>
        <v/>
      </c>
      <c r="G219" s="13" t="str">
        <f>IF('Duty Log'!E294,'Duty Log'!E294,"")</f>
        <v/>
      </c>
      <c r="H219" s="13" t="str">
        <f>IF('Duty Log'!F294,'Duty Log'!F294,"")</f>
        <v/>
      </c>
      <c r="I219" s="24" t="str">
        <f>IF(ISTEXT('Duty Log'!B294),'Duty Log'!$G$289,"")</f>
        <v/>
      </c>
      <c r="J219" s="24" t="str">
        <f>IF(ISTEXT('Duty Log'!B294),'Duty Log'!H294,"")</f>
        <v/>
      </c>
    </row>
    <row r="220" spans="2:10" x14ac:dyDescent="0.25">
      <c r="B220" s="91" t="str">
        <f>IF(ISTEXT('Duty Log'!B295),'Duty Log'!B295,"")</f>
        <v/>
      </c>
      <c r="E220" s="13" t="str">
        <f>IF(ISTEXT('Duty Log'!B295),'Duty Log'!C295,"")</f>
        <v/>
      </c>
      <c r="F220" s="13" t="str">
        <f>IF(ISTEXT('Duty Log'!B295),'Duty Log'!B286,"")</f>
        <v/>
      </c>
      <c r="G220" s="13" t="str">
        <f>IF('Duty Log'!E295,'Duty Log'!E295,"")</f>
        <v/>
      </c>
      <c r="H220" s="13" t="str">
        <f>IF('Duty Log'!F295,'Duty Log'!F295,"")</f>
        <v/>
      </c>
      <c r="I220" s="24" t="str">
        <f>IF(ISTEXT('Duty Log'!B295),'Duty Log'!$G$289,"")</f>
        <v/>
      </c>
      <c r="J220" s="24" t="str">
        <f>IF(ISTEXT('Duty Log'!B295),'Duty Log'!H295,"")</f>
        <v/>
      </c>
    </row>
    <row r="221" spans="2:10" x14ac:dyDescent="0.25">
      <c r="B221" s="91" t="str">
        <f>IF(ISTEXT('Duty Log'!B296),'Duty Log'!B296,"")</f>
        <v/>
      </c>
      <c r="E221" s="13" t="str">
        <f>IF(ISTEXT('Duty Log'!B296),'Duty Log'!C296,"")</f>
        <v/>
      </c>
      <c r="F221" s="13" t="str">
        <f>IF(ISTEXT('Duty Log'!B296),'Duty Log'!B286,"")</f>
        <v/>
      </c>
      <c r="G221" s="13" t="str">
        <f>IF('Duty Log'!E296,'Duty Log'!E296,"")</f>
        <v/>
      </c>
      <c r="H221" s="13" t="str">
        <f>IF('Duty Log'!F296,'Duty Log'!F296,"")</f>
        <v/>
      </c>
      <c r="I221" s="24" t="str">
        <f>IF(ISTEXT('Duty Log'!B296),'Duty Log'!$G$289,"")</f>
        <v/>
      </c>
      <c r="J221" s="24" t="str">
        <f>IF(ISTEXT('Duty Log'!B296),'Duty Log'!H296,"")</f>
        <v/>
      </c>
    </row>
    <row r="222" spans="2:10" x14ac:dyDescent="0.25">
      <c r="B222" s="91" t="str">
        <f>IF(ISTEXT('Duty Log'!B297),'Duty Log'!B297,"")</f>
        <v/>
      </c>
      <c r="E222" s="13" t="str">
        <f>IF(ISTEXT('Duty Log'!B297),'Duty Log'!C297,"")</f>
        <v/>
      </c>
      <c r="F222" s="13" t="str">
        <f>IF(ISTEXT('Duty Log'!B297),'Duty Log'!B286,"")</f>
        <v/>
      </c>
      <c r="G222" s="13" t="str">
        <f>IF('Duty Log'!E297,'Duty Log'!E297,"")</f>
        <v/>
      </c>
      <c r="H222" s="13" t="str">
        <f>IF('Duty Log'!F297,'Duty Log'!F297,"")</f>
        <v/>
      </c>
      <c r="I222" s="24" t="str">
        <f>IF(ISTEXT('Duty Log'!B297),'Duty Log'!$G$289,"")</f>
        <v/>
      </c>
      <c r="J222" s="24" t="str">
        <f>IF(ISTEXT('Duty Log'!B297),'Duty Log'!H297,"")</f>
        <v/>
      </c>
    </row>
    <row r="223" spans="2:10" x14ac:dyDescent="0.25">
      <c r="B223" s="91" t="str">
        <f>IF(ISTEXT('Duty Log'!B298),'Duty Log'!B298,"")</f>
        <v/>
      </c>
      <c r="E223" s="13" t="str">
        <f>IF(ISTEXT('Duty Log'!B298),'Duty Log'!C298,"")</f>
        <v/>
      </c>
      <c r="F223" s="13" t="str">
        <f>IF(ISTEXT('Duty Log'!B298),'Duty Log'!B286,"")</f>
        <v/>
      </c>
      <c r="G223" s="13" t="str">
        <f>IF('Duty Log'!E298,'Duty Log'!E298,"")</f>
        <v/>
      </c>
      <c r="H223" s="13" t="str">
        <f>IF('Duty Log'!F298,'Duty Log'!F298,"")</f>
        <v/>
      </c>
      <c r="I223" s="24" t="str">
        <f>IF(ISTEXT('Duty Log'!B298),'Duty Log'!$G$289,"")</f>
        <v/>
      </c>
      <c r="J223" s="24" t="str">
        <f>IF(ISTEXT('Duty Log'!B298),'Duty Log'!H298,"")</f>
        <v/>
      </c>
    </row>
    <row r="224" spans="2:10" x14ac:dyDescent="0.25">
      <c r="B224" s="91" t="str">
        <f>IF(ISTEXT('Duty Log'!B299),'Duty Log'!B299,"")</f>
        <v/>
      </c>
      <c r="E224" s="13" t="str">
        <f>IF(ISTEXT('Duty Log'!B299),'Duty Log'!C299,"")</f>
        <v/>
      </c>
      <c r="F224" s="13" t="str">
        <f>IF(ISTEXT('Duty Log'!B299),'Duty Log'!B286,"")</f>
        <v/>
      </c>
      <c r="G224" s="13" t="str">
        <f>IF('Duty Log'!E299,'Duty Log'!E299,"")</f>
        <v/>
      </c>
      <c r="H224" s="13" t="str">
        <f>IF('Duty Log'!F299,'Duty Log'!F299,"")</f>
        <v/>
      </c>
      <c r="I224" s="24" t="str">
        <f>IF(ISTEXT('Duty Log'!B299),'Duty Log'!$G$289,"")</f>
        <v/>
      </c>
      <c r="J224" s="24" t="str">
        <f>IF(ISTEXT('Duty Log'!B299),'Duty Log'!H299,"")</f>
        <v/>
      </c>
    </row>
    <row r="225" spans="2:10" x14ac:dyDescent="0.25">
      <c r="B225" s="91" t="str">
        <f>IF(ISTEXT('Duty Log'!B300),'Duty Log'!B300,"")</f>
        <v/>
      </c>
      <c r="E225" s="13" t="str">
        <f>IF(ISTEXT('Duty Log'!B300),'Duty Log'!C300,"")</f>
        <v/>
      </c>
      <c r="F225" s="13" t="str">
        <f>IF(ISTEXT('Duty Log'!B300),'Duty Log'!B286,"")</f>
        <v/>
      </c>
      <c r="G225" s="13" t="str">
        <f>IF('Duty Log'!E300,'Duty Log'!E300,"")</f>
        <v/>
      </c>
      <c r="H225" s="13" t="str">
        <f>IF('Duty Log'!F300,'Duty Log'!F300,"")</f>
        <v/>
      </c>
      <c r="I225" s="24" t="str">
        <f>IF(ISTEXT('Duty Log'!B300),'Duty Log'!$G$289,"")</f>
        <v/>
      </c>
      <c r="J225" s="24" t="str">
        <f>IF(ISTEXT('Duty Log'!B300),'Duty Log'!H300,"")</f>
        <v/>
      </c>
    </row>
    <row r="226" spans="2:10" x14ac:dyDescent="0.25">
      <c r="B226" s="91" t="str">
        <f>IF(ISTEXT('Duty Log'!B301),'Duty Log'!B301,"")</f>
        <v/>
      </c>
      <c r="E226" s="13" t="str">
        <f>IF(ISTEXT('Duty Log'!B301),'Duty Log'!C301,"")</f>
        <v/>
      </c>
      <c r="F226" s="13" t="str">
        <f>IF(ISTEXT('Duty Log'!B301),'Duty Log'!B286,"")</f>
        <v/>
      </c>
      <c r="G226" s="13" t="str">
        <f>IF('Duty Log'!E301,'Duty Log'!E301,"")</f>
        <v/>
      </c>
      <c r="H226" s="13" t="str">
        <f>IF('Duty Log'!F301,'Duty Log'!F301,"")</f>
        <v/>
      </c>
      <c r="I226" s="24" t="str">
        <f>IF(ISTEXT('Duty Log'!B301),'Duty Log'!$G$289,"")</f>
        <v/>
      </c>
      <c r="J226" s="24" t="str">
        <f>IF(ISTEXT('Duty Log'!B301),'Duty Log'!H301,"")</f>
        <v/>
      </c>
    </row>
    <row r="227" spans="2:10" x14ac:dyDescent="0.25">
      <c r="B227" s="91" t="str">
        <f>IF(ISTEXT('Duty Log (2)'!B5),'Duty Log (2)'!B5,"")</f>
        <v/>
      </c>
      <c r="E227" s="13" t="str">
        <f>IF(ISTEXT('Duty Log (2)'!B5),'Duty Log (2)'!C5,"")</f>
        <v/>
      </c>
      <c r="F227" s="13" t="str">
        <f>IF(ISTEXT('Duty Log (2)'!B5),'Duty Log (2)'!B1,"")</f>
        <v/>
      </c>
      <c r="G227" s="13" t="str">
        <f>IF('Duty Log (2)'!E5,'Duty Log (2)'!E5,"")</f>
        <v/>
      </c>
      <c r="H227" s="13" t="str">
        <f>IF('Duty Log (2)'!F5,'Duty Log (2)'!F5,"")</f>
        <v/>
      </c>
      <c r="I227" s="24" t="str">
        <f>IF(ISTEXT('Duty Log (2)'!B5),'Duty Log (2)'!$G$4,"")</f>
        <v/>
      </c>
      <c r="J227" s="24" t="str">
        <f>IF(ISTEXT('Duty Log (2)'!B5),'Duty Log (2)'!H5,"")</f>
        <v/>
      </c>
    </row>
    <row r="228" spans="2:10" x14ac:dyDescent="0.25">
      <c r="B228" s="91" t="str">
        <f>IF(ISTEXT('Duty Log (2)'!B6),'Duty Log (2)'!B6,"")</f>
        <v/>
      </c>
      <c r="E228" s="13" t="str">
        <f>IF(ISTEXT('Duty Log (2)'!B6),'Duty Log (2)'!C6,"")</f>
        <v/>
      </c>
      <c r="F228" s="13" t="str">
        <f>IF(ISTEXT('Duty Log (2)'!B6),'Duty Log (2)'!B1,"")</f>
        <v/>
      </c>
      <c r="G228" s="13" t="str">
        <f>IF('Duty Log (2)'!E6,'Duty Log (2)'!E6,"")</f>
        <v/>
      </c>
      <c r="H228" s="13" t="str">
        <f>IF('Duty Log (2)'!F6,'Duty Log (2)'!F6,"")</f>
        <v/>
      </c>
      <c r="I228" s="24" t="str">
        <f>IF(ISTEXT('Duty Log (2)'!B6),'Duty Log (2)'!$G$4,"")</f>
        <v/>
      </c>
      <c r="J228" s="24" t="str">
        <f>IF(ISTEXT('Duty Log (2)'!B6),'Duty Log (2)'!H6,"")</f>
        <v/>
      </c>
    </row>
    <row r="229" spans="2:10" x14ac:dyDescent="0.25">
      <c r="B229" s="91" t="str">
        <f>IF(ISTEXT('Duty Log (2)'!B7),'Duty Log (2)'!B7,"")</f>
        <v/>
      </c>
      <c r="E229" s="13" t="str">
        <f>IF(ISTEXT('Duty Log (2)'!B7),'Duty Log (2)'!C7,"")</f>
        <v/>
      </c>
      <c r="F229" s="13" t="str">
        <f>IF(ISTEXT('Duty Log (2)'!B7),'Duty Log (2)'!B1,"")</f>
        <v/>
      </c>
      <c r="G229" s="13" t="str">
        <f>IF('Duty Log (2)'!E7,'Duty Log (2)'!E7,"")</f>
        <v/>
      </c>
      <c r="H229" s="13" t="str">
        <f>IF('Duty Log (2)'!F7,'Duty Log (2)'!F7,"")</f>
        <v/>
      </c>
      <c r="I229" s="24" t="str">
        <f>IF(ISTEXT('Duty Log (2)'!B7),'Duty Log (2)'!$G$4,"")</f>
        <v/>
      </c>
      <c r="J229" s="24" t="str">
        <f>IF(ISTEXT('Duty Log (2)'!B7),'Duty Log (2)'!H7,"")</f>
        <v/>
      </c>
    </row>
    <row r="230" spans="2:10" x14ac:dyDescent="0.25">
      <c r="B230" s="91" t="str">
        <f>IF(ISTEXT('Duty Log (2)'!B8),'Duty Log (2)'!B8,"")</f>
        <v/>
      </c>
      <c r="E230" s="13" t="str">
        <f>IF(ISTEXT('Duty Log (2)'!B8),'Duty Log (2)'!C8,"")</f>
        <v/>
      </c>
      <c r="F230" s="13" t="str">
        <f>IF(ISTEXT('Duty Log (2)'!B8),'Duty Log (2)'!B1,"")</f>
        <v/>
      </c>
      <c r="G230" s="13" t="str">
        <f>IF('Duty Log (2)'!E8,'Duty Log (2)'!E8,"")</f>
        <v/>
      </c>
      <c r="H230" s="13" t="str">
        <f>IF('Duty Log (2)'!F8,'Duty Log (2)'!F8,"")</f>
        <v/>
      </c>
      <c r="I230" s="24" t="str">
        <f>IF(ISTEXT('Duty Log (2)'!B8),'Duty Log (2)'!$G$4,"")</f>
        <v/>
      </c>
      <c r="J230" s="24" t="str">
        <f>IF(ISTEXT('Duty Log (2)'!B8),'Duty Log (2)'!H8,"")</f>
        <v/>
      </c>
    </row>
    <row r="231" spans="2:10" x14ac:dyDescent="0.25">
      <c r="B231" s="91" t="str">
        <f>IF(ISTEXT('Duty Log (2)'!B9),'Duty Log (2)'!B9,"")</f>
        <v/>
      </c>
      <c r="E231" s="13" t="str">
        <f>IF(ISTEXT('Duty Log (2)'!B9),'Duty Log (2)'!C9,"")</f>
        <v/>
      </c>
      <c r="F231" s="13" t="str">
        <f>IF(ISTEXT('Duty Log (2)'!B9),'Duty Log (2)'!B1,"")</f>
        <v/>
      </c>
      <c r="G231" s="13" t="str">
        <f>IF('Duty Log (2)'!E9,'Duty Log (2)'!E9,"")</f>
        <v/>
      </c>
      <c r="H231" s="13" t="str">
        <f>IF('Duty Log (2)'!F9,'Duty Log (2)'!F9,"")</f>
        <v/>
      </c>
      <c r="I231" s="24" t="str">
        <f>IF(ISTEXT('Duty Log (2)'!B9),'Duty Log (2)'!$G$4,"")</f>
        <v/>
      </c>
      <c r="J231" s="24" t="str">
        <f>IF(ISTEXT('Duty Log (2)'!B9),'Duty Log (2)'!H9,"")</f>
        <v/>
      </c>
    </row>
    <row r="232" spans="2:10" x14ac:dyDescent="0.25">
      <c r="B232" s="91" t="str">
        <f>IF(ISTEXT('Duty Log (2)'!B10),'Duty Log (2)'!B10,"")</f>
        <v/>
      </c>
      <c r="E232" s="13" t="str">
        <f>IF(ISTEXT('Duty Log (2)'!B10),'Duty Log (2)'!C10,"")</f>
        <v/>
      </c>
      <c r="F232" s="13" t="str">
        <f>IF(ISTEXT('Duty Log (2)'!B10),'Duty Log (2)'!B1,"")</f>
        <v/>
      </c>
      <c r="G232" s="13" t="str">
        <f>IF('Duty Log (2)'!E10,'Duty Log (2)'!E10,"")</f>
        <v/>
      </c>
      <c r="H232" s="13" t="str">
        <f>IF('Duty Log (2)'!F10,'Duty Log (2)'!F10,"")</f>
        <v/>
      </c>
      <c r="I232" s="24" t="str">
        <f>IF(ISTEXT('Duty Log (2)'!B10),'Duty Log (2)'!$G$4,"")</f>
        <v/>
      </c>
      <c r="J232" s="24" t="str">
        <f>IF(ISTEXT('Duty Log (2)'!B10),'Duty Log (2)'!H10,"")</f>
        <v/>
      </c>
    </row>
    <row r="233" spans="2:10" x14ac:dyDescent="0.25">
      <c r="B233" s="91" t="str">
        <f>IF(ISTEXT('Duty Log (2)'!B11),'Duty Log (2)'!B11,"")</f>
        <v/>
      </c>
      <c r="E233" s="13" t="str">
        <f>IF(ISTEXT('Duty Log (2)'!B11),'Duty Log (2)'!C11,"")</f>
        <v/>
      </c>
      <c r="F233" s="13" t="str">
        <f>IF(ISTEXT('Duty Log (2)'!B11),'Duty Log (2)'!B1,"")</f>
        <v/>
      </c>
      <c r="G233" s="13" t="str">
        <f>IF('Duty Log (2)'!E11,'Duty Log (2)'!E11,"")</f>
        <v/>
      </c>
      <c r="H233" s="13" t="str">
        <f>IF('Duty Log (2)'!F11,'Duty Log (2)'!F11,"")</f>
        <v/>
      </c>
      <c r="I233" s="24" t="str">
        <f>IF(ISTEXT('Duty Log (2)'!B11),'Duty Log (2)'!$G$4,"")</f>
        <v/>
      </c>
      <c r="J233" s="24" t="str">
        <f>IF(ISTEXT('Duty Log (2)'!B11),'Duty Log (2)'!H11,"")</f>
        <v/>
      </c>
    </row>
    <row r="234" spans="2:10" x14ac:dyDescent="0.25">
      <c r="B234" s="91" t="str">
        <f>IF(ISTEXT('Duty Log (2)'!B12),'Duty Log (2)'!B12,"")</f>
        <v/>
      </c>
      <c r="E234" s="13" t="str">
        <f>IF(ISTEXT('Duty Log (2)'!B12),'Duty Log (2)'!C12,"")</f>
        <v/>
      </c>
      <c r="F234" s="13" t="str">
        <f>IF(ISTEXT('Duty Log (2)'!B12),'Duty Log (2)'!B1,"")</f>
        <v/>
      </c>
      <c r="G234" s="13" t="str">
        <f>IF('Duty Log (2)'!E12,'Duty Log (2)'!E12,"")</f>
        <v/>
      </c>
      <c r="H234" s="13" t="str">
        <f>IF('Duty Log (2)'!F12,'Duty Log (2)'!F12,"")</f>
        <v/>
      </c>
      <c r="I234" s="24" t="str">
        <f>IF(ISTEXT('Duty Log (2)'!B12),'Duty Log (2)'!$G$4,"")</f>
        <v/>
      </c>
      <c r="J234" s="24" t="str">
        <f>IF(ISTEXT('Duty Log (2)'!B12),'Duty Log (2)'!H12,"")</f>
        <v/>
      </c>
    </row>
    <row r="235" spans="2:10" x14ac:dyDescent="0.25">
      <c r="B235" s="91" t="str">
        <f>IF(ISTEXT('Duty Log (2)'!B13),'Duty Log (2)'!B13,"")</f>
        <v/>
      </c>
      <c r="E235" s="13" t="str">
        <f>IF(ISTEXT('Duty Log (2)'!B13),'Duty Log (2)'!C13,"")</f>
        <v/>
      </c>
      <c r="F235" s="13" t="str">
        <f>IF(ISTEXT('Duty Log (2)'!B13),'Duty Log (2)'!B1,"")</f>
        <v/>
      </c>
      <c r="G235" s="13" t="str">
        <f>IF('Duty Log (2)'!E13,'Duty Log (2)'!E13,"")</f>
        <v/>
      </c>
      <c r="H235" s="13" t="str">
        <f>IF('Duty Log (2)'!F13,'Duty Log (2)'!F13,"")</f>
        <v/>
      </c>
      <c r="I235" s="24" t="str">
        <f>IF(ISTEXT('Duty Log (2)'!B13),'Duty Log (2)'!$G$4,"")</f>
        <v/>
      </c>
      <c r="J235" s="24" t="str">
        <f>IF(ISTEXT('Duty Log (2)'!B13),'Duty Log (2)'!H13,"")</f>
        <v/>
      </c>
    </row>
    <row r="236" spans="2:10" x14ac:dyDescent="0.25">
      <c r="B236" s="91" t="str">
        <f>IF(ISTEXT('Duty Log (2)'!B14),'Duty Log (2)'!B14,"")</f>
        <v/>
      </c>
      <c r="E236" s="13" t="str">
        <f>IF(ISTEXT('Duty Log (2)'!B14),'Duty Log (2)'!C14,"")</f>
        <v/>
      </c>
      <c r="F236" s="13" t="str">
        <f>IF(ISTEXT('Duty Log (2)'!B14),'Duty Log (2)'!B1,"")</f>
        <v/>
      </c>
      <c r="G236" s="13" t="str">
        <f>IF('Duty Log (2)'!E14,'Duty Log (2)'!E14,"")</f>
        <v/>
      </c>
      <c r="H236" s="13" t="str">
        <f>IF('Duty Log (2)'!F14,'Duty Log (2)'!F14,"")</f>
        <v/>
      </c>
      <c r="I236" s="24" t="str">
        <f>IF(ISTEXT('Duty Log (2)'!B14),'Duty Log (2)'!$G$4,"")</f>
        <v/>
      </c>
      <c r="J236" s="24" t="str">
        <f>IF(ISTEXT('Duty Log (2)'!B14),'Duty Log (2)'!H14,"")</f>
        <v/>
      </c>
    </row>
    <row r="237" spans="2:10" x14ac:dyDescent="0.25">
      <c r="B237" s="91" t="str">
        <f>IF(ISTEXT('Duty Log (2)'!B19),'Duty Log (2)'!B19,"")</f>
        <v/>
      </c>
      <c r="E237" s="13" t="str">
        <f>IF(ISTEXT('Duty Log (2)'!B19),'Duty Log (2)'!C19,"")</f>
        <v/>
      </c>
      <c r="F237" s="13" t="str">
        <f>IF(ISTEXT('Duty Log (2)'!B19),'Duty Log (2)'!B15,"")</f>
        <v/>
      </c>
      <c r="G237" s="13" t="str">
        <f>IF('Duty Log (2)'!E19,'Duty Log (2)'!E19,"")</f>
        <v/>
      </c>
      <c r="H237" s="13" t="str">
        <f>IF('Duty Log (2)'!F19,'Duty Log (2)'!F19,"")</f>
        <v/>
      </c>
      <c r="I237" s="24" t="str">
        <f>IF(ISTEXT('Duty Log (2)'!B19),'Duty Log (2)'!$G$18,"")</f>
        <v/>
      </c>
      <c r="J237" s="24" t="str">
        <f>IF(ISTEXT('Duty Log (2)'!B19),'Duty Log (2)'!H19,"")</f>
        <v/>
      </c>
    </row>
    <row r="238" spans="2:10" x14ac:dyDescent="0.25">
      <c r="B238" s="91" t="str">
        <f>IF(ISTEXT('Duty Log (2)'!B20),'Duty Log (2)'!B20,"")</f>
        <v/>
      </c>
      <c r="E238" s="13" t="str">
        <f>IF(ISTEXT('Duty Log (2)'!B20),'Duty Log (2)'!C20,"")</f>
        <v/>
      </c>
      <c r="F238" s="13" t="str">
        <f>IF(ISTEXT('Duty Log (2)'!B20),'Duty Log (2)'!B15,"")</f>
        <v/>
      </c>
      <c r="G238" s="13" t="str">
        <f>IF('Duty Log (2)'!E20,'Duty Log (2)'!E20,"")</f>
        <v/>
      </c>
      <c r="H238" s="13" t="str">
        <f>IF('Duty Log (2)'!F20,'Duty Log (2)'!F20,"")</f>
        <v/>
      </c>
      <c r="I238" s="24" t="str">
        <f>IF(ISTEXT('Duty Log (2)'!B20),'Duty Log (2)'!$G$18,"")</f>
        <v/>
      </c>
      <c r="J238" s="24" t="str">
        <f>IF(ISTEXT('Duty Log (2)'!B20),'Duty Log (2)'!H20,"")</f>
        <v/>
      </c>
    </row>
    <row r="239" spans="2:10" x14ac:dyDescent="0.25">
      <c r="B239" s="91" t="str">
        <f>IF(ISTEXT('Duty Log (2)'!B21),'Duty Log (2)'!B21,"")</f>
        <v/>
      </c>
      <c r="E239" s="13" t="str">
        <f>IF(ISTEXT('Duty Log (2)'!B21),'Duty Log (2)'!C21,"")</f>
        <v/>
      </c>
      <c r="F239" s="13" t="str">
        <f>IF(ISTEXT('Duty Log (2)'!B21),'Duty Log (2)'!B15,"")</f>
        <v/>
      </c>
      <c r="G239" s="13" t="str">
        <f>IF('Duty Log (2)'!E21,'Duty Log (2)'!E21,"")</f>
        <v/>
      </c>
      <c r="H239" s="13" t="str">
        <f>IF('Duty Log (2)'!F21,'Duty Log (2)'!F21,"")</f>
        <v/>
      </c>
      <c r="I239" s="24" t="str">
        <f>IF(ISTEXT('Duty Log (2)'!B21),'Duty Log (2)'!$G$18,"")</f>
        <v/>
      </c>
      <c r="J239" s="24" t="str">
        <f>IF(ISTEXT('Duty Log (2)'!B21),'Duty Log (2)'!H21,"")</f>
        <v/>
      </c>
    </row>
    <row r="240" spans="2:10" x14ac:dyDescent="0.25">
      <c r="B240" s="91" t="str">
        <f>IF(ISTEXT('Duty Log (2)'!B22),'Duty Log (2)'!B22,"")</f>
        <v/>
      </c>
      <c r="E240" s="13" t="str">
        <f>IF(ISTEXT('Duty Log (2)'!B22),'Duty Log (2)'!C22,"")</f>
        <v/>
      </c>
      <c r="F240" s="13" t="str">
        <f>IF(ISTEXT('Duty Log (2)'!B22),'Duty Log (2)'!B15,"")</f>
        <v/>
      </c>
      <c r="G240" s="13" t="str">
        <f>IF('Duty Log (2)'!E22,'Duty Log (2)'!E22,"")</f>
        <v/>
      </c>
      <c r="H240" s="13" t="str">
        <f>IF('Duty Log (2)'!F22,'Duty Log (2)'!F22,"")</f>
        <v/>
      </c>
      <c r="I240" s="24" t="str">
        <f>IF(ISTEXT('Duty Log (2)'!B22),'Duty Log (2)'!$G$18,"")</f>
        <v/>
      </c>
      <c r="J240" s="24" t="str">
        <f>IF(ISTEXT('Duty Log (2)'!B22),'Duty Log (2)'!H22,"")</f>
        <v/>
      </c>
    </row>
    <row r="241" spans="2:10" x14ac:dyDescent="0.25">
      <c r="B241" s="91" t="str">
        <f>IF(ISTEXT('Duty Log (2)'!B23),'Duty Log (2)'!B23,"")</f>
        <v/>
      </c>
      <c r="E241" s="13" t="str">
        <f>IF(ISTEXT('Duty Log (2)'!B23),'Duty Log (2)'!C23,"")</f>
        <v/>
      </c>
      <c r="F241" s="13" t="str">
        <f>IF(ISTEXT('Duty Log (2)'!B23),'Duty Log (2)'!B15,"")</f>
        <v/>
      </c>
      <c r="G241" s="13" t="str">
        <f>IF('Duty Log (2)'!E23,'Duty Log (2)'!E23,"")</f>
        <v/>
      </c>
      <c r="H241" s="13" t="str">
        <f>IF('Duty Log (2)'!F23,'Duty Log (2)'!F23,"")</f>
        <v/>
      </c>
      <c r="I241" s="24" t="str">
        <f>IF(ISTEXT('Duty Log (2)'!B23),'Duty Log (2)'!$G$18,"")</f>
        <v/>
      </c>
      <c r="J241" s="24" t="str">
        <f>IF(ISTEXT('Duty Log (2)'!B23),'Duty Log (2)'!H23,"")</f>
        <v/>
      </c>
    </row>
    <row r="242" spans="2:10" x14ac:dyDescent="0.25">
      <c r="B242" s="91" t="str">
        <f>IF(ISTEXT('Duty Log (2)'!B24),'Duty Log (2)'!B24,"")</f>
        <v/>
      </c>
      <c r="E242" s="13" t="str">
        <f>IF(ISTEXT('Duty Log (2)'!B24),'Duty Log (2)'!C24,"")</f>
        <v/>
      </c>
      <c r="F242" s="13" t="str">
        <f>IF(ISTEXT('Duty Log (2)'!B24),'Duty Log (2)'!B15,"")</f>
        <v/>
      </c>
      <c r="G242" s="13" t="str">
        <f>IF('Duty Log (2)'!E24,'Duty Log (2)'!E24,"")</f>
        <v/>
      </c>
      <c r="H242" s="13" t="str">
        <f>IF('Duty Log (2)'!F24,'Duty Log (2)'!F24,"")</f>
        <v/>
      </c>
      <c r="I242" s="24" t="str">
        <f>IF(ISTEXT('Duty Log (2)'!B24),'Duty Log (2)'!$G$18,"")</f>
        <v/>
      </c>
      <c r="J242" s="24" t="str">
        <f>IF(ISTEXT('Duty Log (2)'!B24),'Duty Log (2)'!H24,"")</f>
        <v/>
      </c>
    </row>
    <row r="243" spans="2:10" x14ac:dyDescent="0.25">
      <c r="B243" s="91" t="str">
        <f>IF(ISTEXT('Duty Log (2)'!B25),'Duty Log (2)'!B25,"")</f>
        <v/>
      </c>
      <c r="E243" s="13" t="str">
        <f>IF(ISTEXT('Duty Log (2)'!B25),'Duty Log (2)'!C25,"")</f>
        <v/>
      </c>
      <c r="F243" s="13" t="str">
        <f>IF(ISTEXT('Duty Log (2)'!B25),'Duty Log (2)'!B15,"")</f>
        <v/>
      </c>
      <c r="G243" s="13" t="str">
        <f>IF('Duty Log (2)'!E25,'Duty Log (2)'!E25,"")</f>
        <v/>
      </c>
      <c r="H243" s="13" t="str">
        <f>IF('Duty Log (2)'!F25,'Duty Log (2)'!F25,"")</f>
        <v/>
      </c>
      <c r="I243" s="24" t="str">
        <f>IF(ISTEXT('Duty Log (2)'!B25),'Duty Log (2)'!$G$18,"")</f>
        <v/>
      </c>
      <c r="J243" s="24" t="str">
        <f>IF(ISTEXT('Duty Log (2)'!B25),'Duty Log (2)'!H25,"")</f>
        <v/>
      </c>
    </row>
    <row r="244" spans="2:10" x14ac:dyDescent="0.25">
      <c r="B244" s="91" t="str">
        <f>IF(ISTEXT('Duty Log (2)'!B26),'Duty Log (2)'!B26,"")</f>
        <v/>
      </c>
      <c r="E244" s="13" t="str">
        <f>IF(ISTEXT('Duty Log (2)'!B26),'Duty Log (2)'!C26,"")</f>
        <v/>
      </c>
      <c r="F244" s="13" t="str">
        <f>IF(ISTEXT('Duty Log (2)'!B26),'Duty Log (2)'!B15,"")</f>
        <v/>
      </c>
      <c r="G244" s="13" t="str">
        <f>IF('Duty Log (2)'!E26,'Duty Log (2)'!E26,"")</f>
        <v/>
      </c>
      <c r="H244" s="13" t="str">
        <f>IF('Duty Log (2)'!F26,'Duty Log (2)'!F26,"")</f>
        <v/>
      </c>
      <c r="I244" s="24" t="str">
        <f>IF(ISTEXT('Duty Log (2)'!B26),'Duty Log (2)'!$G$18,"")</f>
        <v/>
      </c>
      <c r="J244" s="24" t="str">
        <f>IF(ISTEXT('Duty Log (2)'!B26),'Duty Log (2)'!H26,"")</f>
        <v/>
      </c>
    </row>
    <row r="245" spans="2:10" x14ac:dyDescent="0.25">
      <c r="B245" s="91" t="str">
        <f>IF(ISTEXT('Duty Log (2)'!B27),'Duty Log (2)'!B27,"")</f>
        <v/>
      </c>
      <c r="E245" s="13" t="str">
        <f>IF(ISTEXT('Duty Log (2)'!B27),'Duty Log (2)'!C27,"")</f>
        <v/>
      </c>
      <c r="F245" s="13" t="str">
        <f>IF(ISTEXT('Duty Log (2)'!B27),'Duty Log (2)'!B15,"")</f>
        <v/>
      </c>
      <c r="G245" s="13" t="str">
        <f>IF('Duty Log (2)'!E27,'Duty Log (2)'!E27,"")</f>
        <v/>
      </c>
      <c r="H245" s="13" t="str">
        <f>IF('Duty Log (2)'!F27,'Duty Log (2)'!F27,"")</f>
        <v/>
      </c>
      <c r="I245" s="24" t="str">
        <f>IF(ISTEXT('Duty Log (2)'!B27),'Duty Log (2)'!$G$18,"")</f>
        <v/>
      </c>
      <c r="J245" s="24" t="str">
        <f>IF(ISTEXT('Duty Log (2)'!B27),'Duty Log (2)'!H27,"")</f>
        <v/>
      </c>
    </row>
    <row r="246" spans="2:10" x14ac:dyDescent="0.25">
      <c r="B246" s="91" t="str">
        <f>IF(ISTEXT('Duty Log (2)'!B28),'Duty Log (2)'!B28,"")</f>
        <v/>
      </c>
      <c r="E246" s="13" t="str">
        <f>IF(ISTEXT('Duty Log (2)'!B28),'Duty Log (2)'!C28,"")</f>
        <v/>
      </c>
      <c r="F246" s="13" t="str">
        <f>IF(ISTEXT('Duty Log (2)'!B28),'Duty Log (2)'!B15,"")</f>
        <v/>
      </c>
      <c r="G246" s="13" t="str">
        <f>IF('Duty Log (2)'!E28,'Duty Log (2)'!E28,"")</f>
        <v/>
      </c>
      <c r="H246" s="13" t="str">
        <f>IF('Duty Log (2)'!F28,'Duty Log (2)'!F28,"")</f>
        <v/>
      </c>
      <c r="I246" s="24" t="str">
        <f>IF(ISTEXT('Duty Log (2)'!B28),'Duty Log (2)'!$G$18,"")</f>
        <v/>
      </c>
      <c r="J246" s="24" t="str">
        <f>IF(ISTEXT('Duty Log (2)'!B28),'Duty Log (2)'!H28,"")</f>
        <v/>
      </c>
    </row>
    <row r="247" spans="2:10" x14ac:dyDescent="0.25">
      <c r="B247" s="91" t="str">
        <f>IF(ISTEXT('Duty Log (2)'!B29),'Duty Log (2)'!B29,"")</f>
        <v/>
      </c>
      <c r="E247" s="13" t="str">
        <f>IF(ISTEXT('Duty Log (2)'!B29),'Duty Log (2)'!C29,"")</f>
        <v/>
      </c>
      <c r="F247" s="13" t="str">
        <f>IF(ISTEXT('Duty Log (2)'!B29),'Duty Log (2)'!B15,"")</f>
        <v/>
      </c>
      <c r="G247" s="13" t="str">
        <f>IF('Duty Log (2)'!E29,'Duty Log (2)'!E29,"")</f>
        <v/>
      </c>
      <c r="H247" s="13" t="str">
        <f>IF('Duty Log (2)'!F29,'Duty Log (2)'!F29,"")</f>
        <v/>
      </c>
      <c r="I247" s="24" t="str">
        <f>IF(ISTEXT('Duty Log (2)'!B29),'Duty Log (2)'!$G$18,"")</f>
        <v/>
      </c>
      <c r="J247" s="24" t="str">
        <f>IF(ISTEXT('Duty Log (2)'!B29),'Duty Log (2)'!H29,"")</f>
        <v/>
      </c>
    </row>
    <row r="248" spans="2:10" x14ac:dyDescent="0.25">
      <c r="B248" s="91" t="str">
        <f>IF(ISTEXT('Duty Log (2)'!B35),'Duty Log (2)'!B35,"")</f>
        <v/>
      </c>
      <c r="E248" s="13" t="str">
        <f>IF(ISTEXT('Duty Log (2)'!B35),'Duty Log (2)'!C35,"")</f>
        <v/>
      </c>
      <c r="F248" s="13" t="str">
        <f>IF(ISTEXT('Duty Log (2)'!B35),'Duty Log (2)'!B31,"")</f>
        <v/>
      </c>
      <c r="G248" s="13" t="str">
        <f>IF('Duty Log (2)'!E35,'Duty Log (2)'!E35,"")</f>
        <v/>
      </c>
      <c r="H248" s="13" t="str">
        <f>IF('Duty Log (2)'!F35,'Duty Log (2)'!F35,"")</f>
        <v/>
      </c>
      <c r="I248" s="24" t="str">
        <f>IF(ISTEXT('Duty Log (2)'!B35),'Duty Log (2)'!$G$34,"")</f>
        <v/>
      </c>
      <c r="J248" s="24" t="str">
        <f>IF(ISTEXT('Duty Log (2)'!B35),'Duty Log (2)'!H35,"")</f>
        <v/>
      </c>
    </row>
    <row r="249" spans="2:10" x14ac:dyDescent="0.25">
      <c r="B249" s="91" t="str">
        <f>IF(ISTEXT('Duty Log (2)'!B36),'Duty Log (2)'!B36,"")</f>
        <v/>
      </c>
      <c r="E249" s="13" t="str">
        <f>IF(ISTEXT('Duty Log (2)'!B36),'Duty Log (2)'!C36,"")</f>
        <v/>
      </c>
      <c r="F249" s="13" t="str">
        <f>IF(ISTEXT('Duty Log (2)'!B36),'Duty Log (2)'!B31,"")</f>
        <v/>
      </c>
      <c r="G249" s="13" t="str">
        <f>IF('Duty Log (2)'!E36,'Duty Log (2)'!E36,"")</f>
        <v/>
      </c>
      <c r="H249" s="13" t="str">
        <f>IF('Duty Log (2)'!F36,'Duty Log (2)'!F36,"")</f>
        <v/>
      </c>
      <c r="I249" s="24" t="str">
        <f>IF(ISTEXT('Duty Log (2)'!B36),'Duty Log (2)'!$G$34,"")</f>
        <v/>
      </c>
      <c r="J249" s="24" t="str">
        <f>IF(ISTEXT('Duty Log (2)'!B36),'Duty Log (2)'!H36,"")</f>
        <v/>
      </c>
    </row>
    <row r="250" spans="2:10" x14ac:dyDescent="0.25">
      <c r="B250" s="91" t="str">
        <f>IF(ISTEXT('Duty Log (2)'!B37),'Duty Log (2)'!B37,"")</f>
        <v/>
      </c>
      <c r="E250" s="13" t="str">
        <f>IF(ISTEXT('Duty Log (2)'!B37),'Duty Log (2)'!C37,"")</f>
        <v/>
      </c>
      <c r="F250" s="13" t="str">
        <f>IF(ISTEXT('Duty Log (2)'!B37),'Duty Log (2)'!B31,"")</f>
        <v/>
      </c>
      <c r="G250" s="13" t="str">
        <f>IF('Duty Log (2)'!E37,'Duty Log (2)'!E37,"")</f>
        <v/>
      </c>
      <c r="H250" s="13" t="str">
        <f>IF('Duty Log (2)'!F37,'Duty Log (2)'!F37,"")</f>
        <v/>
      </c>
      <c r="I250" s="24" t="str">
        <f>IF(ISTEXT('Duty Log (2)'!B37),'Duty Log (2)'!$G$34,"")</f>
        <v/>
      </c>
      <c r="J250" s="24" t="str">
        <f>IF(ISTEXT('Duty Log (2)'!B37),'Duty Log (2)'!H37,"")</f>
        <v/>
      </c>
    </row>
    <row r="251" spans="2:10" x14ac:dyDescent="0.25">
      <c r="B251" s="91" t="str">
        <f>IF(ISTEXT('Duty Log (2)'!B38),'Duty Log (2)'!B38,"")</f>
        <v/>
      </c>
      <c r="E251" s="13" t="str">
        <f>IF(ISTEXT('Duty Log (2)'!B38),'Duty Log (2)'!C38,"")</f>
        <v/>
      </c>
      <c r="F251" s="13" t="str">
        <f>IF(ISTEXT('Duty Log (2)'!B38),'Duty Log (2)'!B31,"")</f>
        <v/>
      </c>
      <c r="G251" s="13" t="str">
        <f>IF('Duty Log (2)'!E38,'Duty Log (2)'!E38,"")</f>
        <v/>
      </c>
      <c r="H251" s="13" t="str">
        <f>IF('Duty Log (2)'!F38,'Duty Log (2)'!F38,"")</f>
        <v/>
      </c>
      <c r="I251" s="24" t="str">
        <f>IF(ISTEXT('Duty Log (2)'!B38),'Duty Log (2)'!$G$34,"")</f>
        <v/>
      </c>
      <c r="J251" s="24" t="str">
        <f>IF(ISTEXT('Duty Log (2)'!B38),'Duty Log (2)'!H38,"")</f>
        <v/>
      </c>
    </row>
    <row r="252" spans="2:10" x14ac:dyDescent="0.25">
      <c r="B252" s="91" t="str">
        <f>IF(ISTEXT('Duty Log (2)'!B39),'Duty Log (2)'!B39,"")</f>
        <v/>
      </c>
      <c r="E252" s="13" t="str">
        <f>IF(ISTEXT('Duty Log (2)'!B39),'Duty Log (2)'!C39,"")</f>
        <v/>
      </c>
      <c r="F252" s="13" t="str">
        <f>IF(ISTEXT('Duty Log (2)'!B39),'Duty Log (2)'!B31,"")</f>
        <v/>
      </c>
      <c r="G252" s="13" t="str">
        <f>IF('Duty Log (2)'!E39,'Duty Log (2)'!E39,"")</f>
        <v/>
      </c>
      <c r="H252" s="13" t="str">
        <f>IF('Duty Log (2)'!F39,'Duty Log (2)'!F39,"")</f>
        <v/>
      </c>
      <c r="I252" s="24" t="str">
        <f>IF(ISTEXT('Duty Log (2)'!B39),'Duty Log (2)'!$G$34,"")</f>
        <v/>
      </c>
      <c r="J252" s="24" t="str">
        <f>IF(ISTEXT('Duty Log (2)'!B39),'Duty Log (2)'!H39,"")</f>
        <v/>
      </c>
    </row>
    <row r="253" spans="2:10" x14ac:dyDescent="0.25">
      <c r="B253" s="91" t="str">
        <f>IF(ISTEXT('Duty Log (2)'!B40),'Duty Log (2)'!B40,"")</f>
        <v/>
      </c>
      <c r="E253" s="13" t="str">
        <f>IF(ISTEXT('Duty Log (2)'!B40),'Duty Log (2)'!C40,"")</f>
        <v/>
      </c>
      <c r="F253" s="13" t="str">
        <f>IF(ISTEXT('Duty Log (2)'!B40),'Duty Log (2)'!B31,"")</f>
        <v/>
      </c>
      <c r="G253" s="13" t="str">
        <f>IF('Duty Log (2)'!E40,'Duty Log (2)'!E40,"")</f>
        <v/>
      </c>
      <c r="H253" s="13" t="str">
        <f>IF('Duty Log (2)'!F40,'Duty Log (2)'!F40,"")</f>
        <v/>
      </c>
      <c r="I253" s="24" t="str">
        <f>IF(ISTEXT('Duty Log (2)'!B40),'Duty Log (2)'!$G$34,"")</f>
        <v/>
      </c>
      <c r="J253" s="24" t="str">
        <f>IF(ISTEXT('Duty Log (2)'!B40),'Duty Log (2)'!H40,"")</f>
        <v/>
      </c>
    </row>
    <row r="254" spans="2:10" x14ac:dyDescent="0.25">
      <c r="B254" s="91" t="str">
        <f>IF(ISTEXT('Duty Log (2)'!B41),'Duty Log (2)'!B41,"")</f>
        <v/>
      </c>
      <c r="E254" s="13" t="str">
        <f>IF(ISTEXT('Duty Log (2)'!B41),'Duty Log (2)'!C41,"")</f>
        <v/>
      </c>
      <c r="F254" s="13" t="str">
        <f>IF(ISTEXT('Duty Log (2)'!B41),'Duty Log (2)'!B31,"")</f>
        <v/>
      </c>
      <c r="G254" s="13" t="str">
        <f>IF('Duty Log (2)'!E41,'Duty Log (2)'!E41,"")</f>
        <v/>
      </c>
      <c r="H254" s="13" t="str">
        <f>IF('Duty Log (2)'!F41,'Duty Log (2)'!F41,"")</f>
        <v/>
      </c>
      <c r="I254" s="24" t="str">
        <f>IF(ISTEXT('Duty Log (2)'!B41),'Duty Log (2)'!$G$34,"")</f>
        <v/>
      </c>
      <c r="J254" s="24" t="str">
        <f>IF(ISTEXT('Duty Log (2)'!B41),'Duty Log (2)'!H41,"")</f>
        <v/>
      </c>
    </row>
    <row r="255" spans="2:10" x14ac:dyDescent="0.25">
      <c r="B255" s="91" t="str">
        <f>IF(ISTEXT('Duty Log (2)'!B42),'Duty Log (2)'!B42,"")</f>
        <v/>
      </c>
      <c r="E255" s="13" t="str">
        <f>IF(ISTEXT('Duty Log (2)'!B42),'Duty Log (2)'!C42,"")</f>
        <v/>
      </c>
      <c r="F255" s="13" t="str">
        <f>IF(ISTEXT('Duty Log (2)'!B42),'Duty Log (2)'!B31,"")</f>
        <v/>
      </c>
      <c r="G255" s="13" t="str">
        <f>IF('Duty Log (2)'!E42,'Duty Log (2)'!E42,"")</f>
        <v/>
      </c>
      <c r="H255" s="13" t="str">
        <f>IF('Duty Log (2)'!F42,'Duty Log (2)'!F42,"")</f>
        <v/>
      </c>
      <c r="I255" s="24" t="str">
        <f>IF(ISTEXT('Duty Log (2)'!B42),'Duty Log (2)'!$G$34,"")</f>
        <v/>
      </c>
      <c r="J255" s="24" t="str">
        <f>IF(ISTEXT('Duty Log (2)'!B42),'Duty Log (2)'!H42,"")</f>
        <v/>
      </c>
    </row>
    <row r="256" spans="2:10" x14ac:dyDescent="0.25">
      <c r="B256" s="91" t="str">
        <f>IF(ISTEXT('Duty Log (2)'!B43),'Duty Log (2)'!B43,"")</f>
        <v/>
      </c>
      <c r="E256" s="13" t="str">
        <f>IF(ISTEXT('Duty Log (2)'!B43),'Duty Log (2)'!C43,"")</f>
        <v/>
      </c>
      <c r="F256" s="13" t="str">
        <f>IF(ISTEXT('Duty Log (2)'!B43),'Duty Log (2)'!B31,"")</f>
        <v/>
      </c>
      <c r="G256" s="13" t="str">
        <f>IF('Duty Log (2)'!E43,'Duty Log (2)'!E43,"")</f>
        <v/>
      </c>
      <c r="H256" s="13" t="str">
        <f>IF('Duty Log (2)'!F43,'Duty Log (2)'!F43,"")</f>
        <v/>
      </c>
      <c r="I256" s="24" t="str">
        <f>IF(ISTEXT('Duty Log (2)'!B43),'Duty Log (2)'!$G$34,"")</f>
        <v/>
      </c>
      <c r="J256" s="24" t="str">
        <f>IF(ISTEXT('Duty Log (2)'!B43),'Duty Log (2)'!H43,"")</f>
        <v/>
      </c>
    </row>
    <row r="257" spans="2:10" x14ac:dyDescent="0.25">
      <c r="B257" s="91" t="str">
        <f>IF(ISTEXT('Duty Log (2)'!B44),'Duty Log (2)'!B44,"")</f>
        <v/>
      </c>
      <c r="E257" s="13" t="str">
        <f>IF(ISTEXT('Duty Log (2)'!B44),'Duty Log (2)'!C44,"")</f>
        <v/>
      </c>
      <c r="F257" s="13" t="str">
        <f>IF(ISTEXT('Duty Log (2)'!B44),'Duty Log (2)'!B31,"")</f>
        <v/>
      </c>
      <c r="G257" s="13" t="str">
        <f>IF('Duty Log (2)'!E44,'Duty Log (2)'!E44,"")</f>
        <v/>
      </c>
      <c r="H257" s="13" t="str">
        <f>IF('Duty Log (2)'!F44,'Duty Log (2)'!F44,"")</f>
        <v/>
      </c>
      <c r="I257" s="24" t="str">
        <f>IF(ISTEXT('Duty Log (2)'!B44),'Duty Log (2)'!$G$34,"")</f>
        <v/>
      </c>
      <c r="J257" s="24" t="str">
        <f>IF(ISTEXT('Duty Log (2)'!B44),'Duty Log (2)'!H44,"")</f>
        <v/>
      </c>
    </row>
    <row r="258" spans="2:10" x14ac:dyDescent="0.25">
      <c r="B258" s="91" t="str">
        <f>IF(ISTEXT('Duty Log (2)'!B45),'Duty Log (2)'!B45,"")</f>
        <v/>
      </c>
      <c r="E258" s="13" t="str">
        <f>IF(ISTEXT('Duty Log (2)'!B45),'Duty Log (2)'!C45,"")</f>
        <v/>
      </c>
      <c r="F258" s="13" t="str">
        <f>IF(ISTEXT('Duty Log (2)'!B45),'Duty Log (2)'!B31,"")</f>
        <v/>
      </c>
      <c r="G258" s="13" t="str">
        <f>IF('Duty Log (2)'!E45,'Duty Log (2)'!E45,"")</f>
        <v/>
      </c>
      <c r="H258" s="13" t="str">
        <f>IF('Duty Log (2)'!F45,'Duty Log (2)'!F45,"")</f>
        <v/>
      </c>
      <c r="I258" s="24" t="str">
        <f>IF(ISTEXT('Duty Log (2)'!B45),'Duty Log (2)'!$G$34,"")</f>
        <v/>
      </c>
      <c r="J258" s="24" t="str">
        <f>IF(ISTEXT('Duty Log (2)'!B45),'Duty Log (2)'!H45,"")</f>
        <v/>
      </c>
    </row>
    <row r="259" spans="2:10" x14ac:dyDescent="0.25">
      <c r="B259" s="91" t="str">
        <f>IF(ISTEXT('Duty Log (2)'!B46),'Duty Log (2)'!B46,"")</f>
        <v/>
      </c>
      <c r="E259" s="13" t="str">
        <f>IF(ISTEXT('Duty Log (2)'!B46),'Duty Log (2)'!C46,"")</f>
        <v/>
      </c>
      <c r="F259" s="13" t="str">
        <f>IF(ISTEXT('Duty Log (2)'!B46),'Duty Log (2)'!B31,"")</f>
        <v/>
      </c>
      <c r="G259" s="13" t="str">
        <f>IF('Duty Log (2)'!E46,'Duty Log (2)'!E46,"")</f>
        <v/>
      </c>
      <c r="H259" s="13" t="str">
        <f>IF('Duty Log (2)'!F46,'Duty Log (2)'!F46,"")</f>
        <v/>
      </c>
      <c r="I259" s="24" t="str">
        <f>IF(ISTEXT('Duty Log (2)'!B46),'Duty Log (2)'!$G$34,"")</f>
        <v/>
      </c>
      <c r="J259" s="24" t="str">
        <f>IF(ISTEXT('Duty Log (2)'!B46),'Duty Log (2)'!H46,"")</f>
        <v/>
      </c>
    </row>
    <row r="260" spans="2:10" x14ac:dyDescent="0.25">
      <c r="B260" s="91" t="str">
        <f>IF(ISTEXT('Duty Log (2)'!B47),'Duty Log (2)'!B47,"")</f>
        <v/>
      </c>
      <c r="E260" s="13" t="str">
        <f>IF(ISTEXT('Duty Log (2)'!B47),'Duty Log (2)'!C47,"")</f>
        <v/>
      </c>
      <c r="F260" s="13" t="str">
        <f>IF(ISTEXT('Duty Log (2)'!B47),'Duty Log (2)'!B31,"")</f>
        <v/>
      </c>
      <c r="G260" s="13" t="str">
        <f>IF('Duty Log (2)'!E47,'Duty Log (2)'!E47,"")</f>
        <v/>
      </c>
      <c r="H260" s="13" t="str">
        <f>IF('Duty Log (2)'!F47,'Duty Log (2)'!F47,"")</f>
        <v/>
      </c>
      <c r="I260" s="24" t="str">
        <f>IF(ISTEXT('Duty Log (2)'!B47),'Duty Log (2)'!$G$34,"")</f>
        <v/>
      </c>
      <c r="J260" s="24" t="str">
        <f>IF(ISTEXT('Duty Log (2)'!B47),'Duty Log (2)'!H47,"")</f>
        <v/>
      </c>
    </row>
    <row r="261" spans="2:10" x14ac:dyDescent="0.25">
      <c r="B261" s="91" t="str">
        <f>IF(ISTEXT('Duty Log (2)'!B52),'Duty Log (2)'!B52,"")</f>
        <v/>
      </c>
      <c r="E261" s="13" t="str">
        <f>IF(ISTEXT('Duty Log (2)'!B52),'Duty Log (2)'!C52,"")</f>
        <v/>
      </c>
      <c r="F261" s="13" t="str">
        <f>IF(ISTEXT('Duty Log (2)'!B52),'Duty Log (2)'!B48,"")</f>
        <v/>
      </c>
      <c r="G261" s="13" t="str">
        <f>IF('Duty Log (2)'!E52,'Duty Log (2)'!E52,"")</f>
        <v/>
      </c>
      <c r="H261" s="13" t="str">
        <f>IF('Duty Log (2)'!F52,'Duty Log (2)'!F52,"")</f>
        <v/>
      </c>
      <c r="I261" s="24" t="str">
        <f>IF(ISTEXT('Duty Log (2)'!B52),'Duty Log (2)'!$G$51,"")</f>
        <v/>
      </c>
      <c r="J261" s="24" t="str">
        <f>IF(ISTEXT('Duty Log (2)'!B52),'Duty Log (2)'!H52,"")</f>
        <v/>
      </c>
    </row>
    <row r="262" spans="2:10" x14ac:dyDescent="0.25">
      <c r="B262" s="91" t="str">
        <f>IF(ISTEXT('Duty Log (2)'!B53),'Duty Log (2)'!B53,"")</f>
        <v/>
      </c>
      <c r="E262" s="13" t="str">
        <f>IF(ISTEXT('Duty Log (2)'!B53),'Duty Log (2)'!C53,"")</f>
        <v/>
      </c>
      <c r="F262" s="13" t="str">
        <f>IF(ISTEXT('Duty Log (2)'!B53),'Duty Log (2)'!B48,"")</f>
        <v/>
      </c>
      <c r="G262" s="13" t="str">
        <f>IF('Duty Log (2)'!E53,'Duty Log (2)'!E53,"")</f>
        <v/>
      </c>
      <c r="H262" s="13" t="str">
        <f>IF('Duty Log (2)'!F53,'Duty Log (2)'!F53,"")</f>
        <v/>
      </c>
      <c r="I262" s="24" t="str">
        <f>IF(ISTEXT('Duty Log (2)'!B53),'Duty Log (2)'!$G$51,"")</f>
        <v/>
      </c>
      <c r="J262" s="24" t="str">
        <f>IF(ISTEXT('Duty Log (2)'!B53),'Duty Log (2)'!H53,"")</f>
        <v/>
      </c>
    </row>
    <row r="263" spans="2:10" x14ac:dyDescent="0.25">
      <c r="B263" s="91" t="str">
        <f>IF(ISTEXT('Duty Log (2)'!B54),'Duty Log (2)'!B54,"")</f>
        <v/>
      </c>
      <c r="E263" s="13" t="str">
        <f>IF(ISTEXT('Duty Log (2)'!B54),'Duty Log (2)'!C54,"")</f>
        <v/>
      </c>
      <c r="F263" s="13" t="str">
        <f>IF(ISTEXT('Duty Log (2)'!B54),'Duty Log (2)'!B48,"")</f>
        <v/>
      </c>
      <c r="G263" s="13" t="str">
        <f>IF('Duty Log (2)'!E54,'Duty Log (2)'!E54,"")</f>
        <v/>
      </c>
      <c r="H263" s="13" t="str">
        <f>IF('Duty Log (2)'!F54,'Duty Log (2)'!F54,"")</f>
        <v/>
      </c>
      <c r="I263" s="24" t="str">
        <f>IF(ISTEXT('Duty Log (2)'!B54),'Duty Log (2)'!$G$51,"")</f>
        <v/>
      </c>
      <c r="J263" s="24" t="str">
        <f>IF(ISTEXT('Duty Log (2)'!B54),'Duty Log (2)'!H54,"")</f>
        <v/>
      </c>
    </row>
    <row r="264" spans="2:10" x14ac:dyDescent="0.25">
      <c r="B264" s="91" t="str">
        <f>IF(ISTEXT('Duty Log (2)'!B55),'Duty Log (2)'!B55,"")</f>
        <v/>
      </c>
      <c r="E264" s="13" t="str">
        <f>IF(ISTEXT('Duty Log (2)'!B55),'Duty Log (2)'!C55,"")</f>
        <v/>
      </c>
      <c r="F264" s="13" t="str">
        <f>IF(ISTEXT('Duty Log (2)'!B55),'Duty Log (2)'!B48,"")</f>
        <v/>
      </c>
      <c r="G264" s="13" t="str">
        <f>IF('Duty Log (2)'!E55,'Duty Log (2)'!E55,"")</f>
        <v/>
      </c>
      <c r="H264" s="13" t="str">
        <f>IF('Duty Log (2)'!F55,'Duty Log (2)'!F55,"")</f>
        <v/>
      </c>
      <c r="I264" s="24" t="str">
        <f>IF(ISTEXT('Duty Log (2)'!B55),'Duty Log (2)'!$G$51,"")</f>
        <v/>
      </c>
      <c r="J264" s="24" t="str">
        <f>IF(ISTEXT('Duty Log (2)'!B55),'Duty Log (2)'!H55,"")</f>
        <v/>
      </c>
    </row>
    <row r="265" spans="2:10" x14ac:dyDescent="0.25">
      <c r="B265" s="91" t="str">
        <f>IF(ISTEXT('Duty Log (2)'!B56),'Duty Log (2)'!B56,"")</f>
        <v/>
      </c>
      <c r="E265" s="13" t="str">
        <f>IF(ISTEXT('Duty Log (2)'!B56),'Duty Log (2)'!C56,"")</f>
        <v/>
      </c>
      <c r="F265" s="13" t="str">
        <f>IF(ISTEXT('Duty Log (2)'!B56),'Duty Log (2)'!B48,"")</f>
        <v/>
      </c>
      <c r="G265" s="13" t="str">
        <f>IF('Duty Log (2)'!E56,'Duty Log (2)'!E56,"")</f>
        <v/>
      </c>
      <c r="H265" s="13" t="str">
        <f>IF('Duty Log (2)'!F56,'Duty Log (2)'!F56,"")</f>
        <v/>
      </c>
      <c r="I265" s="24" t="str">
        <f>IF(ISTEXT('Duty Log (2)'!B56),'Duty Log (2)'!$G$51,"")</f>
        <v/>
      </c>
      <c r="J265" s="24" t="str">
        <f>IF(ISTEXT('Duty Log (2)'!B56),'Duty Log (2)'!H56,"")</f>
        <v/>
      </c>
    </row>
    <row r="266" spans="2:10" x14ac:dyDescent="0.25">
      <c r="B266" s="91" t="str">
        <f>IF(ISTEXT('Duty Log (2)'!B57),'Duty Log (2)'!B57,"")</f>
        <v/>
      </c>
      <c r="E266" s="13" t="str">
        <f>IF(ISTEXT('Duty Log (2)'!B57),'Duty Log (2)'!C57,"")</f>
        <v/>
      </c>
      <c r="F266" s="13" t="str">
        <f>IF(ISTEXT('Duty Log (2)'!B57),'Duty Log (2)'!B48,"")</f>
        <v/>
      </c>
      <c r="G266" s="13" t="str">
        <f>IF('Duty Log (2)'!E57,'Duty Log (2)'!E57,"")</f>
        <v/>
      </c>
      <c r="H266" s="13" t="str">
        <f>IF('Duty Log (2)'!F57,'Duty Log (2)'!F57,"")</f>
        <v/>
      </c>
      <c r="I266" s="24" t="str">
        <f>IF(ISTEXT('Duty Log (2)'!B57),'Duty Log (2)'!$G$51,"")</f>
        <v/>
      </c>
      <c r="J266" s="24" t="str">
        <f>IF(ISTEXT('Duty Log (2)'!B57),'Duty Log (2)'!H57,"")</f>
        <v/>
      </c>
    </row>
    <row r="267" spans="2:10" x14ac:dyDescent="0.25">
      <c r="B267" s="91" t="str">
        <f>IF(ISTEXT('Duty Log (2)'!B58),'Duty Log (2)'!B58,"")</f>
        <v/>
      </c>
      <c r="E267" s="13" t="str">
        <f>IF(ISTEXT('Duty Log (2)'!B58),'Duty Log (2)'!C58,"")</f>
        <v/>
      </c>
      <c r="F267" s="13" t="str">
        <f>IF(ISTEXT('Duty Log (2)'!B58),'Duty Log (2)'!B48,"")</f>
        <v/>
      </c>
      <c r="G267" s="13" t="str">
        <f>IF('Duty Log (2)'!E58,'Duty Log (2)'!E58,"")</f>
        <v/>
      </c>
      <c r="H267" s="13" t="str">
        <f>IF('Duty Log (2)'!F58,'Duty Log (2)'!F58,"")</f>
        <v/>
      </c>
      <c r="I267" s="24" t="str">
        <f>IF(ISTEXT('Duty Log (2)'!B58),'Duty Log (2)'!$G$51,"")</f>
        <v/>
      </c>
      <c r="J267" s="24" t="str">
        <f>IF(ISTEXT('Duty Log (2)'!B58),'Duty Log (2)'!H58,"")</f>
        <v/>
      </c>
    </row>
    <row r="268" spans="2:10" x14ac:dyDescent="0.25">
      <c r="B268" s="91" t="str">
        <f>IF(ISTEXT('Duty Log (2)'!B59),'Duty Log (2)'!B59,"")</f>
        <v/>
      </c>
      <c r="E268" s="13" t="str">
        <f>IF(ISTEXT('Duty Log (2)'!B59),'Duty Log (2)'!C59,"")</f>
        <v/>
      </c>
      <c r="F268" s="13" t="str">
        <f>IF(ISTEXT('Duty Log (2)'!B59),'Duty Log (2)'!B48,"")</f>
        <v/>
      </c>
      <c r="G268" s="13" t="str">
        <f>IF('Duty Log (2)'!E59,'Duty Log (2)'!E59,"")</f>
        <v/>
      </c>
      <c r="H268" s="13" t="str">
        <f>IF('Duty Log (2)'!F59,'Duty Log (2)'!F59,"")</f>
        <v/>
      </c>
      <c r="I268" s="24" t="str">
        <f>IF(ISTEXT('Duty Log (2)'!B59),'Duty Log (2)'!$G$51,"")</f>
        <v/>
      </c>
      <c r="J268" s="24" t="str">
        <f>IF(ISTEXT('Duty Log (2)'!B59),'Duty Log (2)'!H59,"")</f>
        <v/>
      </c>
    </row>
    <row r="269" spans="2:10" x14ac:dyDescent="0.25">
      <c r="B269" s="91" t="str">
        <f>IF(ISTEXT('Duty Log (2)'!B60),'Duty Log (2)'!B60,"")</f>
        <v/>
      </c>
      <c r="E269" s="13" t="str">
        <f>IF(ISTEXT('Duty Log (2)'!B60),'Duty Log (2)'!C60,"")</f>
        <v/>
      </c>
      <c r="F269" s="13" t="str">
        <f>IF(ISTEXT('Duty Log (2)'!B60),'Duty Log (2)'!B48,"")</f>
        <v/>
      </c>
      <c r="G269" s="13" t="str">
        <f>IF('Duty Log (2)'!E60,'Duty Log (2)'!E60,"")</f>
        <v/>
      </c>
      <c r="H269" s="13" t="str">
        <f>IF('Duty Log (2)'!F60,'Duty Log (2)'!F60,"")</f>
        <v/>
      </c>
      <c r="I269" s="24" t="str">
        <f>IF(ISTEXT('Duty Log (2)'!B60),'Duty Log (2)'!$G$51,"")</f>
        <v/>
      </c>
      <c r="J269" s="24" t="str">
        <f>IF(ISTEXT('Duty Log (2)'!B60),'Duty Log (2)'!H60,"")</f>
        <v/>
      </c>
    </row>
    <row r="270" spans="2:10" x14ac:dyDescent="0.25">
      <c r="B270" s="91" t="str">
        <f>IF(ISTEXT('Duty Log (2)'!B61),'Duty Log (2)'!B61,"")</f>
        <v/>
      </c>
      <c r="E270" s="13" t="str">
        <f>IF(ISTEXT('Duty Log (2)'!B61),'Duty Log (2)'!C61,"")</f>
        <v/>
      </c>
      <c r="F270" s="13" t="str">
        <f>IF(ISTEXT('Duty Log (2)'!B61),'Duty Log (2)'!B48,"")</f>
        <v/>
      </c>
      <c r="G270" s="13" t="str">
        <f>IF('Duty Log (2)'!E61,'Duty Log (2)'!E61,"")</f>
        <v/>
      </c>
      <c r="H270" s="13" t="str">
        <f>IF('Duty Log (2)'!F61,'Duty Log (2)'!F61,"")</f>
        <v/>
      </c>
      <c r="I270" s="24" t="str">
        <f>IF(ISTEXT('Duty Log (2)'!B61),'Duty Log (2)'!$G$51,"")</f>
        <v/>
      </c>
      <c r="J270" s="24" t="str">
        <f>IF(ISTEXT('Duty Log (2)'!B61),'Duty Log (2)'!H61,"")</f>
        <v/>
      </c>
    </row>
    <row r="271" spans="2:10" x14ac:dyDescent="0.25">
      <c r="B271" s="91" t="str">
        <f>IF(ISTEXT('Duty Log (2)'!B62),'Duty Log (2)'!B62,"")</f>
        <v/>
      </c>
      <c r="E271" s="13" t="str">
        <f>IF(ISTEXT('Duty Log (2)'!B62),'Duty Log (2)'!C62,"")</f>
        <v/>
      </c>
      <c r="F271" s="13" t="str">
        <f>IF(ISTEXT('Duty Log (2)'!B62),'Duty Log (2)'!B48,"")</f>
        <v/>
      </c>
      <c r="G271" s="13" t="str">
        <f>IF('Duty Log (2)'!E62,'Duty Log (2)'!E62,"")</f>
        <v/>
      </c>
      <c r="H271" s="13" t="str">
        <f>IF('Duty Log (2)'!F62,'Duty Log (2)'!F62,"")</f>
        <v/>
      </c>
      <c r="I271" s="24" t="str">
        <f>IF(ISTEXT('Duty Log (2)'!B62),'Duty Log (2)'!$G$51,"")</f>
        <v/>
      </c>
      <c r="J271" s="24" t="str">
        <f>IF(ISTEXT('Duty Log (2)'!B62),'Duty Log (2)'!H62,"")</f>
        <v/>
      </c>
    </row>
    <row r="272" spans="2:10" x14ac:dyDescent="0.25">
      <c r="B272" s="91" t="str">
        <f>IF(ISTEXT('Duty Log (2)'!B63),'Duty Log (2)'!B63,"")</f>
        <v/>
      </c>
      <c r="E272" s="13" t="str">
        <f>IF(ISTEXT('Duty Log (2)'!B63),'Duty Log (2)'!C63,"")</f>
        <v/>
      </c>
      <c r="F272" s="13" t="str">
        <f>IF(ISTEXT('Duty Log (2)'!B63),'Duty Log (2)'!B48,"")</f>
        <v/>
      </c>
      <c r="G272" s="13" t="str">
        <f>IF('Duty Log (2)'!E63,'Duty Log (2)'!E63,"")</f>
        <v/>
      </c>
      <c r="H272" s="13" t="str">
        <f>IF('Duty Log (2)'!F63,'Duty Log (2)'!F63,"")</f>
        <v/>
      </c>
      <c r="I272" s="24" t="str">
        <f>IF(ISTEXT('Duty Log (2)'!B63),'Duty Log (2)'!$G$51,"")</f>
        <v/>
      </c>
      <c r="J272" s="24" t="str">
        <f>IF(ISTEXT('Duty Log (2)'!B63),'Duty Log (2)'!H63,"")</f>
        <v/>
      </c>
    </row>
    <row r="273" spans="2:10" x14ac:dyDescent="0.25">
      <c r="B273" s="91" t="str">
        <f>IF(ISTEXT('Duty Log (2)'!B69),'Duty Log (2)'!B69,"")</f>
        <v/>
      </c>
      <c r="E273" s="13" t="str">
        <f>IF(ISTEXT('Duty Log (2)'!B69),'Duty Log (2)'!C69,"")</f>
        <v/>
      </c>
      <c r="F273" s="13" t="str">
        <f>IF(ISTEXT('Duty Log (2)'!B69),'Duty Log (2)'!B65,"")</f>
        <v/>
      </c>
      <c r="G273" s="13" t="str">
        <f>IF('Duty Log (2)'!E69,'Duty Log (2)'!E69,"")</f>
        <v/>
      </c>
      <c r="H273" s="13" t="str">
        <f>IF('Duty Log (2)'!F69,'Duty Log (2)'!F69,"")</f>
        <v/>
      </c>
      <c r="I273" s="24" t="str">
        <f>IF(ISTEXT('Duty Log (2)'!B69),'Duty Log (2)'!$G$68,"")</f>
        <v/>
      </c>
      <c r="J273" s="24" t="str">
        <f>IF(ISTEXT('Duty Log (2)'!B69),'Duty Log (2)'!H69,"")</f>
        <v/>
      </c>
    </row>
    <row r="274" spans="2:10" x14ac:dyDescent="0.25">
      <c r="B274" s="91" t="str">
        <f>IF(ISTEXT('Duty Log (2)'!B70),'Duty Log (2)'!B70,"")</f>
        <v/>
      </c>
      <c r="E274" s="13" t="str">
        <f>IF(ISTEXT('Duty Log (2)'!B70),'Duty Log (2)'!C70,"")</f>
        <v/>
      </c>
      <c r="F274" s="13" t="str">
        <f>IF(ISTEXT('Duty Log (2)'!B70),'Duty Log (2)'!B65,"")</f>
        <v/>
      </c>
      <c r="G274" s="13" t="str">
        <f>IF('Duty Log (2)'!E70,'Duty Log (2)'!E70,"")</f>
        <v/>
      </c>
      <c r="H274" s="13" t="str">
        <f>IF('Duty Log (2)'!F70,'Duty Log (2)'!F70,"")</f>
        <v/>
      </c>
      <c r="I274" s="24" t="str">
        <f>IF(ISTEXT('Duty Log (2)'!B70),'Duty Log (2)'!$G$68,"")</f>
        <v/>
      </c>
      <c r="J274" s="24" t="str">
        <f>IF(ISTEXT('Duty Log (2)'!B70),'Duty Log (2)'!H70,"")</f>
        <v/>
      </c>
    </row>
    <row r="275" spans="2:10" x14ac:dyDescent="0.25">
      <c r="B275" s="91" t="str">
        <f>IF(ISTEXT('Duty Log (2)'!B71),'Duty Log (2)'!B71,"")</f>
        <v/>
      </c>
      <c r="E275" s="13" t="str">
        <f>IF(ISTEXT('Duty Log (2)'!B71),'Duty Log (2)'!C71,"")</f>
        <v/>
      </c>
      <c r="F275" s="13" t="str">
        <f>IF(ISTEXT('Duty Log (2)'!B71),'Duty Log (2)'!B65,"")</f>
        <v/>
      </c>
      <c r="G275" s="13" t="str">
        <f>IF('Duty Log (2)'!E71,'Duty Log (2)'!E71,"")</f>
        <v/>
      </c>
      <c r="H275" s="13" t="str">
        <f>IF('Duty Log (2)'!F71,'Duty Log (2)'!F71,"")</f>
        <v/>
      </c>
      <c r="I275" s="24" t="str">
        <f>IF(ISTEXT('Duty Log (2)'!B71),'Duty Log (2)'!$G$68,"")</f>
        <v/>
      </c>
      <c r="J275" s="24" t="str">
        <f>IF(ISTEXT('Duty Log (2)'!B71),'Duty Log (2)'!H71,"")</f>
        <v/>
      </c>
    </row>
    <row r="276" spans="2:10" x14ac:dyDescent="0.25">
      <c r="B276" s="91" t="str">
        <f>IF(ISTEXT('Duty Log (2)'!B72),'Duty Log (2)'!B72,"")</f>
        <v/>
      </c>
      <c r="E276" s="13" t="str">
        <f>IF(ISTEXT('Duty Log (2)'!B72),'Duty Log (2)'!C72,"")</f>
        <v/>
      </c>
      <c r="F276" s="13" t="str">
        <f>IF(ISTEXT('Duty Log (2)'!B72),'Duty Log (2)'!B65,"")</f>
        <v/>
      </c>
      <c r="G276" s="13" t="str">
        <f>IF('Duty Log (2)'!E72,'Duty Log (2)'!E72,"")</f>
        <v/>
      </c>
      <c r="H276" s="13" t="str">
        <f>IF('Duty Log (2)'!F72,'Duty Log (2)'!F72,"")</f>
        <v/>
      </c>
      <c r="I276" s="24" t="str">
        <f>IF(ISTEXT('Duty Log (2)'!B72),'Duty Log (2)'!$G$68,"")</f>
        <v/>
      </c>
      <c r="J276" s="24" t="str">
        <f>IF(ISTEXT('Duty Log (2)'!B72),'Duty Log (2)'!H72,"")</f>
        <v/>
      </c>
    </row>
    <row r="277" spans="2:10" x14ac:dyDescent="0.25">
      <c r="B277" s="91" t="str">
        <f>IF(ISTEXT('Duty Log (2)'!B73),'Duty Log (2)'!B73,"")</f>
        <v/>
      </c>
      <c r="E277" s="13" t="str">
        <f>IF(ISTEXT('Duty Log (2)'!B73),'Duty Log (2)'!C73,"")</f>
        <v/>
      </c>
      <c r="F277" s="13" t="str">
        <f>IF(ISTEXT('Duty Log (2)'!B73),'Duty Log (2)'!B65,"")</f>
        <v/>
      </c>
      <c r="G277" s="13" t="str">
        <f>IF('Duty Log (2)'!E73,'Duty Log (2)'!E73,"")</f>
        <v/>
      </c>
      <c r="H277" s="13" t="str">
        <f>IF('Duty Log (2)'!F73,'Duty Log (2)'!F73,"")</f>
        <v/>
      </c>
      <c r="I277" s="24" t="str">
        <f>IF(ISTEXT('Duty Log (2)'!B73),'Duty Log (2)'!$G$68,"")</f>
        <v/>
      </c>
      <c r="J277" s="24" t="str">
        <f>IF(ISTEXT('Duty Log (2)'!B73),'Duty Log (2)'!H73,"")</f>
        <v/>
      </c>
    </row>
    <row r="278" spans="2:10" x14ac:dyDescent="0.25">
      <c r="B278" s="91" t="str">
        <f>IF(ISTEXT('Duty Log (2)'!B74),'Duty Log (2)'!B74,"")</f>
        <v/>
      </c>
      <c r="E278" s="13" t="str">
        <f>IF(ISTEXT('Duty Log (2)'!B74),'Duty Log (2)'!C74,"")</f>
        <v/>
      </c>
      <c r="F278" s="13" t="str">
        <f>IF(ISTEXT('Duty Log (2)'!B74),'Duty Log (2)'!B65,"")</f>
        <v/>
      </c>
      <c r="G278" s="13" t="str">
        <f>IF('Duty Log (2)'!E74,'Duty Log (2)'!E74,"")</f>
        <v/>
      </c>
      <c r="H278" s="13" t="str">
        <f>IF('Duty Log (2)'!F74,'Duty Log (2)'!F74,"")</f>
        <v/>
      </c>
      <c r="I278" s="24" t="str">
        <f>IF(ISTEXT('Duty Log (2)'!B74),'Duty Log (2)'!$G$68,"")</f>
        <v/>
      </c>
      <c r="J278" s="24" t="str">
        <f>IF(ISTEXT('Duty Log (2)'!B74),'Duty Log (2)'!H74,"")</f>
        <v/>
      </c>
    </row>
    <row r="279" spans="2:10" x14ac:dyDescent="0.25">
      <c r="B279" s="91" t="str">
        <f>IF(ISTEXT('Duty Log (2)'!B75),'Duty Log (2)'!B75,"")</f>
        <v/>
      </c>
      <c r="E279" s="13" t="str">
        <f>IF(ISTEXT('Duty Log (2)'!B75),'Duty Log (2)'!C75,"")</f>
        <v/>
      </c>
      <c r="F279" s="13" t="str">
        <f>IF(ISTEXT('Duty Log (2)'!B75),'Duty Log (2)'!B65,"")</f>
        <v/>
      </c>
      <c r="G279" s="13" t="str">
        <f>IF('Duty Log (2)'!E75,'Duty Log (2)'!E75,"")</f>
        <v/>
      </c>
      <c r="H279" s="13" t="str">
        <f>IF('Duty Log (2)'!F75,'Duty Log (2)'!F75,"")</f>
        <v/>
      </c>
      <c r="I279" s="24" t="str">
        <f>IF(ISTEXT('Duty Log (2)'!B75),'Duty Log (2)'!$G$68,"")</f>
        <v/>
      </c>
      <c r="J279" s="24" t="str">
        <f>IF(ISTEXT('Duty Log (2)'!B75),'Duty Log (2)'!H75,"")</f>
        <v/>
      </c>
    </row>
    <row r="280" spans="2:10" x14ac:dyDescent="0.25">
      <c r="B280" s="91" t="str">
        <f>IF(ISTEXT('Duty Log (2)'!B76),'Duty Log (2)'!B76,"")</f>
        <v/>
      </c>
      <c r="E280" s="13" t="str">
        <f>IF(ISTEXT('Duty Log (2)'!B76),'Duty Log (2)'!C76,"")</f>
        <v/>
      </c>
      <c r="F280" s="13" t="str">
        <f>IF(ISTEXT('Duty Log (2)'!B76),'Duty Log (2)'!B65,"")</f>
        <v/>
      </c>
      <c r="G280" s="13" t="str">
        <f>IF('Duty Log (2)'!E76,'Duty Log (2)'!E76,"")</f>
        <v/>
      </c>
      <c r="H280" s="13" t="str">
        <f>IF('Duty Log (2)'!F76,'Duty Log (2)'!F76,"")</f>
        <v/>
      </c>
      <c r="I280" s="24" t="str">
        <f>IF(ISTEXT('Duty Log (2)'!B76),'Duty Log (2)'!$G$68,"")</f>
        <v/>
      </c>
      <c r="J280" s="24" t="str">
        <f>IF(ISTEXT('Duty Log (2)'!B76),'Duty Log (2)'!H76,"")</f>
        <v/>
      </c>
    </row>
    <row r="281" spans="2:10" x14ac:dyDescent="0.25">
      <c r="B281" s="91" t="str">
        <f>IF(ISTEXT('Duty Log (2)'!B77),'Duty Log (2)'!B77,"")</f>
        <v/>
      </c>
      <c r="E281" s="13" t="str">
        <f>IF(ISTEXT('Duty Log (2)'!B77),'Duty Log (2)'!C77,"")</f>
        <v/>
      </c>
      <c r="F281" s="13" t="str">
        <f>IF(ISTEXT('Duty Log (2)'!B77),'Duty Log (2)'!B65,"")</f>
        <v/>
      </c>
      <c r="G281" s="13" t="str">
        <f>IF('Duty Log (2)'!E77,'Duty Log (2)'!E77,"")</f>
        <v/>
      </c>
      <c r="H281" s="13" t="str">
        <f>IF('Duty Log (2)'!F77,'Duty Log (2)'!F77,"")</f>
        <v/>
      </c>
      <c r="I281" s="24" t="str">
        <f>IF(ISTEXT('Duty Log (2)'!B77),'Duty Log (2)'!$G$68,"")</f>
        <v/>
      </c>
      <c r="J281" s="24" t="str">
        <f>IF(ISTEXT('Duty Log (2)'!B77),'Duty Log (2)'!H77,"")</f>
        <v/>
      </c>
    </row>
    <row r="282" spans="2:10" x14ac:dyDescent="0.25">
      <c r="B282" s="91" t="str">
        <f>IF(ISTEXT('Duty Log (2)'!B78),'Duty Log (2)'!B78,"")</f>
        <v/>
      </c>
      <c r="E282" s="13" t="str">
        <f>IF(ISTEXT('Duty Log (2)'!B78),'Duty Log (2)'!C78,"")</f>
        <v/>
      </c>
      <c r="F282" s="13" t="str">
        <f>IF(ISTEXT('Duty Log (2)'!B78),'Duty Log (2)'!B65,"")</f>
        <v/>
      </c>
      <c r="G282" s="13" t="str">
        <f>IF('Duty Log (2)'!E78,'Duty Log (2)'!E78,"")</f>
        <v/>
      </c>
      <c r="H282" s="13" t="str">
        <f>IF('Duty Log (2)'!F78,'Duty Log (2)'!F78,"")</f>
        <v/>
      </c>
      <c r="I282" s="24" t="str">
        <f>IF(ISTEXT('Duty Log (2)'!B78),'Duty Log (2)'!$G$68,"")</f>
        <v/>
      </c>
      <c r="J282" s="24" t="str">
        <f>IF(ISTEXT('Duty Log (2)'!B78),'Duty Log (2)'!H78,"")</f>
        <v/>
      </c>
    </row>
    <row r="283" spans="2:10" x14ac:dyDescent="0.25">
      <c r="B283" s="91" t="str">
        <f>IF(ISTEXT('Duty Log (2)'!B79),'Duty Log (2)'!B79,"")</f>
        <v/>
      </c>
      <c r="E283" s="13" t="str">
        <f>IF(ISTEXT('Duty Log (2)'!B79),'Duty Log (2)'!C79,"")</f>
        <v/>
      </c>
      <c r="F283" s="13" t="str">
        <f>IF(ISTEXT('Duty Log (2)'!B79),'Duty Log (2)'!B65,"")</f>
        <v/>
      </c>
      <c r="G283" s="13" t="str">
        <f>IF('Duty Log (2)'!E79,'Duty Log (2)'!E79,"")</f>
        <v/>
      </c>
      <c r="H283" s="13" t="str">
        <f>IF('Duty Log (2)'!F79,'Duty Log (2)'!F79,"")</f>
        <v/>
      </c>
      <c r="I283" s="24" t="str">
        <f>IF(ISTEXT('Duty Log (2)'!B79),'Duty Log (2)'!$G$68,"")</f>
        <v/>
      </c>
      <c r="J283" s="24" t="str">
        <f>IF(ISTEXT('Duty Log (2)'!B79),'Duty Log (2)'!H79,"")</f>
        <v/>
      </c>
    </row>
    <row r="284" spans="2:10" x14ac:dyDescent="0.25">
      <c r="B284" s="91" t="str">
        <f>IF(ISTEXT('Duty Log (2)'!B80),'Duty Log (2)'!B80,"")</f>
        <v/>
      </c>
      <c r="E284" s="13" t="str">
        <f>IF(ISTEXT('Duty Log (2)'!B80),'Duty Log (2)'!C80,"")</f>
        <v/>
      </c>
      <c r="F284" s="13" t="str">
        <f>IF(ISTEXT('Duty Log (2)'!B80),'Duty Log (2)'!B65,"")</f>
        <v/>
      </c>
      <c r="G284" s="13" t="str">
        <f>IF('Duty Log (2)'!E80,'Duty Log (2)'!E80,"")</f>
        <v/>
      </c>
      <c r="H284" s="13" t="str">
        <f>IF('Duty Log (2)'!F80,'Duty Log (2)'!F80,"")</f>
        <v/>
      </c>
      <c r="I284" s="24" t="str">
        <f>IF(ISTEXT('Duty Log (2)'!B80),'Duty Log (2)'!$G$68,"")</f>
        <v/>
      </c>
      <c r="J284" s="24" t="str">
        <f>IF(ISTEXT('Duty Log (2)'!B80),'Duty Log (2)'!H80,"")</f>
        <v/>
      </c>
    </row>
    <row r="285" spans="2:10" x14ac:dyDescent="0.25">
      <c r="B285" s="91" t="str">
        <f>IF(ISTEXT('Duty Log (2)'!B81),'Duty Log (2)'!B81,"")</f>
        <v/>
      </c>
      <c r="E285" s="13" t="str">
        <f>IF(ISTEXT('Duty Log (2)'!B81),'Duty Log (2)'!C81,"")</f>
        <v/>
      </c>
      <c r="F285" s="13" t="str">
        <f>IF(ISTEXT('Duty Log (2)'!B81),'Duty Log (2)'!B65,"")</f>
        <v/>
      </c>
      <c r="G285" s="13" t="str">
        <f>IF('Duty Log (2)'!E81,'Duty Log (2)'!E81,"")</f>
        <v/>
      </c>
      <c r="H285" s="13" t="str">
        <f>IF('Duty Log (2)'!F81,'Duty Log (2)'!F81,"")</f>
        <v/>
      </c>
      <c r="I285" s="24" t="str">
        <f>IF(ISTEXT('Duty Log (2)'!B81),'Duty Log (2)'!$G$68,"")</f>
        <v/>
      </c>
      <c r="J285" s="24" t="str">
        <f>IF(ISTEXT('Duty Log (2)'!B81),'Duty Log (2)'!H81,"")</f>
        <v/>
      </c>
    </row>
    <row r="286" spans="2:10" x14ac:dyDescent="0.25">
      <c r="B286" s="91" t="str">
        <f>IF(ISTEXT('Duty Log (2)'!B86),'Duty Log (2)'!B86,"")</f>
        <v/>
      </c>
      <c r="E286" s="13" t="str">
        <f>IF(ISTEXT('Duty Log (2)'!B86),'Duty Log (2)'!C86,"")</f>
        <v/>
      </c>
      <c r="F286" s="13" t="str">
        <f>IF(ISTEXT('Duty Log (2)'!B86),'Duty Log (2)'!B82,"")</f>
        <v/>
      </c>
      <c r="G286" s="13" t="str">
        <f>IF('Duty Log (2)'!E86,'Duty Log (2)'!E86,"")</f>
        <v/>
      </c>
      <c r="H286" s="13" t="str">
        <f>IF('Duty Log (2)'!F86,'Duty Log (2)'!F86,"")</f>
        <v/>
      </c>
      <c r="I286" s="24" t="str">
        <f>IF(ISTEXT('Duty Log (2)'!B86),'Duty Log (2)'!$G$85,"")</f>
        <v/>
      </c>
      <c r="J286" s="24" t="str">
        <f>IF(ISTEXT('Duty Log (2)'!B86),'Duty Log (2)'!H86,"")</f>
        <v/>
      </c>
    </row>
    <row r="287" spans="2:10" x14ac:dyDescent="0.25">
      <c r="B287" s="91" t="str">
        <f>IF(ISTEXT('Duty Log (2)'!B87),'Duty Log (2)'!B87,"")</f>
        <v/>
      </c>
      <c r="E287" s="13" t="str">
        <f>IF(ISTEXT('Duty Log (2)'!B87),'Duty Log (2)'!C87,"")</f>
        <v/>
      </c>
      <c r="F287" s="13" t="str">
        <f>IF(ISTEXT('Duty Log (2)'!B87),'Duty Log (2)'!B82,"")</f>
        <v/>
      </c>
      <c r="G287" s="13" t="str">
        <f>IF('Duty Log (2)'!E87,'Duty Log (2)'!E87,"")</f>
        <v/>
      </c>
      <c r="H287" s="13" t="str">
        <f>IF('Duty Log (2)'!F87,'Duty Log (2)'!F87,"")</f>
        <v/>
      </c>
      <c r="I287" s="24" t="str">
        <f>IF(ISTEXT('Duty Log (2)'!B87),'Duty Log (2)'!$G$85,"")</f>
        <v/>
      </c>
      <c r="J287" s="24" t="str">
        <f>IF(ISTEXT('Duty Log (2)'!B87),'Duty Log (2)'!H87,"")</f>
        <v/>
      </c>
    </row>
    <row r="288" spans="2:10" x14ac:dyDescent="0.25">
      <c r="B288" s="91" t="str">
        <f>IF(ISTEXT('Duty Log (2)'!B88),'Duty Log (2)'!B88,"")</f>
        <v/>
      </c>
      <c r="E288" s="13" t="str">
        <f>IF(ISTEXT('Duty Log (2)'!B88),'Duty Log (2)'!C88,"")</f>
        <v/>
      </c>
      <c r="F288" s="13" t="str">
        <f>IF(ISTEXT('Duty Log (2)'!B88),'Duty Log (2)'!B82,"")</f>
        <v/>
      </c>
      <c r="G288" s="13" t="str">
        <f>IF('Duty Log (2)'!E88,'Duty Log (2)'!E88,"")</f>
        <v/>
      </c>
      <c r="H288" s="13" t="str">
        <f>IF('Duty Log (2)'!F88,'Duty Log (2)'!F88,"")</f>
        <v/>
      </c>
      <c r="I288" s="24" t="str">
        <f>IF(ISTEXT('Duty Log (2)'!B88),'Duty Log (2)'!$G$85,"")</f>
        <v/>
      </c>
      <c r="J288" s="24" t="str">
        <f>IF(ISTEXT('Duty Log (2)'!B88),'Duty Log (2)'!H88,"")</f>
        <v/>
      </c>
    </row>
    <row r="289" spans="2:10" x14ac:dyDescent="0.25">
      <c r="B289" s="91" t="str">
        <f>IF(ISTEXT('Duty Log (2)'!B89),'Duty Log (2)'!B89,"")</f>
        <v/>
      </c>
      <c r="E289" s="13" t="str">
        <f>IF(ISTEXT('Duty Log (2)'!B89),'Duty Log (2)'!C89,"")</f>
        <v/>
      </c>
      <c r="F289" s="13" t="str">
        <f>IF(ISTEXT('Duty Log (2)'!B89),'Duty Log (2)'!B82,"")</f>
        <v/>
      </c>
      <c r="G289" s="13" t="str">
        <f>IF('Duty Log (2)'!E89,'Duty Log (2)'!E89,"")</f>
        <v/>
      </c>
      <c r="H289" s="13" t="str">
        <f>IF('Duty Log (2)'!F89,'Duty Log (2)'!F89,"")</f>
        <v/>
      </c>
      <c r="I289" s="24" t="str">
        <f>IF(ISTEXT('Duty Log (2)'!B89),'Duty Log (2)'!$G$85,"")</f>
        <v/>
      </c>
      <c r="J289" s="24" t="str">
        <f>IF(ISTEXT('Duty Log (2)'!B89),'Duty Log (2)'!H89,"")</f>
        <v/>
      </c>
    </row>
    <row r="290" spans="2:10" x14ac:dyDescent="0.25">
      <c r="B290" s="91" t="str">
        <f>IF(ISTEXT('Duty Log (2)'!B90),'Duty Log (2)'!B90,"")</f>
        <v/>
      </c>
      <c r="E290" s="13" t="str">
        <f>IF(ISTEXT('Duty Log (2)'!B90),'Duty Log (2)'!C90,"")</f>
        <v/>
      </c>
      <c r="F290" s="13" t="str">
        <f>IF(ISTEXT('Duty Log (2)'!B90),'Duty Log (2)'!B82,"")</f>
        <v/>
      </c>
      <c r="G290" s="13" t="str">
        <f>IF('Duty Log (2)'!E90,'Duty Log (2)'!E90,"")</f>
        <v/>
      </c>
      <c r="H290" s="13" t="str">
        <f>IF('Duty Log (2)'!F90,'Duty Log (2)'!F90,"")</f>
        <v/>
      </c>
      <c r="I290" s="24" t="str">
        <f>IF(ISTEXT('Duty Log (2)'!B90),'Duty Log (2)'!$G$85,"")</f>
        <v/>
      </c>
      <c r="J290" s="24" t="str">
        <f>IF(ISTEXT('Duty Log (2)'!B90),'Duty Log (2)'!H90,"")</f>
        <v/>
      </c>
    </row>
    <row r="291" spans="2:10" x14ac:dyDescent="0.25">
      <c r="B291" s="91" t="str">
        <f>IF(ISTEXT('Duty Log (2)'!B91),'Duty Log (2)'!B91,"")</f>
        <v/>
      </c>
      <c r="E291" s="13" t="str">
        <f>IF(ISTEXT('Duty Log (2)'!B91),'Duty Log (2)'!C91,"")</f>
        <v/>
      </c>
      <c r="F291" s="13" t="str">
        <f>IF(ISTEXT('Duty Log (2)'!B91),'Duty Log (2)'!B82,"")</f>
        <v/>
      </c>
      <c r="G291" s="13" t="str">
        <f>IF('Duty Log (2)'!E91,'Duty Log (2)'!E91,"")</f>
        <v/>
      </c>
      <c r="H291" s="13" t="str">
        <f>IF('Duty Log (2)'!F91,'Duty Log (2)'!F91,"")</f>
        <v/>
      </c>
      <c r="I291" s="24" t="str">
        <f>IF(ISTEXT('Duty Log (2)'!B91),'Duty Log (2)'!$G$85,"")</f>
        <v/>
      </c>
      <c r="J291" s="24" t="str">
        <f>IF(ISTEXT('Duty Log (2)'!B91),'Duty Log (2)'!H91,"")</f>
        <v/>
      </c>
    </row>
    <row r="292" spans="2:10" x14ac:dyDescent="0.25">
      <c r="B292" s="91" t="str">
        <f>IF(ISTEXT('Duty Log (2)'!B92),'Duty Log (2)'!B92,"")</f>
        <v/>
      </c>
      <c r="E292" s="13" t="str">
        <f>IF(ISTEXT('Duty Log (2)'!B92),'Duty Log (2)'!C92,"")</f>
        <v/>
      </c>
      <c r="F292" s="13" t="str">
        <f>IF(ISTEXT('Duty Log (2)'!B92),'Duty Log (2)'!B82,"")</f>
        <v/>
      </c>
      <c r="G292" s="13" t="str">
        <f>IF('Duty Log (2)'!E92,'Duty Log (2)'!E92,"")</f>
        <v/>
      </c>
      <c r="H292" s="13" t="str">
        <f>IF('Duty Log (2)'!F92,'Duty Log (2)'!F92,"")</f>
        <v/>
      </c>
      <c r="I292" s="24" t="str">
        <f>IF(ISTEXT('Duty Log (2)'!B92),'Duty Log (2)'!$G$85,"")</f>
        <v/>
      </c>
      <c r="J292" s="24" t="str">
        <f>IF(ISTEXT('Duty Log (2)'!B92),'Duty Log (2)'!H92,"")</f>
        <v/>
      </c>
    </row>
    <row r="293" spans="2:10" x14ac:dyDescent="0.25">
      <c r="B293" s="91" t="str">
        <f>IF(ISTEXT('Duty Log (2)'!B93),'Duty Log (2)'!B93,"")</f>
        <v/>
      </c>
      <c r="E293" s="13" t="str">
        <f>IF(ISTEXT('Duty Log (2)'!B93),'Duty Log (2)'!C93,"")</f>
        <v/>
      </c>
      <c r="F293" s="13" t="str">
        <f>IF(ISTEXT('Duty Log (2)'!B93),'Duty Log (2)'!B82,"")</f>
        <v/>
      </c>
      <c r="G293" s="13" t="str">
        <f>IF('Duty Log (2)'!E93,'Duty Log (2)'!E93,"")</f>
        <v/>
      </c>
      <c r="H293" s="13" t="str">
        <f>IF('Duty Log (2)'!F93,'Duty Log (2)'!F93,"")</f>
        <v/>
      </c>
      <c r="I293" s="24" t="str">
        <f>IF(ISTEXT('Duty Log (2)'!B93),'Duty Log (2)'!$G$85,"")</f>
        <v/>
      </c>
      <c r="J293" s="24" t="str">
        <f>IF(ISTEXT('Duty Log (2)'!B93),'Duty Log (2)'!H93,"")</f>
        <v/>
      </c>
    </row>
    <row r="294" spans="2:10" x14ac:dyDescent="0.25">
      <c r="B294" s="91" t="str">
        <f>IF(ISTEXT('Duty Log (2)'!B94),'Duty Log (2)'!B94,"")</f>
        <v/>
      </c>
      <c r="E294" s="13" t="str">
        <f>IF(ISTEXT('Duty Log (2)'!B94),'Duty Log (2)'!C94,"")</f>
        <v/>
      </c>
      <c r="F294" s="13" t="str">
        <f>IF(ISTEXT('Duty Log (2)'!B94),'Duty Log (2)'!B82,"")</f>
        <v/>
      </c>
      <c r="G294" s="13" t="str">
        <f>IF('Duty Log (2)'!E94,'Duty Log (2)'!E94,"")</f>
        <v/>
      </c>
      <c r="H294" s="13" t="str">
        <f>IF('Duty Log (2)'!F94,'Duty Log (2)'!F94,"")</f>
        <v/>
      </c>
      <c r="I294" s="24" t="str">
        <f>IF(ISTEXT('Duty Log (2)'!B94),'Duty Log (2)'!$G$85,"")</f>
        <v/>
      </c>
      <c r="J294" s="24" t="str">
        <f>IF(ISTEXT('Duty Log (2)'!B94),'Duty Log (2)'!H94,"")</f>
        <v/>
      </c>
    </row>
    <row r="295" spans="2:10" x14ac:dyDescent="0.25">
      <c r="B295" s="91" t="str">
        <f>IF(ISTEXT('Duty Log (2)'!B95),'Duty Log (2)'!B95,"")</f>
        <v/>
      </c>
      <c r="E295" s="13" t="str">
        <f>IF(ISTEXT('Duty Log (2)'!B95),'Duty Log (2)'!C95,"")</f>
        <v/>
      </c>
      <c r="F295" s="13" t="str">
        <f>IF(ISTEXT('Duty Log (2)'!B95),'Duty Log (2)'!B82,"")</f>
        <v/>
      </c>
      <c r="G295" s="13" t="str">
        <f>IF('Duty Log (2)'!E95,'Duty Log (2)'!E95,"")</f>
        <v/>
      </c>
      <c r="H295" s="13" t="str">
        <f>IF('Duty Log (2)'!F95,'Duty Log (2)'!F95,"")</f>
        <v/>
      </c>
      <c r="I295" s="24" t="str">
        <f>IF(ISTEXT('Duty Log (2)'!B95),'Duty Log (2)'!$G$85,"")</f>
        <v/>
      </c>
      <c r="J295" s="24" t="str">
        <f>IF(ISTEXT('Duty Log (2)'!B95),'Duty Log (2)'!H95,"")</f>
        <v/>
      </c>
    </row>
    <row r="296" spans="2:10" x14ac:dyDescent="0.25">
      <c r="B296" s="91" t="str">
        <f>IF(ISTEXT('Duty Log (2)'!B96),'Duty Log (2)'!B96,"")</f>
        <v/>
      </c>
      <c r="E296" s="13" t="str">
        <f>IF(ISTEXT('Duty Log (2)'!B96),'Duty Log (2)'!C96,"")</f>
        <v/>
      </c>
      <c r="F296" s="13" t="str">
        <f>IF(ISTEXT('Duty Log (2)'!B96),'Duty Log (2)'!B82,"")</f>
        <v/>
      </c>
      <c r="G296" s="13" t="str">
        <f>IF('Duty Log (2)'!E96,'Duty Log (2)'!E96,"")</f>
        <v/>
      </c>
      <c r="H296" s="13" t="str">
        <f>IF('Duty Log (2)'!F96,'Duty Log (2)'!F96,"")</f>
        <v/>
      </c>
      <c r="I296" s="24" t="str">
        <f>IF(ISTEXT('Duty Log (2)'!B96),'Duty Log (2)'!$G$85,"")</f>
        <v/>
      </c>
      <c r="J296" s="24" t="str">
        <f>IF(ISTEXT('Duty Log (2)'!B96),'Duty Log (2)'!H96,"")</f>
        <v/>
      </c>
    </row>
    <row r="297" spans="2:10" x14ac:dyDescent="0.25">
      <c r="B297" s="91" t="str">
        <f>IF(ISTEXT('Duty Log (2)'!B97),'Duty Log (2)'!B97,"")</f>
        <v/>
      </c>
      <c r="E297" s="13" t="str">
        <f>IF(ISTEXT('Duty Log (2)'!B97),'Duty Log (2)'!C97,"")</f>
        <v/>
      </c>
      <c r="F297" s="13" t="str">
        <f>IF(ISTEXT('Duty Log (2)'!B97),'Duty Log (2)'!B82,"")</f>
        <v/>
      </c>
      <c r="G297" s="13" t="str">
        <f>IF('Duty Log (2)'!E97,'Duty Log (2)'!E97,"")</f>
        <v/>
      </c>
      <c r="H297" s="13" t="str">
        <f>IF('Duty Log (2)'!F97,'Duty Log (2)'!F97,"")</f>
        <v/>
      </c>
      <c r="I297" s="24" t="str">
        <f>IF(ISTEXT('Duty Log (2)'!B97),'Duty Log (2)'!$G$85,"")</f>
        <v/>
      </c>
      <c r="J297" s="24" t="str">
        <f>IF(ISTEXT('Duty Log (2)'!B97),'Duty Log (2)'!H97,"")</f>
        <v/>
      </c>
    </row>
    <row r="298" spans="2:10" x14ac:dyDescent="0.25">
      <c r="B298" s="91" t="str">
        <f>IF(ISTEXT('Duty Log (2)'!B103),'Duty Log (2)'!B103,"")</f>
        <v/>
      </c>
      <c r="E298" s="13" t="str">
        <f>IF(ISTEXT('Duty Log (2)'!B103),'Duty Log (2)'!C103,"")</f>
        <v/>
      </c>
      <c r="F298" s="13" t="str">
        <f>IF(ISTEXT('Duty Log (2)'!B103),'Duty Log (2)'!B99,"")</f>
        <v/>
      </c>
      <c r="G298" s="13" t="str">
        <f>IF('Duty Log (2)'!E103,'Duty Log (2)'!E103,"")</f>
        <v/>
      </c>
      <c r="H298" s="13" t="str">
        <f>IF('Duty Log (2)'!F103,'Duty Log (2)'!F103,"")</f>
        <v/>
      </c>
      <c r="I298" s="24" t="str">
        <f>IF(ISTEXT('Duty Log (2)'!B103),'Duty Log (2)'!$G$102,"")</f>
        <v/>
      </c>
      <c r="J298" s="24" t="str">
        <f>IF(ISTEXT('Duty Log (2)'!B103),'Duty Log (2)'!H103,"")</f>
        <v/>
      </c>
    </row>
    <row r="299" spans="2:10" x14ac:dyDescent="0.25">
      <c r="B299" s="91" t="str">
        <f>IF(ISTEXT('Duty Log (2)'!B104),'Duty Log (2)'!B104,"")</f>
        <v/>
      </c>
      <c r="E299" s="13" t="str">
        <f>IF(ISTEXT('Duty Log (2)'!B104),'Duty Log (2)'!C104,"")</f>
        <v/>
      </c>
      <c r="F299" s="13" t="str">
        <f>IF(ISTEXT('Duty Log (2)'!B104),'Duty Log (2)'!B99,"")</f>
        <v/>
      </c>
      <c r="G299" s="13" t="str">
        <f>IF('Duty Log (2)'!E104,'Duty Log (2)'!E104,"")</f>
        <v/>
      </c>
      <c r="H299" s="13" t="str">
        <f>IF('Duty Log (2)'!F104,'Duty Log (2)'!F104,"")</f>
        <v/>
      </c>
      <c r="I299" s="24" t="str">
        <f>IF(ISTEXT('Duty Log (2)'!B104),'Duty Log (2)'!$G$102,"")</f>
        <v/>
      </c>
      <c r="J299" s="24" t="str">
        <f>IF(ISTEXT('Duty Log (2)'!B104),'Duty Log (2)'!H104,"")</f>
        <v/>
      </c>
    </row>
    <row r="300" spans="2:10" x14ac:dyDescent="0.25">
      <c r="B300" s="91" t="str">
        <f>IF(ISTEXT('Duty Log (2)'!B105),'Duty Log (2)'!B105,"")</f>
        <v/>
      </c>
      <c r="E300" s="13" t="str">
        <f>IF(ISTEXT('Duty Log (2)'!B105),'Duty Log (2)'!C105,"")</f>
        <v/>
      </c>
      <c r="F300" s="13" t="str">
        <f>IF(ISTEXT('Duty Log (2)'!B105),'Duty Log (2)'!B99,"")</f>
        <v/>
      </c>
      <c r="G300" s="13" t="str">
        <f>IF('Duty Log (2)'!E105,'Duty Log (2)'!E105,"")</f>
        <v/>
      </c>
      <c r="H300" s="13" t="str">
        <f>IF('Duty Log (2)'!F105,'Duty Log (2)'!F105,"")</f>
        <v/>
      </c>
      <c r="I300" s="24" t="str">
        <f>IF(ISTEXT('Duty Log (2)'!B105),'Duty Log (2)'!$G$102,"")</f>
        <v/>
      </c>
      <c r="J300" s="24" t="str">
        <f>IF(ISTEXT('Duty Log (2)'!B105),'Duty Log (2)'!H105,"")</f>
        <v/>
      </c>
    </row>
    <row r="301" spans="2:10" x14ac:dyDescent="0.25">
      <c r="B301" s="91" t="str">
        <f>IF(ISTEXT('Duty Log (2)'!B106),'Duty Log (2)'!B106,"")</f>
        <v/>
      </c>
      <c r="E301" s="13" t="str">
        <f>IF(ISTEXT('Duty Log (2)'!B106),'Duty Log (2)'!C106,"")</f>
        <v/>
      </c>
      <c r="F301" s="13" t="str">
        <f>IF(ISTEXT('Duty Log (2)'!B106),'Duty Log (2)'!B99,"")</f>
        <v/>
      </c>
      <c r="G301" s="13" t="str">
        <f>IF('Duty Log (2)'!E106,'Duty Log (2)'!E106,"")</f>
        <v/>
      </c>
      <c r="H301" s="13" t="str">
        <f>IF('Duty Log (2)'!F106,'Duty Log (2)'!F106,"")</f>
        <v/>
      </c>
      <c r="I301" s="24" t="str">
        <f>IF(ISTEXT('Duty Log (2)'!B106),'Duty Log (2)'!$G$102,"")</f>
        <v/>
      </c>
      <c r="J301" s="24" t="str">
        <f>IF(ISTEXT('Duty Log (2)'!B106),'Duty Log (2)'!H106,"")</f>
        <v/>
      </c>
    </row>
    <row r="302" spans="2:10" x14ac:dyDescent="0.25">
      <c r="B302" s="91" t="str">
        <f>IF(ISTEXT('Duty Log (2)'!B107),'Duty Log (2)'!B107,"")</f>
        <v/>
      </c>
      <c r="E302" s="13" t="str">
        <f>IF(ISTEXT('Duty Log (2)'!B107),'Duty Log (2)'!C107,"")</f>
        <v/>
      </c>
      <c r="F302" s="13" t="str">
        <f>IF(ISTEXT('Duty Log (2)'!B107),'Duty Log (2)'!B99,"")</f>
        <v/>
      </c>
      <c r="G302" s="13" t="str">
        <f>IF('Duty Log (2)'!E107,'Duty Log (2)'!E107,"")</f>
        <v/>
      </c>
      <c r="H302" s="13" t="str">
        <f>IF('Duty Log (2)'!F107,'Duty Log (2)'!F107,"")</f>
        <v/>
      </c>
      <c r="I302" s="24" t="str">
        <f>IF(ISTEXT('Duty Log (2)'!B107),'Duty Log (2)'!$G$102,"")</f>
        <v/>
      </c>
      <c r="J302" s="24" t="str">
        <f>IF(ISTEXT('Duty Log (2)'!B107),'Duty Log (2)'!H107,"")</f>
        <v/>
      </c>
    </row>
    <row r="303" spans="2:10" x14ac:dyDescent="0.25">
      <c r="B303" s="91" t="str">
        <f>IF(ISTEXT('Duty Log (2)'!B108),'Duty Log (2)'!B108,"")</f>
        <v/>
      </c>
      <c r="E303" s="13" t="str">
        <f>IF(ISTEXT('Duty Log (2)'!B108),'Duty Log (2)'!C108,"")</f>
        <v/>
      </c>
      <c r="F303" s="13" t="str">
        <f>IF(ISTEXT('Duty Log (2)'!B108),'Duty Log (2)'!B99,"")</f>
        <v/>
      </c>
      <c r="G303" s="13" t="str">
        <f>IF('Duty Log (2)'!E108,'Duty Log (2)'!E108,"")</f>
        <v/>
      </c>
      <c r="H303" s="13" t="str">
        <f>IF('Duty Log (2)'!F108,'Duty Log (2)'!F108,"")</f>
        <v/>
      </c>
      <c r="I303" s="24" t="str">
        <f>IF(ISTEXT('Duty Log (2)'!B108),'Duty Log (2)'!$G$102,"")</f>
        <v/>
      </c>
      <c r="J303" s="24" t="str">
        <f>IF(ISTEXT('Duty Log (2)'!B108),'Duty Log (2)'!H108,"")</f>
        <v/>
      </c>
    </row>
    <row r="304" spans="2:10" x14ac:dyDescent="0.25">
      <c r="B304" s="91" t="str">
        <f>IF(ISTEXT('Duty Log (2)'!B109),'Duty Log (2)'!B109,"")</f>
        <v/>
      </c>
      <c r="E304" s="13" t="str">
        <f>IF(ISTEXT('Duty Log (2)'!B109),'Duty Log (2)'!C109,"")</f>
        <v/>
      </c>
      <c r="F304" s="13" t="str">
        <f>IF(ISTEXT('Duty Log (2)'!B109),'Duty Log (2)'!B99,"")</f>
        <v/>
      </c>
      <c r="G304" s="13" t="str">
        <f>IF('Duty Log (2)'!E109,'Duty Log (2)'!E109,"")</f>
        <v/>
      </c>
      <c r="H304" s="13" t="str">
        <f>IF('Duty Log (2)'!F109,'Duty Log (2)'!F109,"")</f>
        <v/>
      </c>
      <c r="I304" s="24" t="str">
        <f>IF(ISTEXT('Duty Log (2)'!B109),'Duty Log (2)'!$G$102,"")</f>
        <v/>
      </c>
      <c r="J304" s="24" t="str">
        <f>IF(ISTEXT('Duty Log (2)'!B109),'Duty Log (2)'!H109,"")</f>
        <v/>
      </c>
    </row>
    <row r="305" spans="2:10" x14ac:dyDescent="0.25">
      <c r="B305" s="91" t="str">
        <f>IF(ISTEXT('Duty Log (2)'!B110),'Duty Log (2)'!B110,"")</f>
        <v/>
      </c>
      <c r="E305" s="13" t="str">
        <f>IF(ISTEXT('Duty Log (2)'!B110),'Duty Log (2)'!C110,"")</f>
        <v/>
      </c>
      <c r="F305" s="13" t="str">
        <f>IF(ISTEXT('Duty Log (2)'!B110),'Duty Log (2)'!B99,"")</f>
        <v/>
      </c>
      <c r="G305" s="13" t="str">
        <f>IF('Duty Log (2)'!E110,'Duty Log (2)'!E110,"")</f>
        <v/>
      </c>
      <c r="H305" s="13" t="str">
        <f>IF('Duty Log (2)'!F110,'Duty Log (2)'!F110,"")</f>
        <v/>
      </c>
      <c r="I305" s="24" t="str">
        <f>IF(ISTEXT('Duty Log (2)'!B110),'Duty Log (2)'!$G$102,"")</f>
        <v/>
      </c>
      <c r="J305" s="24" t="str">
        <f>IF(ISTEXT('Duty Log (2)'!B110),'Duty Log (2)'!H110,"")</f>
        <v/>
      </c>
    </row>
    <row r="306" spans="2:10" x14ac:dyDescent="0.25">
      <c r="B306" s="91" t="str">
        <f>IF(ISTEXT('Duty Log (2)'!B111),'Duty Log (2)'!B111,"")</f>
        <v/>
      </c>
      <c r="E306" s="13" t="str">
        <f>IF(ISTEXT('Duty Log (2)'!B111),'Duty Log (2)'!C111,"")</f>
        <v/>
      </c>
      <c r="F306" s="13" t="str">
        <f>IF(ISTEXT('Duty Log (2)'!B111),'Duty Log (2)'!B99,"")</f>
        <v/>
      </c>
      <c r="G306" s="13" t="str">
        <f>IF('Duty Log (2)'!E111,'Duty Log (2)'!E111,"")</f>
        <v/>
      </c>
      <c r="H306" s="13" t="str">
        <f>IF('Duty Log (2)'!F111,'Duty Log (2)'!F111,"")</f>
        <v/>
      </c>
      <c r="I306" s="24" t="str">
        <f>IF(ISTEXT('Duty Log (2)'!B111),'Duty Log (2)'!$G$102,"")</f>
        <v/>
      </c>
      <c r="J306" s="24" t="str">
        <f>IF(ISTEXT('Duty Log (2)'!B111),'Duty Log (2)'!H111,"")</f>
        <v/>
      </c>
    </row>
    <row r="307" spans="2:10" x14ac:dyDescent="0.25">
      <c r="B307" s="91" t="str">
        <f>IF(ISTEXT('Duty Log (2)'!B112),'Duty Log (2)'!B112,"")</f>
        <v/>
      </c>
      <c r="E307" s="13" t="str">
        <f>IF(ISTEXT('Duty Log (2)'!B112),'Duty Log (2)'!C112,"")</f>
        <v/>
      </c>
      <c r="F307" s="13" t="str">
        <f>IF(ISTEXT('Duty Log (2)'!B112),'Duty Log (2)'!B99,"")</f>
        <v/>
      </c>
      <c r="G307" s="13" t="str">
        <f>IF('Duty Log (2)'!E112,'Duty Log (2)'!E112,"")</f>
        <v/>
      </c>
      <c r="H307" s="13" t="str">
        <f>IF('Duty Log (2)'!F112,'Duty Log (2)'!F112,"")</f>
        <v/>
      </c>
      <c r="I307" s="24" t="str">
        <f>IF(ISTEXT('Duty Log (2)'!B112),'Duty Log (2)'!$G$102,"")</f>
        <v/>
      </c>
      <c r="J307" s="24" t="str">
        <f>IF(ISTEXT('Duty Log (2)'!B112),'Duty Log (2)'!H112,"")</f>
        <v/>
      </c>
    </row>
    <row r="308" spans="2:10" x14ac:dyDescent="0.25">
      <c r="B308" s="91" t="str">
        <f>IF(ISTEXT('Duty Log (2)'!B113),'Duty Log (2)'!B113,"")</f>
        <v/>
      </c>
      <c r="E308" s="13" t="str">
        <f>IF(ISTEXT('Duty Log (2)'!B113),'Duty Log (2)'!C113,"")</f>
        <v/>
      </c>
      <c r="F308" s="13" t="str">
        <f>IF(ISTEXT('Duty Log (2)'!B113),'Duty Log (2)'!B99,"")</f>
        <v/>
      </c>
      <c r="G308" s="13" t="str">
        <f>IF('Duty Log (2)'!E113,'Duty Log (2)'!E113,"")</f>
        <v/>
      </c>
      <c r="H308" s="13" t="str">
        <f>IF('Duty Log (2)'!F113,'Duty Log (2)'!F113,"")</f>
        <v/>
      </c>
      <c r="I308" s="24" t="str">
        <f>IF(ISTEXT('Duty Log (2)'!B113),'Duty Log (2)'!$G$102,"")</f>
        <v/>
      </c>
      <c r="J308" s="24" t="str">
        <f>IF(ISTEXT('Duty Log (2)'!B113),'Duty Log (2)'!H113,"")</f>
        <v/>
      </c>
    </row>
    <row r="309" spans="2:10" x14ac:dyDescent="0.25">
      <c r="B309" s="91" t="str">
        <f>IF(ISTEXT('Duty Log (2)'!B114),'Duty Log (2)'!B114,"")</f>
        <v/>
      </c>
      <c r="E309" s="13" t="str">
        <f>IF(ISTEXT('Duty Log (2)'!B114),'Duty Log (2)'!C114,"")</f>
        <v/>
      </c>
      <c r="F309" s="13" t="str">
        <f>IF(ISTEXT('Duty Log (2)'!B114),'Duty Log (2)'!B99,"")</f>
        <v/>
      </c>
      <c r="G309" s="13" t="str">
        <f>IF('Duty Log (2)'!E114,'Duty Log (2)'!E114,"")</f>
        <v/>
      </c>
      <c r="H309" s="13" t="str">
        <f>IF('Duty Log (2)'!F114,'Duty Log (2)'!F114,"")</f>
        <v/>
      </c>
      <c r="I309" s="24" t="str">
        <f>IF(ISTEXT('Duty Log (2)'!B114),'Duty Log (2)'!$G$102,"")</f>
        <v/>
      </c>
      <c r="J309" s="24" t="str">
        <f>IF(ISTEXT('Duty Log (2)'!B114),'Duty Log (2)'!H114,"")</f>
        <v/>
      </c>
    </row>
    <row r="310" spans="2:10" x14ac:dyDescent="0.25">
      <c r="B310" s="91" t="str">
        <f>IF(ISTEXT('Duty Log (2)'!B115),'Duty Log (2)'!B115,"")</f>
        <v/>
      </c>
      <c r="E310" s="13" t="str">
        <f>IF(ISTEXT('Duty Log (2)'!B115),'Duty Log (2)'!C115,"")</f>
        <v/>
      </c>
      <c r="F310" s="13" t="str">
        <f>IF(ISTEXT('Duty Log (2)'!B115),'Duty Log (2)'!B99,"")</f>
        <v/>
      </c>
      <c r="G310" s="13" t="str">
        <f>IF('Duty Log (2)'!E115,'Duty Log (2)'!E115,"")</f>
        <v/>
      </c>
      <c r="H310" s="13" t="str">
        <f>IF('Duty Log (2)'!F115,'Duty Log (2)'!F115,"")</f>
        <v/>
      </c>
      <c r="I310" s="24" t="str">
        <f>IF(ISTEXT('Duty Log (2)'!B115),'Duty Log (2)'!$G$102,"")</f>
        <v/>
      </c>
      <c r="J310" s="24" t="str">
        <f>IF(ISTEXT('Duty Log (2)'!B115),'Duty Log (2)'!H115,"")</f>
        <v/>
      </c>
    </row>
    <row r="311" spans="2:10" x14ac:dyDescent="0.25">
      <c r="B311" s="91" t="str">
        <f>IF(ISTEXT('Duty Log (2)'!B120),'Duty Log (2)'!B120,"")</f>
        <v/>
      </c>
      <c r="E311" s="13" t="str">
        <f>IF(ISTEXT('Duty Log (2)'!B120),'Duty Log (2)'!C120,"")</f>
        <v/>
      </c>
      <c r="F311" s="13" t="str">
        <f>IF(ISTEXT('Duty Log (2)'!B120),'Duty Log (2)'!B116,"")</f>
        <v/>
      </c>
      <c r="G311" s="13" t="str">
        <f>IF('Duty Log (2)'!E120,'Duty Log (2)'!E120,"")</f>
        <v/>
      </c>
      <c r="H311" s="13" t="str">
        <f>IF('Duty Log (2)'!F120,'Duty Log (2)'!F120,"")</f>
        <v/>
      </c>
      <c r="I311" s="24" t="str">
        <f>IF(ISTEXT('Duty Log (2)'!B120),'Duty Log (2)'!$G$119,"")</f>
        <v/>
      </c>
      <c r="J311" s="24" t="str">
        <f>IF(ISTEXT('Duty Log (2)'!B120),'Duty Log (2)'!H120,"")</f>
        <v/>
      </c>
    </row>
    <row r="312" spans="2:10" x14ac:dyDescent="0.25">
      <c r="B312" s="91" t="str">
        <f>IF(ISTEXT('Duty Log (2)'!B121),'Duty Log (2)'!B121,"")</f>
        <v/>
      </c>
      <c r="E312" s="13" t="str">
        <f>IF(ISTEXT('Duty Log (2)'!B121),'Duty Log (2)'!C121,"")</f>
        <v/>
      </c>
      <c r="F312" s="13" t="str">
        <f>IF(ISTEXT('Duty Log (2)'!B121),'Duty Log (2)'!B116,"")</f>
        <v/>
      </c>
      <c r="G312" s="13" t="str">
        <f>IF('Duty Log (2)'!E121,'Duty Log (2)'!E121,"")</f>
        <v/>
      </c>
      <c r="H312" s="13" t="str">
        <f>IF('Duty Log (2)'!F121,'Duty Log (2)'!F121,"")</f>
        <v/>
      </c>
      <c r="I312" s="24" t="str">
        <f>IF(ISTEXT('Duty Log (2)'!B121),'Duty Log (2)'!$G$119,"")</f>
        <v/>
      </c>
      <c r="J312" s="24" t="str">
        <f>IF(ISTEXT('Duty Log (2)'!B121),'Duty Log (2)'!H121,"")</f>
        <v/>
      </c>
    </row>
    <row r="313" spans="2:10" x14ac:dyDescent="0.25">
      <c r="B313" s="91" t="str">
        <f>IF(ISTEXT('Duty Log (2)'!B122),'Duty Log (2)'!B122,"")</f>
        <v/>
      </c>
      <c r="E313" s="13" t="str">
        <f>IF(ISTEXT('Duty Log (2)'!B122),'Duty Log (2)'!C122,"")</f>
        <v/>
      </c>
      <c r="F313" s="13" t="str">
        <f>IF(ISTEXT('Duty Log (2)'!B122),'Duty Log (2)'!B116,"")</f>
        <v/>
      </c>
      <c r="G313" s="13" t="str">
        <f>IF('Duty Log (2)'!E122,'Duty Log (2)'!E122,"")</f>
        <v/>
      </c>
      <c r="H313" s="13" t="str">
        <f>IF('Duty Log (2)'!F122,'Duty Log (2)'!F122,"")</f>
        <v/>
      </c>
      <c r="I313" s="24" t="str">
        <f>IF(ISTEXT('Duty Log (2)'!B122),'Duty Log (2)'!$G$119,"")</f>
        <v/>
      </c>
      <c r="J313" s="24" t="str">
        <f>IF(ISTEXT('Duty Log (2)'!B122),'Duty Log (2)'!H122,"")</f>
        <v/>
      </c>
    </row>
    <row r="314" spans="2:10" x14ac:dyDescent="0.25">
      <c r="B314" s="91" t="str">
        <f>IF(ISTEXT('Duty Log (2)'!B123),'Duty Log (2)'!B123,"")</f>
        <v/>
      </c>
      <c r="E314" s="13" t="str">
        <f>IF(ISTEXT('Duty Log (2)'!B123),'Duty Log (2)'!C123,"")</f>
        <v/>
      </c>
      <c r="F314" s="13" t="str">
        <f>IF(ISTEXT('Duty Log (2)'!B123),'Duty Log (2)'!B116,"")</f>
        <v/>
      </c>
      <c r="G314" s="13" t="str">
        <f>IF('Duty Log (2)'!E123,'Duty Log (2)'!E123,"")</f>
        <v/>
      </c>
      <c r="H314" s="13" t="str">
        <f>IF('Duty Log (2)'!F123,'Duty Log (2)'!F123,"")</f>
        <v/>
      </c>
      <c r="I314" s="24" t="str">
        <f>IF(ISTEXT('Duty Log (2)'!B123),'Duty Log (2)'!$G$119,"")</f>
        <v/>
      </c>
      <c r="J314" s="24" t="str">
        <f>IF(ISTEXT('Duty Log (2)'!B123),'Duty Log (2)'!H123,"")</f>
        <v/>
      </c>
    </row>
    <row r="315" spans="2:10" x14ac:dyDescent="0.25">
      <c r="B315" s="91" t="str">
        <f>IF(ISTEXT('Duty Log (2)'!B124),'Duty Log (2)'!B124,"")</f>
        <v/>
      </c>
      <c r="E315" s="13" t="str">
        <f>IF(ISTEXT('Duty Log (2)'!B124),'Duty Log (2)'!C124,"")</f>
        <v/>
      </c>
      <c r="F315" s="13" t="str">
        <f>IF(ISTEXT('Duty Log (2)'!B124),'Duty Log (2)'!B116,"")</f>
        <v/>
      </c>
      <c r="G315" s="13" t="str">
        <f>IF('Duty Log (2)'!E124,'Duty Log (2)'!E124,"")</f>
        <v/>
      </c>
      <c r="H315" s="13" t="str">
        <f>IF('Duty Log (2)'!F124,'Duty Log (2)'!F124,"")</f>
        <v/>
      </c>
      <c r="I315" s="24" t="str">
        <f>IF(ISTEXT('Duty Log (2)'!B124),'Duty Log (2)'!$G$119,"")</f>
        <v/>
      </c>
      <c r="J315" s="24" t="str">
        <f>IF(ISTEXT('Duty Log (2)'!B124),'Duty Log (2)'!H124,"")</f>
        <v/>
      </c>
    </row>
    <row r="316" spans="2:10" x14ac:dyDescent="0.25">
      <c r="B316" s="91" t="str">
        <f>IF(ISTEXT('Duty Log (2)'!B125),'Duty Log (2)'!B125,"")</f>
        <v/>
      </c>
      <c r="E316" s="13" t="str">
        <f>IF(ISTEXT('Duty Log (2)'!B125),'Duty Log (2)'!C125,"")</f>
        <v/>
      </c>
      <c r="F316" s="13" t="str">
        <f>IF(ISTEXT('Duty Log (2)'!B125),'Duty Log (2)'!B116,"")</f>
        <v/>
      </c>
      <c r="G316" s="13" t="str">
        <f>IF('Duty Log (2)'!E125,'Duty Log (2)'!E125,"")</f>
        <v/>
      </c>
      <c r="H316" s="13" t="str">
        <f>IF('Duty Log (2)'!F125,'Duty Log (2)'!F125,"")</f>
        <v/>
      </c>
      <c r="I316" s="24" t="str">
        <f>IF(ISTEXT('Duty Log (2)'!B125),'Duty Log (2)'!$G$119,"")</f>
        <v/>
      </c>
      <c r="J316" s="24" t="str">
        <f>IF(ISTEXT('Duty Log (2)'!B125),'Duty Log (2)'!H125,"")</f>
        <v/>
      </c>
    </row>
    <row r="317" spans="2:10" x14ac:dyDescent="0.25">
      <c r="B317" s="91" t="str">
        <f>IF(ISTEXT('Duty Log (2)'!B126),'Duty Log (2)'!B126,"")</f>
        <v/>
      </c>
      <c r="E317" s="13" t="str">
        <f>IF(ISTEXT('Duty Log (2)'!B126),'Duty Log (2)'!C126,"")</f>
        <v/>
      </c>
      <c r="F317" s="13" t="str">
        <f>IF(ISTEXT('Duty Log (2)'!B126),'Duty Log (2)'!B116,"")</f>
        <v/>
      </c>
      <c r="G317" s="13" t="str">
        <f>IF('Duty Log (2)'!E126,'Duty Log (2)'!E126,"")</f>
        <v/>
      </c>
      <c r="H317" s="13" t="str">
        <f>IF('Duty Log (2)'!F126,'Duty Log (2)'!F126,"")</f>
        <v/>
      </c>
      <c r="I317" s="24" t="str">
        <f>IF(ISTEXT('Duty Log (2)'!B126),'Duty Log (2)'!$G$119,"")</f>
        <v/>
      </c>
      <c r="J317" s="24" t="str">
        <f>IF(ISTEXT('Duty Log (2)'!B126),'Duty Log (2)'!H126,"")</f>
        <v/>
      </c>
    </row>
    <row r="318" spans="2:10" x14ac:dyDescent="0.25">
      <c r="B318" s="91" t="str">
        <f>IF(ISTEXT('Duty Log (2)'!B127),'Duty Log (2)'!B127,"")</f>
        <v/>
      </c>
      <c r="E318" s="13" t="str">
        <f>IF(ISTEXT('Duty Log (2)'!B127),'Duty Log (2)'!C127,"")</f>
        <v/>
      </c>
      <c r="F318" s="13" t="str">
        <f>IF(ISTEXT('Duty Log (2)'!B127),'Duty Log (2)'!B116,"")</f>
        <v/>
      </c>
      <c r="G318" s="13" t="str">
        <f>IF('Duty Log (2)'!E127,'Duty Log (2)'!E127,"")</f>
        <v/>
      </c>
      <c r="H318" s="13" t="str">
        <f>IF('Duty Log (2)'!F127,'Duty Log (2)'!F127,"")</f>
        <v/>
      </c>
      <c r="I318" s="24" t="str">
        <f>IF(ISTEXT('Duty Log (2)'!B127),'Duty Log (2)'!$G$119,"")</f>
        <v/>
      </c>
      <c r="J318" s="24" t="str">
        <f>IF(ISTEXT('Duty Log (2)'!B127),'Duty Log (2)'!H127,"")</f>
        <v/>
      </c>
    </row>
    <row r="319" spans="2:10" x14ac:dyDescent="0.25">
      <c r="B319" s="91" t="str">
        <f>IF(ISTEXT('Duty Log (2)'!B128),'Duty Log (2)'!B128,"")</f>
        <v/>
      </c>
      <c r="E319" s="13" t="str">
        <f>IF(ISTEXT('Duty Log (2)'!B128),'Duty Log (2)'!C128,"")</f>
        <v/>
      </c>
      <c r="F319" s="13" t="str">
        <f>IF(ISTEXT('Duty Log (2)'!B128),'Duty Log (2)'!B116,"")</f>
        <v/>
      </c>
      <c r="G319" s="13" t="str">
        <f>IF('Duty Log (2)'!E128,'Duty Log (2)'!E128,"")</f>
        <v/>
      </c>
      <c r="H319" s="13" t="str">
        <f>IF('Duty Log (2)'!F128,'Duty Log (2)'!F128,"")</f>
        <v/>
      </c>
      <c r="I319" s="24" t="str">
        <f>IF(ISTEXT('Duty Log (2)'!B128),'Duty Log (2)'!$G$119,"")</f>
        <v/>
      </c>
      <c r="J319" s="24" t="str">
        <f>IF(ISTEXT('Duty Log (2)'!B128),'Duty Log (2)'!H128,"")</f>
        <v/>
      </c>
    </row>
    <row r="320" spans="2:10" x14ac:dyDescent="0.25">
      <c r="B320" s="91" t="str">
        <f>IF(ISTEXT('Duty Log (2)'!B129),'Duty Log (2)'!B129,"")</f>
        <v/>
      </c>
      <c r="E320" s="13" t="str">
        <f>IF(ISTEXT('Duty Log (2)'!B129),'Duty Log (2)'!C129,"")</f>
        <v/>
      </c>
      <c r="F320" s="13" t="str">
        <f>IF(ISTEXT('Duty Log (2)'!B129),'Duty Log (2)'!B116,"")</f>
        <v/>
      </c>
      <c r="G320" s="13" t="str">
        <f>IF('Duty Log (2)'!E129,'Duty Log (2)'!E129,"")</f>
        <v/>
      </c>
      <c r="H320" s="13" t="str">
        <f>IF('Duty Log (2)'!F129,'Duty Log (2)'!F129,"")</f>
        <v/>
      </c>
      <c r="I320" s="24" t="str">
        <f>IF(ISTEXT('Duty Log (2)'!B129),'Duty Log (2)'!$G$119,"")</f>
        <v/>
      </c>
      <c r="J320" s="24" t="str">
        <f>IF(ISTEXT('Duty Log (2)'!B129),'Duty Log (2)'!H129,"")</f>
        <v/>
      </c>
    </row>
    <row r="321" spans="2:10" x14ac:dyDescent="0.25">
      <c r="B321" s="91" t="str">
        <f>IF(ISTEXT('Duty Log (2)'!B130),'Duty Log (2)'!B130,"")</f>
        <v/>
      </c>
      <c r="E321" s="13" t="str">
        <f>IF(ISTEXT('Duty Log (2)'!B130),'Duty Log (2)'!C130,"")</f>
        <v/>
      </c>
      <c r="F321" s="13" t="str">
        <f>IF(ISTEXT('Duty Log (2)'!B130),'Duty Log (2)'!B116,"")</f>
        <v/>
      </c>
      <c r="G321" s="13" t="str">
        <f>IF('Duty Log (2)'!E130,'Duty Log (2)'!E130,"")</f>
        <v/>
      </c>
      <c r="H321" s="13" t="str">
        <f>IF('Duty Log (2)'!F130,'Duty Log (2)'!F130,"")</f>
        <v/>
      </c>
      <c r="I321" s="24" t="str">
        <f>IF(ISTEXT('Duty Log (2)'!B130),'Duty Log (2)'!$G$119,"")</f>
        <v/>
      </c>
      <c r="J321" s="24" t="str">
        <f>IF(ISTEXT('Duty Log (2)'!B130),'Duty Log (2)'!H130,"")</f>
        <v/>
      </c>
    </row>
    <row r="322" spans="2:10" x14ac:dyDescent="0.25">
      <c r="B322" s="91" t="str">
        <f>IF(ISTEXT('Duty Log (2)'!B131),'Duty Log (2)'!B131,"")</f>
        <v/>
      </c>
      <c r="E322" s="13" t="str">
        <f>IF(ISTEXT('Duty Log (2)'!B131),'Duty Log (2)'!C131,"")</f>
        <v/>
      </c>
      <c r="F322" s="13" t="str">
        <f>IF(ISTEXT('Duty Log (2)'!B131),'Duty Log (2)'!B116,"")</f>
        <v/>
      </c>
      <c r="G322" s="13" t="str">
        <f>IF('Duty Log (2)'!E131,'Duty Log (2)'!E131,"")</f>
        <v/>
      </c>
      <c r="H322" s="13" t="str">
        <f>IF('Duty Log (2)'!F131,'Duty Log (2)'!F131,"")</f>
        <v/>
      </c>
      <c r="I322" s="24" t="str">
        <f>IF(ISTEXT('Duty Log (2)'!B131),'Duty Log (2)'!$G$119,"")</f>
        <v/>
      </c>
      <c r="J322" s="24" t="str">
        <f>IF(ISTEXT('Duty Log (2)'!B131),'Duty Log (2)'!H131,"")</f>
        <v/>
      </c>
    </row>
    <row r="323" spans="2:10" x14ac:dyDescent="0.25">
      <c r="B323" s="91" t="str">
        <f>IF(ISTEXT('Duty Log (2)'!B137),'Duty Log (2)'!B137,"")</f>
        <v/>
      </c>
      <c r="E323" s="13" t="str">
        <f>IF(ISTEXT('Duty Log (2)'!B137),'Duty Log (2)'!C137,"")</f>
        <v/>
      </c>
      <c r="F323" s="13" t="str">
        <f>IF(ISTEXT('Duty Log (2)'!B137),'Duty Log (2)'!B133,"")</f>
        <v/>
      </c>
      <c r="G323" s="13" t="str">
        <f>IF('Duty Log (2)'!E137,'Duty Log (2)'!E137,"")</f>
        <v/>
      </c>
      <c r="H323" s="13" t="str">
        <f>IF('Duty Log (2)'!F137,'Duty Log (2)'!F137,"")</f>
        <v/>
      </c>
      <c r="I323" s="24" t="str">
        <f>IF(ISTEXT('Duty Log (2)'!B137),'Duty Log (2)'!$G$136,"")</f>
        <v/>
      </c>
      <c r="J323" s="24" t="str">
        <f>IF(ISTEXT('Duty Log (2)'!B137),'Duty Log (2)'!H137,"")</f>
        <v/>
      </c>
    </row>
    <row r="324" spans="2:10" x14ac:dyDescent="0.25">
      <c r="B324" s="91" t="str">
        <f>IF(ISTEXT('Duty Log (2)'!B138),'Duty Log (2)'!B138,"")</f>
        <v/>
      </c>
      <c r="E324" s="13" t="str">
        <f>IF(ISTEXT('Duty Log (2)'!B138),'Duty Log (2)'!C138,"")</f>
        <v/>
      </c>
      <c r="F324" s="13" t="str">
        <f>IF(ISTEXT('Duty Log (2)'!B138),'Duty Log (2)'!B133,"")</f>
        <v/>
      </c>
      <c r="G324" s="13" t="str">
        <f>IF('Duty Log (2)'!E138,'Duty Log (2)'!E138,"")</f>
        <v/>
      </c>
      <c r="H324" s="13" t="str">
        <f>IF('Duty Log (2)'!F138,'Duty Log (2)'!F138,"")</f>
        <v/>
      </c>
      <c r="I324" s="24" t="str">
        <f>IF(ISTEXT('Duty Log (2)'!B138),'Duty Log (2)'!$G$136,"")</f>
        <v/>
      </c>
      <c r="J324" s="24" t="str">
        <f>IF(ISTEXT('Duty Log (2)'!B138),'Duty Log (2)'!H138,"")</f>
        <v/>
      </c>
    </row>
    <row r="325" spans="2:10" x14ac:dyDescent="0.25">
      <c r="B325" s="91" t="str">
        <f>IF(ISTEXT('Duty Log (2)'!B139),'Duty Log (2)'!B139,"")</f>
        <v/>
      </c>
      <c r="E325" s="13" t="str">
        <f>IF(ISTEXT('Duty Log (2)'!B139),'Duty Log (2)'!C139,"")</f>
        <v/>
      </c>
      <c r="F325" s="13" t="str">
        <f>IF(ISTEXT('Duty Log (2)'!B139),'Duty Log (2)'!B133,"")</f>
        <v/>
      </c>
      <c r="G325" s="13" t="str">
        <f>IF('Duty Log (2)'!E139,'Duty Log (2)'!E139,"")</f>
        <v/>
      </c>
      <c r="H325" s="13" t="str">
        <f>IF('Duty Log (2)'!F139,'Duty Log (2)'!F139,"")</f>
        <v/>
      </c>
      <c r="I325" s="24" t="str">
        <f>IF(ISTEXT('Duty Log (2)'!B139),'Duty Log (2)'!$G$136,"")</f>
        <v/>
      </c>
      <c r="J325" s="24" t="str">
        <f>IF(ISTEXT('Duty Log (2)'!B139),'Duty Log (2)'!H139,"")</f>
        <v/>
      </c>
    </row>
    <row r="326" spans="2:10" x14ac:dyDescent="0.25">
      <c r="B326" s="91" t="str">
        <f>IF(ISTEXT('Duty Log (2)'!B140),'Duty Log (2)'!B140,"")</f>
        <v/>
      </c>
      <c r="E326" s="13" t="str">
        <f>IF(ISTEXT('Duty Log (2)'!B140),'Duty Log (2)'!C140,"")</f>
        <v/>
      </c>
      <c r="F326" s="13" t="str">
        <f>IF(ISTEXT('Duty Log (2)'!B140),'Duty Log (2)'!B133,"")</f>
        <v/>
      </c>
      <c r="G326" s="13" t="str">
        <f>IF('Duty Log (2)'!E140,'Duty Log (2)'!E140,"")</f>
        <v/>
      </c>
      <c r="H326" s="13" t="str">
        <f>IF('Duty Log (2)'!F140,'Duty Log (2)'!F140,"")</f>
        <v/>
      </c>
      <c r="I326" s="24" t="str">
        <f>IF(ISTEXT('Duty Log (2)'!B140),'Duty Log (2)'!$G$136,"")</f>
        <v/>
      </c>
      <c r="J326" s="24" t="str">
        <f>IF(ISTEXT('Duty Log (2)'!B140),'Duty Log (2)'!H140,"")</f>
        <v/>
      </c>
    </row>
    <row r="327" spans="2:10" x14ac:dyDescent="0.25">
      <c r="B327" s="91" t="str">
        <f>IF(ISTEXT('Duty Log (2)'!B141),'Duty Log (2)'!B141,"")</f>
        <v/>
      </c>
      <c r="E327" s="13" t="str">
        <f>IF(ISTEXT('Duty Log (2)'!B141),'Duty Log (2)'!C141,"")</f>
        <v/>
      </c>
      <c r="F327" s="13" t="str">
        <f>IF(ISTEXT('Duty Log (2)'!B141),'Duty Log (2)'!B133,"")</f>
        <v/>
      </c>
      <c r="G327" s="13" t="str">
        <f>IF('Duty Log (2)'!E141,'Duty Log (2)'!E141,"")</f>
        <v/>
      </c>
      <c r="H327" s="13" t="str">
        <f>IF('Duty Log (2)'!F141,'Duty Log (2)'!F141,"")</f>
        <v/>
      </c>
      <c r="I327" s="24" t="str">
        <f>IF(ISTEXT('Duty Log (2)'!B141),'Duty Log (2)'!$G$136,"")</f>
        <v/>
      </c>
      <c r="J327" s="24" t="str">
        <f>IF(ISTEXT('Duty Log (2)'!B141),'Duty Log (2)'!H141,"")</f>
        <v/>
      </c>
    </row>
    <row r="328" spans="2:10" x14ac:dyDescent="0.25">
      <c r="B328" s="91" t="str">
        <f>IF(ISTEXT('Duty Log (2)'!B142),'Duty Log (2)'!B142,"")</f>
        <v/>
      </c>
      <c r="E328" s="13" t="str">
        <f>IF(ISTEXT('Duty Log (2)'!B142),'Duty Log (2)'!C142,"")</f>
        <v/>
      </c>
      <c r="F328" s="13" t="str">
        <f>IF(ISTEXT('Duty Log (2)'!B142),'Duty Log (2)'!B133,"")</f>
        <v/>
      </c>
      <c r="G328" s="13" t="str">
        <f>IF('Duty Log (2)'!E142,'Duty Log (2)'!E142,"")</f>
        <v/>
      </c>
      <c r="H328" s="13" t="str">
        <f>IF('Duty Log (2)'!F142,'Duty Log (2)'!F142,"")</f>
        <v/>
      </c>
      <c r="I328" s="24" t="str">
        <f>IF(ISTEXT('Duty Log (2)'!B142),'Duty Log (2)'!$G$136,"")</f>
        <v/>
      </c>
      <c r="J328" s="24" t="str">
        <f>IF(ISTEXT('Duty Log (2)'!B142),'Duty Log (2)'!H142,"")</f>
        <v/>
      </c>
    </row>
    <row r="329" spans="2:10" x14ac:dyDescent="0.25">
      <c r="B329" s="91" t="str">
        <f>IF(ISTEXT('Duty Log (2)'!B143),'Duty Log (2)'!B143,"")</f>
        <v/>
      </c>
      <c r="E329" s="13" t="str">
        <f>IF(ISTEXT('Duty Log (2)'!B143),'Duty Log (2)'!C143,"")</f>
        <v/>
      </c>
      <c r="F329" s="13" t="str">
        <f>IF(ISTEXT('Duty Log (2)'!B143),'Duty Log (2)'!B133,"")</f>
        <v/>
      </c>
      <c r="G329" s="13" t="str">
        <f>IF('Duty Log (2)'!E143,'Duty Log (2)'!E143,"")</f>
        <v/>
      </c>
      <c r="H329" s="13" t="str">
        <f>IF('Duty Log (2)'!F143,'Duty Log (2)'!F143,"")</f>
        <v/>
      </c>
      <c r="I329" s="24" t="str">
        <f>IF(ISTEXT('Duty Log (2)'!B143),'Duty Log (2)'!$G$136,"")</f>
        <v/>
      </c>
      <c r="J329" s="24" t="str">
        <f>IF(ISTEXT('Duty Log (2)'!B143),'Duty Log (2)'!H143,"")</f>
        <v/>
      </c>
    </row>
    <row r="330" spans="2:10" x14ac:dyDescent="0.25">
      <c r="B330" s="91" t="str">
        <f>IF(ISTEXT('Duty Log (2)'!B144),'Duty Log (2)'!B144,"")</f>
        <v/>
      </c>
      <c r="E330" s="13" t="str">
        <f>IF(ISTEXT('Duty Log (2)'!B144),'Duty Log (2)'!C144,"")</f>
        <v/>
      </c>
      <c r="F330" s="13" t="str">
        <f>IF(ISTEXT('Duty Log (2)'!B144),'Duty Log (2)'!B133,"")</f>
        <v/>
      </c>
      <c r="G330" s="13" t="str">
        <f>IF('Duty Log (2)'!E144,'Duty Log (2)'!E144,"")</f>
        <v/>
      </c>
      <c r="H330" s="13" t="str">
        <f>IF('Duty Log (2)'!F144,'Duty Log (2)'!F144,"")</f>
        <v/>
      </c>
      <c r="I330" s="24" t="str">
        <f>IF(ISTEXT('Duty Log (2)'!B144),'Duty Log (2)'!$G$136,"")</f>
        <v/>
      </c>
      <c r="J330" s="24" t="str">
        <f>IF(ISTEXT('Duty Log (2)'!B144),'Duty Log (2)'!H144,"")</f>
        <v/>
      </c>
    </row>
    <row r="331" spans="2:10" x14ac:dyDescent="0.25">
      <c r="B331" s="91" t="str">
        <f>IF(ISTEXT('Duty Log (2)'!B145),'Duty Log (2)'!B145,"")</f>
        <v/>
      </c>
      <c r="E331" s="13" t="str">
        <f>IF(ISTEXT('Duty Log (2)'!B145),'Duty Log (2)'!C145,"")</f>
        <v/>
      </c>
      <c r="F331" s="13" t="str">
        <f>IF(ISTEXT('Duty Log (2)'!B145),'Duty Log (2)'!B133,"")</f>
        <v/>
      </c>
      <c r="G331" s="13" t="str">
        <f>IF('Duty Log (2)'!E145,'Duty Log (2)'!E145,"")</f>
        <v/>
      </c>
      <c r="H331" s="13" t="str">
        <f>IF('Duty Log (2)'!F145,'Duty Log (2)'!F145,"")</f>
        <v/>
      </c>
      <c r="I331" s="24" t="str">
        <f>IF(ISTEXT('Duty Log (2)'!B145),'Duty Log (2)'!$G$136,"")</f>
        <v/>
      </c>
      <c r="J331" s="24" t="str">
        <f>IF(ISTEXT('Duty Log (2)'!B145),'Duty Log (2)'!H145,"")</f>
        <v/>
      </c>
    </row>
    <row r="332" spans="2:10" x14ac:dyDescent="0.25">
      <c r="B332" s="91" t="str">
        <f>IF(ISTEXT('Duty Log (2)'!B146),'Duty Log (2)'!B146,"")</f>
        <v/>
      </c>
      <c r="E332" s="13" t="str">
        <f>IF(ISTEXT('Duty Log (2)'!B146),'Duty Log (2)'!C146,"")</f>
        <v/>
      </c>
      <c r="F332" s="13" t="str">
        <f>IF(ISTEXT('Duty Log (2)'!B146),'Duty Log (2)'!B133,"")</f>
        <v/>
      </c>
      <c r="G332" s="13" t="str">
        <f>IF('Duty Log (2)'!E146,'Duty Log (2)'!E146,"")</f>
        <v/>
      </c>
      <c r="H332" s="13" t="str">
        <f>IF('Duty Log (2)'!F146,'Duty Log (2)'!F146,"")</f>
        <v/>
      </c>
      <c r="I332" s="24" t="str">
        <f>IF(ISTEXT('Duty Log (2)'!B146),'Duty Log (2)'!$G$136,"")</f>
        <v/>
      </c>
      <c r="J332" s="24" t="str">
        <f>IF(ISTEXT('Duty Log (2)'!B146),'Duty Log (2)'!H146,"")</f>
        <v/>
      </c>
    </row>
    <row r="333" spans="2:10" x14ac:dyDescent="0.25">
      <c r="B333" s="91" t="str">
        <f>IF(ISTEXT('Duty Log (2)'!B147),'Duty Log (2)'!B147,"")</f>
        <v/>
      </c>
      <c r="E333" s="13" t="str">
        <f>IF(ISTEXT('Duty Log (2)'!B147),'Duty Log (2)'!C147,"")</f>
        <v/>
      </c>
      <c r="F333" s="13" t="str">
        <f>IF(ISTEXT('Duty Log (2)'!B147),'Duty Log (2)'!B133,"")</f>
        <v/>
      </c>
      <c r="G333" s="13" t="str">
        <f>IF('Duty Log (2)'!E147,'Duty Log (2)'!E147,"")</f>
        <v/>
      </c>
      <c r="H333" s="13" t="str">
        <f>IF('Duty Log (2)'!F147,'Duty Log (2)'!F147,"")</f>
        <v/>
      </c>
      <c r="I333" s="24" t="str">
        <f>IF(ISTEXT('Duty Log (2)'!B147),'Duty Log (2)'!$G$136,"")</f>
        <v/>
      </c>
      <c r="J333" s="24" t="str">
        <f>IF(ISTEXT('Duty Log (2)'!B147),'Duty Log (2)'!H147,"")</f>
        <v/>
      </c>
    </row>
    <row r="334" spans="2:10" x14ac:dyDescent="0.25">
      <c r="B334" s="91" t="str">
        <f>IF(ISTEXT('Duty Log (2)'!B148),'Duty Log (2)'!B148,"")</f>
        <v/>
      </c>
      <c r="E334" s="13" t="str">
        <f>IF(ISTEXT('Duty Log (2)'!B148),'Duty Log (2)'!C148,"")</f>
        <v/>
      </c>
      <c r="F334" s="13" t="str">
        <f>IF(ISTEXT('Duty Log (2)'!B148),'Duty Log (2)'!B133,"")</f>
        <v/>
      </c>
      <c r="G334" s="13" t="str">
        <f>IF('Duty Log (2)'!E148,'Duty Log (2)'!E148,"")</f>
        <v/>
      </c>
      <c r="H334" s="13" t="str">
        <f>IF('Duty Log (2)'!F148,'Duty Log (2)'!F148,"")</f>
        <v/>
      </c>
      <c r="I334" s="24" t="str">
        <f>IF(ISTEXT('Duty Log (2)'!B148),'Duty Log (2)'!$G$136,"")</f>
        <v/>
      </c>
      <c r="J334" s="24" t="str">
        <f>IF(ISTEXT('Duty Log (2)'!B148),'Duty Log (2)'!H148,"")</f>
        <v/>
      </c>
    </row>
    <row r="335" spans="2:10" x14ac:dyDescent="0.25">
      <c r="B335" s="91" t="str">
        <f>IF(ISTEXT('Duty Log (2)'!B149),'Duty Log (2)'!B149,"")</f>
        <v/>
      </c>
      <c r="E335" s="13" t="str">
        <f>IF(ISTEXT('Duty Log (2)'!B149),'Duty Log (2)'!C149,"")</f>
        <v/>
      </c>
      <c r="F335" s="13" t="str">
        <f>IF(ISTEXT('Duty Log (2)'!B149),'Duty Log (2)'!B133,"")</f>
        <v/>
      </c>
      <c r="G335" s="13" t="str">
        <f>IF('Duty Log (2)'!E149,'Duty Log (2)'!E149,"")</f>
        <v/>
      </c>
      <c r="H335" s="13" t="str">
        <f>IF('Duty Log (2)'!F149,'Duty Log (2)'!F149,"")</f>
        <v/>
      </c>
      <c r="I335" s="24" t="str">
        <f>IF(ISTEXT('Duty Log (2)'!B149),'Duty Log (2)'!$G$136,"")</f>
        <v/>
      </c>
      <c r="J335" s="24" t="str">
        <f>IF(ISTEXT('Duty Log (2)'!B149),'Duty Log (2)'!H149,"")</f>
        <v/>
      </c>
    </row>
    <row r="336" spans="2:10" x14ac:dyDescent="0.25">
      <c r="B336" s="91" t="str">
        <f>IF(ISTEXT('Duty Log (2)'!B154),'Duty Log (2)'!B154,"")</f>
        <v/>
      </c>
      <c r="E336" s="13" t="str">
        <f>IF(ISTEXT('Duty Log (2)'!B154),'Duty Log (2)'!C154,"")</f>
        <v/>
      </c>
      <c r="F336" s="13" t="str">
        <f>IF(ISTEXT('Duty Log (2)'!B154),'Duty Log (2)'!B150,"")</f>
        <v/>
      </c>
      <c r="G336" s="13" t="str">
        <f>IF('Duty Log (2)'!E154,'Duty Log (2)'!E154,"")</f>
        <v/>
      </c>
      <c r="H336" s="13" t="str">
        <f>IF('Duty Log (2)'!F154,'Duty Log (2)'!F154,"")</f>
        <v/>
      </c>
      <c r="I336" s="24" t="str">
        <f>IF(ISTEXT('Duty Log (2)'!B154),'Duty Log (2)'!$G$153,"")</f>
        <v/>
      </c>
      <c r="J336" s="24" t="str">
        <f>IF(ISTEXT('Duty Log (2)'!B154),'Duty Log (2)'!H154,"")</f>
        <v/>
      </c>
    </row>
    <row r="337" spans="2:10" x14ac:dyDescent="0.25">
      <c r="B337" s="91" t="str">
        <f>IF(ISTEXT('Duty Log (2)'!B155),'Duty Log (2)'!B155,"")</f>
        <v/>
      </c>
      <c r="E337" s="13" t="str">
        <f>IF(ISTEXT('Duty Log (2)'!B155),'Duty Log (2)'!C155,"")</f>
        <v/>
      </c>
      <c r="F337" s="13" t="str">
        <f>IF(ISTEXT('Duty Log (2)'!B155),'Duty Log (2)'!B150,"")</f>
        <v/>
      </c>
      <c r="G337" s="13" t="str">
        <f>IF('Duty Log (2)'!E155,'Duty Log (2)'!E155,"")</f>
        <v/>
      </c>
      <c r="H337" s="13" t="str">
        <f>IF('Duty Log (2)'!F155,'Duty Log (2)'!F155,"")</f>
        <v/>
      </c>
      <c r="I337" s="24" t="str">
        <f>IF(ISTEXT('Duty Log (2)'!B155),'Duty Log (2)'!$G$153,"")</f>
        <v/>
      </c>
      <c r="J337" s="24" t="str">
        <f>IF(ISTEXT('Duty Log (2)'!B155),'Duty Log (2)'!H155,"")</f>
        <v/>
      </c>
    </row>
    <row r="338" spans="2:10" x14ac:dyDescent="0.25">
      <c r="B338" s="91" t="str">
        <f>IF(ISTEXT('Duty Log (2)'!B156),'Duty Log (2)'!B156,"")</f>
        <v/>
      </c>
      <c r="E338" s="13" t="str">
        <f>IF(ISTEXT('Duty Log (2)'!B156),'Duty Log (2)'!C156,"")</f>
        <v/>
      </c>
      <c r="F338" s="13" t="str">
        <f>IF(ISTEXT('Duty Log (2)'!B156),'Duty Log (2)'!B150,"")</f>
        <v/>
      </c>
      <c r="G338" s="13" t="str">
        <f>IF('Duty Log (2)'!E156,'Duty Log (2)'!E156,"")</f>
        <v/>
      </c>
      <c r="H338" s="13" t="str">
        <f>IF('Duty Log (2)'!F156,'Duty Log (2)'!F156,"")</f>
        <v/>
      </c>
      <c r="I338" s="24" t="str">
        <f>IF(ISTEXT('Duty Log (2)'!B156),'Duty Log (2)'!$G$153,"")</f>
        <v/>
      </c>
      <c r="J338" s="24" t="str">
        <f>IF(ISTEXT('Duty Log (2)'!B156),'Duty Log (2)'!H156,"")</f>
        <v/>
      </c>
    </row>
    <row r="339" spans="2:10" x14ac:dyDescent="0.25">
      <c r="B339" s="91" t="str">
        <f>IF(ISTEXT('Duty Log (2)'!B157),'Duty Log (2)'!B157,"")</f>
        <v/>
      </c>
      <c r="E339" s="13" t="str">
        <f>IF(ISTEXT('Duty Log (2)'!B157),'Duty Log (2)'!C157,"")</f>
        <v/>
      </c>
      <c r="F339" s="13" t="str">
        <f>IF(ISTEXT('Duty Log (2)'!B157),'Duty Log (2)'!B150,"")</f>
        <v/>
      </c>
      <c r="G339" s="13" t="str">
        <f>IF('Duty Log (2)'!E157,'Duty Log (2)'!E157,"")</f>
        <v/>
      </c>
      <c r="H339" s="13" t="str">
        <f>IF('Duty Log (2)'!F157,'Duty Log (2)'!F157,"")</f>
        <v/>
      </c>
      <c r="I339" s="24" t="str">
        <f>IF(ISTEXT('Duty Log (2)'!B157),'Duty Log (2)'!$G$153,"")</f>
        <v/>
      </c>
      <c r="J339" s="24" t="str">
        <f>IF(ISTEXT('Duty Log (2)'!B157),'Duty Log (2)'!H157,"")</f>
        <v/>
      </c>
    </row>
    <row r="340" spans="2:10" x14ac:dyDescent="0.25">
      <c r="B340" s="91" t="str">
        <f>IF(ISTEXT('Duty Log (2)'!B158),'Duty Log (2)'!B158,"")</f>
        <v/>
      </c>
      <c r="E340" s="13" t="str">
        <f>IF(ISTEXT('Duty Log (2)'!B158),'Duty Log (2)'!C158,"")</f>
        <v/>
      </c>
      <c r="F340" s="13" t="str">
        <f>IF(ISTEXT('Duty Log (2)'!B158),'Duty Log (2)'!B150,"")</f>
        <v/>
      </c>
      <c r="G340" s="13" t="str">
        <f>IF('Duty Log (2)'!E158,'Duty Log (2)'!E158,"")</f>
        <v/>
      </c>
      <c r="H340" s="13" t="str">
        <f>IF('Duty Log (2)'!F158,'Duty Log (2)'!F158,"")</f>
        <v/>
      </c>
      <c r="I340" s="24" t="str">
        <f>IF(ISTEXT('Duty Log (2)'!B158),'Duty Log (2)'!$G$153,"")</f>
        <v/>
      </c>
      <c r="J340" s="24" t="str">
        <f>IF(ISTEXT('Duty Log (2)'!B158),'Duty Log (2)'!H158,"")</f>
        <v/>
      </c>
    </row>
    <row r="341" spans="2:10" x14ac:dyDescent="0.25">
      <c r="B341" s="91" t="str">
        <f>IF(ISTEXT('Duty Log (2)'!B159),'Duty Log (2)'!B159,"")</f>
        <v/>
      </c>
      <c r="E341" s="13" t="str">
        <f>IF(ISTEXT('Duty Log (2)'!B159),'Duty Log (2)'!C159,"")</f>
        <v/>
      </c>
      <c r="F341" s="13" t="str">
        <f>IF(ISTEXT('Duty Log (2)'!B159),'Duty Log (2)'!B150,"")</f>
        <v/>
      </c>
      <c r="G341" s="13" t="str">
        <f>IF('Duty Log (2)'!E159,'Duty Log (2)'!E159,"")</f>
        <v/>
      </c>
      <c r="H341" s="13" t="str">
        <f>IF('Duty Log (2)'!F159,'Duty Log (2)'!F159,"")</f>
        <v/>
      </c>
      <c r="I341" s="24" t="str">
        <f>IF(ISTEXT('Duty Log (2)'!B159),'Duty Log (2)'!$G$153,"")</f>
        <v/>
      </c>
      <c r="J341" s="24" t="str">
        <f>IF(ISTEXT('Duty Log (2)'!B159),'Duty Log (2)'!H159,"")</f>
        <v/>
      </c>
    </row>
    <row r="342" spans="2:10" x14ac:dyDescent="0.25">
      <c r="B342" s="91" t="str">
        <f>IF(ISTEXT('Duty Log (2)'!B160),'Duty Log (2)'!B160,"")</f>
        <v/>
      </c>
      <c r="E342" s="13" t="str">
        <f>IF(ISTEXT('Duty Log (2)'!B160),'Duty Log (2)'!C160,"")</f>
        <v/>
      </c>
      <c r="F342" s="13" t="str">
        <f>IF(ISTEXT('Duty Log (2)'!B160),'Duty Log (2)'!B150,"")</f>
        <v/>
      </c>
      <c r="G342" s="13" t="str">
        <f>IF('Duty Log (2)'!E160,'Duty Log (2)'!E160,"")</f>
        <v/>
      </c>
      <c r="H342" s="13" t="str">
        <f>IF('Duty Log (2)'!F160,'Duty Log (2)'!F160,"")</f>
        <v/>
      </c>
      <c r="I342" s="24" t="str">
        <f>IF(ISTEXT('Duty Log (2)'!B160),'Duty Log (2)'!$G$153,"")</f>
        <v/>
      </c>
      <c r="J342" s="24" t="str">
        <f>IF(ISTEXT('Duty Log (2)'!B160),'Duty Log (2)'!H160,"")</f>
        <v/>
      </c>
    </row>
    <row r="343" spans="2:10" x14ac:dyDescent="0.25">
      <c r="B343" s="91" t="str">
        <f>IF(ISTEXT('Duty Log (2)'!B161),'Duty Log (2)'!B161,"")</f>
        <v/>
      </c>
      <c r="E343" s="13" t="str">
        <f>IF(ISTEXT('Duty Log (2)'!B161),'Duty Log (2)'!C161,"")</f>
        <v/>
      </c>
      <c r="F343" s="13" t="str">
        <f>IF(ISTEXT('Duty Log (2)'!B161),'Duty Log (2)'!B150,"")</f>
        <v/>
      </c>
      <c r="G343" s="13" t="str">
        <f>IF('Duty Log (2)'!E161,'Duty Log (2)'!E161,"")</f>
        <v/>
      </c>
      <c r="H343" s="13" t="str">
        <f>IF('Duty Log (2)'!F161,'Duty Log (2)'!F161,"")</f>
        <v/>
      </c>
      <c r="I343" s="24" t="str">
        <f>IF(ISTEXT('Duty Log (2)'!B161),'Duty Log (2)'!$G$153,"")</f>
        <v/>
      </c>
      <c r="J343" s="24" t="str">
        <f>IF(ISTEXT('Duty Log (2)'!B161),'Duty Log (2)'!H161,"")</f>
        <v/>
      </c>
    </row>
    <row r="344" spans="2:10" x14ac:dyDescent="0.25">
      <c r="B344" s="91" t="str">
        <f>IF(ISTEXT('Duty Log (2)'!B162),'Duty Log (2)'!B162,"")</f>
        <v/>
      </c>
      <c r="E344" s="13" t="str">
        <f>IF(ISTEXT('Duty Log (2)'!B162),'Duty Log (2)'!C162,"")</f>
        <v/>
      </c>
      <c r="F344" s="13" t="str">
        <f>IF(ISTEXT('Duty Log (2)'!B162),'Duty Log (2)'!B150,"")</f>
        <v/>
      </c>
      <c r="G344" s="13" t="str">
        <f>IF('Duty Log (2)'!E162,'Duty Log (2)'!E162,"")</f>
        <v/>
      </c>
      <c r="H344" s="13" t="str">
        <f>IF('Duty Log (2)'!F162,'Duty Log (2)'!F162,"")</f>
        <v/>
      </c>
      <c r="I344" s="24" t="str">
        <f>IF(ISTEXT('Duty Log (2)'!B162),'Duty Log (2)'!$G$153,"")</f>
        <v/>
      </c>
      <c r="J344" s="24" t="str">
        <f>IF(ISTEXT('Duty Log (2)'!B162),'Duty Log (2)'!H162,"")</f>
        <v/>
      </c>
    </row>
    <row r="345" spans="2:10" x14ac:dyDescent="0.25">
      <c r="B345" s="91" t="str">
        <f>IF(ISTEXT('Duty Log (2)'!B163),'Duty Log (2)'!B163,"")</f>
        <v/>
      </c>
      <c r="E345" s="13" t="str">
        <f>IF(ISTEXT('Duty Log (2)'!B163),'Duty Log (2)'!C163,"")</f>
        <v/>
      </c>
      <c r="F345" s="13" t="str">
        <f>IF(ISTEXT('Duty Log (2)'!B163),'Duty Log (2)'!B109,"")</f>
        <v/>
      </c>
      <c r="G345" s="13" t="str">
        <f>IF('Duty Log (2)'!E163,'Duty Log (2)'!E163,"")</f>
        <v/>
      </c>
      <c r="H345" s="13" t="str">
        <f>IF('Duty Log (2)'!F163,'Duty Log (2)'!F163,"")</f>
        <v/>
      </c>
      <c r="I345" s="24" t="str">
        <f>IF(ISTEXT('Duty Log (2)'!B163),'Duty Log (2)'!$G$153,"")</f>
        <v/>
      </c>
      <c r="J345" s="24" t="str">
        <f>IF(ISTEXT('Duty Log (2)'!B163),'Duty Log (2)'!H163,"")</f>
        <v/>
      </c>
    </row>
    <row r="346" spans="2:10" x14ac:dyDescent="0.25">
      <c r="B346" s="91" t="str">
        <f>IF(ISTEXT('Duty Log (2)'!B164),'Duty Log (2)'!B164,"")</f>
        <v/>
      </c>
      <c r="E346" s="13" t="str">
        <f>IF(ISTEXT('Duty Log (2)'!B164),'Duty Log (2)'!C164,"")</f>
        <v/>
      </c>
      <c r="F346" s="13" t="str">
        <f>IF(ISTEXT('Duty Log (2)'!B164),'Duty Log (2)'!B150,"")</f>
        <v/>
      </c>
      <c r="G346" s="13" t="str">
        <f>IF('Duty Log (2)'!E164,'Duty Log (2)'!E164,"")</f>
        <v/>
      </c>
      <c r="H346" s="13" t="str">
        <f>IF('Duty Log (2)'!F164,'Duty Log (2)'!F164,"")</f>
        <v/>
      </c>
      <c r="I346" s="24" t="str">
        <f>IF(ISTEXT('Duty Log (2)'!B164),'Duty Log (2)'!$G$153,"")</f>
        <v/>
      </c>
      <c r="J346" s="24" t="str">
        <f>IF(ISTEXT('Duty Log (2)'!B164),'Duty Log (2)'!H164,"")</f>
        <v/>
      </c>
    </row>
    <row r="347" spans="2:10" x14ac:dyDescent="0.25">
      <c r="B347" s="91" t="str">
        <f>IF(ISTEXT('Duty Log (2)'!B165),'Duty Log (2)'!B165,"")</f>
        <v/>
      </c>
      <c r="E347" s="13" t="str">
        <f>IF(ISTEXT('Duty Log (2)'!B165),'Duty Log (2)'!C165,"")</f>
        <v/>
      </c>
      <c r="F347" s="13" t="str">
        <f>IF(ISTEXT('Duty Log (2)'!B165),'Duty Log (2)'!B150,"")</f>
        <v/>
      </c>
      <c r="G347" s="13" t="str">
        <f>IF('Duty Log (2)'!E165,'Duty Log (2)'!E165,"")</f>
        <v/>
      </c>
      <c r="H347" s="13" t="str">
        <f>IF('Duty Log (2)'!F165,'Duty Log (2)'!F165,"")</f>
        <v/>
      </c>
      <c r="I347" s="24" t="str">
        <f>IF(ISTEXT('Duty Log (2)'!B165),'Duty Log (2)'!$G$153,"")</f>
        <v/>
      </c>
      <c r="J347" s="24" t="str">
        <f>IF(ISTEXT('Duty Log (2)'!B165),'Duty Log (2)'!H165,"")</f>
        <v/>
      </c>
    </row>
    <row r="348" spans="2:10" x14ac:dyDescent="0.25">
      <c r="B348" s="91" t="str">
        <f>IF(ISTEXT('Duty Log (2)'!B171),'Duty Log (2)'!B171,"")</f>
        <v/>
      </c>
      <c r="E348" s="13" t="str">
        <f>IF(ISTEXT('Duty Log (2)'!B171),'Duty Log (2)'!C171,"")</f>
        <v/>
      </c>
      <c r="F348" s="13" t="str">
        <f>IF(ISTEXT('Duty Log (2)'!B171),'Duty Log (2)'!B167,"")</f>
        <v/>
      </c>
      <c r="G348" s="13" t="str">
        <f>IF('Duty Log (2)'!E171,'Duty Log (2)'!E171,"")</f>
        <v/>
      </c>
      <c r="H348" s="13" t="str">
        <f>IF('Duty Log (2)'!F171,'Duty Log (2)'!F171,"")</f>
        <v/>
      </c>
      <c r="I348" s="24" t="str">
        <f>IF(ISTEXT('Duty Log (2)'!B171),'Duty Log (2)'!$G$170,"")</f>
        <v/>
      </c>
      <c r="J348" s="24" t="str">
        <f>IF(ISTEXT('Duty Log (2)'!B171),'Duty Log (2)'!H171,"")</f>
        <v/>
      </c>
    </row>
    <row r="349" spans="2:10" x14ac:dyDescent="0.25">
      <c r="B349" s="91" t="str">
        <f>IF(ISTEXT('Duty Log (2)'!B172),'Duty Log (2)'!B172,"")</f>
        <v/>
      </c>
      <c r="E349" s="13" t="str">
        <f>IF(ISTEXT('Duty Log (2)'!B172),'Duty Log (2)'!C172,"")</f>
        <v/>
      </c>
      <c r="F349" s="13" t="str">
        <f>IF(ISTEXT('Duty Log (2)'!B172),'Duty Log (2)'!B167,"")</f>
        <v/>
      </c>
      <c r="G349" s="13" t="str">
        <f>IF('Duty Log (2)'!E172,'Duty Log (2)'!E172,"")</f>
        <v/>
      </c>
      <c r="H349" s="13" t="str">
        <f>IF('Duty Log (2)'!F172,'Duty Log (2)'!F172,"")</f>
        <v/>
      </c>
      <c r="I349" s="24" t="str">
        <f>IF(ISTEXT('Duty Log (2)'!B172),'Duty Log (2)'!$G$170,"")</f>
        <v/>
      </c>
      <c r="J349" s="24" t="str">
        <f>IF(ISTEXT('Duty Log (2)'!B172),'Duty Log (2)'!H172,"")</f>
        <v/>
      </c>
    </row>
    <row r="350" spans="2:10" x14ac:dyDescent="0.25">
      <c r="B350" s="91" t="str">
        <f>IF(ISTEXT('Duty Log (2)'!B173),'Duty Log (2)'!B173,"")</f>
        <v/>
      </c>
      <c r="E350" s="13" t="str">
        <f>IF(ISTEXT('Duty Log (2)'!B173),'Duty Log (2)'!C173,"")</f>
        <v/>
      </c>
      <c r="F350" s="13" t="str">
        <f>IF(ISTEXT('Duty Log (2)'!B173),'Duty Log (2)'!B167,"")</f>
        <v/>
      </c>
      <c r="G350" s="13" t="str">
        <f>IF('Duty Log (2)'!E173,'Duty Log (2)'!E173,"")</f>
        <v/>
      </c>
      <c r="H350" s="13" t="str">
        <f>IF('Duty Log (2)'!F173,'Duty Log (2)'!F173,"")</f>
        <v/>
      </c>
      <c r="I350" s="24" t="str">
        <f>IF(ISTEXT('Duty Log (2)'!B173),'Duty Log (2)'!$G$170,"")</f>
        <v/>
      </c>
      <c r="J350" s="24" t="str">
        <f>IF(ISTEXT('Duty Log (2)'!B173),'Duty Log (2)'!H173,"")</f>
        <v/>
      </c>
    </row>
    <row r="351" spans="2:10" x14ac:dyDescent="0.25">
      <c r="B351" s="91" t="str">
        <f>IF(ISTEXT('Duty Log (2)'!B174),'Duty Log (2)'!B174,"")</f>
        <v/>
      </c>
      <c r="E351" s="13" t="str">
        <f>IF(ISTEXT('Duty Log (2)'!B174),'Duty Log (2)'!C174,"")</f>
        <v/>
      </c>
      <c r="F351" s="13" t="str">
        <f>IF(ISTEXT('Duty Log (2)'!B174),'Duty Log (2)'!B167,"")</f>
        <v/>
      </c>
      <c r="G351" s="13" t="str">
        <f>IF('Duty Log (2)'!E174,'Duty Log (2)'!E174,"")</f>
        <v/>
      </c>
      <c r="H351" s="13" t="str">
        <f>IF('Duty Log (2)'!F174,'Duty Log (2)'!F174,"")</f>
        <v/>
      </c>
      <c r="I351" s="24" t="str">
        <f>IF(ISTEXT('Duty Log (2)'!B174),'Duty Log (2)'!$G$170,"")</f>
        <v/>
      </c>
      <c r="J351" s="24" t="str">
        <f>IF(ISTEXT('Duty Log (2)'!B174),'Duty Log (2)'!H174,"")</f>
        <v/>
      </c>
    </row>
    <row r="352" spans="2:10" x14ac:dyDescent="0.25">
      <c r="B352" s="91" t="str">
        <f>IF(ISTEXT('Duty Log (2)'!B175),'Duty Log (2)'!B175,"")</f>
        <v/>
      </c>
      <c r="E352" s="13" t="str">
        <f>IF(ISTEXT('Duty Log (2)'!B175),'Duty Log (2)'!C175,"")</f>
        <v/>
      </c>
      <c r="F352" s="13" t="str">
        <f>IF(ISTEXT('Duty Log (2)'!B175),'Duty Log (2)'!B167,"")</f>
        <v/>
      </c>
      <c r="G352" s="13" t="str">
        <f>IF('Duty Log (2)'!E175,'Duty Log (2)'!E175,"")</f>
        <v/>
      </c>
      <c r="H352" s="13" t="str">
        <f>IF('Duty Log (2)'!F175,'Duty Log (2)'!F175,"")</f>
        <v/>
      </c>
      <c r="I352" s="24" t="str">
        <f>IF(ISTEXT('Duty Log (2)'!B175),'Duty Log (2)'!$G$170,"")</f>
        <v/>
      </c>
      <c r="J352" s="24" t="str">
        <f>IF(ISTEXT('Duty Log (2)'!B175),'Duty Log (2)'!H175,"")</f>
        <v/>
      </c>
    </row>
    <row r="353" spans="2:10" x14ac:dyDescent="0.25">
      <c r="B353" s="91" t="str">
        <f>IF(ISTEXT('Duty Log (2)'!B176),'Duty Log (2)'!B176,"")</f>
        <v/>
      </c>
      <c r="E353" s="13" t="str">
        <f>IF(ISTEXT('Duty Log (2)'!B176),'Duty Log (2)'!C176,"")</f>
        <v/>
      </c>
      <c r="F353" s="13" t="str">
        <f>IF(ISTEXT('Duty Log (2)'!B176),'Duty Log (2)'!B167,"")</f>
        <v/>
      </c>
      <c r="G353" s="13" t="str">
        <f>IF('Duty Log (2)'!E176,'Duty Log (2)'!E176,"")</f>
        <v/>
      </c>
      <c r="H353" s="13" t="str">
        <f>IF('Duty Log (2)'!F176,'Duty Log (2)'!F176,"")</f>
        <v/>
      </c>
      <c r="I353" s="24" t="str">
        <f>IF(ISTEXT('Duty Log (2)'!B176),'Duty Log (2)'!$G$170,"")</f>
        <v/>
      </c>
      <c r="J353" s="24" t="str">
        <f>IF(ISTEXT('Duty Log (2)'!B176),'Duty Log (2)'!H176,"")</f>
        <v/>
      </c>
    </row>
    <row r="354" spans="2:10" x14ac:dyDescent="0.25">
      <c r="B354" s="91" t="str">
        <f>IF(ISTEXT('Duty Log (2)'!B177),'Duty Log (2)'!B177,"")</f>
        <v/>
      </c>
      <c r="E354" s="13" t="str">
        <f>IF(ISTEXT('Duty Log (2)'!B177),'Duty Log (2)'!C177,"")</f>
        <v/>
      </c>
      <c r="F354" s="13" t="str">
        <f>IF(ISTEXT('Duty Log (2)'!B177),'Duty Log (2)'!B167,"")</f>
        <v/>
      </c>
      <c r="G354" s="13" t="str">
        <f>IF('Duty Log (2)'!E177,'Duty Log (2)'!E177,"")</f>
        <v/>
      </c>
      <c r="H354" s="13" t="str">
        <f>IF('Duty Log (2)'!F177,'Duty Log (2)'!F177,"")</f>
        <v/>
      </c>
      <c r="I354" s="24" t="str">
        <f>IF(ISTEXT('Duty Log (2)'!B177),'Duty Log (2)'!$G$170,"")</f>
        <v/>
      </c>
      <c r="J354" s="24" t="str">
        <f>IF(ISTEXT('Duty Log (2)'!B177),'Duty Log (2)'!H177,"")</f>
        <v/>
      </c>
    </row>
    <row r="355" spans="2:10" x14ac:dyDescent="0.25">
      <c r="B355" s="91" t="str">
        <f>IF(ISTEXT('Duty Log (2)'!B178),'Duty Log (2)'!B178,"")</f>
        <v/>
      </c>
      <c r="E355" s="13" t="str">
        <f>IF(ISTEXT('Duty Log (2)'!B178),'Duty Log (2)'!C178,"")</f>
        <v/>
      </c>
      <c r="F355" s="13" t="str">
        <f>IF(ISTEXT('Duty Log (2)'!B178),'Duty Log (2)'!B167,"")</f>
        <v/>
      </c>
      <c r="G355" s="13" t="str">
        <f>IF('Duty Log (2)'!E178,'Duty Log (2)'!E178,"")</f>
        <v/>
      </c>
      <c r="H355" s="13" t="str">
        <f>IF('Duty Log (2)'!F178,'Duty Log (2)'!F178,"")</f>
        <v/>
      </c>
      <c r="I355" s="24" t="str">
        <f>IF(ISTEXT('Duty Log (2)'!B178),'Duty Log (2)'!$G$170,"")</f>
        <v/>
      </c>
      <c r="J355" s="24" t="str">
        <f>IF(ISTEXT('Duty Log (2)'!B178),'Duty Log (2)'!H178,"")</f>
        <v/>
      </c>
    </row>
    <row r="356" spans="2:10" x14ac:dyDescent="0.25">
      <c r="B356" s="91" t="str">
        <f>IF(ISTEXT('Duty Log (2)'!B179),'Duty Log (2)'!B179,"")</f>
        <v/>
      </c>
      <c r="E356" s="13" t="str">
        <f>IF(ISTEXT('Duty Log (2)'!B179),'Duty Log (2)'!C179,"")</f>
        <v/>
      </c>
      <c r="F356" s="13" t="str">
        <f>IF(ISTEXT('Duty Log (2)'!B179),'Duty Log (2)'!B167,"")</f>
        <v/>
      </c>
      <c r="G356" s="13" t="str">
        <f>IF('Duty Log (2)'!E179,'Duty Log (2)'!E179,"")</f>
        <v/>
      </c>
      <c r="H356" s="13" t="str">
        <f>IF('Duty Log (2)'!F179,'Duty Log (2)'!F179,"")</f>
        <v/>
      </c>
      <c r="I356" s="24" t="str">
        <f>IF(ISTEXT('Duty Log (2)'!B179),'Duty Log (2)'!$G$170,"")</f>
        <v/>
      </c>
      <c r="J356" s="24" t="str">
        <f>IF(ISTEXT('Duty Log (2)'!B179),'Duty Log (2)'!H179,"")</f>
        <v/>
      </c>
    </row>
    <row r="357" spans="2:10" x14ac:dyDescent="0.25">
      <c r="B357" s="91" t="str">
        <f>IF(ISTEXT('Duty Log (2)'!B180),'Duty Log (2)'!B180,"")</f>
        <v/>
      </c>
      <c r="E357" s="13" t="str">
        <f>IF(ISTEXT('Duty Log (2)'!B180),'Duty Log (2)'!C180,"")</f>
        <v/>
      </c>
      <c r="F357" s="13" t="str">
        <f>IF(ISTEXT('Duty Log (2)'!B180),'Duty Log (2)'!B167,"")</f>
        <v/>
      </c>
      <c r="G357" s="13" t="str">
        <f>IF('Duty Log (2)'!E180,'Duty Log (2)'!E180,"")</f>
        <v/>
      </c>
      <c r="H357" s="13" t="str">
        <f>IF('Duty Log (2)'!F180,'Duty Log (2)'!F180,"")</f>
        <v/>
      </c>
      <c r="I357" s="24" t="str">
        <f>IF(ISTEXT('Duty Log (2)'!B180),'Duty Log (2)'!$G$170,"")</f>
        <v/>
      </c>
      <c r="J357" s="24" t="str">
        <f>IF(ISTEXT('Duty Log (2)'!B180),'Duty Log (2)'!H180,"")</f>
        <v/>
      </c>
    </row>
    <row r="358" spans="2:10" x14ac:dyDescent="0.25">
      <c r="B358" s="91" t="str">
        <f>IF(ISTEXT('Duty Log (2)'!B181),'Duty Log (2)'!B181,"")</f>
        <v/>
      </c>
      <c r="E358" s="13" t="str">
        <f>IF(ISTEXT('Duty Log (2)'!B181),'Duty Log (2)'!C181,"")</f>
        <v/>
      </c>
      <c r="F358" s="13" t="str">
        <f>IF(ISTEXT('Duty Log (2)'!B181),'Duty Log (2)'!B167,"")</f>
        <v/>
      </c>
      <c r="G358" s="13" t="str">
        <f>IF('Duty Log (2)'!E181,'Duty Log (2)'!E181,"")</f>
        <v/>
      </c>
      <c r="H358" s="13" t="str">
        <f>IF('Duty Log (2)'!F181,'Duty Log (2)'!F181,"")</f>
        <v/>
      </c>
      <c r="I358" s="24" t="str">
        <f>IF(ISTEXT('Duty Log (2)'!B181),'Duty Log (2)'!$G$170,"")</f>
        <v/>
      </c>
      <c r="J358" s="24" t="str">
        <f>IF(ISTEXT('Duty Log (2)'!B181),'Duty Log (2)'!H181,"")</f>
        <v/>
      </c>
    </row>
    <row r="359" spans="2:10" x14ac:dyDescent="0.25">
      <c r="B359" s="91" t="str">
        <f>IF(ISTEXT('Duty Log (2)'!B182),'Duty Log (2)'!B182,"")</f>
        <v/>
      </c>
      <c r="E359" s="13" t="str">
        <f>IF(ISTEXT('Duty Log (2)'!B182),'Duty Log (2)'!C182,"")</f>
        <v/>
      </c>
      <c r="F359" s="13" t="str">
        <f>IF(ISTEXT('Duty Log (2)'!B182),'Duty Log (2)'!B167,"")</f>
        <v/>
      </c>
      <c r="G359" s="13" t="str">
        <f>IF('Duty Log (2)'!E182,'Duty Log (2)'!E182,"")</f>
        <v/>
      </c>
      <c r="H359" s="13" t="str">
        <f>IF('Duty Log (2)'!F182,'Duty Log (2)'!F182,"")</f>
        <v/>
      </c>
      <c r="I359" s="24" t="str">
        <f>IF(ISTEXT('Duty Log (2)'!B182),'Duty Log (2)'!$G$170,"")</f>
        <v/>
      </c>
      <c r="J359" s="24" t="str">
        <f>IF(ISTEXT('Duty Log (2)'!B182),'Duty Log (2)'!H182,"")</f>
        <v/>
      </c>
    </row>
    <row r="360" spans="2:10" x14ac:dyDescent="0.25">
      <c r="B360" s="91" t="str">
        <f>IF(ISTEXT('Duty Log (2)'!B183),'Duty Log (2)'!B183,"")</f>
        <v/>
      </c>
      <c r="E360" s="13" t="str">
        <f>IF(ISTEXT('Duty Log (2)'!B183),'Duty Log (2)'!C183,"")</f>
        <v/>
      </c>
      <c r="F360" s="13" t="str">
        <f>IF(ISTEXT('Duty Log (2)'!B183),'Duty Log (2)'!B167,"")</f>
        <v/>
      </c>
      <c r="G360" s="13" t="str">
        <f>IF('Duty Log (2)'!E183,'Duty Log (2)'!E183,"")</f>
        <v/>
      </c>
      <c r="H360" s="13" t="str">
        <f>IF('Duty Log (2)'!F183,'Duty Log (2)'!F183,"")</f>
        <v/>
      </c>
      <c r="I360" s="24" t="str">
        <f>IF(ISTEXT('Duty Log (2)'!B183),'Duty Log (2)'!$G$170,"")</f>
        <v/>
      </c>
      <c r="J360" s="24" t="str">
        <f>IF(ISTEXT('Duty Log (2)'!B183),'Duty Log (2)'!H183,"")</f>
        <v/>
      </c>
    </row>
    <row r="361" spans="2:10" x14ac:dyDescent="0.25">
      <c r="B361" s="91" t="str">
        <f>IF(ISTEXT('Duty Log (2)'!B188),'Duty Log (2)'!B188,"")</f>
        <v/>
      </c>
      <c r="E361" s="13" t="str">
        <f>IF(ISTEXT('Duty Log (2)'!B188),'Duty Log (2)'!C188,"")</f>
        <v/>
      </c>
      <c r="F361" s="13" t="str">
        <f>IF(ISTEXT('Duty Log (2)'!B188),'Duty Log (2)'!B184,"")</f>
        <v/>
      </c>
      <c r="G361" s="13" t="str">
        <f>IF('Duty Log (2)'!E188,'Duty Log (2)'!E188,"")</f>
        <v/>
      </c>
      <c r="H361" s="13" t="str">
        <f>IF('Duty Log (2)'!F188,'Duty Log (2)'!F188,"")</f>
        <v/>
      </c>
      <c r="I361" s="24" t="str">
        <f>IF(ISTEXT('Duty Log (2)'!B188),'Duty Log (2)'!$G$187,"")</f>
        <v/>
      </c>
      <c r="J361" s="24" t="str">
        <f>IF(ISTEXT('Duty Log (2)'!B188),'Duty Log (2)'!H188,"")</f>
        <v/>
      </c>
    </row>
    <row r="362" spans="2:10" x14ac:dyDescent="0.25">
      <c r="B362" s="91" t="str">
        <f>IF(ISTEXT('Duty Log (2)'!B189),'Duty Log (2)'!B189,"")</f>
        <v/>
      </c>
      <c r="E362" s="13" t="str">
        <f>IF(ISTEXT('Duty Log (2)'!B189),'Duty Log (2)'!C189,"")</f>
        <v/>
      </c>
      <c r="F362" s="13" t="str">
        <f>IF(ISTEXT('Duty Log (2)'!B189),'Duty Log (2)'!B184,"")</f>
        <v/>
      </c>
      <c r="G362" s="13" t="str">
        <f>IF('Duty Log (2)'!E189,'Duty Log (2)'!E189,"")</f>
        <v/>
      </c>
      <c r="H362" s="13" t="str">
        <f>IF('Duty Log (2)'!F189,'Duty Log (2)'!F189,"")</f>
        <v/>
      </c>
      <c r="I362" s="24" t="str">
        <f>IF(ISTEXT('Duty Log (2)'!B189),'Duty Log (2)'!$G$187,"")</f>
        <v/>
      </c>
      <c r="J362" s="24" t="str">
        <f>IF(ISTEXT('Duty Log (2)'!B189),'Duty Log (2)'!H189,"")</f>
        <v/>
      </c>
    </row>
    <row r="363" spans="2:10" x14ac:dyDescent="0.25">
      <c r="B363" s="91" t="str">
        <f>IF(ISTEXT('Duty Log (2)'!B190),'Duty Log (2)'!B190,"")</f>
        <v/>
      </c>
      <c r="E363" s="13" t="str">
        <f>IF(ISTEXT('Duty Log (2)'!B190),'Duty Log (2)'!C190,"")</f>
        <v/>
      </c>
      <c r="F363" s="13" t="str">
        <f>IF(ISTEXT('Duty Log (2)'!B190),'Duty Log (2)'!B184,"")</f>
        <v/>
      </c>
      <c r="G363" s="13" t="str">
        <f>IF('Duty Log (2)'!E190,'Duty Log (2)'!E190,"")</f>
        <v/>
      </c>
      <c r="H363" s="13" t="str">
        <f>IF('Duty Log (2)'!F190,'Duty Log (2)'!F190,"")</f>
        <v/>
      </c>
      <c r="I363" s="24" t="str">
        <f>IF(ISTEXT('Duty Log (2)'!B190),'Duty Log (2)'!$G$187,"")</f>
        <v/>
      </c>
      <c r="J363" s="24" t="str">
        <f>IF(ISTEXT('Duty Log (2)'!B190),'Duty Log (2)'!H190,"")</f>
        <v/>
      </c>
    </row>
    <row r="364" spans="2:10" x14ac:dyDescent="0.25">
      <c r="B364" s="91" t="str">
        <f>IF(ISTEXT('Duty Log (2)'!B191),'Duty Log (2)'!B191,"")</f>
        <v/>
      </c>
      <c r="E364" s="13" t="str">
        <f>IF(ISTEXT('Duty Log (2)'!B191),'Duty Log (2)'!C191,"")</f>
        <v/>
      </c>
      <c r="F364" s="13" t="str">
        <f>IF(ISTEXT('Duty Log (2)'!B191),'Duty Log (2)'!B184,"")</f>
        <v/>
      </c>
      <c r="G364" s="13" t="str">
        <f>IF('Duty Log (2)'!E191,'Duty Log (2)'!E191,"")</f>
        <v/>
      </c>
      <c r="H364" s="13" t="str">
        <f>IF('Duty Log (2)'!F191,'Duty Log (2)'!F191,"")</f>
        <v/>
      </c>
      <c r="I364" s="24" t="str">
        <f>IF(ISTEXT('Duty Log (2)'!B191),'Duty Log (2)'!$G$187,"")</f>
        <v/>
      </c>
      <c r="J364" s="24" t="str">
        <f>IF(ISTEXT('Duty Log (2)'!B191),'Duty Log (2)'!H191,"")</f>
        <v/>
      </c>
    </row>
    <row r="365" spans="2:10" x14ac:dyDescent="0.25">
      <c r="B365" s="91" t="str">
        <f>IF(ISTEXT('Duty Log (2)'!B192),'Duty Log (2)'!B192,"")</f>
        <v/>
      </c>
      <c r="E365" s="13" t="str">
        <f>IF(ISTEXT('Duty Log (2)'!B192),'Duty Log (2)'!C192,"")</f>
        <v/>
      </c>
      <c r="F365" s="13" t="str">
        <f>IF(ISTEXT('Duty Log (2)'!B192),'Duty Log (2)'!B184,"")</f>
        <v/>
      </c>
      <c r="G365" s="13" t="str">
        <f>IF('Duty Log (2)'!E192,'Duty Log (2)'!E192,"")</f>
        <v/>
      </c>
      <c r="H365" s="13" t="str">
        <f>IF('Duty Log (2)'!F192,'Duty Log (2)'!F192,"")</f>
        <v/>
      </c>
      <c r="I365" s="24" t="str">
        <f>IF(ISTEXT('Duty Log (2)'!B192),'Duty Log (2)'!$G$187,"")</f>
        <v/>
      </c>
      <c r="J365" s="24" t="str">
        <f>IF(ISTEXT('Duty Log (2)'!B192),'Duty Log (2)'!H192,"")</f>
        <v/>
      </c>
    </row>
    <row r="366" spans="2:10" x14ac:dyDescent="0.25">
      <c r="B366" s="91" t="str">
        <f>IF(ISTEXT('Duty Log (2)'!B193),'Duty Log (2)'!B193,"")</f>
        <v/>
      </c>
      <c r="E366" s="13" t="str">
        <f>IF(ISTEXT('Duty Log (2)'!B193),'Duty Log (2)'!C193,"")</f>
        <v/>
      </c>
      <c r="F366" s="13" t="str">
        <f>IF(ISTEXT('Duty Log (2)'!B193),'Duty Log (2)'!B184,"")</f>
        <v/>
      </c>
      <c r="G366" s="13" t="str">
        <f>IF('Duty Log (2)'!E193,'Duty Log (2)'!E193,"")</f>
        <v/>
      </c>
      <c r="H366" s="13" t="str">
        <f>IF('Duty Log (2)'!F193,'Duty Log (2)'!F193,"")</f>
        <v/>
      </c>
      <c r="I366" s="24" t="str">
        <f>IF(ISTEXT('Duty Log (2)'!B193),'Duty Log (2)'!$G$187,"")</f>
        <v/>
      </c>
      <c r="J366" s="24" t="str">
        <f>IF(ISTEXT('Duty Log (2)'!B193),'Duty Log (2)'!H193,"")</f>
        <v/>
      </c>
    </row>
    <row r="367" spans="2:10" x14ac:dyDescent="0.25">
      <c r="B367" s="91" t="str">
        <f>IF(ISTEXT('Duty Log (2)'!B194),'Duty Log (2)'!B194,"")</f>
        <v/>
      </c>
      <c r="E367" s="13" t="str">
        <f>IF(ISTEXT('Duty Log (2)'!B194),'Duty Log (2)'!C194,"")</f>
        <v/>
      </c>
      <c r="F367" s="13" t="str">
        <f>IF(ISTEXT('Duty Log (2)'!B194),'Duty Log (2)'!B184,"")</f>
        <v/>
      </c>
      <c r="G367" s="13" t="str">
        <f>IF('Duty Log (2)'!E194,'Duty Log (2)'!E194,"")</f>
        <v/>
      </c>
      <c r="H367" s="13" t="str">
        <f>IF('Duty Log (2)'!F194,'Duty Log (2)'!F194,"")</f>
        <v/>
      </c>
      <c r="I367" s="24" t="str">
        <f>IF(ISTEXT('Duty Log (2)'!B194),'Duty Log (2)'!$G$187,"")</f>
        <v/>
      </c>
      <c r="J367" s="24" t="str">
        <f>IF(ISTEXT('Duty Log (2)'!B194),'Duty Log (2)'!H194,"")</f>
        <v/>
      </c>
    </row>
    <row r="368" spans="2:10" x14ac:dyDescent="0.25">
      <c r="B368" s="91" t="str">
        <f>IF(ISTEXT('Duty Log (2)'!B195),'Duty Log (2)'!B195,"")</f>
        <v/>
      </c>
      <c r="E368" s="13" t="str">
        <f>IF(ISTEXT('Duty Log (2)'!B195),'Duty Log (2)'!C195,"")</f>
        <v/>
      </c>
      <c r="F368" s="13" t="str">
        <f>IF(ISTEXT('Duty Log (2)'!B195),'Duty Log (2)'!B184,"")</f>
        <v/>
      </c>
      <c r="G368" s="13" t="str">
        <f>IF('Duty Log (2)'!E195,'Duty Log (2)'!E195,"")</f>
        <v/>
      </c>
      <c r="H368" s="13" t="str">
        <f>IF('Duty Log (2)'!F195,'Duty Log (2)'!F195,"")</f>
        <v/>
      </c>
      <c r="I368" s="24" t="str">
        <f>IF(ISTEXT('Duty Log (2)'!B195),'Duty Log (2)'!$G$187,"")</f>
        <v/>
      </c>
      <c r="J368" s="24" t="str">
        <f>IF(ISTEXT('Duty Log (2)'!B195),'Duty Log (2)'!H195,"")</f>
        <v/>
      </c>
    </row>
    <row r="369" spans="2:10" x14ac:dyDescent="0.25">
      <c r="B369" s="91" t="str">
        <f>IF(ISTEXT('Duty Log (2)'!B196),'Duty Log (2)'!B196,"")</f>
        <v/>
      </c>
      <c r="E369" s="13" t="str">
        <f>IF(ISTEXT('Duty Log (2)'!B196),'Duty Log (2)'!C196,"")</f>
        <v/>
      </c>
      <c r="F369" s="13" t="str">
        <f>IF(ISTEXT('Duty Log (2)'!B196),'Duty Log (2)'!B184,"")</f>
        <v/>
      </c>
      <c r="G369" s="13" t="str">
        <f>IF('Duty Log (2)'!E196,'Duty Log (2)'!E196,"")</f>
        <v/>
      </c>
      <c r="H369" s="13" t="str">
        <f>IF('Duty Log (2)'!F196,'Duty Log (2)'!F196,"")</f>
        <v/>
      </c>
      <c r="I369" s="24" t="str">
        <f>IF(ISTEXT('Duty Log (2)'!B196),'Duty Log (2)'!$G$187,"")</f>
        <v/>
      </c>
      <c r="J369" s="24" t="str">
        <f>IF(ISTEXT('Duty Log (2)'!B196),'Duty Log (2)'!H196,"")</f>
        <v/>
      </c>
    </row>
    <row r="370" spans="2:10" x14ac:dyDescent="0.25">
      <c r="B370" s="91" t="str">
        <f>IF(ISTEXT('Duty Log (2)'!B197),'Duty Log (2)'!B197,"")</f>
        <v/>
      </c>
      <c r="E370" s="13" t="str">
        <f>IF(ISTEXT('Duty Log (2)'!B197),'Duty Log (2)'!C197,"")</f>
        <v/>
      </c>
      <c r="F370" s="13" t="str">
        <f>IF(ISTEXT('Duty Log (2)'!B197),'Duty Log (2)'!B184,"")</f>
        <v/>
      </c>
      <c r="G370" s="13" t="str">
        <f>IF('Duty Log (2)'!E197,'Duty Log (2)'!E197,"")</f>
        <v/>
      </c>
      <c r="H370" s="13" t="str">
        <f>IF('Duty Log (2)'!F197,'Duty Log (2)'!F197,"")</f>
        <v/>
      </c>
      <c r="I370" s="24" t="str">
        <f>IF(ISTEXT('Duty Log (2)'!B197),'Duty Log (2)'!$G$187,"")</f>
        <v/>
      </c>
      <c r="J370" s="24" t="str">
        <f>IF(ISTEXT('Duty Log (2)'!B197),'Duty Log (2)'!H197,"")</f>
        <v/>
      </c>
    </row>
    <row r="371" spans="2:10" x14ac:dyDescent="0.25">
      <c r="B371" s="91" t="str">
        <f>IF(ISTEXT('Duty Log (2)'!B198),'Duty Log (2)'!B198,"")</f>
        <v/>
      </c>
      <c r="E371" s="13" t="str">
        <f>IF(ISTEXT('Duty Log (2)'!B198),'Duty Log (2)'!C198,"")</f>
        <v/>
      </c>
      <c r="F371" s="13" t="str">
        <f>IF(ISTEXT('Duty Log (2)'!B198),'Duty Log (2)'!B184,"")</f>
        <v/>
      </c>
      <c r="G371" s="13" t="str">
        <f>IF('Duty Log (2)'!E198,'Duty Log (2)'!E198,"")</f>
        <v/>
      </c>
      <c r="H371" s="13" t="str">
        <f>IF('Duty Log (2)'!F198,'Duty Log (2)'!F198,"")</f>
        <v/>
      </c>
      <c r="I371" s="24" t="str">
        <f>IF(ISTEXT('Duty Log (2)'!B198),'Duty Log (2)'!$G$187,"")</f>
        <v/>
      </c>
      <c r="J371" s="24" t="str">
        <f>IF(ISTEXT('Duty Log (2)'!B198),'Duty Log (2)'!H198,"")</f>
        <v/>
      </c>
    </row>
    <row r="372" spans="2:10" x14ac:dyDescent="0.25">
      <c r="B372" s="91" t="str">
        <f>IF(ISTEXT('Duty Log (2)'!B199),'Duty Log (2)'!B199,"")</f>
        <v/>
      </c>
      <c r="E372" s="13" t="str">
        <f>IF(ISTEXT('Duty Log (2)'!B199),'Duty Log (2)'!C199,"")</f>
        <v/>
      </c>
      <c r="F372" s="13" t="str">
        <f>IF(ISTEXT('Duty Log (2)'!B199),'Duty Log (2)'!B184,"")</f>
        <v/>
      </c>
      <c r="G372" s="13" t="str">
        <f>IF('Duty Log (2)'!E199,'Duty Log (2)'!E199,"")</f>
        <v/>
      </c>
      <c r="H372" s="13" t="str">
        <f>IF('Duty Log (2)'!F199,'Duty Log (2)'!F199,"")</f>
        <v/>
      </c>
      <c r="I372" s="24" t="str">
        <f>IF(ISTEXT('Duty Log (2)'!B199),'Duty Log (2)'!$G$187,"")</f>
        <v/>
      </c>
      <c r="J372" s="24" t="str">
        <f>IF(ISTEXT('Duty Log (2)'!B199),'Duty Log (2)'!H199,"")</f>
        <v/>
      </c>
    </row>
    <row r="373" spans="2:10" x14ac:dyDescent="0.25">
      <c r="B373" s="91" t="str">
        <f>IF(ISTEXT('Duty Log (2)'!B205),'Duty Log (2)'!B205,"")</f>
        <v/>
      </c>
      <c r="E373" s="13" t="str">
        <f>IF(ISTEXT('Duty Log (2)'!B205),'Duty Log (2)'!C205,"")</f>
        <v/>
      </c>
      <c r="F373" s="13" t="str">
        <f>IF(ISTEXT('Duty Log (2)'!B205),'Duty Log (2)'!B201,"")</f>
        <v/>
      </c>
      <c r="G373" s="13" t="str">
        <f>IF('Duty Log (2)'!E205,'Duty Log (2)'!E205,"")</f>
        <v/>
      </c>
      <c r="H373" s="13" t="str">
        <f>IF('Duty Log (2)'!F205,'Duty Log (2)'!F205,"")</f>
        <v/>
      </c>
      <c r="I373" s="24" t="str">
        <f>IF(ISTEXT('Duty Log (2)'!B205),'Duty Log (2)'!$G$204,"")</f>
        <v/>
      </c>
      <c r="J373" s="24" t="str">
        <f>IF(ISTEXT('Duty Log (2)'!B205),'Duty Log (2)'!H205,"")</f>
        <v/>
      </c>
    </row>
    <row r="374" spans="2:10" x14ac:dyDescent="0.25">
      <c r="B374" s="91" t="str">
        <f>IF(ISTEXT('Duty Log (2)'!B206),'Duty Log (2)'!B206,"")</f>
        <v/>
      </c>
      <c r="E374" s="13" t="str">
        <f>IF(ISTEXT('Duty Log (2)'!B206),'Duty Log (2)'!C206,"")</f>
        <v/>
      </c>
      <c r="F374" s="13" t="str">
        <f>IF(ISTEXT('Duty Log (2)'!B206),'Duty Log (2)'!B201,"")</f>
        <v/>
      </c>
      <c r="G374" s="13" t="str">
        <f>IF('Duty Log (2)'!E206,'Duty Log (2)'!E206,"")</f>
        <v/>
      </c>
      <c r="H374" s="13" t="str">
        <f>IF('Duty Log (2)'!F206,'Duty Log (2)'!F206,"")</f>
        <v/>
      </c>
      <c r="I374" s="24" t="str">
        <f>IF(ISTEXT('Duty Log (2)'!B206),'Duty Log (2)'!$G$204,"")</f>
        <v/>
      </c>
      <c r="J374" s="24" t="str">
        <f>IF(ISTEXT('Duty Log (2)'!B206),'Duty Log (2)'!H206,"")</f>
        <v/>
      </c>
    </row>
    <row r="375" spans="2:10" x14ac:dyDescent="0.25">
      <c r="B375" s="91" t="str">
        <f>IF(ISTEXT('Duty Log (2)'!B207),'Duty Log (2)'!B207,"")</f>
        <v/>
      </c>
      <c r="E375" s="13" t="str">
        <f>IF(ISTEXT('Duty Log (2)'!B207),'Duty Log (2)'!C207,"")</f>
        <v/>
      </c>
      <c r="F375" s="13" t="str">
        <f>IF(ISTEXT('Duty Log (2)'!B207),'Duty Log (2)'!B201,"")</f>
        <v/>
      </c>
      <c r="G375" s="13" t="str">
        <f>IF('Duty Log (2)'!E207,'Duty Log (2)'!E207,"")</f>
        <v/>
      </c>
      <c r="H375" s="13" t="str">
        <f>IF('Duty Log (2)'!F207,'Duty Log (2)'!F207,"")</f>
        <v/>
      </c>
      <c r="I375" s="24" t="str">
        <f>IF(ISTEXT('Duty Log (2)'!B207),'Duty Log (2)'!$G$204,"")</f>
        <v/>
      </c>
      <c r="J375" s="24" t="str">
        <f>IF(ISTEXT('Duty Log (2)'!B207),'Duty Log (2)'!H207,"")</f>
        <v/>
      </c>
    </row>
    <row r="376" spans="2:10" x14ac:dyDescent="0.25">
      <c r="B376" s="91" t="str">
        <f>IF(ISTEXT('Duty Log (2)'!B208),'Duty Log (2)'!B208,"")</f>
        <v/>
      </c>
      <c r="E376" s="13" t="str">
        <f>IF(ISTEXT('Duty Log (2)'!B208),'Duty Log (2)'!C208,"")</f>
        <v/>
      </c>
      <c r="F376" s="13" t="str">
        <f>IF(ISTEXT('Duty Log (2)'!B208),'Duty Log (2)'!B201,"")</f>
        <v/>
      </c>
      <c r="G376" s="13" t="str">
        <f>IF('Duty Log (2)'!E208,'Duty Log (2)'!E208,"")</f>
        <v/>
      </c>
      <c r="H376" s="13" t="str">
        <f>IF('Duty Log (2)'!F208,'Duty Log (2)'!F208,"")</f>
        <v/>
      </c>
      <c r="I376" s="24" t="str">
        <f>IF(ISTEXT('Duty Log (2)'!B208),'Duty Log (2)'!$G$204,"")</f>
        <v/>
      </c>
      <c r="J376" s="24" t="str">
        <f>IF(ISTEXT('Duty Log (2)'!B208),'Duty Log (2)'!H208,"")</f>
        <v/>
      </c>
    </row>
    <row r="377" spans="2:10" x14ac:dyDescent="0.25">
      <c r="B377" s="91" t="str">
        <f>IF(ISTEXT('Duty Log (2)'!B209),'Duty Log (2)'!B209,"")</f>
        <v/>
      </c>
      <c r="E377" s="13" t="str">
        <f>IF(ISTEXT('Duty Log (2)'!B209),'Duty Log (2)'!C209,"")</f>
        <v/>
      </c>
      <c r="F377" s="13" t="str">
        <f>IF(ISTEXT('Duty Log (2)'!B209),'Duty Log (2)'!B201,"")</f>
        <v/>
      </c>
      <c r="G377" s="13" t="str">
        <f>IF('Duty Log (2)'!E209,'Duty Log (2)'!E209,"")</f>
        <v/>
      </c>
      <c r="H377" s="13" t="str">
        <f>IF('Duty Log (2)'!F209,'Duty Log (2)'!F209,"")</f>
        <v/>
      </c>
      <c r="I377" s="24" t="str">
        <f>IF(ISTEXT('Duty Log (2)'!B209),'Duty Log (2)'!$G$204,"")</f>
        <v/>
      </c>
      <c r="J377" s="24" t="str">
        <f>IF(ISTEXT('Duty Log (2)'!B209),'Duty Log (2)'!H209,"")</f>
        <v/>
      </c>
    </row>
    <row r="378" spans="2:10" x14ac:dyDescent="0.25">
      <c r="B378" s="91" t="str">
        <f>IF(ISTEXT('Duty Log (2)'!B210),'Duty Log (2)'!B210,"")</f>
        <v/>
      </c>
      <c r="E378" s="13" t="str">
        <f>IF(ISTEXT('Duty Log (2)'!B210),'Duty Log (2)'!C210,"")</f>
        <v/>
      </c>
      <c r="F378" s="13" t="str">
        <f>IF(ISTEXT('Duty Log (2)'!B210),'Duty Log (2)'!B201,"")</f>
        <v/>
      </c>
      <c r="G378" s="13" t="str">
        <f>IF('Duty Log (2)'!E210,'Duty Log (2)'!E210,"")</f>
        <v/>
      </c>
      <c r="H378" s="13" t="str">
        <f>IF('Duty Log (2)'!F210,'Duty Log (2)'!F210,"")</f>
        <v/>
      </c>
      <c r="I378" s="24" t="str">
        <f>IF(ISTEXT('Duty Log (2)'!B210),'Duty Log (2)'!$G$204,"")</f>
        <v/>
      </c>
      <c r="J378" s="24" t="str">
        <f>IF(ISTEXT('Duty Log (2)'!B210),'Duty Log (2)'!H210,"")</f>
        <v/>
      </c>
    </row>
    <row r="379" spans="2:10" x14ac:dyDescent="0.25">
      <c r="B379" s="91" t="str">
        <f>IF(ISTEXT('Duty Log (2)'!B211),'Duty Log (2)'!B211,"")</f>
        <v/>
      </c>
      <c r="E379" s="13" t="str">
        <f>IF(ISTEXT('Duty Log (2)'!B211),'Duty Log (2)'!C211,"")</f>
        <v/>
      </c>
      <c r="F379" s="13" t="str">
        <f>IF(ISTEXT('Duty Log (2)'!B211),'Duty Log (2)'!B201,"")</f>
        <v/>
      </c>
      <c r="G379" s="13" t="str">
        <f>IF('Duty Log (2)'!E211,'Duty Log (2)'!E211,"")</f>
        <v/>
      </c>
      <c r="H379" s="13" t="str">
        <f>IF('Duty Log (2)'!F211,'Duty Log (2)'!F211,"")</f>
        <v/>
      </c>
      <c r="I379" s="24" t="str">
        <f>IF(ISTEXT('Duty Log (2)'!B211),'Duty Log (2)'!$G$204,"")</f>
        <v/>
      </c>
      <c r="J379" s="24" t="str">
        <f>IF(ISTEXT('Duty Log (2)'!B211),'Duty Log (2)'!H211,"")</f>
        <v/>
      </c>
    </row>
    <row r="380" spans="2:10" x14ac:dyDescent="0.25">
      <c r="B380" s="91" t="str">
        <f>IF(ISTEXT('Duty Log (2)'!B212),'Duty Log (2)'!B212,"")</f>
        <v/>
      </c>
      <c r="E380" s="13" t="str">
        <f>IF(ISTEXT('Duty Log (2)'!B212),'Duty Log (2)'!C212,"")</f>
        <v/>
      </c>
      <c r="F380" s="13" t="str">
        <f>IF(ISTEXT('Duty Log (2)'!B212),'Duty Log (2)'!B201,"")</f>
        <v/>
      </c>
      <c r="G380" s="13" t="str">
        <f>IF('Duty Log (2)'!E212,'Duty Log (2)'!E212,"")</f>
        <v/>
      </c>
      <c r="H380" s="13" t="str">
        <f>IF('Duty Log (2)'!F212,'Duty Log (2)'!F212,"")</f>
        <v/>
      </c>
      <c r="I380" s="24" t="str">
        <f>IF(ISTEXT('Duty Log (2)'!B212),'Duty Log (2)'!$G$204,"")</f>
        <v/>
      </c>
      <c r="J380" s="24" t="str">
        <f>IF(ISTEXT('Duty Log (2)'!B212),'Duty Log (2)'!H212,"")</f>
        <v/>
      </c>
    </row>
    <row r="381" spans="2:10" x14ac:dyDescent="0.25">
      <c r="B381" s="91" t="str">
        <f>IF(ISTEXT('Duty Log (2)'!B213),'Duty Log (2)'!B213,"")</f>
        <v/>
      </c>
      <c r="E381" s="13" t="str">
        <f>IF(ISTEXT('Duty Log (2)'!B213),'Duty Log (2)'!C213,"")</f>
        <v/>
      </c>
      <c r="F381" s="13" t="str">
        <f>IF(ISTEXT('Duty Log (2)'!B213),'Duty Log (2)'!B201,"")</f>
        <v/>
      </c>
      <c r="G381" s="13" t="str">
        <f>IF('Duty Log (2)'!E213,'Duty Log (2)'!E213,"")</f>
        <v/>
      </c>
      <c r="H381" s="13" t="str">
        <f>IF('Duty Log (2)'!F213,'Duty Log (2)'!F213,"")</f>
        <v/>
      </c>
      <c r="I381" s="24" t="str">
        <f>IF(ISTEXT('Duty Log (2)'!B213),'Duty Log (2)'!$G$204,"")</f>
        <v/>
      </c>
      <c r="J381" s="24" t="str">
        <f>IF(ISTEXT('Duty Log (2)'!B213),'Duty Log (2)'!H213,"")</f>
        <v/>
      </c>
    </row>
    <row r="382" spans="2:10" x14ac:dyDescent="0.25">
      <c r="B382" s="91" t="str">
        <f>IF(ISTEXT('Duty Log (2)'!B214),'Duty Log (2)'!B214,"")</f>
        <v/>
      </c>
      <c r="E382" s="13" t="str">
        <f>IF(ISTEXT('Duty Log (2)'!B214),'Duty Log (2)'!C214,"")</f>
        <v/>
      </c>
      <c r="F382" s="13" t="str">
        <f>IF(ISTEXT('Duty Log (2)'!B214),'Duty Log (2)'!B201,"")</f>
        <v/>
      </c>
      <c r="G382" s="13" t="str">
        <f>IF('Duty Log (2)'!E214,'Duty Log (2)'!E214,"")</f>
        <v/>
      </c>
      <c r="H382" s="13" t="str">
        <f>IF('Duty Log (2)'!F214,'Duty Log (2)'!F214,"")</f>
        <v/>
      </c>
      <c r="I382" s="24" t="str">
        <f>IF(ISTEXT('Duty Log (2)'!B214),'Duty Log (2)'!$G$204,"")</f>
        <v/>
      </c>
      <c r="J382" s="24" t="str">
        <f>IF(ISTEXT('Duty Log (2)'!B214),'Duty Log (2)'!H214,"")</f>
        <v/>
      </c>
    </row>
    <row r="383" spans="2:10" x14ac:dyDescent="0.25">
      <c r="B383" s="91" t="str">
        <f>IF(ISTEXT('Duty Log (2)'!B215),'Duty Log (2)'!B215,"")</f>
        <v/>
      </c>
      <c r="E383" s="13" t="str">
        <f>IF(ISTEXT('Duty Log (2)'!B215),'Duty Log (2)'!C215,"")</f>
        <v/>
      </c>
      <c r="F383" s="13" t="str">
        <f>IF(ISTEXT('Duty Log (2)'!B215),'Duty Log (2)'!B201,"")</f>
        <v/>
      </c>
      <c r="G383" s="13" t="str">
        <f>IF('Duty Log (2)'!E215,'Duty Log (2)'!E215,"")</f>
        <v/>
      </c>
      <c r="H383" s="13" t="str">
        <f>IF('Duty Log (2)'!F215,'Duty Log (2)'!F215,"")</f>
        <v/>
      </c>
      <c r="I383" s="24" t="str">
        <f>IF(ISTEXT('Duty Log (2)'!B215),'Duty Log (2)'!$G$204,"")</f>
        <v/>
      </c>
      <c r="J383" s="24" t="str">
        <f>IF(ISTEXT('Duty Log (2)'!B215),'Duty Log (2)'!H215,"")</f>
        <v/>
      </c>
    </row>
    <row r="384" spans="2:10" x14ac:dyDescent="0.25">
      <c r="B384" s="91" t="str">
        <f>IF(ISTEXT('Duty Log (2)'!B216),'Duty Log (2)'!B216,"")</f>
        <v/>
      </c>
      <c r="E384" s="13" t="str">
        <f>IF(ISTEXT('Duty Log (2)'!B216),'Duty Log (2)'!C216,"")</f>
        <v/>
      </c>
      <c r="F384" s="13" t="str">
        <f>IF(ISTEXT('Duty Log (2)'!B216),'Duty Log (2)'!B201,"")</f>
        <v/>
      </c>
      <c r="G384" s="13" t="str">
        <f>IF('Duty Log (2)'!E216,'Duty Log (2)'!E216,"")</f>
        <v/>
      </c>
      <c r="H384" s="13" t="str">
        <f>IF('Duty Log (2)'!F216,'Duty Log (2)'!F216,"")</f>
        <v/>
      </c>
      <c r="I384" s="24" t="str">
        <f>IF(ISTEXT('Duty Log (2)'!B216),'Duty Log (2)'!$G$204,"")</f>
        <v/>
      </c>
      <c r="J384" s="24" t="str">
        <f>IF(ISTEXT('Duty Log (2)'!B216),'Duty Log (2)'!H216,"")</f>
        <v/>
      </c>
    </row>
    <row r="385" spans="2:10" x14ac:dyDescent="0.25">
      <c r="B385" s="91" t="str">
        <f>IF(ISTEXT('Duty Log (2)'!B217),'Duty Log (2)'!B217,"")</f>
        <v/>
      </c>
      <c r="E385" s="13" t="str">
        <f>IF(ISTEXT('Duty Log (2)'!B217),'Duty Log (2)'!C217,"")</f>
        <v/>
      </c>
      <c r="F385" s="13" t="str">
        <f>IF(ISTEXT('Duty Log (2)'!B217),'Duty Log (2)'!B201,"")</f>
        <v/>
      </c>
      <c r="G385" s="13" t="str">
        <f>IF('Duty Log (2)'!E217,'Duty Log (2)'!E217,"")</f>
        <v/>
      </c>
      <c r="H385" s="13" t="str">
        <f>IF('Duty Log (2)'!F217,'Duty Log (2)'!F217,"")</f>
        <v/>
      </c>
      <c r="I385" s="24" t="str">
        <f>IF(ISTEXT('Duty Log (2)'!B217),'Duty Log (2)'!$G$204,"")</f>
        <v/>
      </c>
      <c r="J385" s="24" t="str">
        <f>IF(ISTEXT('Duty Log (2)'!B217),'Duty Log (2)'!H217,"")</f>
        <v/>
      </c>
    </row>
    <row r="386" spans="2:10" x14ac:dyDescent="0.25">
      <c r="B386" s="91" t="str">
        <f>IF(ISTEXT('Duty Log (2)'!B222),'Duty Log (2)'!B222,"")</f>
        <v/>
      </c>
      <c r="E386" s="13" t="str">
        <f>IF(ISTEXT('Duty Log (2)'!B222),'Duty Log (2)'!C222,"")</f>
        <v/>
      </c>
      <c r="F386" s="13" t="str">
        <f>IF(ISTEXT('Duty Log (2)'!B222),'Duty Log (2)'!B218,"")</f>
        <v/>
      </c>
      <c r="G386" s="13" t="str">
        <f>IF('Duty Log (2)'!E222,'Duty Log (2)'!E222,"")</f>
        <v/>
      </c>
      <c r="H386" s="13" t="str">
        <f>IF('Duty Log (2)'!F222,'Duty Log (2)'!F222,"")</f>
        <v/>
      </c>
      <c r="I386" s="24" t="str">
        <f>IF(ISTEXT('Duty Log (2)'!B222),'Duty Log (2)'!$G$221,"")</f>
        <v/>
      </c>
      <c r="J386" s="24" t="str">
        <f>IF(ISTEXT('Duty Log (2)'!B222),'Duty Log (2)'!H222,"")</f>
        <v/>
      </c>
    </row>
    <row r="387" spans="2:10" x14ac:dyDescent="0.25">
      <c r="B387" s="91" t="str">
        <f>IF(ISTEXT('Duty Log (2)'!B223),'Duty Log (2)'!B223,"")</f>
        <v/>
      </c>
      <c r="E387" s="13" t="str">
        <f>IF(ISTEXT('Duty Log (2)'!B223),'Duty Log (2)'!C223,"")</f>
        <v/>
      </c>
      <c r="F387" s="13" t="str">
        <f>IF(ISTEXT('Duty Log (2)'!B223),'Duty Log (2)'!B218,"")</f>
        <v/>
      </c>
      <c r="G387" s="13" t="str">
        <f>IF('Duty Log (2)'!E223,'Duty Log (2)'!E223,"")</f>
        <v/>
      </c>
      <c r="H387" s="13" t="str">
        <f>IF('Duty Log (2)'!F223,'Duty Log (2)'!F223,"")</f>
        <v/>
      </c>
      <c r="I387" s="24" t="str">
        <f>IF(ISTEXT('Duty Log (2)'!B223),'Duty Log (2)'!$G$221,"")</f>
        <v/>
      </c>
      <c r="J387" s="24" t="str">
        <f>IF(ISTEXT('Duty Log (2)'!B223),'Duty Log (2)'!H223,"")</f>
        <v/>
      </c>
    </row>
    <row r="388" spans="2:10" x14ac:dyDescent="0.25">
      <c r="B388" s="91" t="str">
        <f>IF(ISTEXT('Duty Log (2)'!B224),'Duty Log (2)'!B224,"")</f>
        <v/>
      </c>
      <c r="E388" s="13" t="str">
        <f>IF(ISTEXT('Duty Log (2)'!B224),'Duty Log (2)'!C224,"")</f>
        <v/>
      </c>
      <c r="F388" s="13" t="str">
        <f>IF(ISTEXT('Duty Log (2)'!B224),'Duty Log (2)'!B218,"")</f>
        <v/>
      </c>
      <c r="G388" s="13" t="str">
        <f>IF('Duty Log (2)'!E224,'Duty Log (2)'!E224,"")</f>
        <v/>
      </c>
      <c r="H388" s="13" t="str">
        <f>IF('Duty Log (2)'!F224,'Duty Log (2)'!F224,"")</f>
        <v/>
      </c>
      <c r="I388" s="24" t="str">
        <f>IF(ISTEXT('Duty Log (2)'!B224),'Duty Log (2)'!$G$221,"")</f>
        <v/>
      </c>
      <c r="J388" s="24" t="str">
        <f>IF(ISTEXT('Duty Log (2)'!B224),'Duty Log (2)'!H224,"")</f>
        <v/>
      </c>
    </row>
    <row r="389" spans="2:10" x14ac:dyDescent="0.25">
      <c r="B389" s="91" t="str">
        <f>IF(ISTEXT('Duty Log (2)'!B225),'Duty Log (2)'!B225,"")</f>
        <v/>
      </c>
      <c r="E389" s="13" t="str">
        <f>IF(ISTEXT('Duty Log (2)'!B225),'Duty Log (2)'!C225,"")</f>
        <v/>
      </c>
      <c r="F389" s="13" t="str">
        <f>IF(ISTEXT('Duty Log (2)'!B225),'Duty Log (2)'!B218,"")</f>
        <v/>
      </c>
      <c r="G389" s="13" t="str">
        <f>IF('Duty Log (2)'!E225,'Duty Log (2)'!E225,"")</f>
        <v/>
      </c>
      <c r="H389" s="13" t="str">
        <f>IF('Duty Log (2)'!F225,'Duty Log (2)'!F225,"")</f>
        <v/>
      </c>
      <c r="I389" s="24" t="str">
        <f>IF(ISTEXT('Duty Log (2)'!B225),'Duty Log (2)'!$G$221,"")</f>
        <v/>
      </c>
      <c r="J389" s="24" t="str">
        <f>IF(ISTEXT('Duty Log (2)'!B225),'Duty Log (2)'!H225,"")</f>
        <v/>
      </c>
    </row>
    <row r="390" spans="2:10" x14ac:dyDescent="0.25">
      <c r="B390" s="91" t="str">
        <f>IF(ISTEXT('Duty Log (2)'!B226),'Duty Log (2)'!B226,"")</f>
        <v/>
      </c>
      <c r="E390" s="13" t="str">
        <f>IF(ISTEXT('Duty Log (2)'!B226),'Duty Log (2)'!C226,"")</f>
        <v/>
      </c>
      <c r="F390" s="13" t="str">
        <f>IF(ISTEXT('Duty Log (2)'!B226),'Duty Log (2)'!B218,"")</f>
        <v/>
      </c>
      <c r="G390" s="13" t="str">
        <f>IF('Duty Log (2)'!E226,'Duty Log (2)'!E226,"")</f>
        <v/>
      </c>
      <c r="H390" s="13" t="str">
        <f>IF('Duty Log (2)'!F226,'Duty Log (2)'!F226,"")</f>
        <v/>
      </c>
      <c r="I390" s="24" t="str">
        <f>IF(ISTEXT('Duty Log (2)'!B226),'Duty Log (2)'!$G$221,"")</f>
        <v/>
      </c>
      <c r="J390" s="24" t="str">
        <f>IF(ISTEXT('Duty Log (2)'!B226),'Duty Log (2)'!H226,"")</f>
        <v/>
      </c>
    </row>
    <row r="391" spans="2:10" x14ac:dyDescent="0.25">
      <c r="B391" s="91" t="str">
        <f>IF(ISTEXT('Duty Log (2)'!B227),'Duty Log (2)'!B227,"")</f>
        <v/>
      </c>
      <c r="E391" s="13" t="str">
        <f>IF(ISTEXT('Duty Log (2)'!B227),'Duty Log (2)'!C227,"")</f>
        <v/>
      </c>
      <c r="F391" s="13" t="str">
        <f>IF(ISTEXT('Duty Log (2)'!B227),'Duty Log (2)'!B218,"")</f>
        <v/>
      </c>
      <c r="G391" s="13" t="str">
        <f>IF('Duty Log (2)'!E227,'Duty Log (2)'!E227,"")</f>
        <v/>
      </c>
      <c r="H391" s="13" t="str">
        <f>IF('Duty Log (2)'!F227,'Duty Log (2)'!F227,"")</f>
        <v/>
      </c>
      <c r="I391" s="24" t="str">
        <f>IF(ISTEXT('Duty Log (2)'!B227),'Duty Log (2)'!$G$221,"")</f>
        <v/>
      </c>
      <c r="J391" s="24" t="str">
        <f>IF(ISTEXT('Duty Log (2)'!B227),'Duty Log (2)'!H227,"")</f>
        <v/>
      </c>
    </row>
    <row r="392" spans="2:10" x14ac:dyDescent="0.25">
      <c r="B392" s="91" t="str">
        <f>IF(ISTEXT('Duty Log (2)'!B228),'Duty Log (2)'!B228,"")</f>
        <v/>
      </c>
      <c r="E392" s="13" t="str">
        <f>IF(ISTEXT('Duty Log (2)'!B228),'Duty Log (2)'!C228,"")</f>
        <v/>
      </c>
      <c r="F392" s="13" t="str">
        <f>IF(ISTEXT('Duty Log (2)'!B228),'Duty Log (2)'!B218,"")</f>
        <v/>
      </c>
      <c r="G392" s="13" t="str">
        <f>IF('Duty Log (2)'!E228,'Duty Log (2)'!E228,"")</f>
        <v/>
      </c>
      <c r="H392" s="13" t="str">
        <f>IF('Duty Log (2)'!F228,'Duty Log (2)'!F228,"")</f>
        <v/>
      </c>
      <c r="I392" s="24" t="str">
        <f>IF(ISTEXT('Duty Log (2)'!B228),'Duty Log (2)'!$G$221,"")</f>
        <v/>
      </c>
      <c r="J392" s="24" t="str">
        <f>IF(ISTEXT('Duty Log (2)'!B228),'Duty Log (2)'!H228,"")</f>
        <v/>
      </c>
    </row>
    <row r="393" spans="2:10" x14ac:dyDescent="0.25">
      <c r="B393" s="91" t="str">
        <f>IF(ISTEXT('Duty Log (2)'!B229),'Duty Log (2)'!B229,"")</f>
        <v/>
      </c>
      <c r="E393" s="13" t="str">
        <f>IF(ISTEXT('Duty Log (2)'!B229),'Duty Log (2)'!C229,"")</f>
        <v/>
      </c>
      <c r="F393" s="13" t="str">
        <f>IF(ISTEXT('Duty Log (2)'!B229),'Duty Log (2)'!B218,"")</f>
        <v/>
      </c>
      <c r="G393" s="13" t="str">
        <f>IF('Duty Log (2)'!E229,'Duty Log (2)'!E229,"")</f>
        <v/>
      </c>
      <c r="H393" s="13" t="str">
        <f>IF('Duty Log (2)'!F229,'Duty Log (2)'!F229,"")</f>
        <v/>
      </c>
      <c r="I393" s="24" t="str">
        <f>IF(ISTEXT('Duty Log (2)'!B229),'Duty Log (2)'!$G$221,"")</f>
        <v/>
      </c>
      <c r="J393" s="24" t="str">
        <f>IF(ISTEXT('Duty Log (2)'!B229),'Duty Log (2)'!H229,"")</f>
        <v/>
      </c>
    </row>
    <row r="394" spans="2:10" x14ac:dyDescent="0.25">
      <c r="B394" s="91" t="str">
        <f>IF(ISTEXT('Duty Log (2)'!B230),'Duty Log (2)'!B230,"")</f>
        <v/>
      </c>
      <c r="E394" s="13" t="str">
        <f>IF(ISTEXT('Duty Log (2)'!B230),'Duty Log (2)'!C230,"")</f>
        <v/>
      </c>
      <c r="F394" s="13" t="str">
        <f>IF(ISTEXT('Duty Log (2)'!B230),'Duty Log (2)'!B218,"")</f>
        <v/>
      </c>
      <c r="G394" s="13" t="str">
        <f>IF('Duty Log (2)'!E230,'Duty Log (2)'!E230,"")</f>
        <v/>
      </c>
      <c r="H394" s="13" t="str">
        <f>IF('Duty Log (2)'!F230,'Duty Log (2)'!F230,"")</f>
        <v/>
      </c>
      <c r="I394" s="24" t="str">
        <f>IF(ISTEXT('Duty Log (2)'!B230),'Duty Log (2)'!$G$221,"")</f>
        <v/>
      </c>
      <c r="J394" s="24" t="str">
        <f>IF(ISTEXT('Duty Log (2)'!B230),'Duty Log (2)'!H230,"")</f>
        <v/>
      </c>
    </row>
    <row r="395" spans="2:10" x14ac:dyDescent="0.25">
      <c r="B395" s="91" t="str">
        <f>IF(ISTEXT('Duty Log (2)'!B231),'Duty Log (2)'!B231,"")</f>
        <v/>
      </c>
      <c r="E395" s="13" t="str">
        <f>IF(ISTEXT('Duty Log (2)'!B231),'Duty Log (2)'!C231,"")</f>
        <v/>
      </c>
      <c r="F395" s="13" t="str">
        <f>IF(ISTEXT('Duty Log (2)'!B231),'Duty Log (2)'!B218,"")</f>
        <v/>
      </c>
      <c r="G395" s="13" t="str">
        <f>IF('Duty Log (2)'!E231,'Duty Log (2)'!E231,"")</f>
        <v/>
      </c>
      <c r="H395" s="13" t="str">
        <f>IF('Duty Log (2)'!F231,'Duty Log (2)'!F231,"")</f>
        <v/>
      </c>
      <c r="I395" s="24" t="str">
        <f>IF(ISTEXT('Duty Log (2)'!B231),'Duty Log (2)'!$G$221,"")</f>
        <v/>
      </c>
      <c r="J395" s="24" t="str">
        <f>IF(ISTEXT('Duty Log (2)'!B231),'Duty Log (2)'!H231,"")</f>
        <v/>
      </c>
    </row>
    <row r="396" spans="2:10" x14ac:dyDescent="0.25">
      <c r="B396" s="91" t="str">
        <f>IF(ISTEXT('Duty Log (2)'!B232),'Duty Log (2)'!B232,"")</f>
        <v/>
      </c>
      <c r="E396" s="13" t="str">
        <f>IF(ISTEXT('Duty Log (2)'!B232),'Duty Log (2)'!C232,"")</f>
        <v/>
      </c>
      <c r="F396" s="13" t="str">
        <f>IF(ISTEXT('Duty Log (2)'!B232),'Duty Log (2)'!B218,"")</f>
        <v/>
      </c>
      <c r="G396" s="13" t="str">
        <f>IF('Duty Log (2)'!E232,'Duty Log (2)'!E232,"")</f>
        <v/>
      </c>
      <c r="H396" s="13" t="str">
        <f>IF('Duty Log (2)'!F232,'Duty Log (2)'!F232,"")</f>
        <v/>
      </c>
      <c r="I396" s="24" t="str">
        <f>IF(ISTEXT('Duty Log (2)'!B232),'Duty Log (2)'!$G$221,"")</f>
        <v/>
      </c>
      <c r="J396" s="24" t="str">
        <f>IF(ISTEXT('Duty Log (2)'!B232),'Duty Log (2)'!H232,"")</f>
        <v/>
      </c>
    </row>
    <row r="397" spans="2:10" x14ac:dyDescent="0.25">
      <c r="B397" s="91" t="str">
        <f>IF(ISTEXT('Duty Log (2)'!B233),'Duty Log (2)'!B233,"")</f>
        <v/>
      </c>
      <c r="E397" s="13" t="str">
        <f>IF(ISTEXT('Duty Log (2)'!B233),'Duty Log (2)'!C233,"")</f>
        <v/>
      </c>
      <c r="F397" s="13" t="str">
        <f>IF(ISTEXT('Duty Log (2)'!B233),'Duty Log (2)'!B218,"")</f>
        <v/>
      </c>
      <c r="G397" s="13" t="str">
        <f>IF('Duty Log (2)'!E233,'Duty Log (2)'!E233,"")</f>
        <v/>
      </c>
      <c r="H397" s="13" t="str">
        <f>IF('Duty Log (2)'!F233,'Duty Log (2)'!F233,"")</f>
        <v/>
      </c>
      <c r="I397" s="24" t="str">
        <f>IF(ISTEXT('Duty Log (2)'!B233),'Duty Log (2)'!$G$221,"")</f>
        <v/>
      </c>
      <c r="J397" s="24" t="str">
        <f>IF(ISTEXT('Duty Log (2)'!B233),'Duty Log (2)'!H233,"")</f>
        <v/>
      </c>
    </row>
    <row r="398" spans="2:10" x14ac:dyDescent="0.25">
      <c r="B398" s="91" t="str">
        <f>IF(ISTEXT('Duty Log (2)'!B239),'Duty Log (2)'!B239,"")</f>
        <v/>
      </c>
      <c r="E398" s="13" t="str">
        <f>IF(ISTEXT('Duty Log (2)'!B239),'Duty Log (2)'!C239,"")</f>
        <v/>
      </c>
      <c r="F398" s="13" t="str">
        <f>IF(ISTEXT('Duty Log (2)'!B239),'Duty Log (2)'!B235,"")</f>
        <v/>
      </c>
      <c r="G398" s="13" t="str">
        <f>IF('Duty Log (2)'!E239,'Duty Log (2)'!E239,"")</f>
        <v/>
      </c>
      <c r="H398" s="13" t="str">
        <f>IF('Duty Log (2)'!F239,'Duty Log (2)'!F239,"")</f>
        <v/>
      </c>
      <c r="I398" s="24" t="str">
        <f>IF(ISTEXT('Duty Log (2)'!B239),'Duty Log (2)'!$G$238,"")</f>
        <v/>
      </c>
      <c r="J398" s="24" t="str">
        <f>IF(ISTEXT('Duty Log (2)'!B239),'Duty Log (2)'!H239,"")</f>
        <v/>
      </c>
    </row>
    <row r="399" spans="2:10" x14ac:dyDescent="0.25">
      <c r="B399" s="91" t="str">
        <f>IF(ISTEXT('Duty Log (2)'!B240),'Duty Log (2)'!B240,"")</f>
        <v/>
      </c>
      <c r="E399" s="13" t="str">
        <f>IF(ISTEXT('Duty Log (2)'!B240),'Duty Log (2)'!C240,"")</f>
        <v/>
      </c>
      <c r="F399" s="13" t="str">
        <f>IF(ISTEXT('Duty Log (2)'!B240),'Duty Log (2)'!B235,"")</f>
        <v/>
      </c>
      <c r="G399" s="13" t="str">
        <f>IF('Duty Log (2)'!E240,'Duty Log (2)'!E240,"")</f>
        <v/>
      </c>
      <c r="H399" s="13" t="str">
        <f>IF('Duty Log (2)'!F240,'Duty Log (2)'!F240,"")</f>
        <v/>
      </c>
      <c r="I399" s="24" t="str">
        <f>IF(ISTEXT('Duty Log (2)'!B240),'Duty Log (2)'!$G$238,"")</f>
        <v/>
      </c>
      <c r="J399" s="24" t="str">
        <f>IF(ISTEXT('Duty Log (2)'!B240),'Duty Log (2)'!H240,"")</f>
        <v/>
      </c>
    </row>
    <row r="400" spans="2:10" x14ac:dyDescent="0.25">
      <c r="B400" s="91" t="str">
        <f>IF(ISTEXT('Duty Log (2)'!B241),'Duty Log (2)'!B241,"")</f>
        <v/>
      </c>
      <c r="E400" s="13" t="str">
        <f>IF(ISTEXT('Duty Log (2)'!B241),'Duty Log (2)'!C241,"")</f>
        <v/>
      </c>
      <c r="F400" s="13" t="str">
        <f>IF(ISTEXT('Duty Log (2)'!B241),'Duty Log (2)'!B235,"")</f>
        <v/>
      </c>
      <c r="G400" s="13" t="str">
        <f>IF('Duty Log (2)'!E241,'Duty Log (2)'!E241,"")</f>
        <v/>
      </c>
      <c r="H400" s="13" t="str">
        <f>IF('Duty Log (2)'!F241,'Duty Log (2)'!F241,"")</f>
        <v/>
      </c>
      <c r="I400" s="24" t="str">
        <f>IF(ISTEXT('Duty Log (2)'!B241),'Duty Log (2)'!$G$238,"")</f>
        <v/>
      </c>
      <c r="J400" s="24" t="str">
        <f>IF(ISTEXT('Duty Log (2)'!B241),'Duty Log (2)'!H241,"")</f>
        <v/>
      </c>
    </row>
    <row r="401" spans="2:10" x14ac:dyDescent="0.25">
      <c r="B401" s="91" t="str">
        <f>IF(ISTEXT('Duty Log (2)'!B242),'Duty Log (2)'!B242,"")</f>
        <v/>
      </c>
      <c r="E401" s="13" t="str">
        <f>IF(ISTEXT('Duty Log (2)'!B242),'Duty Log (2)'!C242,"")</f>
        <v/>
      </c>
      <c r="F401" s="13" t="str">
        <f>IF(ISTEXT('Duty Log (2)'!B242),'Duty Log (2)'!B235,"")</f>
        <v/>
      </c>
      <c r="G401" s="13" t="str">
        <f>IF('Duty Log (2)'!E242,'Duty Log (2)'!E242,"")</f>
        <v/>
      </c>
      <c r="H401" s="13" t="str">
        <f>IF('Duty Log (2)'!F242,'Duty Log (2)'!F242,"")</f>
        <v/>
      </c>
      <c r="I401" s="24" t="str">
        <f>IF(ISTEXT('Duty Log (2)'!B242),'Duty Log (2)'!$G$238,"")</f>
        <v/>
      </c>
      <c r="J401" s="24" t="str">
        <f>IF(ISTEXT('Duty Log (2)'!B242),'Duty Log (2)'!H242,"")</f>
        <v/>
      </c>
    </row>
    <row r="402" spans="2:10" x14ac:dyDescent="0.25">
      <c r="B402" s="91" t="str">
        <f>IF(ISTEXT('Duty Log (2)'!B243),'Duty Log (2)'!B243,"")</f>
        <v/>
      </c>
      <c r="E402" s="13" t="str">
        <f>IF(ISTEXT('Duty Log (2)'!B243),'Duty Log (2)'!C243,"")</f>
        <v/>
      </c>
      <c r="F402" s="13" t="str">
        <f>IF(ISTEXT('Duty Log (2)'!B243),'Duty Log (2)'!B235,"")</f>
        <v/>
      </c>
      <c r="G402" s="13" t="str">
        <f>IF('Duty Log (2)'!E243,'Duty Log (2)'!E243,"")</f>
        <v/>
      </c>
      <c r="H402" s="13" t="str">
        <f>IF('Duty Log (2)'!F243,'Duty Log (2)'!F243,"")</f>
        <v/>
      </c>
      <c r="I402" s="24" t="str">
        <f>IF(ISTEXT('Duty Log (2)'!B243),'Duty Log (2)'!$G$238,"")</f>
        <v/>
      </c>
      <c r="J402" s="24" t="str">
        <f>IF(ISTEXT('Duty Log (2)'!B243),'Duty Log (2)'!H243,"")</f>
        <v/>
      </c>
    </row>
    <row r="403" spans="2:10" x14ac:dyDescent="0.25">
      <c r="B403" s="91" t="str">
        <f>IF(ISTEXT('Duty Log (2)'!B244),'Duty Log (2)'!B244,"")</f>
        <v/>
      </c>
      <c r="E403" s="13" t="str">
        <f>IF(ISTEXT('Duty Log (2)'!B244),'Duty Log (2)'!C244,"")</f>
        <v/>
      </c>
      <c r="F403" s="13" t="str">
        <f>IF(ISTEXT('Duty Log (2)'!B244),'Duty Log (2)'!B235,"")</f>
        <v/>
      </c>
      <c r="G403" s="13" t="str">
        <f>IF('Duty Log (2)'!E244,'Duty Log (2)'!E244,"")</f>
        <v/>
      </c>
      <c r="H403" s="13" t="str">
        <f>IF('Duty Log (2)'!F244,'Duty Log (2)'!F244,"")</f>
        <v/>
      </c>
      <c r="I403" s="24" t="str">
        <f>IF(ISTEXT('Duty Log (2)'!B244),'Duty Log (2)'!$G$238,"")</f>
        <v/>
      </c>
      <c r="J403" s="24" t="str">
        <f>IF(ISTEXT('Duty Log (2)'!B244),'Duty Log (2)'!H244,"")</f>
        <v/>
      </c>
    </row>
    <row r="404" spans="2:10" x14ac:dyDescent="0.25">
      <c r="B404" s="91" t="str">
        <f>IF(ISTEXT('Duty Log (2)'!B245),'Duty Log (2)'!B245,"")</f>
        <v/>
      </c>
      <c r="E404" s="13" t="str">
        <f>IF(ISTEXT('Duty Log (2)'!B245),'Duty Log (2)'!C245,"")</f>
        <v/>
      </c>
      <c r="F404" s="13" t="str">
        <f>IF(ISTEXT('Duty Log (2)'!B245),'Duty Log (2)'!B235,"")</f>
        <v/>
      </c>
      <c r="G404" s="13" t="str">
        <f>IF('Duty Log (2)'!E245,'Duty Log (2)'!E245,"")</f>
        <v/>
      </c>
      <c r="H404" s="13" t="str">
        <f>IF('Duty Log (2)'!F245,'Duty Log (2)'!F245,"")</f>
        <v/>
      </c>
      <c r="I404" s="24" t="str">
        <f>IF(ISTEXT('Duty Log (2)'!B245),'Duty Log (2)'!$G$238,"")</f>
        <v/>
      </c>
      <c r="J404" s="24" t="str">
        <f>IF(ISTEXT('Duty Log (2)'!B245),'Duty Log (2)'!H245,"")</f>
        <v/>
      </c>
    </row>
    <row r="405" spans="2:10" x14ac:dyDescent="0.25">
      <c r="B405" s="91" t="str">
        <f>IF(ISTEXT('Duty Log (2)'!B246),'Duty Log (2)'!B246,"")</f>
        <v/>
      </c>
      <c r="E405" s="13" t="str">
        <f>IF(ISTEXT('Duty Log (2)'!B246),'Duty Log (2)'!C246,"")</f>
        <v/>
      </c>
      <c r="F405" s="13" t="str">
        <f>IF(ISTEXT('Duty Log (2)'!B246),'Duty Log (2)'!B235,"")</f>
        <v/>
      </c>
      <c r="G405" s="13" t="str">
        <f>IF('Duty Log (2)'!E246,'Duty Log (2)'!E246,"")</f>
        <v/>
      </c>
      <c r="H405" s="13" t="str">
        <f>IF('Duty Log (2)'!F246,'Duty Log (2)'!F246,"")</f>
        <v/>
      </c>
      <c r="I405" s="24" t="str">
        <f>IF(ISTEXT('Duty Log (2)'!B246),'Duty Log (2)'!$G$238,"")</f>
        <v/>
      </c>
      <c r="J405" s="24" t="str">
        <f>IF(ISTEXT('Duty Log (2)'!B246),'Duty Log (2)'!H246,"")</f>
        <v/>
      </c>
    </row>
    <row r="406" spans="2:10" x14ac:dyDescent="0.25">
      <c r="B406" s="91" t="str">
        <f>IF(ISTEXT('Duty Log (2)'!B247),'Duty Log (2)'!B247,"")</f>
        <v/>
      </c>
      <c r="E406" s="13" t="str">
        <f>IF(ISTEXT('Duty Log (2)'!B247),'Duty Log (2)'!C247,"")</f>
        <v/>
      </c>
      <c r="F406" s="13" t="str">
        <f>IF(ISTEXT('Duty Log (2)'!B247),'Duty Log (2)'!B235,"")</f>
        <v/>
      </c>
      <c r="G406" s="13" t="str">
        <f>IF('Duty Log (2)'!E247,'Duty Log (2)'!E247,"")</f>
        <v/>
      </c>
      <c r="H406" s="13" t="str">
        <f>IF('Duty Log (2)'!F247,'Duty Log (2)'!F247,"")</f>
        <v/>
      </c>
      <c r="I406" s="24" t="str">
        <f>IF(ISTEXT('Duty Log (2)'!B247),'Duty Log (2)'!$G$238,"")</f>
        <v/>
      </c>
      <c r="J406" s="24" t="str">
        <f>IF(ISTEXT('Duty Log (2)'!B247),'Duty Log (2)'!H247,"")</f>
        <v/>
      </c>
    </row>
    <row r="407" spans="2:10" x14ac:dyDescent="0.25">
      <c r="B407" s="91" t="str">
        <f>IF(ISTEXT('Duty Log (2)'!B248),'Duty Log (2)'!B248,"")</f>
        <v/>
      </c>
      <c r="E407" s="13" t="str">
        <f>IF(ISTEXT('Duty Log (2)'!B248),'Duty Log (2)'!C248,"")</f>
        <v/>
      </c>
      <c r="F407" s="13" t="str">
        <f>IF(ISTEXT('Duty Log (2)'!B248),'Duty Log (2)'!B235,"")</f>
        <v/>
      </c>
      <c r="G407" s="13" t="str">
        <f>IF('Duty Log (2)'!E248,'Duty Log (2)'!E248,"")</f>
        <v/>
      </c>
      <c r="H407" s="13" t="str">
        <f>IF('Duty Log (2)'!F248,'Duty Log (2)'!F248,"")</f>
        <v/>
      </c>
      <c r="I407" s="24" t="str">
        <f>IF(ISTEXT('Duty Log (2)'!B248),'Duty Log (2)'!$G$238,"")</f>
        <v/>
      </c>
      <c r="J407" s="24" t="str">
        <f>IF(ISTEXT('Duty Log (2)'!B248),'Duty Log (2)'!H248,"")</f>
        <v/>
      </c>
    </row>
    <row r="408" spans="2:10" x14ac:dyDescent="0.25">
      <c r="B408" s="91" t="str">
        <f>IF(ISTEXT('Duty Log (2)'!B249),'Duty Log (2)'!B249,"")</f>
        <v/>
      </c>
      <c r="E408" s="13" t="str">
        <f>IF(ISTEXT('Duty Log (2)'!B249),'Duty Log (2)'!C249,"")</f>
        <v/>
      </c>
      <c r="F408" s="13" t="str">
        <f>IF(ISTEXT('Duty Log (2)'!B249),'Duty Log (2)'!B235,"")</f>
        <v/>
      </c>
      <c r="G408" s="13" t="str">
        <f>IF('Duty Log (2)'!E249,'Duty Log (2)'!E249,"")</f>
        <v/>
      </c>
      <c r="H408" s="13" t="str">
        <f>IF('Duty Log (2)'!F249,'Duty Log (2)'!F249,"")</f>
        <v/>
      </c>
      <c r="I408" s="24" t="str">
        <f>IF(ISTEXT('Duty Log (2)'!B249),'Duty Log (2)'!$G$238,"")</f>
        <v/>
      </c>
      <c r="J408" s="24" t="str">
        <f>IF(ISTEXT('Duty Log (2)'!B249),'Duty Log (2)'!H249,"")</f>
        <v/>
      </c>
    </row>
    <row r="409" spans="2:10" x14ac:dyDescent="0.25">
      <c r="B409" s="91" t="str">
        <f>IF(ISTEXT('Duty Log (2)'!B250),'Duty Log (2)'!B250,"")</f>
        <v/>
      </c>
      <c r="E409" s="13" t="str">
        <f>IF(ISTEXT('Duty Log (2)'!B250),'Duty Log (2)'!C250,"")</f>
        <v/>
      </c>
      <c r="F409" s="13" t="str">
        <f>IF(ISTEXT('Duty Log (2)'!B250),'Duty Log (2)'!B235,"")</f>
        <v/>
      </c>
      <c r="G409" s="13" t="str">
        <f>IF('Duty Log (2)'!E250,'Duty Log (2)'!E250,"")</f>
        <v/>
      </c>
      <c r="H409" s="13" t="str">
        <f>IF('Duty Log (2)'!F250,'Duty Log (2)'!F250,"")</f>
        <v/>
      </c>
      <c r="I409" s="24" t="str">
        <f>IF(ISTEXT('Duty Log (2)'!B250),'Duty Log (2)'!$G$238,"")</f>
        <v/>
      </c>
      <c r="J409" s="24" t="str">
        <f>IF(ISTEXT('Duty Log (2)'!B250),'Duty Log (2)'!H250,"")</f>
        <v/>
      </c>
    </row>
    <row r="410" spans="2:10" x14ac:dyDescent="0.25">
      <c r="B410" s="91" t="str">
        <f>IF(ISTEXT('Duty Log (2)'!B251),'Duty Log (2)'!B251,"")</f>
        <v/>
      </c>
      <c r="E410" s="13" t="str">
        <f>IF(ISTEXT('Duty Log (2)'!B251),'Duty Log (2)'!C251,"")</f>
        <v/>
      </c>
      <c r="F410" s="13" t="str">
        <f>IF(ISTEXT('Duty Log (2)'!B251),'Duty Log (2)'!B235,"")</f>
        <v/>
      </c>
      <c r="G410" s="13" t="str">
        <f>IF('Duty Log (2)'!E251,'Duty Log (2)'!E251,"")</f>
        <v/>
      </c>
      <c r="H410" s="13" t="str">
        <f>IF('Duty Log (2)'!F251,'Duty Log (2)'!F251,"")</f>
        <v/>
      </c>
      <c r="I410" s="24" t="str">
        <f>IF(ISTEXT('Duty Log (2)'!B251),'Duty Log (2)'!$G$238,"")</f>
        <v/>
      </c>
      <c r="J410" s="24" t="str">
        <f>IF(ISTEXT('Duty Log (2)'!B251),'Duty Log (2)'!H251,"")</f>
        <v/>
      </c>
    </row>
    <row r="411" spans="2:10" x14ac:dyDescent="0.25">
      <c r="B411" s="91" t="str">
        <f>IF(ISTEXT('Duty Log (2)'!B256),'Duty Log (2)'!B256,"")</f>
        <v/>
      </c>
      <c r="E411" s="13" t="str">
        <f>IF(ISTEXT('Duty Log (2)'!B256),'Duty Log (2)'!C256,"")</f>
        <v/>
      </c>
      <c r="F411" s="13" t="str">
        <f>IF(ISTEXT('Duty Log (2)'!B256),'Duty Log (2)'!B252,"")</f>
        <v/>
      </c>
      <c r="G411" s="13" t="str">
        <f>IF('Duty Log (2)'!E256,'Duty Log (2)'!E256,"")</f>
        <v/>
      </c>
      <c r="H411" s="13" t="str">
        <f>IF('Duty Log (2)'!F256,'Duty Log (2)'!F256,"")</f>
        <v/>
      </c>
      <c r="I411" s="24" t="str">
        <f>IF(ISTEXT('Duty Log (2)'!B256),'Duty Log (2)'!$G$255,"")</f>
        <v/>
      </c>
      <c r="J411" s="24" t="str">
        <f>IF(ISTEXT('Duty Log (2)'!B256),'Duty Log (2)'!H256,"")</f>
        <v/>
      </c>
    </row>
    <row r="412" spans="2:10" x14ac:dyDescent="0.25">
      <c r="B412" s="91" t="str">
        <f>IF(ISTEXT('Duty Log (2)'!B257),'Duty Log (2)'!B257,"")</f>
        <v/>
      </c>
      <c r="E412" s="13" t="str">
        <f>IF(ISTEXT('Duty Log (2)'!B257),'Duty Log (2)'!C257,"")</f>
        <v/>
      </c>
      <c r="F412" s="13" t="str">
        <f>IF(ISTEXT('Duty Log (2)'!B257),'Duty Log (2)'!B252,"")</f>
        <v/>
      </c>
      <c r="G412" s="13" t="str">
        <f>IF('Duty Log (2)'!E257,'Duty Log (2)'!E257,"")</f>
        <v/>
      </c>
      <c r="H412" s="13" t="str">
        <f>IF('Duty Log (2)'!F257,'Duty Log (2)'!F257,"")</f>
        <v/>
      </c>
      <c r="I412" s="24" t="str">
        <f>IF(ISTEXT('Duty Log (2)'!B257),'Duty Log (2)'!$G$255,"")</f>
        <v/>
      </c>
      <c r="J412" s="24" t="str">
        <f>IF(ISTEXT('Duty Log (2)'!B257),'Duty Log (2)'!H257,"")</f>
        <v/>
      </c>
    </row>
    <row r="413" spans="2:10" x14ac:dyDescent="0.25">
      <c r="B413" s="91" t="str">
        <f>IF(ISTEXT('Duty Log (2)'!B258),'Duty Log (2)'!B258,"")</f>
        <v/>
      </c>
      <c r="E413" s="13" t="str">
        <f>IF(ISTEXT('Duty Log (2)'!B258),'Duty Log (2)'!C258,"")</f>
        <v/>
      </c>
      <c r="F413" s="13" t="str">
        <f>IF(ISTEXT('Duty Log (2)'!B258),'Duty Log (2)'!B252,"")</f>
        <v/>
      </c>
      <c r="G413" s="13" t="str">
        <f>IF('Duty Log (2)'!E258,'Duty Log (2)'!E258,"")</f>
        <v/>
      </c>
      <c r="H413" s="13" t="str">
        <f>IF('Duty Log (2)'!F258,'Duty Log (2)'!F258,"")</f>
        <v/>
      </c>
      <c r="I413" s="24" t="str">
        <f>IF(ISTEXT('Duty Log (2)'!B258),'Duty Log (2)'!$G$255,"")</f>
        <v/>
      </c>
      <c r="J413" s="24" t="str">
        <f>IF(ISTEXT('Duty Log (2)'!B258),'Duty Log (2)'!H258,"")</f>
        <v/>
      </c>
    </row>
    <row r="414" spans="2:10" x14ac:dyDescent="0.25">
      <c r="B414" s="91" t="str">
        <f>IF(ISTEXT('Duty Log (2)'!B259),'Duty Log (2)'!B259,"")</f>
        <v/>
      </c>
      <c r="E414" s="13" t="str">
        <f>IF(ISTEXT('Duty Log (2)'!B259),'Duty Log (2)'!C259,"")</f>
        <v/>
      </c>
      <c r="F414" s="13" t="str">
        <f>IF(ISTEXT('Duty Log (2)'!B259),'Duty Log (2)'!B252,"")</f>
        <v/>
      </c>
      <c r="G414" s="13" t="str">
        <f>IF('Duty Log (2)'!E259,'Duty Log (2)'!E259,"")</f>
        <v/>
      </c>
      <c r="H414" s="13" t="str">
        <f>IF('Duty Log (2)'!F259,'Duty Log (2)'!F259,"")</f>
        <v/>
      </c>
      <c r="I414" s="24" t="str">
        <f>IF(ISTEXT('Duty Log (2)'!B259),'Duty Log (2)'!$G$255,"")</f>
        <v/>
      </c>
      <c r="J414" s="24" t="str">
        <f>IF(ISTEXT('Duty Log (2)'!B259),'Duty Log (2)'!H259,"")</f>
        <v/>
      </c>
    </row>
    <row r="415" spans="2:10" x14ac:dyDescent="0.25">
      <c r="B415" s="91" t="str">
        <f>IF(ISTEXT('Duty Log (2)'!B260),'Duty Log (2)'!B260,"")</f>
        <v/>
      </c>
      <c r="E415" s="13" t="str">
        <f>IF(ISTEXT('Duty Log (2)'!B260),'Duty Log (2)'!C260,"")</f>
        <v/>
      </c>
      <c r="F415" s="13" t="str">
        <f>IF(ISTEXT('Duty Log (2)'!B260),'Duty Log (2)'!B252,"")</f>
        <v/>
      </c>
      <c r="G415" s="13" t="str">
        <f>IF('Duty Log (2)'!E260,'Duty Log (2)'!E260,"")</f>
        <v/>
      </c>
      <c r="H415" s="13" t="str">
        <f>IF('Duty Log (2)'!F260,'Duty Log (2)'!F260,"")</f>
        <v/>
      </c>
      <c r="I415" s="24" t="str">
        <f>IF(ISTEXT('Duty Log (2)'!B260),'Duty Log (2)'!$G$255,"")</f>
        <v/>
      </c>
      <c r="J415" s="24" t="str">
        <f>IF(ISTEXT('Duty Log (2)'!B260),'Duty Log (2)'!H260,"")</f>
        <v/>
      </c>
    </row>
    <row r="416" spans="2:10" x14ac:dyDescent="0.25">
      <c r="B416" s="91" t="str">
        <f>IF(ISTEXT('Duty Log (2)'!B261),'Duty Log (2)'!B261,"")</f>
        <v/>
      </c>
      <c r="E416" s="13" t="str">
        <f>IF(ISTEXT('Duty Log (2)'!B261),'Duty Log (2)'!C261,"")</f>
        <v/>
      </c>
      <c r="F416" s="13" t="str">
        <f>IF(ISTEXT('Duty Log (2)'!B261),'Duty Log (2)'!B252,"")</f>
        <v/>
      </c>
      <c r="G416" s="13" t="str">
        <f>IF('Duty Log (2)'!E261,'Duty Log (2)'!E261,"")</f>
        <v/>
      </c>
      <c r="H416" s="13" t="str">
        <f>IF('Duty Log (2)'!F261,'Duty Log (2)'!F261,"")</f>
        <v/>
      </c>
      <c r="I416" s="24" t="str">
        <f>IF(ISTEXT('Duty Log (2)'!B261),'Duty Log (2)'!$G$255,"")</f>
        <v/>
      </c>
      <c r="J416" s="24" t="str">
        <f>IF(ISTEXT('Duty Log (2)'!B261),'Duty Log (2)'!H261,"")</f>
        <v/>
      </c>
    </row>
    <row r="417" spans="2:10" x14ac:dyDescent="0.25">
      <c r="B417" s="91" t="str">
        <f>IF(ISTEXT('Duty Log (2)'!B262),'Duty Log (2)'!B262,"")</f>
        <v/>
      </c>
      <c r="E417" s="13" t="str">
        <f>IF(ISTEXT('Duty Log (2)'!B262),'Duty Log (2)'!C262,"")</f>
        <v/>
      </c>
      <c r="F417" s="13" t="str">
        <f>IF(ISTEXT('Duty Log (2)'!B262),'Duty Log (2)'!B252,"")</f>
        <v/>
      </c>
      <c r="G417" s="13" t="str">
        <f>IF('Duty Log (2)'!E262,'Duty Log (2)'!E262,"")</f>
        <v/>
      </c>
      <c r="H417" s="13" t="str">
        <f>IF('Duty Log (2)'!F262,'Duty Log (2)'!F262,"")</f>
        <v/>
      </c>
      <c r="I417" s="24" t="str">
        <f>IF(ISTEXT('Duty Log (2)'!B262),'Duty Log (2)'!$G$255,"")</f>
        <v/>
      </c>
      <c r="J417" s="24" t="str">
        <f>IF(ISTEXT('Duty Log (2)'!B262),'Duty Log (2)'!H262,"")</f>
        <v/>
      </c>
    </row>
    <row r="418" spans="2:10" x14ac:dyDescent="0.25">
      <c r="B418" s="91" t="str">
        <f>IF(ISTEXT('Duty Log (2)'!B263),'Duty Log (2)'!B263,"")</f>
        <v/>
      </c>
      <c r="E418" s="13" t="str">
        <f>IF(ISTEXT('Duty Log (2)'!B263),'Duty Log (2)'!C263,"")</f>
        <v/>
      </c>
      <c r="F418" s="13" t="str">
        <f>IF(ISTEXT('Duty Log (2)'!B263),'Duty Log (2)'!B252,"")</f>
        <v/>
      </c>
      <c r="G418" s="13" t="str">
        <f>IF('Duty Log (2)'!E263,'Duty Log (2)'!E263,"")</f>
        <v/>
      </c>
      <c r="H418" s="13" t="str">
        <f>IF('Duty Log (2)'!F263,'Duty Log (2)'!F263,"")</f>
        <v/>
      </c>
      <c r="I418" s="24" t="str">
        <f>IF(ISTEXT('Duty Log (2)'!B263),'Duty Log (2)'!$G$255,"")</f>
        <v/>
      </c>
      <c r="J418" s="24" t="str">
        <f>IF(ISTEXT('Duty Log (2)'!B263),'Duty Log (2)'!H263,"")</f>
        <v/>
      </c>
    </row>
    <row r="419" spans="2:10" x14ac:dyDescent="0.25">
      <c r="B419" s="91" t="str">
        <f>IF(ISTEXT('Duty Log (2)'!B264),'Duty Log (2)'!B264,"")</f>
        <v/>
      </c>
      <c r="E419" s="13" t="str">
        <f>IF(ISTEXT('Duty Log (2)'!B264),'Duty Log (2)'!C264,"")</f>
        <v/>
      </c>
      <c r="F419" s="13" t="str">
        <f>IF(ISTEXT('Duty Log (2)'!B264),'Duty Log (2)'!B252,"")</f>
        <v/>
      </c>
      <c r="G419" s="13" t="str">
        <f>IF('Duty Log (2)'!E264,'Duty Log (2)'!E264,"")</f>
        <v/>
      </c>
      <c r="H419" s="13" t="str">
        <f>IF('Duty Log (2)'!F264,'Duty Log (2)'!F264,"")</f>
        <v/>
      </c>
      <c r="I419" s="24" t="str">
        <f>IF(ISTEXT('Duty Log (2)'!B264),'Duty Log (2)'!$G$255,"")</f>
        <v/>
      </c>
      <c r="J419" s="24" t="str">
        <f>IF(ISTEXT('Duty Log (2)'!B264),'Duty Log (2)'!H264,"")</f>
        <v/>
      </c>
    </row>
    <row r="420" spans="2:10" x14ac:dyDescent="0.25">
      <c r="B420" s="91" t="str">
        <f>IF(ISTEXT('Duty Log (2)'!B265),'Duty Log (2)'!B265,"")</f>
        <v/>
      </c>
      <c r="E420" s="13" t="str">
        <f>IF(ISTEXT('Duty Log (2)'!B265),'Duty Log (2)'!C265,"")</f>
        <v/>
      </c>
      <c r="F420" s="13" t="str">
        <f>IF(ISTEXT('Duty Log (2)'!B265),'Duty Log (2)'!B252,"")</f>
        <v/>
      </c>
      <c r="G420" s="13" t="str">
        <f>IF('Duty Log (2)'!E265,'Duty Log (2)'!E265,"")</f>
        <v/>
      </c>
      <c r="H420" s="13" t="str">
        <f>IF('Duty Log (2)'!F265,'Duty Log (2)'!F265,"")</f>
        <v/>
      </c>
      <c r="I420" s="24" t="str">
        <f>IF(ISTEXT('Duty Log (2)'!B265),'Duty Log (2)'!$G$255,"")</f>
        <v/>
      </c>
      <c r="J420" s="24" t="str">
        <f>IF(ISTEXT('Duty Log (2)'!B265),'Duty Log (2)'!H265,"")</f>
        <v/>
      </c>
    </row>
    <row r="421" spans="2:10" x14ac:dyDescent="0.25">
      <c r="B421" s="91" t="str">
        <f>IF(ISTEXT('Duty Log (2)'!B266),'Duty Log (2)'!B266,"")</f>
        <v/>
      </c>
      <c r="E421" s="13" t="str">
        <f>IF(ISTEXT('Duty Log (2)'!B266),'Duty Log (2)'!C266,"")</f>
        <v/>
      </c>
      <c r="F421" s="13" t="str">
        <f>IF(ISTEXT('Duty Log (2)'!B266),'Duty Log (2)'!B252,"")</f>
        <v/>
      </c>
      <c r="G421" s="13" t="str">
        <f>IF('Duty Log (2)'!E266,'Duty Log (2)'!E266,"")</f>
        <v/>
      </c>
      <c r="H421" s="13" t="str">
        <f>IF('Duty Log (2)'!F266,'Duty Log (2)'!F266,"")</f>
        <v/>
      </c>
      <c r="I421" s="24" t="str">
        <f>IF(ISTEXT('Duty Log (2)'!B266),'Duty Log (2)'!$G$255,"")</f>
        <v/>
      </c>
      <c r="J421" s="24" t="str">
        <f>IF(ISTEXT('Duty Log (2)'!B266),'Duty Log (2)'!H266,"")</f>
        <v/>
      </c>
    </row>
    <row r="422" spans="2:10" x14ac:dyDescent="0.25">
      <c r="B422" s="91" t="str">
        <f>IF(ISTEXT('Duty Log (2)'!B267),'Duty Log (2)'!B267,"")</f>
        <v/>
      </c>
      <c r="E422" s="13" t="str">
        <f>IF(ISTEXT('Duty Log (2)'!B267),'Duty Log (2)'!C267,"")</f>
        <v/>
      </c>
      <c r="F422" s="13" t="str">
        <f>IF(ISTEXT('Duty Log (2)'!B267),'Duty Log (2)'!B252,"")</f>
        <v/>
      </c>
      <c r="G422" s="13" t="str">
        <f>IF('Duty Log (2)'!E267,'Duty Log (2)'!E267,"")</f>
        <v/>
      </c>
      <c r="H422" s="13" t="str">
        <f>IF('Duty Log (2)'!F267,'Duty Log (2)'!F267,"")</f>
        <v/>
      </c>
      <c r="I422" s="24" t="str">
        <f>IF(ISTEXT('Duty Log (2)'!B267),'Duty Log (2)'!$G$255,"")</f>
        <v/>
      </c>
      <c r="J422" s="24" t="str">
        <f>IF(ISTEXT('Duty Log (2)'!B267),'Duty Log (2)'!H267,"")</f>
        <v/>
      </c>
    </row>
    <row r="423" spans="2:10" x14ac:dyDescent="0.25">
      <c r="B423" s="91" t="str">
        <f>IF(ISTEXT('Duty Log (2)'!B273),'Duty Log (2)'!B273,"")</f>
        <v/>
      </c>
      <c r="E423" s="13" t="str">
        <f>IF(ISTEXT('Duty Log (2)'!B273),'Duty Log (2)'!C273,"")</f>
        <v/>
      </c>
      <c r="F423" s="13" t="str">
        <f>IF(ISTEXT('Duty Log (2)'!B273),'Duty Log (2)'!B269,"")</f>
        <v/>
      </c>
      <c r="G423" s="13" t="str">
        <f>IF('Duty Log (2)'!E273,'Duty Log (2)'!E273,"")</f>
        <v/>
      </c>
      <c r="H423" s="13" t="str">
        <f>IF('Duty Log (2)'!F273,'Duty Log (2)'!F273,"")</f>
        <v/>
      </c>
      <c r="I423" s="24" t="str">
        <f>IF(ISTEXT('Duty Log (2)'!B273),'Duty Log (2)'!$G$272,"")</f>
        <v/>
      </c>
      <c r="J423" s="24" t="str">
        <f>IF(ISTEXT('Duty Log (2)'!B273),'Duty Log (2)'!H273,"")</f>
        <v/>
      </c>
    </row>
    <row r="424" spans="2:10" x14ac:dyDescent="0.25">
      <c r="B424" s="91" t="str">
        <f>IF(ISTEXT('Duty Log (2)'!B274),'Duty Log (2)'!B274,"")</f>
        <v/>
      </c>
      <c r="E424" s="13" t="str">
        <f>IF(ISTEXT('Duty Log (2)'!B274),'Duty Log (2)'!C274,"")</f>
        <v/>
      </c>
      <c r="F424" s="13" t="str">
        <f>IF(ISTEXT('Duty Log (2)'!B274),'Duty Log (2)'!B269,"")</f>
        <v/>
      </c>
      <c r="G424" s="13" t="str">
        <f>IF('Duty Log (2)'!E274,'Duty Log (2)'!E274,"")</f>
        <v/>
      </c>
      <c r="H424" s="13" t="str">
        <f>IF('Duty Log (2)'!F274,'Duty Log (2)'!F274,"")</f>
        <v/>
      </c>
      <c r="I424" s="24" t="str">
        <f>IF(ISTEXT('Duty Log (2)'!B274),'Duty Log (2)'!$G$272,"")</f>
        <v/>
      </c>
      <c r="J424" s="24" t="str">
        <f>IF(ISTEXT('Duty Log (2)'!B274),'Duty Log (2)'!H274,"")</f>
        <v/>
      </c>
    </row>
    <row r="425" spans="2:10" x14ac:dyDescent="0.25">
      <c r="B425" s="91" t="str">
        <f>IF(ISTEXT('Duty Log (2)'!B275),'Duty Log (2)'!B275,"")</f>
        <v/>
      </c>
      <c r="E425" s="13" t="str">
        <f>IF(ISTEXT('Duty Log (2)'!B275),'Duty Log (2)'!C275,"")</f>
        <v/>
      </c>
      <c r="F425" s="13" t="str">
        <f>IF(ISTEXT('Duty Log (2)'!B275),'Duty Log (2)'!B269,"")</f>
        <v/>
      </c>
      <c r="G425" s="13" t="str">
        <f>IF('Duty Log (2)'!E275,'Duty Log (2)'!E275,"")</f>
        <v/>
      </c>
      <c r="H425" s="13" t="str">
        <f>IF('Duty Log (2)'!F275,'Duty Log (2)'!F275,"")</f>
        <v/>
      </c>
      <c r="I425" s="24" t="str">
        <f>IF(ISTEXT('Duty Log (2)'!B275),'Duty Log (2)'!$G$272,"")</f>
        <v/>
      </c>
      <c r="J425" s="24" t="str">
        <f>IF(ISTEXT('Duty Log (2)'!B275),'Duty Log (2)'!H275,"")</f>
        <v/>
      </c>
    </row>
    <row r="426" spans="2:10" x14ac:dyDescent="0.25">
      <c r="B426" s="91" t="str">
        <f>IF(ISTEXT('Duty Log (2)'!B276),'Duty Log (2)'!B276,"")</f>
        <v/>
      </c>
      <c r="E426" s="13" t="str">
        <f>IF(ISTEXT('Duty Log (2)'!B276),'Duty Log (2)'!C276,"")</f>
        <v/>
      </c>
      <c r="F426" s="13" t="str">
        <f>IF(ISTEXT('Duty Log (2)'!B276),'Duty Log (2)'!B269,"")</f>
        <v/>
      </c>
      <c r="G426" s="13" t="str">
        <f>IF('Duty Log (2)'!E276,'Duty Log (2)'!E276,"")</f>
        <v/>
      </c>
      <c r="H426" s="13" t="str">
        <f>IF('Duty Log (2)'!F276,'Duty Log (2)'!F276,"")</f>
        <v/>
      </c>
      <c r="I426" s="24" t="str">
        <f>IF(ISTEXT('Duty Log (2)'!B276),'Duty Log (2)'!$G$272,"")</f>
        <v/>
      </c>
      <c r="J426" s="24" t="str">
        <f>IF(ISTEXT('Duty Log (2)'!B276),'Duty Log (2)'!H276,"")</f>
        <v/>
      </c>
    </row>
    <row r="427" spans="2:10" x14ac:dyDescent="0.25">
      <c r="B427" s="91" t="str">
        <f>IF(ISTEXT('Duty Log (2)'!B277),'Duty Log (2)'!B277,"")</f>
        <v/>
      </c>
      <c r="E427" s="13" t="str">
        <f>IF(ISTEXT('Duty Log (2)'!B277),'Duty Log (2)'!C277,"")</f>
        <v/>
      </c>
      <c r="F427" s="13" t="str">
        <f>IF(ISTEXT('Duty Log (2)'!B277),'Duty Log (2)'!B269,"")</f>
        <v/>
      </c>
      <c r="G427" s="13" t="str">
        <f>IF('Duty Log (2)'!E277,'Duty Log (2)'!E277,"")</f>
        <v/>
      </c>
      <c r="H427" s="13" t="str">
        <f>IF('Duty Log (2)'!F277,'Duty Log (2)'!F277,"")</f>
        <v/>
      </c>
      <c r="I427" s="24" t="str">
        <f>IF(ISTEXT('Duty Log (2)'!B277),'Duty Log (2)'!$G$272,"")</f>
        <v/>
      </c>
      <c r="J427" s="24" t="str">
        <f>IF(ISTEXT('Duty Log (2)'!B277),'Duty Log (2)'!H277,"")</f>
        <v/>
      </c>
    </row>
    <row r="428" spans="2:10" x14ac:dyDescent="0.25">
      <c r="B428" s="91" t="str">
        <f>IF(ISTEXT('Duty Log (2)'!B278),'Duty Log (2)'!B278,"")</f>
        <v/>
      </c>
      <c r="E428" s="13" t="str">
        <f>IF(ISTEXT('Duty Log (2)'!B278),'Duty Log (2)'!C278,"")</f>
        <v/>
      </c>
      <c r="F428" s="13" t="str">
        <f>IF(ISTEXT('Duty Log (2)'!B278),'Duty Log (2)'!B269,"")</f>
        <v/>
      </c>
      <c r="G428" s="13" t="str">
        <f>IF('Duty Log (2)'!E278,'Duty Log (2)'!E278,"")</f>
        <v/>
      </c>
      <c r="H428" s="13" t="str">
        <f>IF('Duty Log (2)'!F278,'Duty Log (2)'!F278,"")</f>
        <v/>
      </c>
      <c r="I428" s="24" t="str">
        <f>IF(ISTEXT('Duty Log (2)'!B278),'Duty Log (2)'!$G$272,"")</f>
        <v/>
      </c>
      <c r="J428" s="24" t="str">
        <f>IF(ISTEXT('Duty Log (2)'!B278),'Duty Log (2)'!H278,"")</f>
        <v/>
      </c>
    </row>
    <row r="429" spans="2:10" x14ac:dyDescent="0.25">
      <c r="B429" s="91" t="str">
        <f>IF(ISTEXT('Duty Log (2)'!B279),'Duty Log (2)'!B279,"")</f>
        <v/>
      </c>
      <c r="E429" s="13" t="str">
        <f>IF(ISTEXT('Duty Log (2)'!B279),'Duty Log (2)'!C279,"")</f>
        <v/>
      </c>
      <c r="F429" s="13" t="str">
        <f>IF(ISTEXT('Duty Log (2)'!B279),'Duty Log (2)'!B269,"")</f>
        <v/>
      </c>
      <c r="G429" s="13" t="str">
        <f>IF('Duty Log (2)'!E279,'Duty Log (2)'!E279,"")</f>
        <v/>
      </c>
      <c r="H429" s="13" t="str">
        <f>IF('Duty Log (2)'!F279,'Duty Log (2)'!F279,"")</f>
        <v/>
      </c>
      <c r="I429" s="24" t="str">
        <f>IF(ISTEXT('Duty Log (2)'!B279),'Duty Log (2)'!$G$272,"")</f>
        <v/>
      </c>
      <c r="J429" s="24" t="str">
        <f>IF(ISTEXT('Duty Log (2)'!B279),'Duty Log (2)'!H279,"")</f>
        <v/>
      </c>
    </row>
    <row r="430" spans="2:10" x14ac:dyDescent="0.25">
      <c r="B430" s="91" t="str">
        <f>IF(ISTEXT('Duty Log (2)'!B280),'Duty Log (2)'!B280,"")</f>
        <v/>
      </c>
      <c r="E430" s="13" t="str">
        <f>IF(ISTEXT('Duty Log (2)'!B280),'Duty Log (2)'!C280,"")</f>
        <v/>
      </c>
      <c r="F430" s="13" t="str">
        <f>IF(ISTEXT('Duty Log (2)'!B280),'Duty Log (2)'!B269,"")</f>
        <v/>
      </c>
      <c r="G430" s="13" t="str">
        <f>IF('Duty Log (2)'!E280,'Duty Log (2)'!E280,"")</f>
        <v/>
      </c>
      <c r="H430" s="13" t="str">
        <f>IF('Duty Log (2)'!F280,'Duty Log (2)'!F280,"")</f>
        <v/>
      </c>
      <c r="I430" s="24" t="str">
        <f>IF(ISTEXT('Duty Log (2)'!B280),'Duty Log (2)'!$G$272,"")</f>
        <v/>
      </c>
      <c r="J430" s="24" t="str">
        <f>IF(ISTEXT('Duty Log (2)'!B280),'Duty Log (2)'!H280,"")</f>
        <v/>
      </c>
    </row>
    <row r="431" spans="2:10" x14ac:dyDescent="0.25">
      <c r="B431" s="91" t="str">
        <f>IF(ISTEXT('Duty Log (2)'!B281),'Duty Log (2)'!B281,"")</f>
        <v/>
      </c>
      <c r="E431" s="13" t="str">
        <f>IF(ISTEXT('Duty Log (2)'!B281),'Duty Log (2)'!C281,"")</f>
        <v/>
      </c>
      <c r="F431" s="13" t="str">
        <f>IF(ISTEXT('Duty Log (2)'!B281),'Duty Log (2)'!B269,"")</f>
        <v/>
      </c>
      <c r="G431" s="13" t="str">
        <f>IF('Duty Log (2)'!E281,'Duty Log (2)'!E281,"")</f>
        <v/>
      </c>
      <c r="H431" s="13" t="str">
        <f>IF('Duty Log (2)'!F281,'Duty Log (2)'!F281,"")</f>
        <v/>
      </c>
      <c r="I431" s="24" t="str">
        <f>IF(ISTEXT('Duty Log (2)'!B281),'Duty Log (2)'!$G$272,"")</f>
        <v/>
      </c>
      <c r="J431" s="24" t="str">
        <f>IF(ISTEXT('Duty Log (2)'!B281),'Duty Log (2)'!H281,"")</f>
        <v/>
      </c>
    </row>
    <row r="432" spans="2:10" x14ac:dyDescent="0.25">
      <c r="B432" s="91" t="str">
        <f>IF(ISTEXT('Duty Log (2)'!B282),'Duty Log (2)'!B282,"")</f>
        <v/>
      </c>
      <c r="E432" s="13" t="str">
        <f>IF(ISTEXT('Duty Log (2)'!B282),'Duty Log (2)'!C282,"")</f>
        <v/>
      </c>
      <c r="F432" s="13" t="str">
        <f>IF(ISTEXT('Duty Log (2)'!B282),'Duty Log (2)'!B269,"")</f>
        <v/>
      </c>
      <c r="G432" s="13" t="str">
        <f>IF('Duty Log (2)'!E282,'Duty Log (2)'!E282,"")</f>
        <v/>
      </c>
      <c r="H432" s="13" t="str">
        <f>IF('Duty Log (2)'!F282,'Duty Log (2)'!F282,"")</f>
        <v/>
      </c>
      <c r="I432" s="24" t="str">
        <f>IF(ISTEXT('Duty Log (2)'!B282),'Duty Log (2)'!$G$272,"")</f>
        <v/>
      </c>
      <c r="J432" s="24" t="str">
        <f>IF(ISTEXT('Duty Log (2)'!B282),'Duty Log (2)'!H282,"")</f>
        <v/>
      </c>
    </row>
    <row r="433" spans="2:10" x14ac:dyDescent="0.25">
      <c r="B433" s="91" t="str">
        <f>IF(ISTEXT('Duty Log (2)'!B283),'Duty Log (2)'!B283,"")</f>
        <v/>
      </c>
      <c r="E433" s="13" t="str">
        <f>IF(ISTEXT('Duty Log (2)'!B283),'Duty Log (2)'!C283,"")</f>
        <v/>
      </c>
      <c r="F433" s="13" t="str">
        <f>IF(ISTEXT('Duty Log (2)'!B283),'Duty Log (2)'!B269,"")</f>
        <v/>
      </c>
      <c r="G433" s="13" t="str">
        <f>IF('Duty Log (2)'!E283,'Duty Log (2)'!E283,"")</f>
        <v/>
      </c>
      <c r="H433" s="13" t="str">
        <f>IF('Duty Log (2)'!F283,'Duty Log (2)'!F283,"")</f>
        <v/>
      </c>
      <c r="I433" s="24" t="str">
        <f>IF(ISTEXT('Duty Log (2)'!B283),'Duty Log (2)'!$G$272,"")</f>
        <v/>
      </c>
      <c r="J433" s="24" t="str">
        <f>IF(ISTEXT('Duty Log (2)'!B283),'Duty Log (2)'!H283,"")</f>
        <v/>
      </c>
    </row>
    <row r="434" spans="2:10" x14ac:dyDescent="0.25">
      <c r="B434" s="91" t="str">
        <f>IF(ISTEXT('Duty Log (2)'!B284),'Duty Log (2)'!B284,"")</f>
        <v/>
      </c>
      <c r="E434" s="13" t="str">
        <f>IF(ISTEXT('Duty Log (2)'!B284),'Duty Log (2)'!C284,"")</f>
        <v/>
      </c>
      <c r="F434" s="13" t="str">
        <f>IF(ISTEXT('Duty Log (2)'!B284),'Duty Log (2)'!B269,"")</f>
        <v/>
      </c>
      <c r="G434" s="13" t="str">
        <f>IF('Duty Log (2)'!E284,'Duty Log (2)'!E284,"")</f>
        <v/>
      </c>
      <c r="H434" s="13" t="str">
        <f>IF('Duty Log (2)'!F284,'Duty Log (2)'!F284,"")</f>
        <v/>
      </c>
      <c r="I434" s="24" t="str">
        <f>IF(ISTEXT('Duty Log (2)'!B284),'Duty Log (2)'!$G$272,"")</f>
        <v/>
      </c>
      <c r="J434" s="24" t="str">
        <f>IF(ISTEXT('Duty Log (2)'!B284),'Duty Log (2)'!H284,"")</f>
        <v/>
      </c>
    </row>
    <row r="435" spans="2:10" x14ac:dyDescent="0.25">
      <c r="B435" s="91" t="str">
        <f>IF(ISTEXT('Duty Log (2)'!B285),'Duty Log (2)'!B285,"")</f>
        <v/>
      </c>
      <c r="E435" s="13" t="str">
        <f>IF(ISTEXT('Duty Log (2)'!B285),'Duty Log (2)'!C285,"")</f>
        <v/>
      </c>
      <c r="F435" s="13" t="str">
        <f>IF(ISTEXT('Duty Log (2)'!B285),'Duty Log (2)'!B269,"")</f>
        <v/>
      </c>
      <c r="G435" s="13" t="str">
        <f>IF('Duty Log (2)'!E285,'Duty Log (2)'!E285,"")</f>
        <v/>
      </c>
      <c r="H435" s="13" t="str">
        <f>IF('Duty Log (2)'!F285,'Duty Log (2)'!F285,"")</f>
        <v/>
      </c>
      <c r="I435" s="24" t="str">
        <f>IF(ISTEXT('Duty Log (2)'!B285),'Duty Log (2)'!$G$272,"")</f>
        <v/>
      </c>
      <c r="J435" s="24" t="str">
        <f>IF(ISTEXT('Duty Log (2)'!B285),'Duty Log (2)'!H285,"")</f>
        <v/>
      </c>
    </row>
    <row r="436" spans="2:10" x14ac:dyDescent="0.25">
      <c r="B436" s="91" t="str">
        <f>IF(ISTEXT('Duty Log (2)'!B290),'Duty Log (2)'!B290,"")</f>
        <v/>
      </c>
      <c r="E436" s="13" t="str">
        <f>IF(ISTEXT('Duty Log (2)'!B290),'Duty Log (2)'!C290,"")</f>
        <v/>
      </c>
      <c r="F436" s="13" t="str">
        <f>IF(ISTEXT('Duty Log (2)'!B290),'Duty Log (2)'!B286,"")</f>
        <v/>
      </c>
      <c r="G436" s="13" t="str">
        <f>IF('Duty Log (2)'!E290,'Duty Log (2)'!E290,"")</f>
        <v/>
      </c>
      <c r="H436" s="13" t="str">
        <f>IF('Duty Log (2)'!F290,'Duty Log (2)'!F290,"")</f>
        <v/>
      </c>
      <c r="I436" s="24" t="str">
        <f>IF(ISTEXT('Duty Log (2)'!B290),'Duty Log (2)'!$G$289,"")</f>
        <v/>
      </c>
      <c r="J436" s="24" t="str">
        <f>IF(ISTEXT('Duty Log (2)'!B290),'Duty Log (2)'!H290,"")</f>
        <v/>
      </c>
    </row>
    <row r="437" spans="2:10" x14ac:dyDescent="0.25">
      <c r="B437" s="91" t="str">
        <f>IF(ISTEXT('Duty Log (2)'!B291),'Duty Log (2)'!B291,"")</f>
        <v/>
      </c>
      <c r="E437" s="13" t="str">
        <f>IF(ISTEXT('Duty Log (2)'!B291),'Duty Log (2)'!C291,"")</f>
        <v/>
      </c>
      <c r="F437" s="13" t="str">
        <f>IF(ISTEXT('Duty Log (2)'!B291),'Duty Log (2)'!B286,"")</f>
        <v/>
      </c>
      <c r="G437" s="13" t="str">
        <f>IF('Duty Log (2)'!E291,'Duty Log (2)'!E291,"")</f>
        <v/>
      </c>
      <c r="H437" s="13" t="str">
        <f>IF('Duty Log (2)'!F291,'Duty Log (2)'!F291,"")</f>
        <v/>
      </c>
      <c r="I437" s="24" t="str">
        <f>IF(ISTEXT('Duty Log (2)'!B291),'Duty Log (2)'!$G$289,"")</f>
        <v/>
      </c>
      <c r="J437" s="24" t="str">
        <f>IF(ISTEXT('Duty Log (2)'!B291),'Duty Log (2)'!H291,"")</f>
        <v/>
      </c>
    </row>
    <row r="438" spans="2:10" x14ac:dyDescent="0.25">
      <c r="B438" s="91" t="str">
        <f>IF(ISTEXT('Duty Log (2)'!B292),'Duty Log (2)'!B292,"")</f>
        <v/>
      </c>
      <c r="E438" s="13" t="str">
        <f>IF(ISTEXT('Duty Log (2)'!B292),'Duty Log (2)'!C292,"")</f>
        <v/>
      </c>
      <c r="F438" s="13" t="str">
        <f>IF(ISTEXT('Duty Log (2)'!B292),'Duty Log (2)'!B286,"")</f>
        <v/>
      </c>
      <c r="G438" s="13" t="str">
        <f>IF('Duty Log (2)'!E292,'Duty Log (2)'!E292,"")</f>
        <v/>
      </c>
      <c r="H438" s="13" t="str">
        <f>IF('Duty Log (2)'!F292,'Duty Log (2)'!F292,"")</f>
        <v/>
      </c>
      <c r="I438" s="24" t="str">
        <f>IF(ISTEXT('Duty Log (2)'!B292),'Duty Log (2)'!$G$289,"")</f>
        <v/>
      </c>
      <c r="J438" s="24" t="str">
        <f>IF(ISTEXT('Duty Log (2)'!B292),'Duty Log (2)'!H292,"")</f>
        <v/>
      </c>
    </row>
    <row r="439" spans="2:10" x14ac:dyDescent="0.25">
      <c r="B439" s="91" t="str">
        <f>IF(ISTEXT('Duty Log (2)'!B293),'Duty Log (2)'!B293,"")</f>
        <v/>
      </c>
      <c r="E439" s="13" t="str">
        <f>IF(ISTEXT('Duty Log (2)'!B293),'Duty Log (2)'!C293,"")</f>
        <v/>
      </c>
      <c r="F439" s="13" t="str">
        <f>IF(ISTEXT('Duty Log (2)'!B293),'Duty Log (2)'!B286,"")</f>
        <v/>
      </c>
      <c r="G439" s="13" t="str">
        <f>IF('Duty Log (2)'!E293,'Duty Log (2)'!E293,"")</f>
        <v/>
      </c>
      <c r="H439" s="13" t="str">
        <f>IF('Duty Log (2)'!F293,'Duty Log (2)'!F293,"")</f>
        <v/>
      </c>
      <c r="I439" s="24" t="str">
        <f>IF(ISTEXT('Duty Log (2)'!B293),'Duty Log (2)'!$G$289,"")</f>
        <v/>
      </c>
      <c r="J439" s="24" t="str">
        <f>IF(ISTEXT('Duty Log (2)'!B293),'Duty Log (2)'!H293,"")</f>
        <v/>
      </c>
    </row>
    <row r="440" spans="2:10" x14ac:dyDescent="0.25">
      <c r="B440" s="91" t="str">
        <f>IF(ISTEXT('Duty Log (2)'!B294),'Duty Log (2)'!B294,"")</f>
        <v/>
      </c>
      <c r="E440" s="13" t="str">
        <f>IF(ISTEXT('Duty Log (2)'!B294),'Duty Log (2)'!C294,"")</f>
        <v/>
      </c>
      <c r="F440" s="13" t="str">
        <f>IF(ISTEXT('Duty Log (2)'!B294),'Duty Log (2)'!B286,"")</f>
        <v/>
      </c>
      <c r="G440" s="13" t="str">
        <f>IF('Duty Log (2)'!E294,'Duty Log (2)'!E294,"")</f>
        <v/>
      </c>
      <c r="H440" s="13" t="str">
        <f>IF('Duty Log (2)'!F294,'Duty Log (2)'!F294,"")</f>
        <v/>
      </c>
      <c r="I440" s="24" t="str">
        <f>IF(ISTEXT('Duty Log (2)'!B294),'Duty Log (2)'!$G$289,"")</f>
        <v/>
      </c>
      <c r="J440" s="24" t="str">
        <f>IF(ISTEXT('Duty Log (2)'!B294),'Duty Log (2)'!H294,"")</f>
        <v/>
      </c>
    </row>
    <row r="441" spans="2:10" x14ac:dyDescent="0.25">
      <c r="B441" s="91" t="str">
        <f>IF(ISTEXT('Duty Log (2)'!B295),'Duty Log (2)'!B295,"")</f>
        <v/>
      </c>
      <c r="E441" s="13" t="str">
        <f>IF(ISTEXT('Duty Log (2)'!B295),'Duty Log (2)'!C295,"")</f>
        <v/>
      </c>
      <c r="F441" s="13" t="str">
        <f>IF(ISTEXT('Duty Log (2)'!B295),'Duty Log (2)'!B286,"")</f>
        <v/>
      </c>
      <c r="G441" s="13" t="str">
        <f>IF('Duty Log (2)'!E295,'Duty Log (2)'!E295,"")</f>
        <v/>
      </c>
      <c r="H441" s="13" t="str">
        <f>IF('Duty Log (2)'!F295,'Duty Log (2)'!F295,"")</f>
        <v/>
      </c>
      <c r="I441" s="24" t="str">
        <f>IF(ISTEXT('Duty Log (2)'!B295),'Duty Log (2)'!$G$289,"")</f>
        <v/>
      </c>
      <c r="J441" s="24" t="str">
        <f>IF(ISTEXT('Duty Log (2)'!B295),'Duty Log (2)'!H295,"")</f>
        <v/>
      </c>
    </row>
    <row r="442" spans="2:10" x14ac:dyDescent="0.25">
      <c r="B442" s="91" t="str">
        <f>IF(ISTEXT('Duty Log (2)'!B296),'Duty Log (2)'!B296,"")</f>
        <v/>
      </c>
      <c r="E442" s="13" t="str">
        <f>IF(ISTEXT('Duty Log (2)'!B296),'Duty Log (2)'!C296,"")</f>
        <v/>
      </c>
      <c r="F442" s="13" t="str">
        <f>IF(ISTEXT('Duty Log (2)'!B296),'Duty Log (2)'!B286,"")</f>
        <v/>
      </c>
      <c r="G442" s="13" t="str">
        <f>IF('Duty Log (2)'!E296,'Duty Log (2)'!E296,"")</f>
        <v/>
      </c>
      <c r="H442" s="13" t="str">
        <f>IF('Duty Log (2)'!F296,'Duty Log (2)'!F296,"")</f>
        <v/>
      </c>
      <c r="I442" s="24" t="str">
        <f>IF(ISTEXT('Duty Log (2)'!B296),'Duty Log (2)'!$G$289,"")</f>
        <v/>
      </c>
      <c r="J442" s="24" t="str">
        <f>IF(ISTEXT('Duty Log (2)'!B296),'Duty Log (2)'!H296,"")</f>
        <v/>
      </c>
    </row>
    <row r="443" spans="2:10" x14ac:dyDescent="0.25">
      <c r="B443" s="91" t="str">
        <f>IF(ISTEXT('Duty Log (2)'!B297),'Duty Log (2)'!B297,"")</f>
        <v/>
      </c>
      <c r="E443" s="13" t="str">
        <f>IF(ISTEXT('Duty Log (2)'!B297),'Duty Log (2)'!C297,"")</f>
        <v/>
      </c>
      <c r="F443" s="13" t="str">
        <f>IF(ISTEXT('Duty Log (2)'!B297),'Duty Log (2)'!B286,"")</f>
        <v/>
      </c>
      <c r="G443" s="13" t="str">
        <f>IF('Duty Log (2)'!E297,'Duty Log (2)'!E297,"")</f>
        <v/>
      </c>
      <c r="H443" s="13" t="str">
        <f>IF('Duty Log (2)'!F297,'Duty Log (2)'!F297,"")</f>
        <v/>
      </c>
      <c r="I443" s="24" t="str">
        <f>IF(ISTEXT('Duty Log (2)'!B297),'Duty Log (2)'!$G$289,"")</f>
        <v/>
      </c>
      <c r="J443" s="24" t="str">
        <f>IF(ISTEXT('Duty Log (2)'!B297),'Duty Log (2)'!H297,"")</f>
        <v/>
      </c>
    </row>
    <row r="444" spans="2:10" x14ac:dyDescent="0.25">
      <c r="B444" s="91" t="str">
        <f>IF(ISTEXT('Duty Log (2)'!B298),'Duty Log (2)'!B298,"")</f>
        <v/>
      </c>
      <c r="E444" s="13" t="str">
        <f>IF(ISTEXT('Duty Log (2)'!B298),'Duty Log (2)'!C298,"")</f>
        <v/>
      </c>
      <c r="F444" s="13" t="str">
        <f>IF(ISTEXT('Duty Log (2)'!B298),'Duty Log (2)'!B286,"")</f>
        <v/>
      </c>
      <c r="G444" s="13" t="str">
        <f>IF('Duty Log (2)'!E298,'Duty Log (2)'!E298,"")</f>
        <v/>
      </c>
      <c r="H444" s="13" t="str">
        <f>IF('Duty Log (2)'!F298,'Duty Log (2)'!F298,"")</f>
        <v/>
      </c>
      <c r="I444" s="24" t="str">
        <f>IF(ISTEXT('Duty Log (2)'!B298),'Duty Log (2)'!$G$289,"")</f>
        <v/>
      </c>
      <c r="J444" s="24" t="str">
        <f>IF(ISTEXT('Duty Log (2)'!B298),'Duty Log (2)'!H298,"")</f>
        <v/>
      </c>
    </row>
    <row r="445" spans="2:10" x14ac:dyDescent="0.25">
      <c r="B445" s="91" t="str">
        <f>IF(ISTEXT('Duty Log (2)'!B299),'Duty Log (2)'!B299,"")</f>
        <v/>
      </c>
      <c r="E445" s="13" t="str">
        <f>IF(ISTEXT('Duty Log (2)'!B299),'Duty Log (2)'!C299,"")</f>
        <v/>
      </c>
      <c r="F445" s="13" t="str">
        <f>IF(ISTEXT('Duty Log (2)'!B299),'Duty Log (2)'!B286,"")</f>
        <v/>
      </c>
      <c r="G445" s="13" t="str">
        <f>IF('Duty Log (2)'!E299,'Duty Log (2)'!E299,"")</f>
        <v/>
      </c>
      <c r="H445" s="13" t="str">
        <f>IF('Duty Log (2)'!F299,'Duty Log (2)'!F299,"")</f>
        <v/>
      </c>
      <c r="I445" s="24" t="str">
        <f>IF(ISTEXT('Duty Log (2)'!B299),'Duty Log (2)'!$G$289,"")</f>
        <v/>
      </c>
      <c r="J445" s="24" t="str">
        <f>IF(ISTEXT('Duty Log (2)'!B299),'Duty Log (2)'!H299,"")</f>
        <v/>
      </c>
    </row>
    <row r="446" spans="2:10" x14ac:dyDescent="0.25">
      <c r="B446" s="91" t="str">
        <f>IF(ISTEXT('Duty Log (2)'!B300),'Duty Log (2)'!B300,"")</f>
        <v/>
      </c>
      <c r="E446" s="13" t="str">
        <f>IF(ISTEXT('Duty Log (2)'!B300),'Duty Log (2)'!C300,"")</f>
        <v/>
      </c>
      <c r="F446" s="13" t="str">
        <f>IF(ISTEXT('Duty Log (2)'!B300),'Duty Log (2)'!B286,"")</f>
        <v/>
      </c>
      <c r="G446" s="13" t="str">
        <f>IF('Duty Log (2)'!E300,'Duty Log (2)'!E300,"")</f>
        <v/>
      </c>
      <c r="H446" s="13" t="str">
        <f>IF('Duty Log (2)'!F300,'Duty Log (2)'!F300,"")</f>
        <v/>
      </c>
      <c r="I446" s="24" t="str">
        <f>IF(ISTEXT('Duty Log (2)'!B300),'Duty Log (2)'!$G$289,"")</f>
        <v/>
      </c>
      <c r="J446" s="24" t="str">
        <f>IF(ISTEXT('Duty Log (2)'!B300),'Duty Log (2)'!H300,"")</f>
        <v/>
      </c>
    </row>
    <row r="447" spans="2:10" x14ac:dyDescent="0.25">
      <c r="B447" s="91" t="str">
        <f>IF(ISTEXT('Duty Log (2)'!B301),'Duty Log (2)'!B301,"")</f>
        <v/>
      </c>
      <c r="E447" s="13" t="str">
        <f>IF(ISTEXT('Duty Log (2)'!B301),'Duty Log (2)'!C301,"")</f>
        <v/>
      </c>
      <c r="F447" s="13" t="str">
        <f>IF(ISTEXT('Duty Log (2)'!B301),'Duty Log (2)'!B286,"")</f>
        <v/>
      </c>
      <c r="G447" s="13" t="str">
        <f>IF('Duty Log (2)'!E301,'Duty Log (2)'!E301,"")</f>
        <v/>
      </c>
      <c r="H447" s="13" t="str">
        <f>IF('Duty Log (2)'!F301,'Duty Log (2)'!F301,"")</f>
        <v/>
      </c>
      <c r="I447" s="24" t="str">
        <f>IF(ISTEXT('Duty Log (2)'!B301),'Duty Log (2)'!$G$289,"")</f>
        <v/>
      </c>
      <c r="J447" s="24" t="str">
        <f>IF(ISTEXT('Duty Log (2)'!B301),'Duty Log (2)'!H301,"")</f>
        <v/>
      </c>
    </row>
  </sheetData>
  <mergeCells count="7">
    <mergeCell ref="I4:J4"/>
    <mergeCell ref="C1:D1"/>
    <mergeCell ref="G1:H1"/>
    <mergeCell ref="C2:E2"/>
    <mergeCell ref="G2:H2"/>
    <mergeCell ref="C3:E3"/>
    <mergeCell ref="F4:H4"/>
  </mergeCells>
  <conditionalFormatting sqref="F177:F447">
    <cfRule type="cellIs" dxfId="3" priority="3" operator="equal">
      <formula>"(blank)"</formula>
    </cfRule>
  </conditionalFormatting>
  <conditionalFormatting sqref="B6:B447">
    <cfRule type="cellIs" dxfId="2" priority="4" operator="lessThanOrEqual">
      <formula>0</formula>
    </cfRule>
  </conditionalFormatting>
  <conditionalFormatting sqref="E177:E447 E6:F176">
    <cfRule type="cellIs" dxfId="1" priority="2" operator="equal">
      <formula>"(blank)"</formula>
    </cfRule>
  </conditionalFormatting>
  <conditionalFormatting sqref="G6:H447">
    <cfRule type="cellIs" dxfId="0" priority="1" operator="equal">
      <formula>"(blank)"</formula>
    </cfRule>
  </conditionalFormatting>
  <pageMargins left="0.2" right="0.2" top="1.25" bottom="0.25" header="0.25" footer="0.55000000000000004"/>
  <pageSetup orientation="landscape" r:id="rId1"/>
  <headerFooter>
    <oddHeader xml:space="preserve">&amp;C&amp;"-,Bold"&amp;14STATE OF MAINE
DEPARTMENT OF EDUCATION
State Agency Client Reimbursement Request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TABLES!$E$25:$E$28</xm:f>
          </x14:formula1>
          <xm:sqref>I2</xm:sqref>
        </x14:dataValidation>
        <x14:dataValidation type="list" allowBlank="1" showInputMessage="1" showErrorMessage="1">
          <x14:formula1>
            <xm:f>TABLES!$E$20:$E$22</xm:f>
          </x14:formula1>
          <xm:sqref>G2:H2</xm:sqref>
        </x14:dataValidation>
        <x14:dataValidation type="list" allowBlank="1" showInputMessage="1" showErrorMessage="1">
          <x14:formula1>
            <xm:f>TABLES!$G$18:$G$20</xm:f>
          </x14:formula1>
          <xm:sqref>I1</xm:sqref>
        </x14:dataValidation>
        <x14:dataValidation type="list" allowBlank="1" showInputMessage="1" showErrorMessage="1">
          <x14:formula1>
            <xm:f>TABLES!$G$4:$G$15</xm:f>
          </x14:formula1>
          <xm:sqref>G1:H1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view="pageLayout" zoomScaleNormal="100" workbookViewId="0">
      <selection activeCell="F20" sqref="F20"/>
    </sheetView>
  </sheetViews>
  <sheetFormatPr defaultColWidth="8.85546875" defaultRowHeight="15" x14ac:dyDescent="0.25"/>
  <cols>
    <col min="1" max="1" width="11.5703125" style="43" customWidth="1"/>
    <col min="2" max="2" width="22.5703125" style="43" customWidth="1"/>
    <col min="3" max="3" width="19.7109375" style="43" customWidth="1"/>
    <col min="4" max="4" width="16.42578125" style="43" customWidth="1"/>
    <col min="5" max="5" width="11.85546875" style="43" customWidth="1"/>
    <col min="6" max="6" width="15.28515625" style="70" customWidth="1"/>
    <col min="7" max="7" width="8.85546875" style="70"/>
    <col min="8" max="8" width="11.7109375" style="47" customWidth="1"/>
    <col min="9" max="16384" width="8.85546875" style="43"/>
  </cols>
  <sheetData>
    <row r="1" spans="1:9" x14ac:dyDescent="0.25">
      <c r="A1" s="42" t="s">
        <v>0</v>
      </c>
      <c r="B1" s="48"/>
      <c r="C1" s="50"/>
      <c r="D1" s="42" t="s">
        <v>52</v>
      </c>
      <c r="E1" s="48"/>
      <c r="F1" s="76"/>
      <c r="G1" s="67"/>
      <c r="H1" s="44"/>
      <c r="I1" s="45"/>
    </row>
    <row r="2" spans="1:9" x14ac:dyDescent="0.25">
      <c r="A2" s="42"/>
      <c r="B2" s="45"/>
      <c r="C2" s="45"/>
      <c r="D2" s="45"/>
      <c r="E2" s="45"/>
      <c r="F2" s="68"/>
      <c r="G2" s="67"/>
      <c r="H2" s="44"/>
      <c r="I2" s="45"/>
    </row>
    <row r="3" spans="1:9" ht="48.75" customHeight="1" x14ac:dyDescent="0.25">
      <c r="A3" s="94" t="s">
        <v>4</v>
      </c>
      <c r="B3" s="96" t="s">
        <v>65</v>
      </c>
      <c r="C3" s="96" t="s">
        <v>5</v>
      </c>
      <c r="D3" s="96" t="s">
        <v>6</v>
      </c>
      <c r="E3" s="96" t="s">
        <v>73</v>
      </c>
      <c r="F3" s="98" t="s">
        <v>7</v>
      </c>
      <c r="G3" s="69" t="s">
        <v>71</v>
      </c>
      <c r="H3" s="46" t="s">
        <v>72</v>
      </c>
    </row>
    <row r="4" spans="1:9" ht="15.75" customHeight="1" x14ac:dyDescent="0.25">
      <c r="A4" s="95"/>
      <c r="B4" s="97"/>
      <c r="C4" s="97"/>
      <c r="D4" s="97"/>
      <c r="E4" s="97"/>
      <c r="F4" s="99"/>
      <c r="G4" s="69">
        <f>SUMIF(STAFF!$B:$B,'Duty Log (2)'!$B1,STAFF!K:K)</f>
        <v>0</v>
      </c>
      <c r="H4" s="46"/>
    </row>
    <row r="5" spans="1:9" x14ac:dyDescent="0.25">
      <c r="A5" s="49"/>
      <c r="B5" s="48"/>
      <c r="C5" s="48"/>
      <c r="D5" s="48"/>
      <c r="E5" s="48"/>
      <c r="F5" s="73"/>
      <c r="G5" s="70" t="str">
        <f>IF(E5&gt;0,G4,"")</f>
        <v/>
      </c>
      <c r="H5" s="47">
        <f>IF(E5&gt;0,$E$5/$F$5*$G$5,$E$5*$F$5)</f>
        <v>0</v>
      </c>
    </row>
    <row r="6" spans="1:9" x14ac:dyDescent="0.25">
      <c r="A6" s="49"/>
      <c r="B6" s="49"/>
      <c r="C6" s="48"/>
      <c r="D6" s="48"/>
      <c r="E6" s="48"/>
      <c r="F6" s="73"/>
      <c r="G6" s="70" t="str">
        <f>IF(E6&gt;0,G4,"")</f>
        <v/>
      </c>
      <c r="H6" s="47">
        <f>IF(E6&gt;0,$E$6*$G$6/$F$6,$E$6*$F$6)</f>
        <v>0</v>
      </c>
    </row>
    <row r="7" spans="1:9" x14ac:dyDescent="0.25">
      <c r="A7" s="49"/>
      <c r="B7" s="48"/>
      <c r="C7" s="48"/>
      <c r="D7" s="48"/>
      <c r="E7" s="48"/>
      <c r="F7" s="73"/>
      <c r="G7" s="70" t="str">
        <f>IF(E7&gt;0,G4,"")</f>
        <v/>
      </c>
      <c r="H7" s="47">
        <f>IF(E7&gt;0,$E$7*$G$7/$F$7,$E$7*$F$7)</f>
        <v>0</v>
      </c>
    </row>
    <row r="8" spans="1:9" x14ac:dyDescent="0.25">
      <c r="A8" s="49"/>
      <c r="B8" s="48"/>
      <c r="C8" s="48"/>
      <c r="D8" s="48"/>
      <c r="E8" s="48"/>
      <c r="F8" s="73"/>
      <c r="G8" s="70" t="str">
        <f>IF(E8&gt;0,G4,"")</f>
        <v/>
      </c>
      <c r="H8" s="47">
        <f>IF(E8&gt;0,$E$8*$G$8/$F$8,$E$8*$F$8)</f>
        <v>0</v>
      </c>
    </row>
    <row r="9" spans="1:9" x14ac:dyDescent="0.25">
      <c r="A9" s="49"/>
      <c r="B9" s="48"/>
      <c r="C9" s="48"/>
      <c r="D9" s="48"/>
      <c r="E9" s="48"/>
      <c r="F9" s="73"/>
      <c r="G9" s="70" t="str">
        <f>IF(E9&gt;0,G4,"")</f>
        <v/>
      </c>
      <c r="H9" s="47">
        <f>IF(E9&gt;0,$E$9*$G$9/$F$9,$E$9*$F$9)</f>
        <v>0</v>
      </c>
    </row>
    <row r="10" spans="1:9" x14ac:dyDescent="0.25">
      <c r="A10" s="49"/>
      <c r="B10" s="48"/>
      <c r="C10" s="48"/>
      <c r="D10" s="48"/>
      <c r="E10" s="48"/>
      <c r="F10" s="73"/>
      <c r="G10" s="70" t="str">
        <f>IF(E10&gt;0,G4,"")</f>
        <v/>
      </c>
      <c r="H10" s="47">
        <f>IF(E10&gt;0,$E$10*$G$10/$F$10,$E$10*$F$10)</f>
        <v>0</v>
      </c>
    </row>
    <row r="11" spans="1:9" x14ac:dyDescent="0.25">
      <c r="A11" s="49"/>
      <c r="B11" s="48"/>
      <c r="C11" s="48"/>
      <c r="D11" s="48"/>
      <c r="E11" s="48"/>
      <c r="F11" s="73"/>
      <c r="G11" s="70" t="str">
        <f>IF(E11&gt;0,G4,"")</f>
        <v/>
      </c>
      <c r="H11" s="47">
        <f>IF(E11&gt;0,$E$11*$G$11/$F$11,$E$11*$F$11)</f>
        <v>0</v>
      </c>
    </row>
    <row r="12" spans="1:9" x14ac:dyDescent="0.25">
      <c r="A12" s="49"/>
      <c r="B12" s="48"/>
      <c r="C12" s="48"/>
      <c r="D12" s="48"/>
      <c r="E12" s="48"/>
      <c r="F12" s="73"/>
      <c r="G12" s="70" t="str">
        <f>IF(E12&gt;0,G4,"")</f>
        <v/>
      </c>
      <c r="H12" s="47">
        <f>IF(E12&gt;0,$E$12*$G$12/$F$12,$E$12*$F$12)</f>
        <v>0</v>
      </c>
    </row>
    <row r="13" spans="1:9" x14ac:dyDescent="0.25">
      <c r="A13" s="49"/>
      <c r="B13" s="48"/>
      <c r="C13" s="48"/>
      <c r="D13" s="48"/>
      <c r="E13" s="48"/>
      <c r="F13" s="73"/>
      <c r="G13" s="70" t="str">
        <f>IF(E13&gt;0,G4,"")</f>
        <v/>
      </c>
      <c r="H13" s="47">
        <f>IF(E13&gt;0,$E$13*$G$13/$F$13,$E$13*$F$13)</f>
        <v>0</v>
      </c>
    </row>
    <row r="14" spans="1:9" x14ac:dyDescent="0.25">
      <c r="A14" s="49"/>
      <c r="B14" s="48"/>
      <c r="C14" s="48"/>
      <c r="D14" s="48"/>
      <c r="E14" s="48"/>
      <c r="F14" s="73"/>
      <c r="G14" s="70" t="str">
        <f>IF(E14&gt;0,G4,"")</f>
        <v/>
      </c>
      <c r="H14" s="47">
        <f>IF(E14&gt;0,$E$14*$G$14/$F$14,$E$14*$F$14)</f>
        <v>0</v>
      </c>
    </row>
    <row r="15" spans="1:9" x14ac:dyDescent="0.25">
      <c r="A15" s="42" t="s">
        <v>0</v>
      </c>
      <c r="B15" s="48"/>
      <c r="C15" s="50"/>
      <c r="D15" s="42" t="s">
        <v>52</v>
      </c>
      <c r="E15" s="48"/>
      <c r="F15" s="76"/>
      <c r="G15" s="67"/>
      <c r="H15" s="44"/>
      <c r="I15" s="45"/>
    </row>
    <row r="16" spans="1:9" x14ac:dyDescent="0.25">
      <c r="A16" s="42"/>
      <c r="B16" s="45"/>
      <c r="C16" s="45"/>
      <c r="D16" s="45"/>
      <c r="E16" s="45"/>
      <c r="F16" s="68"/>
      <c r="G16" s="67"/>
      <c r="H16" s="44"/>
      <c r="I16" s="45"/>
    </row>
    <row r="17" spans="1:9" ht="33.75" customHeight="1" x14ac:dyDescent="0.25">
      <c r="A17" s="94" t="s">
        <v>4</v>
      </c>
      <c r="B17" s="96" t="s">
        <v>65</v>
      </c>
      <c r="C17" s="96" t="s">
        <v>5</v>
      </c>
      <c r="D17" s="96" t="s">
        <v>6</v>
      </c>
      <c r="E17" s="96" t="s">
        <v>73</v>
      </c>
      <c r="F17" s="98" t="s">
        <v>7</v>
      </c>
      <c r="G17" s="69" t="s">
        <v>71</v>
      </c>
      <c r="H17" s="46" t="s">
        <v>72</v>
      </c>
    </row>
    <row r="18" spans="1:9" ht="15.75" customHeight="1" x14ac:dyDescent="0.25">
      <c r="A18" s="95"/>
      <c r="B18" s="97"/>
      <c r="C18" s="97"/>
      <c r="D18" s="97"/>
      <c r="E18" s="97"/>
      <c r="F18" s="99"/>
      <c r="G18" s="69">
        <f>SUMIF(STAFF!$B:$B,'Duty Log (2)'!$B15,STAFF!K:K)</f>
        <v>0</v>
      </c>
      <c r="H18" s="46"/>
    </row>
    <row r="19" spans="1:9" x14ac:dyDescent="0.25">
      <c r="A19" s="49"/>
      <c r="B19" s="48"/>
      <c r="C19" s="48"/>
      <c r="D19" s="48"/>
      <c r="E19" s="48"/>
      <c r="F19" s="73"/>
      <c r="G19" s="70" t="str">
        <f>IF(E19&gt;0,G18,"")</f>
        <v/>
      </c>
      <c r="H19" s="47">
        <f>IF(E19&gt;0,$E$19*$G$19/$F$19,$E$19*$F$19)</f>
        <v>0</v>
      </c>
    </row>
    <row r="20" spans="1:9" x14ac:dyDescent="0.25">
      <c r="A20" s="49"/>
      <c r="B20" s="48"/>
      <c r="C20" s="48"/>
      <c r="D20" s="48"/>
      <c r="E20" s="48"/>
      <c r="F20" s="73"/>
      <c r="G20" s="70" t="str">
        <f>IF(E20&gt;0,G18,"")</f>
        <v/>
      </c>
      <c r="H20" s="47">
        <f>IF(E20&gt;0,$E$20*$G$20/$F$20,$E$20*$F$20)</f>
        <v>0</v>
      </c>
    </row>
    <row r="21" spans="1:9" x14ac:dyDescent="0.25">
      <c r="A21" s="49"/>
      <c r="B21" s="48"/>
      <c r="C21" s="48"/>
      <c r="D21" s="48"/>
      <c r="E21" s="48"/>
      <c r="F21" s="73"/>
      <c r="G21" s="70" t="str">
        <f>IF(E21&gt;0,G18,"")</f>
        <v/>
      </c>
      <c r="H21" s="47">
        <f>IF(E21&gt;0,$E$21*$G$21/$F$21,$E$21*$F$21)</f>
        <v>0</v>
      </c>
    </row>
    <row r="22" spans="1:9" x14ac:dyDescent="0.25">
      <c r="A22" s="49"/>
      <c r="B22" s="48"/>
      <c r="C22" s="48"/>
      <c r="D22" s="48"/>
      <c r="E22" s="48"/>
      <c r="F22" s="73"/>
      <c r="G22" s="70" t="str">
        <f>IF(E22&gt;0,G18,"")</f>
        <v/>
      </c>
      <c r="H22" s="47">
        <f>IF(E22&gt;0,$E$22*$G$22/$F$22,$E$22*$F$22)</f>
        <v>0</v>
      </c>
    </row>
    <row r="23" spans="1:9" x14ac:dyDescent="0.25">
      <c r="A23" s="49"/>
      <c r="B23" s="48"/>
      <c r="C23" s="48"/>
      <c r="D23" s="48"/>
      <c r="E23" s="48"/>
      <c r="F23" s="73"/>
      <c r="G23" s="70" t="str">
        <f>IF(E23&gt;0,G18,"")</f>
        <v/>
      </c>
      <c r="H23" s="47">
        <f>IF(E23&gt;0,$E$23*$G$23/$F$23,$E$23*$F$23)</f>
        <v>0</v>
      </c>
    </row>
    <row r="24" spans="1:9" x14ac:dyDescent="0.25">
      <c r="A24" s="49"/>
      <c r="B24" s="48"/>
      <c r="C24" s="48"/>
      <c r="D24" s="48"/>
      <c r="E24" s="48"/>
      <c r="F24" s="73"/>
      <c r="G24" s="70" t="str">
        <f>IF(E24&gt;0,G18,"")</f>
        <v/>
      </c>
      <c r="H24" s="47">
        <f>IF(E24&gt;0,$E$24*$G$24/$F$24,$E$24*$F$24)</f>
        <v>0</v>
      </c>
    </row>
    <row r="25" spans="1:9" x14ac:dyDescent="0.25">
      <c r="A25" s="48"/>
      <c r="B25" s="48"/>
      <c r="C25" s="48"/>
      <c r="D25" s="48"/>
      <c r="E25" s="48"/>
      <c r="F25" s="73"/>
      <c r="G25" s="71" t="str">
        <f>IF(E25&gt;0,G18,"")</f>
        <v/>
      </c>
      <c r="H25" s="47">
        <f>IF(E25&gt;0,$E$25*$G$25/$F$25,$E$25*$F$25)</f>
        <v>0</v>
      </c>
    </row>
    <row r="26" spans="1:9" x14ac:dyDescent="0.25">
      <c r="A26" s="48"/>
      <c r="B26" s="48"/>
      <c r="C26" s="48"/>
      <c r="D26" s="48"/>
      <c r="E26" s="48"/>
      <c r="F26" s="73"/>
      <c r="G26" s="71" t="str">
        <f>IF(E26&gt;0,G18,"")</f>
        <v/>
      </c>
      <c r="H26" s="47">
        <f>IF(E26&gt;0,$E$26*$G$26/$F$26,$E$26*$F$26)</f>
        <v>0</v>
      </c>
    </row>
    <row r="27" spans="1:9" x14ac:dyDescent="0.25">
      <c r="A27" s="48"/>
      <c r="B27" s="48"/>
      <c r="C27" s="48"/>
      <c r="D27" s="48"/>
      <c r="E27" s="48"/>
      <c r="F27" s="73"/>
      <c r="G27" s="71" t="str">
        <f>IF(E27&gt;0,G18,"")</f>
        <v/>
      </c>
      <c r="H27" s="47">
        <f>IF(E27&gt;0,$E$27*$G$27/$F$27,$E$27*$F$27)</f>
        <v>0</v>
      </c>
    </row>
    <row r="28" spans="1:9" x14ac:dyDescent="0.25">
      <c r="A28" s="48"/>
      <c r="B28" s="48"/>
      <c r="C28" s="48"/>
      <c r="D28" s="48"/>
      <c r="E28" s="48"/>
      <c r="F28" s="73"/>
      <c r="G28" s="71" t="str">
        <f>IF(E28&gt;0,G18,"")</f>
        <v/>
      </c>
      <c r="H28" s="47">
        <f>IF(E28&gt;0,$E$28*$G$28/$F$28,$E$28*$F$28)</f>
        <v>0</v>
      </c>
    </row>
    <row r="29" spans="1:9" x14ac:dyDescent="0.25">
      <c r="A29" s="48"/>
      <c r="B29" s="48"/>
      <c r="C29" s="48"/>
      <c r="D29" s="48"/>
      <c r="E29" s="48"/>
      <c r="F29" s="73"/>
      <c r="G29" s="71" t="str">
        <f>IF(E29&gt;0,G18,"")</f>
        <v/>
      </c>
      <c r="H29" s="47">
        <f>IF(E29&gt;0,$E$29*$G$29/$F$29,$E$29*$F$29)</f>
        <v>0</v>
      </c>
    </row>
    <row r="30" spans="1:9" ht="24" customHeight="1" x14ac:dyDescent="0.25">
      <c r="A30" s="45"/>
      <c r="B30" s="45"/>
      <c r="C30" s="45"/>
      <c r="D30" s="45"/>
      <c r="E30" s="45"/>
      <c r="F30" s="92" t="s">
        <v>74</v>
      </c>
      <c r="G30" s="93"/>
      <c r="H30" s="47">
        <f>SUM(H5:H29)</f>
        <v>0</v>
      </c>
    </row>
    <row r="31" spans="1:9" x14ac:dyDescent="0.25">
      <c r="A31" s="42" t="s">
        <v>0</v>
      </c>
      <c r="B31" s="48"/>
      <c r="C31" s="50"/>
      <c r="D31" s="42" t="s">
        <v>52</v>
      </c>
      <c r="E31" s="48"/>
      <c r="F31" s="76"/>
      <c r="G31" s="67"/>
      <c r="H31" s="44"/>
      <c r="I31" s="45"/>
    </row>
    <row r="32" spans="1:9" x14ac:dyDescent="0.25">
      <c r="A32" s="42"/>
      <c r="B32" s="45"/>
      <c r="C32" s="45"/>
      <c r="D32" s="45"/>
      <c r="E32" s="45"/>
      <c r="F32" s="68"/>
      <c r="G32" s="67"/>
      <c r="H32" s="44"/>
      <c r="I32" s="45"/>
    </row>
    <row r="33" spans="1:9" x14ac:dyDescent="0.25">
      <c r="A33" s="94" t="s">
        <v>4</v>
      </c>
      <c r="B33" s="96" t="s">
        <v>65</v>
      </c>
      <c r="C33" s="96" t="s">
        <v>5</v>
      </c>
      <c r="D33" s="96" t="s">
        <v>6</v>
      </c>
      <c r="E33" s="96" t="s">
        <v>73</v>
      </c>
      <c r="F33" s="98" t="s">
        <v>7</v>
      </c>
      <c r="G33" s="69" t="s">
        <v>71</v>
      </c>
      <c r="H33" s="46" t="s">
        <v>72</v>
      </c>
    </row>
    <row r="34" spans="1:9" x14ac:dyDescent="0.25">
      <c r="A34" s="95"/>
      <c r="B34" s="97"/>
      <c r="C34" s="97"/>
      <c r="D34" s="97"/>
      <c r="E34" s="97"/>
      <c r="F34" s="99"/>
      <c r="G34" s="69">
        <f>SUMIF(STAFF!$B:$B,'Duty Log (2)'!$B31,STAFF!K:K)</f>
        <v>0</v>
      </c>
      <c r="H34" s="46"/>
    </row>
    <row r="35" spans="1:9" x14ac:dyDescent="0.25">
      <c r="A35" s="49"/>
      <c r="B35" s="48"/>
      <c r="C35" s="48"/>
      <c r="D35" s="48"/>
      <c r="E35" s="48"/>
      <c r="F35" s="73"/>
      <c r="G35" s="70" t="str">
        <f>IF(E35&gt;0,G34,"")</f>
        <v/>
      </c>
      <c r="H35" s="47">
        <f>IF(E35&gt;0,$E$35*$G$35/$F$35,$E$35*$F$35)</f>
        <v>0</v>
      </c>
    </row>
    <row r="36" spans="1:9" x14ac:dyDescent="0.25">
      <c r="A36" s="49"/>
      <c r="B36" s="48"/>
      <c r="C36" s="48"/>
      <c r="D36" s="48"/>
      <c r="E36" s="48"/>
      <c r="F36" s="73"/>
      <c r="G36" s="70" t="str">
        <f>IF(E36&gt;0,G34,"")</f>
        <v/>
      </c>
      <c r="H36" s="47">
        <f>IF(E36&gt;0,$E$36*$G$36/$F$36,$E$36*$F$36)</f>
        <v>0</v>
      </c>
    </row>
    <row r="37" spans="1:9" x14ac:dyDescent="0.25">
      <c r="A37" s="49"/>
      <c r="B37" s="48"/>
      <c r="C37" s="48"/>
      <c r="D37" s="48"/>
      <c r="E37" s="48"/>
      <c r="F37" s="73"/>
      <c r="G37" s="70" t="str">
        <f>IF(E37&gt;0,G34,"")</f>
        <v/>
      </c>
      <c r="H37" s="47">
        <f>IF(E37&gt;0,$E$37*$G$37/$F$37,$E$37*$F$37)</f>
        <v>0</v>
      </c>
    </row>
    <row r="38" spans="1:9" x14ac:dyDescent="0.25">
      <c r="A38" s="49"/>
      <c r="B38" s="48"/>
      <c r="C38" s="48"/>
      <c r="D38" s="48"/>
      <c r="E38" s="48"/>
      <c r="F38" s="73"/>
      <c r="G38" s="70" t="str">
        <f>IF(E38&gt;0,G34,"")</f>
        <v/>
      </c>
      <c r="H38" s="47">
        <f>IF(E38&gt;0,$E$38*$G$38/$F$38,$E$38*$F$38)</f>
        <v>0</v>
      </c>
    </row>
    <row r="39" spans="1:9" x14ac:dyDescent="0.25">
      <c r="A39" s="49"/>
      <c r="B39" s="48"/>
      <c r="C39" s="48"/>
      <c r="D39" s="48"/>
      <c r="E39" s="48"/>
      <c r="F39" s="73"/>
      <c r="G39" s="70" t="str">
        <f>IF(E39&gt;0,G34,"")</f>
        <v/>
      </c>
      <c r="H39" s="47">
        <f>IF(E39&gt;0,$E$39*$G$39/$F$39,$E$39*$F$39)</f>
        <v>0</v>
      </c>
    </row>
    <row r="40" spans="1:9" x14ac:dyDescent="0.25">
      <c r="A40" s="49"/>
      <c r="B40" s="48"/>
      <c r="C40" s="48"/>
      <c r="D40" s="48"/>
      <c r="E40" s="48"/>
      <c r="F40" s="73"/>
      <c r="G40" s="70" t="str">
        <f>IF(E40&gt;0,G34,"")</f>
        <v/>
      </c>
      <c r="H40" s="47">
        <f>IF(E40&gt;0,$E$40*$G$40/$F$40,$E$40*$F$40)</f>
        <v>0</v>
      </c>
    </row>
    <row r="41" spans="1:9" x14ac:dyDescent="0.25">
      <c r="A41" s="49"/>
      <c r="B41" s="48"/>
      <c r="C41" s="48"/>
      <c r="D41" s="48"/>
      <c r="E41" s="48"/>
      <c r="F41" s="73"/>
      <c r="G41" s="70" t="str">
        <f>IF(E41&gt;0,G34,"")</f>
        <v/>
      </c>
      <c r="H41" s="47">
        <f>IF(E41&gt;0,$E$41*$G$41/$F$41,$E$41*$F$41)</f>
        <v>0</v>
      </c>
    </row>
    <row r="42" spans="1:9" x14ac:dyDescent="0.25">
      <c r="A42" s="49"/>
      <c r="B42" s="48"/>
      <c r="C42" s="48"/>
      <c r="D42" s="48"/>
      <c r="E42" s="48"/>
      <c r="F42" s="73"/>
      <c r="G42" s="70" t="str">
        <f>IF(E42&gt;0,G34,"")</f>
        <v/>
      </c>
      <c r="H42" s="47">
        <f>IF(E42&gt;0,$E$42*$G$42/$F$42,$E$42*$F$42)</f>
        <v>0</v>
      </c>
    </row>
    <row r="43" spans="1:9" x14ac:dyDescent="0.25">
      <c r="A43" s="49"/>
      <c r="B43" s="48"/>
      <c r="C43" s="48"/>
      <c r="D43" s="48"/>
      <c r="E43" s="48"/>
      <c r="F43" s="73"/>
      <c r="G43" s="70" t="str">
        <f>IF(E43&gt;0,G34,"")</f>
        <v/>
      </c>
      <c r="H43" s="47">
        <f>IF(E43&gt;0,$E$43*$G$43/$F$43,$E$43*$F$43)</f>
        <v>0</v>
      </c>
    </row>
    <row r="44" spans="1:9" x14ac:dyDescent="0.25">
      <c r="A44" s="49"/>
      <c r="B44" s="48"/>
      <c r="C44" s="48"/>
      <c r="D44" s="48"/>
      <c r="E44" s="48"/>
      <c r="F44" s="73"/>
      <c r="G44" s="70" t="str">
        <f>IF(E44&gt;0,G34,"")</f>
        <v/>
      </c>
      <c r="H44" s="47">
        <f>IF(E44&gt;0,$E$44*$G$44/$F$44,$E$44*$F$44)</f>
        <v>0</v>
      </c>
    </row>
    <row r="45" spans="1:9" x14ac:dyDescent="0.25">
      <c r="A45" s="49"/>
      <c r="B45" s="48"/>
      <c r="C45" s="48"/>
      <c r="D45" s="48"/>
      <c r="E45" s="48"/>
      <c r="F45" s="73"/>
      <c r="G45" s="70" t="str">
        <f>IF(E45&gt;0,G34,"")</f>
        <v/>
      </c>
      <c r="H45" s="47">
        <f>IF(E45&gt;0,$E$45*$G$45/$F$45,$E$45*$F$45)</f>
        <v>0</v>
      </c>
    </row>
    <row r="46" spans="1:9" x14ac:dyDescent="0.25">
      <c r="A46" s="49"/>
      <c r="B46" s="48"/>
      <c r="C46" s="48"/>
      <c r="D46" s="48"/>
      <c r="E46" s="48"/>
      <c r="F46" s="73"/>
      <c r="G46" s="70" t="str">
        <f>IF(E46&gt;0,G34,"")</f>
        <v/>
      </c>
      <c r="H46" s="47">
        <f>IF(E46&gt;0,$E$46*$G$46/$F$46,$E$46*$F$46)</f>
        <v>0</v>
      </c>
    </row>
    <row r="47" spans="1:9" x14ac:dyDescent="0.25">
      <c r="A47" s="49"/>
      <c r="B47" s="48"/>
      <c r="C47" s="48"/>
      <c r="D47" s="48"/>
      <c r="E47" s="48"/>
      <c r="F47" s="73"/>
      <c r="G47" s="70" t="str">
        <f>IF(E47&gt;0,G34,"")</f>
        <v/>
      </c>
      <c r="H47" s="47">
        <f>IF(E47&gt;0,$E$47*$G$47/$F$47,$E$47*$F$47)</f>
        <v>0</v>
      </c>
    </row>
    <row r="48" spans="1:9" x14ac:dyDescent="0.25">
      <c r="A48" s="42" t="s">
        <v>0</v>
      </c>
      <c r="B48" s="48"/>
      <c r="C48" s="50"/>
      <c r="D48" s="42" t="s">
        <v>52</v>
      </c>
      <c r="E48" s="48"/>
      <c r="F48" s="76"/>
      <c r="G48" s="67"/>
      <c r="H48" s="44"/>
      <c r="I48" s="45"/>
    </row>
    <row r="49" spans="1:9" x14ac:dyDescent="0.25">
      <c r="A49" s="42"/>
      <c r="B49" s="45"/>
      <c r="C49" s="45"/>
      <c r="D49" s="45"/>
      <c r="E49" s="45"/>
      <c r="F49" s="68"/>
      <c r="G49" s="67"/>
      <c r="H49" s="44"/>
      <c r="I49" s="45"/>
    </row>
    <row r="50" spans="1:9" x14ac:dyDescent="0.25">
      <c r="A50" s="94" t="s">
        <v>4</v>
      </c>
      <c r="B50" s="96" t="s">
        <v>65</v>
      </c>
      <c r="C50" s="96" t="s">
        <v>5</v>
      </c>
      <c r="D50" s="96" t="s">
        <v>6</v>
      </c>
      <c r="E50" s="96" t="s">
        <v>73</v>
      </c>
      <c r="F50" s="98" t="s">
        <v>7</v>
      </c>
      <c r="G50" s="69" t="s">
        <v>71</v>
      </c>
      <c r="H50" s="46" t="s">
        <v>72</v>
      </c>
    </row>
    <row r="51" spans="1:9" x14ac:dyDescent="0.25">
      <c r="A51" s="95"/>
      <c r="B51" s="97"/>
      <c r="C51" s="97"/>
      <c r="D51" s="97"/>
      <c r="E51" s="97"/>
      <c r="F51" s="99"/>
      <c r="G51" s="69">
        <f>SUMIF(STAFF!$B:$B,'Duty Log (2)'!$B48,STAFF!K:K)</f>
        <v>0</v>
      </c>
      <c r="H51" s="46"/>
    </row>
    <row r="52" spans="1:9" x14ac:dyDescent="0.25">
      <c r="A52" s="49"/>
      <c r="B52" s="48"/>
      <c r="C52" s="48"/>
      <c r="D52" s="48"/>
      <c r="E52" s="48"/>
      <c r="F52" s="73"/>
      <c r="G52" s="70" t="str">
        <f>IF(E52&gt;0,G51,"")</f>
        <v/>
      </c>
      <c r="H52" s="47">
        <f>IF(E52&gt;0,$E$52*$G$52/$F$52,$E$52*$F$52)</f>
        <v>0</v>
      </c>
    </row>
    <row r="53" spans="1:9" x14ac:dyDescent="0.25">
      <c r="A53" s="49"/>
      <c r="B53" s="48"/>
      <c r="C53" s="48"/>
      <c r="D53" s="48"/>
      <c r="E53" s="48"/>
      <c r="F53" s="73"/>
      <c r="G53" s="70" t="str">
        <f>IF(E53&gt;0,G51,"")</f>
        <v/>
      </c>
      <c r="H53" s="47">
        <f>IF(E53&gt;0,$E$53*$G$53/$F$53,$E$53*$F$53)</f>
        <v>0</v>
      </c>
    </row>
    <row r="54" spans="1:9" x14ac:dyDescent="0.25">
      <c r="A54" s="49"/>
      <c r="B54" s="48"/>
      <c r="C54" s="48"/>
      <c r="D54" s="48"/>
      <c r="E54" s="48"/>
      <c r="F54" s="73"/>
      <c r="G54" s="70" t="str">
        <f>IF(E54&gt;0,G51,"")</f>
        <v/>
      </c>
      <c r="H54" s="47">
        <f>IF(E54&gt;0,$E$54*$G$54/$F$54,$E$54*$F$54)</f>
        <v>0</v>
      </c>
    </row>
    <row r="55" spans="1:9" x14ac:dyDescent="0.25">
      <c r="A55" s="49"/>
      <c r="B55" s="48"/>
      <c r="C55" s="48"/>
      <c r="D55" s="48"/>
      <c r="E55" s="48"/>
      <c r="F55" s="73"/>
      <c r="G55" s="70" t="str">
        <f>IF(E55&gt;0,G51,"")</f>
        <v/>
      </c>
      <c r="H55" s="47">
        <f>IF(E55&gt;0,$E$55*$G$55/$F$55,$E$55*$F$55)</f>
        <v>0</v>
      </c>
    </row>
    <row r="56" spans="1:9" x14ac:dyDescent="0.25">
      <c r="A56" s="49"/>
      <c r="B56" s="48"/>
      <c r="C56" s="48"/>
      <c r="D56" s="48"/>
      <c r="E56" s="48"/>
      <c r="F56" s="73"/>
      <c r="G56" s="70" t="str">
        <f>IF(E56&gt;0,G51,"")</f>
        <v/>
      </c>
      <c r="H56" s="47">
        <f>IF(E56&gt;0,$E$56*$G$56/$F$56,$E$56*$F$56)</f>
        <v>0</v>
      </c>
    </row>
    <row r="57" spans="1:9" x14ac:dyDescent="0.25">
      <c r="A57" s="49"/>
      <c r="B57" s="48"/>
      <c r="C57" s="48"/>
      <c r="D57" s="48"/>
      <c r="E57" s="48"/>
      <c r="F57" s="73"/>
      <c r="G57" s="70" t="str">
        <f>IF(E57&gt;0,G51,"")</f>
        <v/>
      </c>
      <c r="H57" s="47">
        <f>IF(E57&gt;0,$E$57*$G$57/$F$57,$E$57*$F$57)</f>
        <v>0</v>
      </c>
    </row>
    <row r="58" spans="1:9" x14ac:dyDescent="0.25">
      <c r="A58" s="49"/>
      <c r="B58" s="48"/>
      <c r="C58" s="48"/>
      <c r="D58" s="48"/>
      <c r="E58" s="48"/>
      <c r="F58" s="73"/>
      <c r="G58" s="70" t="str">
        <f>IF(E58&gt;0,G51,"")</f>
        <v/>
      </c>
      <c r="H58" s="47">
        <f>IF(E58&gt;0,$E$58*$G$58/$F$58,$E$58*$F$58)</f>
        <v>0</v>
      </c>
    </row>
    <row r="59" spans="1:9" x14ac:dyDescent="0.25">
      <c r="A59" s="48"/>
      <c r="B59" s="48"/>
      <c r="C59" s="48"/>
      <c r="D59" s="48"/>
      <c r="E59" s="48"/>
      <c r="F59" s="73"/>
      <c r="G59" s="72" t="str">
        <f>IF(E59&gt;0,G51,"")</f>
        <v/>
      </c>
      <c r="H59" s="47">
        <f>IF(E59&gt;0,$E$59*$G$59/$F$59,$E$59*$F$59)</f>
        <v>0</v>
      </c>
    </row>
    <row r="60" spans="1:9" x14ac:dyDescent="0.25">
      <c r="A60" s="48"/>
      <c r="B60" s="48"/>
      <c r="C60" s="48"/>
      <c r="D60" s="48"/>
      <c r="E60" s="48"/>
      <c r="F60" s="73"/>
      <c r="G60" s="72" t="str">
        <f>IF(E60&gt;0,G51,"")</f>
        <v/>
      </c>
      <c r="H60" s="47">
        <f>IF(E60&gt;0,$E$60*$G$60/$F$60,$E$60*$F$60)</f>
        <v>0</v>
      </c>
    </row>
    <row r="61" spans="1:9" x14ac:dyDescent="0.25">
      <c r="A61" s="48"/>
      <c r="B61" s="48"/>
      <c r="C61" s="48"/>
      <c r="D61" s="48"/>
      <c r="E61" s="48"/>
      <c r="F61" s="73"/>
      <c r="G61" s="72" t="str">
        <f>IF(E61&gt;0,G51,"")</f>
        <v/>
      </c>
      <c r="H61" s="47">
        <f>IF(E61&gt;0,$E$61*$G$61/$F$61,$E$61*$F$61)</f>
        <v>0</v>
      </c>
    </row>
    <row r="62" spans="1:9" x14ac:dyDescent="0.25">
      <c r="A62" s="48"/>
      <c r="B62" s="48"/>
      <c r="C62" s="48"/>
      <c r="D62" s="48"/>
      <c r="E62" s="48"/>
      <c r="F62" s="73"/>
      <c r="G62" s="72" t="str">
        <f>IF(E62&gt;0,G51,"")</f>
        <v/>
      </c>
      <c r="H62" s="47">
        <f>IF(E62&gt;0,$E$62*$G$62/$F$62,$E$62*$F$62)</f>
        <v>0</v>
      </c>
    </row>
    <row r="63" spans="1:9" x14ac:dyDescent="0.25">
      <c r="A63" s="48"/>
      <c r="B63" s="48"/>
      <c r="C63" s="48"/>
      <c r="D63" s="48"/>
      <c r="E63" s="48"/>
      <c r="F63" s="73"/>
      <c r="G63" s="72" t="str">
        <f>IF(E63&gt;0,G51,"")</f>
        <v/>
      </c>
      <c r="H63" s="47">
        <f>IF(E63&gt;0,$E$63*$G$63/$F$63,$E$63*$F$63)</f>
        <v>0</v>
      </c>
    </row>
    <row r="64" spans="1:9" x14ac:dyDescent="0.25">
      <c r="A64" s="45"/>
      <c r="B64" s="45"/>
      <c r="C64" s="45"/>
      <c r="D64" s="45"/>
      <c r="E64" s="45"/>
      <c r="F64" s="92" t="s">
        <v>74</v>
      </c>
      <c r="G64" s="93"/>
      <c r="H64" s="47">
        <f>SUM(H35:H63)</f>
        <v>0</v>
      </c>
    </row>
    <row r="65" spans="1:9" x14ac:dyDescent="0.25">
      <c r="A65" s="42" t="s">
        <v>0</v>
      </c>
      <c r="B65" s="48"/>
      <c r="C65" s="50"/>
      <c r="D65" s="42" t="s">
        <v>52</v>
      </c>
      <c r="E65" s="48"/>
      <c r="F65" s="76"/>
      <c r="G65" s="67"/>
      <c r="H65" s="44"/>
      <c r="I65" s="45"/>
    </row>
    <row r="66" spans="1:9" x14ac:dyDescent="0.25">
      <c r="A66" s="42"/>
      <c r="B66" s="45"/>
      <c r="C66" s="45"/>
      <c r="D66" s="45"/>
      <c r="E66" s="45"/>
      <c r="F66" s="68"/>
      <c r="G66" s="67"/>
      <c r="H66" s="44"/>
      <c r="I66" s="45"/>
    </row>
    <row r="67" spans="1:9" x14ac:dyDescent="0.25">
      <c r="A67" s="94" t="s">
        <v>4</v>
      </c>
      <c r="B67" s="96" t="s">
        <v>65</v>
      </c>
      <c r="C67" s="96" t="s">
        <v>5</v>
      </c>
      <c r="D67" s="96" t="s">
        <v>6</v>
      </c>
      <c r="E67" s="96" t="s">
        <v>73</v>
      </c>
      <c r="F67" s="98" t="s">
        <v>7</v>
      </c>
      <c r="G67" s="69" t="s">
        <v>71</v>
      </c>
      <c r="H67" s="46" t="s">
        <v>72</v>
      </c>
    </row>
    <row r="68" spans="1:9" x14ac:dyDescent="0.25">
      <c r="A68" s="95"/>
      <c r="B68" s="97"/>
      <c r="C68" s="97"/>
      <c r="D68" s="97"/>
      <c r="E68" s="97"/>
      <c r="F68" s="99"/>
      <c r="G68" s="69">
        <f>SUMIF(STAFF!$B:$B,'Duty Log (2)'!$B65,STAFF!K:K)</f>
        <v>0</v>
      </c>
      <c r="H68" s="46"/>
    </row>
    <row r="69" spans="1:9" x14ac:dyDescent="0.25">
      <c r="A69" s="49"/>
      <c r="B69" s="48"/>
      <c r="C69" s="48"/>
      <c r="D69" s="48"/>
      <c r="E69" s="48"/>
      <c r="F69" s="73"/>
      <c r="G69" s="70" t="str">
        <f>IF(E69&gt;0,G68,"")</f>
        <v/>
      </c>
      <c r="H69" s="47">
        <f>IF(E69&gt;0,$E$69*$G$69/$F$69,$E$69*$F$69)</f>
        <v>0</v>
      </c>
    </row>
    <row r="70" spans="1:9" x14ac:dyDescent="0.25">
      <c r="A70" s="49"/>
      <c r="B70" s="48"/>
      <c r="C70" s="48"/>
      <c r="D70" s="48"/>
      <c r="E70" s="48"/>
      <c r="F70" s="73"/>
      <c r="G70" s="70" t="str">
        <f>IF(E70&gt;0,G68,"")</f>
        <v/>
      </c>
      <c r="H70" s="47">
        <f>IF(E70&gt;0,$E$70*$G$70/$F$70,$E$70*$F$70)</f>
        <v>0</v>
      </c>
    </row>
    <row r="71" spans="1:9" x14ac:dyDescent="0.25">
      <c r="A71" s="49"/>
      <c r="B71" s="48"/>
      <c r="C71" s="48"/>
      <c r="D71" s="48"/>
      <c r="E71" s="48"/>
      <c r="F71" s="73"/>
      <c r="G71" s="70" t="str">
        <f>IF(E71&gt;0,G68,"")</f>
        <v/>
      </c>
      <c r="H71" s="47">
        <f>IF(E71&gt;0,$E$71*$G$71/$F$71,$E$71*$F$71)</f>
        <v>0</v>
      </c>
    </row>
    <row r="72" spans="1:9" x14ac:dyDescent="0.25">
      <c r="A72" s="49"/>
      <c r="B72" s="48"/>
      <c r="C72" s="48"/>
      <c r="D72" s="48"/>
      <c r="E72" s="48"/>
      <c r="F72" s="73"/>
      <c r="G72" s="70" t="str">
        <f>IF(E72&gt;0,G68,"")</f>
        <v/>
      </c>
      <c r="H72" s="47">
        <f>IF(E72&gt;0,$E$72*$G$72/$F$72,$E$72*$F$72)</f>
        <v>0</v>
      </c>
    </row>
    <row r="73" spans="1:9" x14ac:dyDescent="0.25">
      <c r="A73" s="49"/>
      <c r="B73" s="48"/>
      <c r="C73" s="48"/>
      <c r="D73" s="48"/>
      <c r="E73" s="48"/>
      <c r="F73" s="73"/>
      <c r="G73" s="70" t="str">
        <f>IF(E73&gt;0,G68,"")</f>
        <v/>
      </c>
      <c r="H73" s="47">
        <f>IF(E73&gt;0,$E$73*$G$73/$F$73,$E$73*$F$73)</f>
        <v>0</v>
      </c>
    </row>
    <row r="74" spans="1:9" x14ac:dyDescent="0.25">
      <c r="A74" s="49"/>
      <c r="B74" s="48"/>
      <c r="C74" s="48"/>
      <c r="D74" s="48"/>
      <c r="E74" s="48"/>
      <c r="F74" s="73"/>
      <c r="G74" s="70" t="str">
        <f>IF(E74&gt;0,G68,"")</f>
        <v/>
      </c>
      <c r="H74" s="47">
        <f>IF(E74&gt;0,$E$74*$G$74/$F$74,$E$74*$F$74)</f>
        <v>0</v>
      </c>
    </row>
    <row r="75" spans="1:9" x14ac:dyDescent="0.25">
      <c r="A75" s="49"/>
      <c r="B75" s="48"/>
      <c r="C75" s="48"/>
      <c r="D75" s="48"/>
      <c r="E75" s="48"/>
      <c r="F75" s="73"/>
      <c r="G75" s="70" t="str">
        <f>IF(E75&gt;0,G68,"")</f>
        <v/>
      </c>
      <c r="H75" s="47">
        <f>IF(E75&gt;0,$E$75*$G$75/$F$75,$E$75*$F$75)</f>
        <v>0</v>
      </c>
    </row>
    <row r="76" spans="1:9" x14ac:dyDescent="0.25">
      <c r="A76" s="49"/>
      <c r="B76" s="48"/>
      <c r="C76" s="48"/>
      <c r="D76" s="48"/>
      <c r="E76" s="48"/>
      <c r="F76" s="73"/>
      <c r="G76" s="70" t="str">
        <f>IF(E76&gt;0,G68,"")</f>
        <v/>
      </c>
      <c r="H76" s="47">
        <f>IF(E76&gt;0,$E$76*$G$76/$F$76,$E$76*$F$76)</f>
        <v>0</v>
      </c>
    </row>
    <row r="77" spans="1:9" x14ac:dyDescent="0.25">
      <c r="A77" s="49"/>
      <c r="B77" s="48"/>
      <c r="C77" s="48"/>
      <c r="D77" s="48"/>
      <c r="E77" s="48"/>
      <c r="F77" s="73"/>
      <c r="G77" s="70" t="str">
        <f>IF(E77&gt;0,G68,"")</f>
        <v/>
      </c>
      <c r="H77" s="47">
        <f>IF(E77&gt;0,$E$77*$G$77/$F$77,$E$77*$F$77)</f>
        <v>0</v>
      </c>
    </row>
    <row r="78" spans="1:9" x14ac:dyDescent="0.25">
      <c r="A78" s="49"/>
      <c r="B78" s="48"/>
      <c r="C78" s="48"/>
      <c r="D78" s="48"/>
      <c r="E78" s="48"/>
      <c r="F78" s="73"/>
      <c r="G78" s="70" t="str">
        <f>IF(E78&gt;0,G68,"")</f>
        <v/>
      </c>
      <c r="H78" s="47">
        <f>IF(E78&gt;0,$E$78*$G$78/$F$78,$E$78*$F$78)</f>
        <v>0</v>
      </c>
    </row>
    <row r="79" spans="1:9" x14ac:dyDescent="0.25">
      <c r="A79" s="49"/>
      <c r="B79" s="48"/>
      <c r="C79" s="48"/>
      <c r="D79" s="48"/>
      <c r="E79" s="48"/>
      <c r="F79" s="73"/>
      <c r="G79" s="70" t="str">
        <f>IF(E79&gt;0,G68,"")</f>
        <v/>
      </c>
      <c r="H79" s="47">
        <f>IF(E79&gt;0,$E$79*$G$79/$F$79,$E$79*$F$79)</f>
        <v>0</v>
      </c>
    </row>
    <row r="80" spans="1:9" x14ac:dyDescent="0.25">
      <c r="A80" s="49"/>
      <c r="B80" s="48"/>
      <c r="C80" s="48"/>
      <c r="D80" s="48"/>
      <c r="E80" s="48"/>
      <c r="F80" s="73"/>
      <c r="G80" s="70" t="str">
        <f>IF(E80&gt;0,G68,"")</f>
        <v/>
      </c>
      <c r="H80" s="47">
        <f>IF(E80&gt;0,$E$80*$G$80/$F$80,$E$80*$F$80)</f>
        <v>0</v>
      </c>
    </row>
    <row r="81" spans="1:9" x14ac:dyDescent="0.25">
      <c r="A81" s="49"/>
      <c r="B81" s="48"/>
      <c r="C81" s="48"/>
      <c r="D81" s="48"/>
      <c r="E81" s="48"/>
      <c r="F81" s="73"/>
      <c r="G81" s="70" t="str">
        <f>IF(E81&gt;0,G68,"")</f>
        <v/>
      </c>
      <c r="H81" s="47">
        <f>IF(E81&gt;0,$E$81*$G$81/$F$81,$E$81*$F$81)</f>
        <v>0</v>
      </c>
    </row>
    <row r="82" spans="1:9" x14ac:dyDescent="0.25">
      <c r="A82" s="42" t="s">
        <v>0</v>
      </c>
      <c r="B82" s="48"/>
      <c r="C82" s="50"/>
      <c r="D82" s="42" t="s">
        <v>52</v>
      </c>
      <c r="E82" s="48"/>
      <c r="F82" s="76"/>
      <c r="G82" s="67"/>
      <c r="H82" s="44"/>
      <c r="I82" s="45"/>
    </row>
    <row r="83" spans="1:9" x14ac:dyDescent="0.25">
      <c r="A83" s="42"/>
      <c r="B83" s="45"/>
      <c r="C83" s="45"/>
      <c r="D83" s="45"/>
      <c r="E83" s="45"/>
      <c r="F83" s="68"/>
      <c r="G83" s="67"/>
      <c r="H83" s="44"/>
      <c r="I83" s="45"/>
    </row>
    <row r="84" spans="1:9" x14ac:dyDescent="0.25">
      <c r="A84" s="94" t="s">
        <v>4</v>
      </c>
      <c r="B84" s="96" t="s">
        <v>65</v>
      </c>
      <c r="C84" s="96" t="s">
        <v>5</v>
      </c>
      <c r="D84" s="96" t="s">
        <v>6</v>
      </c>
      <c r="E84" s="96" t="s">
        <v>73</v>
      </c>
      <c r="F84" s="98" t="s">
        <v>7</v>
      </c>
      <c r="G84" s="69" t="s">
        <v>71</v>
      </c>
      <c r="H84" s="46" t="s">
        <v>72</v>
      </c>
    </row>
    <row r="85" spans="1:9" x14ac:dyDescent="0.25">
      <c r="A85" s="95"/>
      <c r="B85" s="97"/>
      <c r="C85" s="97"/>
      <c r="D85" s="97"/>
      <c r="E85" s="97"/>
      <c r="F85" s="99"/>
      <c r="G85" s="69">
        <f>SUMIF(STAFF!$B:$B,'Duty Log (2)'!$B82,STAFF!K:K)</f>
        <v>0</v>
      </c>
      <c r="H85" s="46"/>
    </row>
    <row r="86" spans="1:9" x14ac:dyDescent="0.25">
      <c r="A86" s="49"/>
      <c r="B86" s="48"/>
      <c r="C86" s="48"/>
      <c r="D86" s="48"/>
      <c r="E86" s="48"/>
      <c r="F86" s="73"/>
      <c r="G86" s="70" t="str">
        <f>IF(E86&gt;0,G85,"")</f>
        <v/>
      </c>
      <c r="H86" s="47">
        <f>IF(E86&gt;0,$E$86*$G$86/$F$86,$E$86*$F$86)</f>
        <v>0</v>
      </c>
    </row>
    <row r="87" spans="1:9" x14ac:dyDescent="0.25">
      <c r="A87" s="49"/>
      <c r="B87" s="48"/>
      <c r="C87" s="48"/>
      <c r="D87" s="48"/>
      <c r="E87" s="48"/>
      <c r="F87" s="73"/>
      <c r="G87" s="70" t="str">
        <f>IF(E87&gt;0,G85,"")</f>
        <v/>
      </c>
      <c r="H87" s="47">
        <f>IF(E87&gt;0,$E$87*$G$87/$F$87,$E$87*$F$87)</f>
        <v>0</v>
      </c>
    </row>
    <row r="88" spans="1:9" x14ac:dyDescent="0.25">
      <c r="A88" s="49"/>
      <c r="B88" s="48"/>
      <c r="C88" s="48"/>
      <c r="D88" s="48"/>
      <c r="E88" s="48"/>
      <c r="F88" s="73"/>
      <c r="G88" s="70" t="str">
        <f>IF(E88&gt;0,G85,"")</f>
        <v/>
      </c>
      <c r="H88" s="47">
        <f>IF(E88&gt;0,$E$88*$G$88/$F$88,$E$88*$F$88)</f>
        <v>0</v>
      </c>
    </row>
    <row r="89" spans="1:9" x14ac:dyDescent="0.25">
      <c r="A89" s="49"/>
      <c r="B89" s="48"/>
      <c r="C89" s="48"/>
      <c r="D89" s="48"/>
      <c r="E89" s="48"/>
      <c r="F89" s="73"/>
      <c r="G89" s="70" t="str">
        <f>IF(E89&gt;0,G85,"")</f>
        <v/>
      </c>
      <c r="H89" s="47">
        <f>IF(E89&gt;0,$E$89*$G$89/$F$89,$E$89*$F$89)</f>
        <v>0</v>
      </c>
    </row>
    <row r="90" spans="1:9" x14ac:dyDescent="0.25">
      <c r="A90" s="49"/>
      <c r="B90" s="48"/>
      <c r="C90" s="48"/>
      <c r="D90" s="48"/>
      <c r="E90" s="48"/>
      <c r="F90" s="73"/>
      <c r="G90" s="70" t="str">
        <f>IF(E90&gt;0,G85,"")</f>
        <v/>
      </c>
      <c r="H90" s="47">
        <f>IF(E90&gt;0,$E$90*$G$90/$F$90,$E$90*$F$90)</f>
        <v>0</v>
      </c>
    </row>
    <row r="91" spans="1:9" x14ac:dyDescent="0.25">
      <c r="A91" s="49"/>
      <c r="B91" s="48"/>
      <c r="C91" s="48"/>
      <c r="D91" s="48"/>
      <c r="E91" s="48"/>
      <c r="F91" s="73"/>
      <c r="G91" s="70" t="str">
        <f>IF(E91&gt;0,G85,"")</f>
        <v/>
      </c>
      <c r="H91" s="47">
        <f>IF(E91&gt;0,$E$91*$G$91/$F$91,$E$91*$F$91)</f>
        <v>0</v>
      </c>
    </row>
    <row r="92" spans="1:9" x14ac:dyDescent="0.25">
      <c r="A92" s="49"/>
      <c r="B92" s="48"/>
      <c r="C92" s="48"/>
      <c r="D92" s="48"/>
      <c r="E92" s="48"/>
      <c r="F92" s="73"/>
      <c r="G92" s="70" t="str">
        <f>IF(E92&gt;0,G85,"")</f>
        <v/>
      </c>
      <c r="H92" s="47">
        <f>IF(E92&gt;0,$E$92*$G$92/$F$92,$E$92*$F$92)</f>
        <v>0</v>
      </c>
    </row>
    <row r="93" spans="1:9" x14ac:dyDescent="0.25">
      <c r="A93" s="48"/>
      <c r="B93" s="48"/>
      <c r="C93" s="48"/>
      <c r="D93" s="48"/>
      <c r="E93" s="48"/>
      <c r="F93" s="73"/>
      <c r="G93" s="72" t="str">
        <f>IF(E93&gt;0,G85,"")</f>
        <v/>
      </c>
      <c r="H93" s="47">
        <f>IF(E93&gt;0,$E$93*$G$93/$F$93,$E$93*$F$93)</f>
        <v>0</v>
      </c>
    </row>
    <row r="94" spans="1:9" x14ac:dyDescent="0.25">
      <c r="A94" s="48"/>
      <c r="B94" s="48"/>
      <c r="C94" s="48"/>
      <c r="D94" s="48"/>
      <c r="E94" s="48"/>
      <c r="F94" s="73"/>
      <c r="G94" s="72" t="str">
        <f>IF(E94&gt;0,G85,"")</f>
        <v/>
      </c>
      <c r="H94" s="47">
        <f>IF(E94&gt;0,$E$94*$G$94/$F$94,$E$94*$F$94)</f>
        <v>0</v>
      </c>
    </row>
    <row r="95" spans="1:9" x14ac:dyDescent="0.25">
      <c r="A95" s="48"/>
      <c r="B95" s="48"/>
      <c r="C95" s="48"/>
      <c r="D95" s="48"/>
      <c r="E95" s="48"/>
      <c r="F95" s="73"/>
      <c r="G95" s="72" t="str">
        <f>IF(E95&gt;0,G85,"")</f>
        <v/>
      </c>
      <c r="H95" s="47">
        <f>IF(E95&gt;0,$E$95*$G$95/$F$95,$E$95*$F$95)</f>
        <v>0</v>
      </c>
    </row>
    <row r="96" spans="1:9" x14ac:dyDescent="0.25">
      <c r="A96" s="48"/>
      <c r="B96" s="48"/>
      <c r="C96" s="48"/>
      <c r="D96" s="48"/>
      <c r="E96" s="48"/>
      <c r="F96" s="73"/>
      <c r="G96" s="72" t="str">
        <f>IF(E96&gt;0,G85,"")</f>
        <v/>
      </c>
      <c r="H96" s="47">
        <f>IF(E96&gt;0,$E$96*$G$96/$F$96,$E$96*$F$96)</f>
        <v>0</v>
      </c>
    </row>
    <row r="97" spans="1:9" x14ac:dyDescent="0.25">
      <c r="A97" s="48"/>
      <c r="B97" s="48"/>
      <c r="C97" s="48"/>
      <c r="D97" s="48"/>
      <c r="E97" s="48"/>
      <c r="F97" s="73"/>
      <c r="G97" s="72" t="str">
        <f>IF(E97&gt;0,G85,"")</f>
        <v/>
      </c>
      <c r="H97" s="47">
        <f>IF(E97&gt;0,$E$97*$G$97/$F$97,$E$97*$F$97)</f>
        <v>0</v>
      </c>
    </row>
    <row r="98" spans="1:9" x14ac:dyDescent="0.25">
      <c r="A98" s="45"/>
      <c r="B98" s="45"/>
      <c r="C98" s="45"/>
      <c r="D98" s="45"/>
      <c r="E98" s="45"/>
      <c r="F98" s="92" t="s">
        <v>74</v>
      </c>
      <c r="G98" s="93"/>
      <c r="H98" s="47">
        <f>SUM(H69:H97)</f>
        <v>0</v>
      </c>
    </row>
    <row r="99" spans="1:9" x14ac:dyDescent="0.25">
      <c r="A99" s="42" t="s">
        <v>0</v>
      </c>
      <c r="B99" s="48"/>
      <c r="C99" s="50"/>
      <c r="D99" s="42" t="s">
        <v>52</v>
      </c>
      <c r="E99" s="48"/>
      <c r="F99" s="76"/>
      <c r="G99" s="67"/>
      <c r="H99" s="44"/>
      <c r="I99" s="45"/>
    </row>
    <row r="100" spans="1:9" x14ac:dyDescent="0.25">
      <c r="A100" s="42"/>
      <c r="B100" s="45"/>
      <c r="C100" s="45"/>
      <c r="D100" s="45"/>
      <c r="E100" s="45"/>
      <c r="F100" s="68"/>
      <c r="G100" s="67"/>
      <c r="H100" s="44"/>
      <c r="I100" s="45"/>
    </row>
    <row r="101" spans="1:9" x14ac:dyDescent="0.25">
      <c r="A101" s="94" t="s">
        <v>4</v>
      </c>
      <c r="B101" s="96" t="s">
        <v>65</v>
      </c>
      <c r="C101" s="96" t="s">
        <v>5</v>
      </c>
      <c r="D101" s="96" t="s">
        <v>6</v>
      </c>
      <c r="E101" s="96" t="s">
        <v>73</v>
      </c>
      <c r="F101" s="98" t="s">
        <v>7</v>
      </c>
      <c r="G101" s="69" t="s">
        <v>71</v>
      </c>
      <c r="H101" s="46" t="s">
        <v>72</v>
      </c>
    </row>
    <row r="102" spans="1:9" x14ac:dyDescent="0.25">
      <c r="A102" s="95"/>
      <c r="B102" s="97"/>
      <c r="C102" s="97"/>
      <c r="D102" s="97"/>
      <c r="E102" s="97"/>
      <c r="F102" s="99"/>
      <c r="G102" s="69">
        <f>SUMIF(STAFF!$B:$B,'Duty Log (2)'!$B99,STAFF!K:K)</f>
        <v>0</v>
      </c>
      <c r="H102" s="46"/>
    </row>
    <row r="103" spans="1:9" x14ac:dyDescent="0.25">
      <c r="A103" s="49"/>
      <c r="B103" s="48"/>
      <c r="C103" s="48"/>
      <c r="D103" s="48"/>
      <c r="E103" s="48"/>
      <c r="F103" s="73"/>
      <c r="G103" s="70" t="str">
        <f>IF(E103&gt;0,G102,"")</f>
        <v/>
      </c>
      <c r="H103" s="47">
        <f>IF(E103&gt;0,$E$103*$G$103/$F$103,$E$103*$F$103)</f>
        <v>0</v>
      </c>
    </row>
    <row r="104" spans="1:9" x14ac:dyDescent="0.25">
      <c r="A104" s="49"/>
      <c r="B104" s="48"/>
      <c r="C104" s="48"/>
      <c r="D104" s="48"/>
      <c r="E104" s="48"/>
      <c r="F104" s="73"/>
      <c r="G104" s="70" t="str">
        <f>IF(E104&gt;0,G102,"")</f>
        <v/>
      </c>
      <c r="H104" s="47">
        <f>IF(E104&gt;0,$E$104*$G$104/$F$104,$E$104*$F$104)</f>
        <v>0</v>
      </c>
    </row>
    <row r="105" spans="1:9" x14ac:dyDescent="0.25">
      <c r="A105" s="49"/>
      <c r="B105" s="48"/>
      <c r="C105" s="48"/>
      <c r="D105" s="48"/>
      <c r="E105" s="48"/>
      <c r="F105" s="73"/>
      <c r="G105" s="70" t="str">
        <f>IF(E105&gt;0,G102,"")</f>
        <v/>
      </c>
      <c r="H105" s="47">
        <f>IF(E105&gt;0,$E$105*$G$105/$F$105,$E$105*$F$105)</f>
        <v>0</v>
      </c>
    </row>
    <row r="106" spans="1:9" x14ac:dyDescent="0.25">
      <c r="A106" s="49"/>
      <c r="B106" s="48"/>
      <c r="C106" s="48"/>
      <c r="D106" s="48"/>
      <c r="E106" s="48"/>
      <c r="F106" s="73"/>
      <c r="G106" s="70" t="str">
        <f>IF(E106&gt;0,G102,"")</f>
        <v/>
      </c>
      <c r="H106" s="47">
        <f>IF(E106&gt;0,$E$106*$G$106/$F$106,$E$106*$F$106)</f>
        <v>0</v>
      </c>
    </row>
    <row r="107" spans="1:9" x14ac:dyDescent="0.25">
      <c r="A107" s="49"/>
      <c r="B107" s="48"/>
      <c r="C107" s="48"/>
      <c r="D107" s="48"/>
      <c r="E107" s="48"/>
      <c r="F107" s="73"/>
      <c r="G107" s="70" t="str">
        <f>IF(E107&gt;0,G102,"")</f>
        <v/>
      </c>
      <c r="H107" s="47">
        <f>IF(E107&gt;0,$E$107*$G$107/$F$107,$E$107*$F$107)</f>
        <v>0</v>
      </c>
    </row>
    <row r="108" spans="1:9" x14ac:dyDescent="0.25">
      <c r="A108" s="49"/>
      <c r="B108" s="48"/>
      <c r="C108" s="48"/>
      <c r="D108" s="48"/>
      <c r="E108" s="48"/>
      <c r="F108" s="73"/>
      <c r="G108" s="70" t="str">
        <f>IF(E108&gt;0,G102,"")</f>
        <v/>
      </c>
      <c r="H108" s="47">
        <f>IF(E108&gt;0,$E$108*$G$108/$F$108,$E$108*$F$108)</f>
        <v>0</v>
      </c>
    </row>
    <row r="109" spans="1:9" x14ac:dyDescent="0.25">
      <c r="A109" s="49"/>
      <c r="B109" s="48"/>
      <c r="C109" s="48"/>
      <c r="D109" s="48"/>
      <c r="E109" s="48"/>
      <c r="F109" s="73"/>
      <c r="G109" s="70" t="str">
        <f>IF(E109&gt;0,G102,"")</f>
        <v/>
      </c>
      <c r="H109" s="47">
        <f>IF(E109&gt;0,$E$109*$G$109/$F$109,$E$109*$F$109)</f>
        <v>0</v>
      </c>
    </row>
    <row r="110" spans="1:9" x14ac:dyDescent="0.25">
      <c r="A110" s="49"/>
      <c r="B110" s="48"/>
      <c r="C110" s="48"/>
      <c r="D110" s="48"/>
      <c r="E110" s="48"/>
      <c r="F110" s="73"/>
      <c r="G110" s="70" t="str">
        <f>IF(E110&gt;0,G102,"")</f>
        <v/>
      </c>
      <c r="H110" s="47">
        <f>IF(E110&gt;0,$E$110*$G$110/$F$110,$E$110*$F$110)</f>
        <v>0</v>
      </c>
    </row>
    <row r="111" spans="1:9" x14ac:dyDescent="0.25">
      <c r="A111" s="49"/>
      <c r="B111" s="48"/>
      <c r="C111" s="48"/>
      <c r="D111" s="48"/>
      <c r="E111" s="48"/>
      <c r="F111" s="73"/>
      <c r="G111" s="70" t="str">
        <f>IF(E111&gt;0,G102,"")</f>
        <v/>
      </c>
      <c r="H111" s="47">
        <f>IF(E111&gt;0,$E$111*$G$111/$F$111,$E$111*$F$111)</f>
        <v>0</v>
      </c>
    </row>
    <row r="112" spans="1:9" x14ac:dyDescent="0.25">
      <c r="A112" s="49"/>
      <c r="B112" s="48"/>
      <c r="C112" s="48"/>
      <c r="D112" s="48"/>
      <c r="E112" s="48"/>
      <c r="F112" s="73"/>
      <c r="G112" s="70" t="str">
        <f>IF(E112&gt;0,G102,"")</f>
        <v/>
      </c>
      <c r="H112" s="47">
        <f>IF(E112&gt;0,$E$112*$G$112/$F$112,$E$112*$F$112)</f>
        <v>0</v>
      </c>
    </row>
    <row r="113" spans="1:9" x14ac:dyDescent="0.25">
      <c r="A113" s="49"/>
      <c r="B113" s="48"/>
      <c r="C113" s="48"/>
      <c r="D113" s="48"/>
      <c r="E113" s="48"/>
      <c r="F113" s="73"/>
      <c r="G113" s="70" t="str">
        <f>IF(E113&gt;0,G102,"")</f>
        <v/>
      </c>
      <c r="H113" s="47">
        <f>IF(E113&gt;0,$E$113*$G$113/$F$113,$E$113*$F$113)</f>
        <v>0</v>
      </c>
    </row>
    <row r="114" spans="1:9" x14ac:dyDescent="0.25">
      <c r="A114" s="49"/>
      <c r="B114" s="48"/>
      <c r="C114" s="48"/>
      <c r="D114" s="48"/>
      <c r="E114" s="48"/>
      <c r="F114" s="73"/>
      <c r="G114" s="70" t="str">
        <f>IF(E114&gt;0,G102,"")</f>
        <v/>
      </c>
      <c r="H114" s="47">
        <f>IF(E114&gt;0,$E$114*$G$114/$F$114,$E$114*$F$114)</f>
        <v>0</v>
      </c>
    </row>
    <row r="115" spans="1:9" x14ac:dyDescent="0.25">
      <c r="A115" s="49"/>
      <c r="B115" s="48"/>
      <c r="C115" s="48"/>
      <c r="D115" s="48"/>
      <c r="E115" s="48"/>
      <c r="F115" s="73"/>
      <c r="G115" s="70" t="str">
        <f>IF(E115&gt;0,G102,"")</f>
        <v/>
      </c>
      <c r="H115" s="47">
        <f>IF(E115&gt;0,$E$115*$G$115/$F$115,$E$115*$F$115)</f>
        <v>0</v>
      </c>
    </row>
    <row r="116" spans="1:9" x14ac:dyDescent="0.25">
      <c r="A116" s="42" t="s">
        <v>0</v>
      </c>
      <c r="B116" s="48"/>
      <c r="C116" s="50"/>
      <c r="D116" s="42" t="s">
        <v>52</v>
      </c>
      <c r="E116" s="48"/>
      <c r="F116" s="76"/>
      <c r="G116" s="67"/>
      <c r="H116" s="44"/>
      <c r="I116" s="45"/>
    </row>
    <row r="117" spans="1:9" x14ac:dyDescent="0.25">
      <c r="A117" s="42"/>
      <c r="B117" s="45"/>
      <c r="C117" s="45"/>
      <c r="D117" s="45"/>
      <c r="E117" s="45"/>
      <c r="F117" s="68"/>
      <c r="G117" s="67"/>
      <c r="H117" s="44"/>
      <c r="I117" s="45"/>
    </row>
    <row r="118" spans="1:9" x14ac:dyDescent="0.25">
      <c r="A118" s="94" t="s">
        <v>4</v>
      </c>
      <c r="B118" s="96" t="s">
        <v>65</v>
      </c>
      <c r="C118" s="96" t="s">
        <v>5</v>
      </c>
      <c r="D118" s="96" t="s">
        <v>6</v>
      </c>
      <c r="E118" s="96" t="s">
        <v>73</v>
      </c>
      <c r="F118" s="98" t="s">
        <v>7</v>
      </c>
      <c r="G118" s="69" t="s">
        <v>71</v>
      </c>
      <c r="H118" s="46" t="s">
        <v>72</v>
      </c>
    </row>
    <row r="119" spans="1:9" x14ac:dyDescent="0.25">
      <c r="A119" s="95"/>
      <c r="B119" s="97"/>
      <c r="C119" s="97"/>
      <c r="D119" s="97"/>
      <c r="E119" s="97"/>
      <c r="F119" s="99"/>
      <c r="G119" s="69">
        <f>SUMIF(STAFF!$B:$B,'Duty Log (2)'!$B116,STAFF!K:K)</f>
        <v>0</v>
      </c>
      <c r="H119" s="46"/>
    </row>
    <row r="120" spans="1:9" x14ac:dyDescent="0.25">
      <c r="A120" s="49"/>
      <c r="B120" s="48"/>
      <c r="C120" s="48"/>
      <c r="D120" s="48"/>
      <c r="E120" s="48"/>
      <c r="F120" s="73"/>
      <c r="G120" s="70" t="str">
        <f>IF(E120&gt;0,G119,"")</f>
        <v/>
      </c>
      <c r="H120" s="47">
        <f>IF(E120&gt;0,$E$120*$G$120/$F$120,$E$120*$F$120)</f>
        <v>0</v>
      </c>
    </row>
    <row r="121" spans="1:9" x14ac:dyDescent="0.25">
      <c r="A121" s="49"/>
      <c r="B121" s="48"/>
      <c r="C121" s="48"/>
      <c r="D121" s="48"/>
      <c r="E121" s="48"/>
      <c r="F121" s="73"/>
      <c r="G121" s="70" t="str">
        <f>IF(E121&gt;0,G119,"")</f>
        <v/>
      </c>
      <c r="H121" s="47">
        <f>IF(E121&gt;0,$E$121*$G$121/$F$121,$E$121*$F$121)</f>
        <v>0</v>
      </c>
    </row>
    <row r="122" spans="1:9" x14ac:dyDescent="0.25">
      <c r="A122" s="49"/>
      <c r="B122" s="48"/>
      <c r="C122" s="48"/>
      <c r="D122" s="48"/>
      <c r="E122" s="48"/>
      <c r="F122" s="73"/>
      <c r="G122" s="70" t="str">
        <f>IF(E122&gt;0,G119,"")</f>
        <v/>
      </c>
      <c r="H122" s="47">
        <f>IF(E122&gt;0,$E$122*$G$122/$F$122,$E$8190*$F$122)</f>
        <v>0</v>
      </c>
    </row>
    <row r="123" spans="1:9" x14ac:dyDescent="0.25">
      <c r="A123" s="49"/>
      <c r="B123" s="48"/>
      <c r="C123" s="48"/>
      <c r="D123" s="48"/>
      <c r="E123" s="48"/>
      <c r="F123" s="73"/>
      <c r="G123" s="70" t="str">
        <f>IF(E123&gt;0,G119,"")</f>
        <v/>
      </c>
      <c r="H123" s="47">
        <f>IF(E123&gt;0,$E$123*$G$123/$F$123,$E$123*$F$123)</f>
        <v>0</v>
      </c>
    </row>
    <row r="124" spans="1:9" x14ac:dyDescent="0.25">
      <c r="A124" s="49"/>
      <c r="B124" s="48"/>
      <c r="C124" s="48"/>
      <c r="D124" s="48"/>
      <c r="E124" s="48"/>
      <c r="F124" s="73"/>
      <c r="G124" s="70" t="str">
        <f>IF(E124&gt;0,G119,"")</f>
        <v/>
      </c>
      <c r="H124" s="47">
        <f>IF(E124&gt;0,$E$124*$G$124/$F$124,$E$124*$F$124)</f>
        <v>0</v>
      </c>
    </row>
    <row r="125" spans="1:9" x14ac:dyDescent="0.25">
      <c r="A125" s="49"/>
      <c r="B125" s="48"/>
      <c r="C125" s="48"/>
      <c r="D125" s="48"/>
      <c r="E125" s="48"/>
      <c r="F125" s="73"/>
      <c r="G125" s="70" t="str">
        <f>IF(E125&gt;0,G119,"")</f>
        <v/>
      </c>
      <c r="H125" s="47">
        <f>IF(E125&gt;0,$E$125*$G$125/$F$125,$E$125*$F$125)</f>
        <v>0</v>
      </c>
    </row>
    <row r="126" spans="1:9" x14ac:dyDescent="0.25">
      <c r="A126" s="49"/>
      <c r="B126" s="48"/>
      <c r="C126" s="48"/>
      <c r="D126" s="48"/>
      <c r="E126" s="48"/>
      <c r="F126" s="73"/>
      <c r="G126" s="70" t="str">
        <f>IF(E126&gt;0,G119,"")</f>
        <v/>
      </c>
      <c r="H126" s="47">
        <f>IF(E126&gt;0,$E$126*$G$126/$F$126,$E$126*$F$126)</f>
        <v>0</v>
      </c>
    </row>
    <row r="127" spans="1:9" x14ac:dyDescent="0.25">
      <c r="A127" s="48"/>
      <c r="B127" s="48"/>
      <c r="C127" s="48"/>
      <c r="D127" s="48"/>
      <c r="E127" s="48"/>
      <c r="F127" s="73"/>
      <c r="G127" s="72" t="str">
        <f>IF(E127&gt;0,G119,"")</f>
        <v/>
      </c>
      <c r="H127" s="47">
        <f>IF(E127&gt;0,$E$127*$G$127/$F$127,$E$127*$F$127)</f>
        <v>0</v>
      </c>
    </row>
    <row r="128" spans="1:9" x14ac:dyDescent="0.25">
      <c r="A128" s="48"/>
      <c r="B128" s="48"/>
      <c r="C128" s="48"/>
      <c r="D128" s="48"/>
      <c r="E128" s="48"/>
      <c r="F128" s="73"/>
      <c r="G128" s="72" t="str">
        <f>IF(E128&gt;0,G119,"")</f>
        <v/>
      </c>
      <c r="H128" s="47">
        <f>IF(E128&gt;0,$E$128*$G$128/$F$128,$E$128*$F$128)</f>
        <v>0</v>
      </c>
    </row>
    <row r="129" spans="1:9" x14ac:dyDescent="0.25">
      <c r="A129" s="48"/>
      <c r="B129" s="48"/>
      <c r="C129" s="48"/>
      <c r="D129" s="48"/>
      <c r="E129" s="48"/>
      <c r="F129" s="73"/>
      <c r="G129" s="72" t="str">
        <f>IF(E129&gt;0,G119,"")</f>
        <v/>
      </c>
      <c r="H129" s="47">
        <f>IF(E129&gt;0,$E$129*$G$129/$F$129,$E$129*$F$129)</f>
        <v>0</v>
      </c>
    </row>
    <row r="130" spans="1:9" x14ac:dyDescent="0.25">
      <c r="A130" s="48"/>
      <c r="B130" s="48"/>
      <c r="C130" s="48"/>
      <c r="D130" s="48"/>
      <c r="E130" s="48"/>
      <c r="F130" s="73"/>
      <c r="G130" s="71" t="str">
        <f>IF(E130&gt;0,G119,"")</f>
        <v/>
      </c>
      <c r="H130" s="47">
        <f>IF(E130&gt;0,$E$130*$G$130/$F$130,$E$130*$F$130)</f>
        <v>0</v>
      </c>
    </row>
    <row r="131" spans="1:9" x14ac:dyDescent="0.25">
      <c r="A131" s="48"/>
      <c r="B131" s="48"/>
      <c r="C131" s="48"/>
      <c r="D131" s="48"/>
      <c r="E131" s="48"/>
      <c r="F131" s="73"/>
      <c r="G131" s="71" t="str">
        <f>IF(E131&gt;0,G119,"")</f>
        <v/>
      </c>
      <c r="H131" s="47">
        <f>IF(E131&gt;0,$E$131*$G$131/$F$131,$E$131*$F$131)</f>
        <v>0</v>
      </c>
    </row>
    <row r="132" spans="1:9" x14ac:dyDescent="0.25">
      <c r="A132" s="45"/>
      <c r="B132" s="45"/>
      <c r="C132" s="45"/>
      <c r="D132" s="45"/>
      <c r="E132" s="45"/>
      <c r="F132" s="92" t="s">
        <v>74</v>
      </c>
      <c r="G132" s="93"/>
      <c r="H132" s="47">
        <f>SUM(H103:H131)</f>
        <v>0</v>
      </c>
    </row>
    <row r="133" spans="1:9" x14ac:dyDescent="0.25">
      <c r="A133" s="42" t="s">
        <v>0</v>
      </c>
      <c r="B133" s="80"/>
      <c r="C133" s="81"/>
      <c r="D133" s="42" t="s">
        <v>52</v>
      </c>
      <c r="E133" s="48"/>
      <c r="F133" s="76"/>
      <c r="G133" s="67"/>
      <c r="H133" s="44"/>
      <c r="I133" s="45"/>
    </row>
    <row r="134" spans="1:9" x14ac:dyDescent="0.25">
      <c r="A134" s="42"/>
      <c r="B134" s="45"/>
      <c r="C134" s="45"/>
      <c r="D134" s="45"/>
      <c r="E134" s="45"/>
      <c r="F134" s="68"/>
      <c r="G134" s="67"/>
      <c r="H134" s="44"/>
      <c r="I134" s="45"/>
    </row>
    <row r="135" spans="1:9" x14ac:dyDescent="0.25">
      <c r="A135" s="94" t="s">
        <v>4</v>
      </c>
      <c r="B135" s="96" t="s">
        <v>65</v>
      </c>
      <c r="C135" s="96" t="s">
        <v>5</v>
      </c>
      <c r="D135" s="96" t="s">
        <v>6</v>
      </c>
      <c r="E135" s="96" t="s">
        <v>73</v>
      </c>
      <c r="F135" s="98" t="s">
        <v>7</v>
      </c>
      <c r="G135" s="69" t="s">
        <v>71</v>
      </c>
      <c r="H135" s="46" t="s">
        <v>72</v>
      </c>
    </row>
    <row r="136" spans="1:9" x14ac:dyDescent="0.25">
      <c r="A136" s="95"/>
      <c r="B136" s="97"/>
      <c r="C136" s="97"/>
      <c r="D136" s="97"/>
      <c r="E136" s="97"/>
      <c r="F136" s="99"/>
      <c r="G136" s="69">
        <f>SUMIF(STAFF!$B:$B,'Duty Log (2)'!$B133,STAFF!K:K)</f>
        <v>0</v>
      </c>
      <c r="H136" s="46"/>
    </row>
    <row r="137" spans="1:9" x14ac:dyDescent="0.25">
      <c r="A137" s="49"/>
      <c r="B137" s="48"/>
      <c r="C137" s="48"/>
      <c r="D137" s="48"/>
      <c r="E137" s="48"/>
      <c r="F137" s="73"/>
      <c r="G137" s="70" t="str">
        <f>IF(E137&gt;0,G136,"")</f>
        <v/>
      </c>
      <c r="H137" s="47">
        <f>IF(E137&gt;0,$E$137*$G$137/$F$137,$E$137*$F$137)</f>
        <v>0</v>
      </c>
    </row>
    <row r="138" spans="1:9" x14ac:dyDescent="0.25">
      <c r="A138" s="49"/>
      <c r="B138" s="48"/>
      <c r="C138" s="48"/>
      <c r="D138" s="48"/>
      <c r="E138" s="48"/>
      <c r="F138" s="73"/>
      <c r="G138" s="70" t="str">
        <f>IF(E138&gt;0,G136,"")</f>
        <v/>
      </c>
      <c r="H138" s="47">
        <f>IF(E138&gt;0,$E$138*$G$138/$F$138,$E$138*$F$138)</f>
        <v>0</v>
      </c>
    </row>
    <row r="139" spans="1:9" x14ac:dyDescent="0.25">
      <c r="A139" s="49"/>
      <c r="B139" s="48"/>
      <c r="C139" s="48"/>
      <c r="D139" s="48"/>
      <c r="E139" s="48"/>
      <c r="F139" s="73"/>
      <c r="G139" s="70" t="str">
        <f>IF(E139&gt;0,G136,"")</f>
        <v/>
      </c>
      <c r="H139" s="47">
        <f>IF(E139&gt;0,$E$139*$G$139/$F$139,$E$139*$F$139)</f>
        <v>0</v>
      </c>
    </row>
    <row r="140" spans="1:9" x14ac:dyDescent="0.25">
      <c r="A140" s="49"/>
      <c r="B140" s="48"/>
      <c r="C140" s="48"/>
      <c r="D140" s="48"/>
      <c r="E140" s="48"/>
      <c r="F140" s="73"/>
      <c r="G140" s="70" t="str">
        <f>IF(E140&gt;0,G136,"")</f>
        <v/>
      </c>
      <c r="H140" s="47">
        <f>IF(E140&gt;0,$E$140*$G$140/$F$140,$E$140*$F$140)</f>
        <v>0</v>
      </c>
    </row>
    <row r="141" spans="1:9" x14ac:dyDescent="0.25">
      <c r="A141" s="49"/>
      <c r="B141" s="48"/>
      <c r="C141" s="48"/>
      <c r="D141" s="48"/>
      <c r="E141" s="48"/>
      <c r="F141" s="73"/>
      <c r="G141" s="70" t="str">
        <f>IF(E141&gt;0,G136,"")</f>
        <v/>
      </c>
      <c r="H141" s="47">
        <f>IF(E141&gt;0,$E$141*$G$141/$F$141,$E$141*$F$141)</f>
        <v>0</v>
      </c>
    </row>
    <row r="142" spans="1:9" x14ac:dyDescent="0.25">
      <c r="A142" s="49"/>
      <c r="B142" s="48"/>
      <c r="C142" s="48"/>
      <c r="D142" s="48"/>
      <c r="E142" s="48"/>
      <c r="F142" s="73"/>
      <c r="G142" s="70" t="str">
        <f>IF(E142&gt;0,G136,"")</f>
        <v/>
      </c>
      <c r="H142" s="47">
        <f>IF(E142&gt;0,$E$142*$G$142/$F$142,$E$142*$F$142)</f>
        <v>0</v>
      </c>
    </row>
    <row r="143" spans="1:9" x14ac:dyDescent="0.25">
      <c r="A143" s="49"/>
      <c r="B143" s="48"/>
      <c r="C143" s="48"/>
      <c r="D143" s="48"/>
      <c r="E143" s="48"/>
      <c r="F143" s="73"/>
      <c r="G143" s="70" t="str">
        <f>IF(E143&gt;0,G136,"")</f>
        <v/>
      </c>
      <c r="H143" s="47">
        <f>IF(E143&gt;0,$E$143*$G$143/$F$143,$E$143*$F$143)</f>
        <v>0</v>
      </c>
    </row>
    <row r="144" spans="1:9" x14ac:dyDescent="0.25">
      <c r="A144" s="49"/>
      <c r="B144" s="48"/>
      <c r="C144" s="48"/>
      <c r="D144" s="48"/>
      <c r="E144" s="48"/>
      <c r="F144" s="73"/>
      <c r="G144" s="70" t="str">
        <f>IF(E144&gt;0,G136,"")</f>
        <v/>
      </c>
      <c r="H144" s="47">
        <f>IF(E144&gt;0,$E$144*$G$144/$F$144,$E$144*$F$144)</f>
        <v>0</v>
      </c>
    </row>
    <row r="145" spans="1:9" x14ac:dyDescent="0.25">
      <c r="A145" s="49"/>
      <c r="B145" s="48"/>
      <c r="C145" s="48"/>
      <c r="D145" s="48"/>
      <c r="E145" s="48"/>
      <c r="F145" s="73"/>
      <c r="G145" s="70" t="str">
        <f>IF(E145&gt;0,G136,"")</f>
        <v/>
      </c>
      <c r="H145" s="47">
        <f>IF(E145&gt;0,$E$145*$G$145/$F$145,$E$145*$F$145)</f>
        <v>0</v>
      </c>
    </row>
    <row r="146" spans="1:9" x14ac:dyDescent="0.25">
      <c r="A146" s="49"/>
      <c r="B146" s="48"/>
      <c r="C146" s="48"/>
      <c r="D146" s="48"/>
      <c r="E146" s="48"/>
      <c r="F146" s="73"/>
      <c r="G146" s="70" t="str">
        <f>IF(E146&gt;0,G136,"")</f>
        <v/>
      </c>
      <c r="H146" s="47">
        <f>IF(E146&gt;0,$E$146*$G$146/$F$146,$E$146*$F$146)</f>
        <v>0</v>
      </c>
    </row>
    <row r="147" spans="1:9" x14ac:dyDescent="0.25">
      <c r="A147" s="49"/>
      <c r="B147" s="48"/>
      <c r="C147" s="48"/>
      <c r="D147" s="48"/>
      <c r="E147" s="48"/>
      <c r="F147" s="73"/>
      <c r="G147" s="70" t="str">
        <f>IF(E147&gt;0,G136,"")</f>
        <v/>
      </c>
      <c r="H147" s="47">
        <f>IF(E147&gt;0,$E$147*$G$147/$F$147,$E$147*$F$147)</f>
        <v>0</v>
      </c>
    </row>
    <row r="148" spans="1:9" x14ac:dyDescent="0.25">
      <c r="A148" s="49"/>
      <c r="B148" s="48"/>
      <c r="C148" s="48"/>
      <c r="D148" s="48"/>
      <c r="E148" s="48"/>
      <c r="F148" s="73"/>
      <c r="G148" s="70" t="str">
        <f>IF(E148&gt;0,G136,"")</f>
        <v/>
      </c>
      <c r="H148" s="47">
        <f>IF(E148&gt;0,$E$148*$G$148/$F$148,$E$148*$F$148)</f>
        <v>0</v>
      </c>
    </row>
    <row r="149" spans="1:9" x14ac:dyDescent="0.25">
      <c r="A149" s="49"/>
      <c r="B149" s="48"/>
      <c r="C149" s="48"/>
      <c r="D149" s="48"/>
      <c r="E149" s="48"/>
      <c r="F149" s="73"/>
      <c r="G149" s="70" t="str">
        <f>IF(E149&gt;0,G136,"")</f>
        <v/>
      </c>
      <c r="H149" s="47">
        <f>IF(E149&gt;0,$E$149*$G$149/$F$149,$E$149*$F$149)</f>
        <v>0</v>
      </c>
    </row>
    <row r="150" spans="1:9" x14ac:dyDescent="0.25">
      <c r="A150" s="42" t="s">
        <v>0</v>
      </c>
      <c r="B150" s="48"/>
      <c r="C150" s="50"/>
      <c r="D150" s="42" t="s">
        <v>52</v>
      </c>
      <c r="E150" s="48"/>
      <c r="F150" s="76"/>
      <c r="G150" s="67"/>
      <c r="H150" s="44"/>
      <c r="I150" s="45"/>
    </row>
    <row r="151" spans="1:9" x14ac:dyDescent="0.25">
      <c r="A151" s="42"/>
      <c r="B151" s="45"/>
      <c r="C151" s="45"/>
      <c r="D151" s="45"/>
      <c r="E151" s="45"/>
      <c r="F151" s="68"/>
      <c r="G151" s="67"/>
      <c r="H151" s="44"/>
      <c r="I151" s="45"/>
    </row>
    <row r="152" spans="1:9" x14ac:dyDescent="0.25">
      <c r="A152" s="94" t="s">
        <v>4</v>
      </c>
      <c r="B152" s="96" t="s">
        <v>65</v>
      </c>
      <c r="C152" s="96" t="s">
        <v>5</v>
      </c>
      <c r="D152" s="96" t="s">
        <v>6</v>
      </c>
      <c r="E152" s="96" t="s">
        <v>73</v>
      </c>
      <c r="F152" s="98" t="s">
        <v>7</v>
      </c>
      <c r="G152" s="69" t="s">
        <v>71</v>
      </c>
      <c r="H152" s="46" t="s">
        <v>72</v>
      </c>
    </row>
    <row r="153" spans="1:9" x14ac:dyDescent="0.25">
      <c r="A153" s="95"/>
      <c r="B153" s="97"/>
      <c r="C153" s="97"/>
      <c r="D153" s="97"/>
      <c r="E153" s="97"/>
      <c r="F153" s="99"/>
      <c r="G153" s="69">
        <f>SUMIF(STAFF!$B:$B,'Duty Log (2)'!$B150,STAFF!K:K)</f>
        <v>0</v>
      </c>
      <c r="H153" s="46"/>
    </row>
    <row r="154" spans="1:9" x14ac:dyDescent="0.25">
      <c r="A154" s="49"/>
      <c r="B154" s="48"/>
      <c r="C154" s="48"/>
      <c r="D154" s="48"/>
      <c r="E154" s="48"/>
      <c r="F154" s="73"/>
      <c r="G154" s="70" t="str">
        <f>IF(E154&gt;0,G153,"")</f>
        <v/>
      </c>
      <c r="H154" s="47">
        <f>IF(E154&gt;0,$E$154*$G$154/$F$154,$E$154*$F$154)</f>
        <v>0</v>
      </c>
    </row>
    <row r="155" spans="1:9" x14ac:dyDescent="0.25">
      <c r="A155" s="49"/>
      <c r="B155" s="48"/>
      <c r="C155" s="48"/>
      <c r="D155" s="48"/>
      <c r="E155" s="48"/>
      <c r="F155" s="73"/>
      <c r="G155" s="70" t="str">
        <f>IF(E155&gt;0,G153,"")</f>
        <v/>
      </c>
      <c r="H155" s="47">
        <f>IF(E155&gt;0,$E$155*$G$155/$F$155,$E$155*$F$155)</f>
        <v>0</v>
      </c>
    </row>
    <row r="156" spans="1:9" x14ac:dyDescent="0.25">
      <c r="A156" s="49"/>
      <c r="B156" s="48"/>
      <c r="C156" s="48"/>
      <c r="D156" s="48"/>
      <c r="E156" s="48"/>
      <c r="F156" s="73"/>
      <c r="G156" s="70" t="str">
        <f>IF(E156&gt;0,G153,"")</f>
        <v/>
      </c>
      <c r="H156" s="47">
        <f>IF(E156&gt;0,$E$156*$G$156/$F$156,$E$156*$F$156)</f>
        <v>0</v>
      </c>
    </row>
    <row r="157" spans="1:9" x14ac:dyDescent="0.25">
      <c r="A157" s="49"/>
      <c r="B157" s="48"/>
      <c r="C157" s="48"/>
      <c r="D157" s="48"/>
      <c r="E157" s="48"/>
      <c r="F157" s="73"/>
      <c r="G157" s="70" t="str">
        <f>IF(E157&gt;0,G153,"")</f>
        <v/>
      </c>
      <c r="H157" s="47">
        <f>IF(E157&gt;0,$E$157*$G$157/$F$157,$E$157*$F$157)</f>
        <v>0</v>
      </c>
    </row>
    <row r="158" spans="1:9" x14ac:dyDescent="0.25">
      <c r="A158" s="49"/>
      <c r="B158" s="48"/>
      <c r="C158" s="48"/>
      <c r="D158" s="48"/>
      <c r="E158" s="48"/>
      <c r="F158" s="73"/>
      <c r="G158" s="70" t="str">
        <f>IF(E158&gt;0,G153,"")</f>
        <v/>
      </c>
      <c r="H158" s="47">
        <f>IF(E158&gt;0,$E$158*$G$158/$F$158,$E$158*$F$158)</f>
        <v>0</v>
      </c>
    </row>
    <row r="159" spans="1:9" x14ac:dyDescent="0.25">
      <c r="A159" s="49"/>
      <c r="B159" s="48"/>
      <c r="C159" s="48"/>
      <c r="D159" s="48"/>
      <c r="E159" s="48"/>
      <c r="F159" s="73"/>
      <c r="G159" s="70" t="str">
        <f>IF(E159&gt;0,G153,"")</f>
        <v/>
      </c>
      <c r="H159" s="47">
        <f>IF(E159&gt;0,$E$159*$G$159/$F$159,$E$159*$F$159)</f>
        <v>0</v>
      </c>
    </row>
    <row r="160" spans="1:9" x14ac:dyDescent="0.25">
      <c r="A160" s="49"/>
      <c r="B160" s="48"/>
      <c r="C160" s="48"/>
      <c r="D160" s="48"/>
      <c r="E160" s="48"/>
      <c r="F160" s="73"/>
      <c r="G160" s="70" t="str">
        <f>IF(E160&gt;0,G153,"")</f>
        <v/>
      </c>
      <c r="H160" s="47">
        <f>IF(E160&gt;0,$E$160*$G$160/$F$160,$E$160*$F$160)</f>
        <v>0</v>
      </c>
    </row>
    <row r="161" spans="1:9" x14ac:dyDescent="0.25">
      <c r="A161" s="48"/>
      <c r="B161" s="48"/>
      <c r="C161" s="48"/>
      <c r="D161" s="48"/>
      <c r="E161" s="48"/>
      <c r="F161" s="73"/>
      <c r="G161" s="72" t="str">
        <f>IF(E161&gt;0,G153,"")</f>
        <v/>
      </c>
      <c r="H161" s="47">
        <f>IF(E161&gt;0,$E$161*$G$161/$F$161,$E$161*$F$161)</f>
        <v>0</v>
      </c>
    </row>
    <row r="162" spans="1:9" x14ac:dyDescent="0.25">
      <c r="A162" s="48"/>
      <c r="B162" s="48"/>
      <c r="C162" s="48"/>
      <c r="D162" s="48"/>
      <c r="E162" s="48"/>
      <c r="F162" s="73"/>
      <c r="G162" s="72" t="str">
        <f>IF(E162&gt;0,G153,"")</f>
        <v/>
      </c>
      <c r="H162" s="47">
        <f>IF(E162&gt;0,$E$162*$G$162/$F$162,$E$162*$F$162)</f>
        <v>0</v>
      </c>
    </row>
    <row r="163" spans="1:9" x14ac:dyDescent="0.25">
      <c r="A163" s="48"/>
      <c r="B163" s="48"/>
      <c r="C163" s="48"/>
      <c r="D163" s="48"/>
      <c r="E163" s="48"/>
      <c r="F163" s="73"/>
      <c r="G163" s="72" t="str">
        <f>IF(E163&gt;0,G153,"")</f>
        <v/>
      </c>
      <c r="H163" s="47">
        <f>IF(E163&gt;0,$E$163*$G$163/$F$163,$E$163*$F$163)</f>
        <v>0</v>
      </c>
    </row>
    <row r="164" spans="1:9" x14ac:dyDescent="0.25">
      <c r="A164" s="48"/>
      <c r="B164" s="48"/>
      <c r="C164" s="48"/>
      <c r="D164" s="48"/>
      <c r="E164" s="48"/>
      <c r="F164" s="73"/>
      <c r="G164" s="72" t="str">
        <f>IF(E164&gt;0,G153,"")</f>
        <v/>
      </c>
      <c r="H164" s="47">
        <f>IF(E164&gt;0,$E$164*$G$164/$F$164,$E$164*$F$164)</f>
        <v>0</v>
      </c>
    </row>
    <row r="165" spans="1:9" x14ac:dyDescent="0.25">
      <c r="A165" s="48"/>
      <c r="B165" s="48"/>
      <c r="C165" s="48"/>
      <c r="D165" s="48"/>
      <c r="E165" s="48"/>
      <c r="F165" s="73"/>
      <c r="G165" s="71" t="str">
        <f>IF(E165&gt;0,G153,"")</f>
        <v/>
      </c>
      <c r="H165" s="47">
        <f>IF(E165&gt;0,$E$165*$G$165/$F$165,$E$165*$F$165)</f>
        <v>0</v>
      </c>
    </row>
    <row r="166" spans="1:9" x14ac:dyDescent="0.25">
      <c r="A166" s="45"/>
      <c r="B166" s="45"/>
      <c r="C166" s="45"/>
      <c r="D166" s="45"/>
      <c r="E166" s="45"/>
      <c r="F166" s="92" t="s">
        <v>74</v>
      </c>
      <c r="G166" s="93"/>
      <c r="H166" s="47">
        <f>SUM(H137:H165)</f>
        <v>0</v>
      </c>
    </row>
    <row r="167" spans="1:9" x14ac:dyDescent="0.25">
      <c r="A167" s="42" t="s">
        <v>0</v>
      </c>
      <c r="B167" s="48"/>
      <c r="C167" s="50"/>
      <c r="D167" s="42" t="s">
        <v>52</v>
      </c>
      <c r="E167" s="48"/>
      <c r="F167" s="76"/>
      <c r="G167" s="67"/>
      <c r="H167" s="44"/>
      <c r="I167" s="45"/>
    </row>
    <row r="168" spans="1:9" x14ac:dyDescent="0.25">
      <c r="A168" s="42"/>
      <c r="B168" s="45"/>
      <c r="C168" s="45"/>
      <c r="D168" s="45"/>
      <c r="E168" s="45"/>
      <c r="F168" s="68"/>
      <c r="G168" s="67"/>
      <c r="H168" s="44"/>
      <c r="I168" s="45"/>
    </row>
    <row r="169" spans="1:9" x14ac:dyDescent="0.25">
      <c r="A169" s="94" t="s">
        <v>4</v>
      </c>
      <c r="B169" s="96" t="s">
        <v>65</v>
      </c>
      <c r="C169" s="96" t="s">
        <v>5</v>
      </c>
      <c r="D169" s="96" t="s">
        <v>6</v>
      </c>
      <c r="E169" s="96" t="s">
        <v>73</v>
      </c>
      <c r="F169" s="98" t="s">
        <v>7</v>
      </c>
      <c r="G169" s="69" t="s">
        <v>71</v>
      </c>
      <c r="H169" s="46" t="s">
        <v>72</v>
      </c>
    </row>
    <row r="170" spans="1:9" x14ac:dyDescent="0.25">
      <c r="A170" s="95"/>
      <c r="B170" s="97"/>
      <c r="C170" s="97"/>
      <c r="D170" s="97"/>
      <c r="E170" s="97"/>
      <c r="F170" s="99"/>
      <c r="G170" s="69">
        <f>SUMIF(STAFF!$B:$B,'Duty Log (2)'!$B167,STAFF!K:K)</f>
        <v>0</v>
      </c>
      <c r="H170" s="46"/>
    </row>
    <row r="171" spans="1:9" x14ac:dyDescent="0.25">
      <c r="A171" s="49"/>
      <c r="B171" s="48"/>
      <c r="C171" s="48"/>
      <c r="D171" s="48"/>
      <c r="E171" s="48"/>
      <c r="F171" s="73"/>
      <c r="G171" s="70" t="str">
        <f>IF(E171&gt;0,G170,"")</f>
        <v/>
      </c>
      <c r="H171" s="47">
        <f>IF(E171&gt;0,$E$171*$G$171/$F$171,$E$171*$F$171)</f>
        <v>0</v>
      </c>
    </row>
    <row r="172" spans="1:9" x14ac:dyDescent="0.25">
      <c r="A172" s="49"/>
      <c r="B172" s="48"/>
      <c r="C172" s="48"/>
      <c r="D172" s="48"/>
      <c r="E172" s="48"/>
      <c r="F172" s="73"/>
      <c r="G172" s="70" t="str">
        <f>IF(E172&gt;0,G170,"")</f>
        <v/>
      </c>
      <c r="H172" s="47">
        <f>IF(E172&gt;0,$E$172*$G$172/$F$172,$E$172*$F$172)</f>
        <v>0</v>
      </c>
    </row>
    <row r="173" spans="1:9" x14ac:dyDescent="0.25">
      <c r="A173" s="49"/>
      <c r="B173" s="48"/>
      <c r="C173" s="48"/>
      <c r="D173" s="48"/>
      <c r="E173" s="48"/>
      <c r="F173" s="73"/>
      <c r="G173" s="70" t="str">
        <f>IF(E173&gt;0,G170,"")</f>
        <v/>
      </c>
      <c r="H173" s="47">
        <f>IF(E173&gt;0,$E$173*$G$173/$F$173,$E$173*$F$173)</f>
        <v>0</v>
      </c>
    </row>
    <row r="174" spans="1:9" x14ac:dyDescent="0.25">
      <c r="A174" s="49"/>
      <c r="B174" s="48"/>
      <c r="C174" s="48"/>
      <c r="D174" s="48"/>
      <c r="E174" s="48"/>
      <c r="F174" s="73"/>
      <c r="G174" s="70" t="str">
        <f>IF(E174&gt;0,G170,"")</f>
        <v/>
      </c>
      <c r="H174" s="47">
        <f>IF(E174&gt;0,$E$174*$G$174/$F$174,$E$174*$F$174)</f>
        <v>0</v>
      </c>
    </row>
    <row r="175" spans="1:9" x14ac:dyDescent="0.25">
      <c r="A175" s="49"/>
      <c r="B175" s="48"/>
      <c r="C175" s="48"/>
      <c r="D175" s="48"/>
      <c r="E175" s="48"/>
      <c r="F175" s="73"/>
      <c r="G175" s="70" t="str">
        <f>IF(E175&gt;0,G170,"")</f>
        <v/>
      </c>
      <c r="H175" s="47">
        <f>IF(E175&gt;0,$E$175*$G$175/$F$175,$E$175*$F$175)</f>
        <v>0</v>
      </c>
    </row>
    <row r="176" spans="1:9" x14ac:dyDescent="0.25">
      <c r="A176" s="49"/>
      <c r="B176" s="48"/>
      <c r="C176" s="48"/>
      <c r="D176" s="48"/>
      <c r="E176" s="48"/>
      <c r="F176" s="73"/>
      <c r="G176" s="70" t="str">
        <f>IF(E176&gt;0,G170,"")</f>
        <v/>
      </c>
      <c r="H176" s="47">
        <f>IF(E176&gt;0,$E$176*$G$176/$F$176,$E$176*$F$176)</f>
        <v>0</v>
      </c>
    </row>
    <row r="177" spans="1:9" x14ac:dyDescent="0.25">
      <c r="A177" s="49"/>
      <c r="B177" s="48"/>
      <c r="C177" s="48"/>
      <c r="D177" s="48"/>
      <c r="E177" s="48"/>
      <c r="F177" s="73"/>
      <c r="G177" s="70" t="str">
        <f>IF(E177&gt;0,G170,"")</f>
        <v/>
      </c>
      <c r="H177" s="47">
        <f>IF(E177&gt;0,$E$177*$G$177/$F$177,$E$177*$F$177)</f>
        <v>0</v>
      </c>
    </row>
    <row r="178" spans="1:9" x14ac:dyDescent="0.25">
      <c r="A178" s="49"/>
      <c r="B178" s="48"/>
      <c r="C178" s="48"/>
      <c r="D178" s="48"/>
      <c r="E178" s="48"/>
      <c r="F178" s="73"/>
      <c r="G178" s="70" t="str">
        <f>IF(E178&gt;0,G170,"")</f>
        <v/>
      </c>
      <c r="H178" s="47">
        <f>IF(E178&gt;0,$E$178*$G$178/$F$178,$E$178*$F$178)</f>
        <v>0</v>
      </c>
    </row>
    <row r="179" spans="1:9" x14ac:dyDescent="0.25">
      <c r="A179" s="49"/>
      <c r="B179" s="48"/>
      <c r="C179" s="48"/>
      <c r="D179" s="48"/>
      <c r="E179" s="48"/>
      <c r="F179" s="73"/>
      <c r="G179" s="70" t="str">
        <f>IF(E179&gt;0,G170,"")</f>
        <v/>
      </c>
      <c r="H179" s="47">
        <f>IF(E179&gt;0,$E$179*$G$179/$F$179,$E$179*$F$179)</f>
        <v>0</v>
      </c>
    </row>
    <row r="180" spans="1:9" x14ac:dyDescent="0.25">
      <c r="A180" s="49"/>
      <c r="B180" s="48"/>
      <c r="C180" s="48"/>
      <c r="D180" s="48"/>
      <c r="E180" s="48"/>
      <c r="F180" s="73"/>
      <c r="G180" s="70" t="str">
        <f>IF(E180&gt;0,G170,"")</f>
        <v/>
      </c>
      <c r="H180" s="47">
        <f>IF(E180&gt;0,$E$180*$G$180/$F$180,$E$180*$F$180)</f>
        <v>0</v>
      </c>
    </row>
    <row r="181" spans="1:9" x14ac:dyDescent="0.25">
      <c r="A181" s="49"/>
      <c r="B181" s="48"/>
      <c r="C181" s="48"/>
      <c r="D181" s="48"/>
      <c r="E181" s="48"/>
      <c r="F181" s="73"/>
      <c r="G181" s="70" t="str">
        <f>IF(E181&gt;0,G170,"")</f>
        <v/>
      </c>
      <c r="H181" s="47">
        <f>IF(E181&gt;0,$E$181*$G$181/$F$181,$E$181*$F$181)</f>
        <v>0</v>
      </c>
    </row>
    <row r="182" spans="1:9" x14ac:dyDescent="0.25">
      <c r="A182" s="49"/>
      <c r="B182" s="48"/>
      <c r="C182" s="48"/>
      <c r="D182" s="48"/>
      <c r="E182" s="48"/>
      <c r="F182" s="73"/>
      <c r="G182" s="70" t="str">
        <f>IF(E182&gt;0,G170,"")</f>
        <v/>
      </c>
      <c r="H182" s="47">
        <f>IF(E182&gt;0,$E$182*$G$182/$F$182,$E$182*$F$182)</f>
        <v>0</v>
      </c>
    </row>
    <row r="183" spans="1:9" x14ac:dyDescent="0.25">
      <c r="A183" s="49"/>
      <c r="B183" s="48"/>
      <c r="C183" s="48"/>
      <c r="D183" s="48"/>
      <c r="E183" s="48"/>
      <c r="F183" s="73"/>
      <c r="G183" s="70" t="str">
        <f>IF(E183&gt;0,G170,"")</f>
        <v/>
      </c>
      <c r="H183" s="47">
        <f>IF(E183&gt;0,$E$183*$G$183/$F$183,$E$183*$F$183)</f>
        <v>0</v>
      </c>
    </row>
    <row r="184" spans="1:9" x14ac:dyDescent="0.25">
      <c r="A184" s="42" t="s">
        <v>0</v>
      </c>
      <c r="B184" s="48"/>
      <c r="C184" s="50"/>
      <c r="D184" s="42" t="s">
        <v>52</v>
      </c>
      <c r="E184" s="48"/>
      <c r="F184" s="76"/>
      <c r="G184" s="67"/>
      <c r="H184" s="44"/>
      <c r="I184" s="45"/>
    </row>
    <row r="185" spans="1:9" x14ac:dyDescent="0.25">
      <c r="A185" s="42"/>
      <c r="B185" s="45"/>
      <c r="C185" s="45"/>
      <c r="D185" s="45"/>
      <c r="E185" s="45"/>
      <c r="F185" s="68"/>
      <c r="G185" s="67"/>
      <c r="H185" s="44"/>
      <c r="I185" s="45"/>
    </row>
    <row r="186" spans="1:9" x14ac:dyDescent="0.25">
      <c r="A186" s="94" t="s">
        <v>4</v>
      </c>
      <c r="B186" s="96" t="s">
        <v>65</v>
      </c>
      <c r="C186" s="96" t="s">
        <v>5</v>
      </c>
      <c r="D186" s="96" t="s">
        <v>6</v>
      </c>
      <c r="E186" s="96" t="s">
        <v>73</v>
      </c>
      <c r="F186" s="98" t="s">
        <v>7</v>
      </c>
      <c r="G186" s="69" t="s">
        <v>71</v>
      </c>
      <c r="H186" s="46" t="s">
        <v>72</v>
      </c>
    </row>
    <row r="187" spans="1:9" x14ac:dyDescent="0.25">
      <c r="A187" s="95"/>
      <c r="B187" s="97"/>
      <c r="C187" s="97"/>
      <c r="D187" s="97"/>
      <c r="E187" s="97"/>
      <c r="F187" s="99"/>
      <c r="G187" s="69">
        <f>SUMIF(STAFF!$B:$B,'Duty Log (2)'!$B184,STAFF!K:K)</f>
        <v>0</v>
      </c>
      <c r="H187" s="46"/>
    </row>
    <row r="188" spans="1:9" x14ac:dyDescent="0.25">
      <c r="A188" s="49"/>
      <c r="B188" s="48"/>
      <c r="C188" s="48"/>
      <c r="D188" s="48"/>
      <c r="E188" s="48"/>
      <c r="F188" s="73"/>
      <c r="G188" s="70" t="str">
        <f>IF(E188&gt;0,G187,"")</f>
        <v/>
      </c>
      <c r="H188" s="47">
        <f>IF(E188&gt;0,$E$188*$G$188/$F$188,$E$188*$F$188)</f>
        <v>0</v>
      </c>
    </row>
    <row r="189" spans="1:9" x14ac:dyDescent="0.25">
      <c r="A189" s="49"/>
      <c r="B189" s="48"/>
      <c r="C189" s="48"/>
      <c r="D189" s="48"/>
      <c r="E189" s="48"/>
      <c r="F189" s="73"/>
      <c r="G189" s="70" t="str">
        <f>IF(E189&gt;0,G187,"")</f>
        <v/>
      </c>
      <c r="H189" s="47">
        <f>IF(E189&gt;0,$E$189*$G$189/$F$189,$E$189*$F$189)</f>
        <v>0</v>
      </c>
    </row>
    <row r="190" spans="1:9" x14ac:dyDescent="0.25">
      <c r="A190" s="49"/>
      <c r="B190" s="48"/>
      <c r="C190" s="48"/>
      <c r="D190" s="48"/>
      <c r="E190" s="48"/>
      <c r="F190" s="73"/>
      <c r="G190" s="70" t="str">
        <f>IF(E190&gt;0,G187,"")</f>
        <v/>
      </c>
      <c r="H190" s="47">
        <f>IF(E190&gt;0,$E$190*$G$190/$F$190,$E$190*$F$190)</f>
        <v>0</v>
      </c>
    </row>
    <row r="191" spans="1:9" x14ac:dyDescent="0.25">
      <c r="A191" s="49"/>
      <c r="B191" s="48"/>
      <c r="C191" s="48"/>
      <c r="D191" s="48"/>
      <c r="E191" s="48"/>
      <c r="F191" s="73"/>
      <c r="G191" s="70" t="str">
        <f>IF(E191&gt;0,G187,"")</f>
        <v/>
      </c>
      <c r="H191" s="47">
        <f>IF(E191&gt;0,$E$191*$G$191/$F$191,$E$191*$F$191)</f>
        <v>0</v>
      </c>
    </row>
    <row r="192" spans="1:9" x14ac:dyDescent="0.25">
      <c r="A192" s="49"/>
      <c r="B192" s="48"/>
      <c r="C192" s="48"/>
      <c r="D192" s="48"/>
      <c r="E192" s="48"/>
      <c r="F192" s="73"/>
      <c r="G192" s="70" t="str">
        <f>IF(E192&gt;0,G187,"")</f>
        <v/>
      </c>
      <c r="H192" s="47">
        <f>IF(E192&gt;0,$E$192*$G$192/$F$192,$E$192*$F$192)</f>
        <v>0</v>
      </c>
    </row>
    <row r="193" spans="1:9" x14ac:dyDescent="0.25">
      <c r="A193" s="49"/>
      <c r="B193" s="48"/>
      <c r="C193" s="48"/>
      <c r="D193" s="48"/>
      <c r="E193" s="48"/>
      <c r="F193" s="73"/>
      <c r="G193" s="70" t="str">
        <f>IF(E193&gt;0,G187,"")</f>
        <v/>
      </c>
      <c r="H193" s="47">
        <f>IF(E193&gt;0,$E$193*$G$193/$F$193,$E$193*$F$193)</f>
        <v>0</v>
      </c>
    </row>
    <row r="194" spans="1:9" x14ac:dyDescent="0.25">
      <c r="A194" s="49"/>
      <c r="B194" s="48"/>
      <c r="C194" s="48"/>
      <c r="D194" s="48"/>
      <c r="E194" s="48"/>
      <c r="F194" s="73"/>
      <c r="G194" s="70" t="str">
        <f>IF(E194&gt;0,G187,"")</f>
        <v/>
      </c>
      <c r="H194" s="47">
        <f>IF(E194&gt;0,$E$194*$G$194/$F$194,$E$194*$F$194)</f>
        <v>0</v>
      </c>
    </row>
    <row r="195" spans="1:9" x14ac:dyDescent="0.25">
      <c r="A195" s="48"/>
      <c r="B195" s="48"/>
      <c r="C195" s="48"/>
      <c r="D195" s="48"/>
      <c r="E195" s="48"/>
      <c r="F195" s="73"/>
      <c r="G195" s="72" t="str">
        <f>IF(E195&gt;0,G187,"")</f>
        <v/>
      </c>
      <c r="H195" s="47">
        <f>IF(E195&gt;0,$E$195*$G$195/$F$195,$E$195*$F$195)</f>
        <v>0</v>
      </c>
    </row>
    <row r="196" spans="1:9" x14ac:dyDescent="0.25">
      <c r="A196" s="48"/>
      <c r="B196" s="48"/>
      <c r="C196" s="48"/>
      <c r="D196" s="48"/>
      <c r="E196" s="48"/>
      <c r="F196" s="73"/>
      <c r="G196" s="72" t="str">
        <f>IF(E196&gt;0,G187,"")</f>
        <v/>
      </c>
      <c r="H196" s="47">
        <f>IF(E196&gt;0,$E$196*$G$196/$F$196,$E$196*$F$196)</f>
        <v>0</v>
      </c>
    </row>
    <row r="197" spans="1:9" x14ac:dyDescent="0.25">
      <c r="A197" s="48"/>
      <c r="B197" s="48"/>
      <c r="C197" s="48"/>
      <c r="D197" s="48"/>
      <c r="E197" s="48"/>
      <c r="F197" s="73"/>
      <c r="G197" s="72" t="str">
        <f>IF(E197&gt;0,G187,"")</f>
        <v/>
      </c>
      <c r="H197" s="47">
        <f>IF(E197&gt;0,$E$197*$G$197/$F$197,$E$197*$F$197)</f>
        <v>0</v>
      </c>
    </row>
    <row r="198" spans="1:9" x14ac:dyDescent="0.25">
      <c r="A198" s="48"/>
      <c r="B198" s="48"/>
      <c r="C198" s="48"/>
      <c r="D198" s="48"/>
      <c r="E198" s="48"/>
      <c r="F198" s="73"/>
      <c r="G198" s="71" t="str">
        <f>IF(E198&gt;0,G187,"")</f>
        <v/>
      </c>
      <c r="H198" s="47">
        <f>IF(E198&gt;0,$E$198*$G$198/$F$198,$E$198*$F$198)</f>
        <v>0</v>
      </c>
    </row>
    <row r="199" spans="1:9" x14ac:dyDescent="0.25">
      <c r="A199" s="48"/>
      <c r="B199" s="48"/>
      <c r="C199" s="48"/>
      <c r="D199" s="48"/>
      <c r="E199" s="48"/>
      <c r="F199" s="73"/>
      <c r="G199" s="71" t="str">
        <f>IF(E199&gt;0,G187,"")</f>
        <v/>
      </c>
      <c r="H199" s="47">
        <f>IF(E199&gt;0,$E$199*$G$199/$F$199,$E$199*$F$199)</f>
        <v>0</v>
      </c>
    </row>
    <row r="200" spans="1:9" x14ac:dyDescent="0.25">
      <c r="A200" s="45"/>
      <c r="B200" s="45"/>
      <c r="C200" s="45"/>
      <c r="D200" s="45"/>
      <c r="E200" s="45"/>
      <c r="F200" s="92" t="s">
        <v>74</v>
      </c>
      <c r="G200" s="93"/>
      <c r="H200" s="47">
        <f>SUM(H171:H199)</f>
        <v>0</v>
      </c>
    </row>
    <row r="201" spans="1:9" x14ac:dyDescent="0.25">
      <c r="A201" s="42" t="s">
        <v>0</v>
      </c>
      <c r="B201" s="48"/>
      <c r="C201" s="50"/>
      <c r="D201" s="42" t="s">
        <v>52</v>
      </c>
      <c r="E201" s="48"/>
      <c r="F201" s="76"/>
      <c r="G201" s="67"/>
      <c r="H201" s="44"/>
      <c r="I201" s="45"/>
    </row>
    <row r="202" spans="1:9" x14ac:dyDescent="0.25">
      <c r="A202" s="42"/>
      <c r="B202" s="45"/>
      <c r="C202" s="45"/>
      <c r="D202" s="45"/>
      <c r="E202" s="45"/>
      <c r="F202" s="68"/>
      <c r="G202" s="67"/>
      <c r="H202" s="44"/>
      <c r="I202" s="45"/>
    </row>
    <row r="203" spans="1:9" x14ac:dyDescent="0.25">
      <c r="A203" s="94" t="s">
        <v>4</v>
      </c>
      <c r="B203" s="96" t="s">
        <v>65</v>
      </c>
      <c r="C203" s="96" t="s">
        <v>5</v>
      </c>
      <c r="D203" s="96" t="s">
        <v>6</v>
      </c>
      <c r="E203" s="96" t="s">
        <v>73</v>
      </c>
      <c r="F203" s="98" t="s">
        <v>7</v>
      </c>
      <c r="G203" s="69" t="s">
        <v>71</v>
      </c>
      <c r="H203" s="46" t="s">
        <v>72</v>
      </c>
    </row>
    <row r="204" spans="1:9" x14ac:dyDescent="0.25">
      <c r="A204" s="95"/>
      <c r="B204" s="97"/>
      <c r="C204" s="97"/>
      <c r="D204" s="97"/>
      <c r="E204" s="97"/>
      <c r="F204" s="99"/>
      <c r="G204" s="69">
        <f>SUMIF(STAFF!$B:$B,'Duty Log (2)'!$B201,STAFF!K:K)</f>
        <v>0</v>
      </c>
      <c r="H204" s="46"/>
    </row>
    <row r="205" spans="1:9" x14ac:dyDescent="0.25">
      <c r="A205" s="49"/>
      <c r="B205" s="48"/>
      <c r="C205" s="48"/>
      <c r="D205" s="48"/>
      <c r="E205" s="48"/>
      <c r="F205" s="73"/>
      <c r="G205" s="70" t="str">
        <f>IF(E205&gt;0,G204,"")</f>
        <v/>
      </c>
      <c r="H205" s="47">
        <f>IF(E205&gt;0,$E$205*$G$205/$F$205,$E$205*$F$205)</f>
        <v>0</v>
      </c>
    </row>
    <row r="206" spans="1:9" x14ac:dyDescent="0.25">
      <c r="A206" s="49"/>
      <c r="B206" s="48"/>
      <c r="C206" s="48"/>
      <c r="D206" s="48"/>
      <c r="E206" s="48"/>
      <c r="F206" s="73"/>
      <c r="G206" s="70" t="str">
        <f>IF(E206&gt;0,G204,"")</f>
        <v/>
      </c>
      <c r="H206" s="47">
        <f>IF(E206&gt;0,$E$206*$G$206/$F$206,$E$206*$F$206)</f>
        <v>0</v>
      </c>
    </row>
    <row r="207" spans="1:9" x14ac:dyDescent="0.25">
      <c r="A207" s="49"/>
      <c r="B207" s="48"/>
      <c r="C207" s="48"/>
      <c r="D207" s="48"/>
      <c r="E207" s="48"/>
      <c r="F207" s="73"/>
      <c r="G207" s="70" t="str">
        <f>IF(E207&gt;0,G204,"")</f>
        <v/>
      </c>
      <c r="H207" s="47">
        <f>IF(E207&gt;0,$E$207*$G$207/$F$207,$E$207*$F$207)</f>
        <v>0</v>
      </c>
    </row>
    <row r="208" spans="1:9" x14ac:dyDescent="0.25">
      <c r="A208" s="49"/>
      <c r="B208" s="48"/>
      <c r="C208" s="48"/>
      <c r="D208" s="48"/>
      <c r="E208" s="48"/>
      <c r="F208" s="73"/>
      <c r="G208" s="70" t="str">
        <f>IF(E208&gt;0,G204,"")</f>
        <v/>
      </c>
      <c r="H208" s="47">
        <f>IF(E208&gt;0,$E$208*$G$208/$F$208,$E$208*$F$208)</f>
        <v>0</v>
      </c>
    </row>
    <row r="209" spans="1:9" x14ac:dyDescent="0.25">
      <c r="A209" s="49"/>
      <c r="B209" s="48"/>
      <c r="C209" s="48"/>
      <c r="D209" s="48"/>
      <c r="E209" s="48"/>
      <c r="F209" s="73"/>
      <c r="G209" s="70" t="str">
        <f>IF(E209&gt;0,G204,"")</f>
        <v/>
      </c>
      <c r="H209" s="47">
        <f>IF(E209&gt;0,$E$209*$G$209/$F$209,$E$209*$F$209)</f>
        <v>0</v>
      </c>
    </row>
    <row r="210" spans="1:9" x14ac:dyDescent="0.25">
      <c r="A210" s="49"/>
      <c r="B210" s="48"/>
      <c r="C210" s="48"/>
      <c r="D210" s="48"/>
      <c r="E210" s="48"/>
      <c r="F210" s="73"/>
      <c r="G210" s="70" t="str">
        <f>IF(E210&gt;0,G204,"")</f>
        <v/>
      </c>
      <c r="H210" s="47">
        <f>IF(E210&gt;0,$E$210*$G$210/$F$210,$E$210*$F$210)</f>
        <v>0</v>
      </c>
    </row>
    <row r="211" spans="1:9" x14ac:dyDescent="0.25">
      <c r="A211" s="49"/>
      <c r="B211" s="48"/>
      <c r="C211" s="48"/>
      <c r="D211" s="48"/>
      <c r="E211" s="48"/>
      <c r="F211" s="73"/>
      <c r="G211" s="70" t="str">
        <f>IF(E211&gt;0,G204,"")</f>
        <v/>
      </c>
      <c r="H211" s="47">
        <f>IF(E211&gt;0,$E$211*$G$211/$F$211,$E$211*$F$211)</f>
        <v>0</v>
      </c>
    </row>
    <row r="212" spans="1:9" x14ac:dyDescent="0.25">
      <c r="A212" s="49"/>
      <c r="B212" s="48"/>
      <c r="C212" s="48"/>
      <c r="D212" s="48"/>
      <c r="E212" s="48"/>
      <c r="F212" s="73"/>
      <c r="G212" s="70" t="str">
        <f>IF(E212&gt;0,G204,"")</f>
        <v/>
      </c>
      <c r="H212" s="47">
        <f>IF(E212&gt;0,$E$212*$G$212/$F$212,$E$212*$F$212)</f>
        <v>0</v>
      </c>
    </row>
    <row r="213" spans="1:9" x14ac:dyDescent="0.25">
      <c r="A213" s="49"/>
      <c r="B213" s="48"/>
      <c r="C213" s="48"/>
      <c r="D213" s="48"/>
      <c r="E213" s="48"/>
      <c r="F213" s="73"/>
      <c r="G213" s="70" t="str">
        <f>IF(E213&gt;0,G204,"")</f>
        <v/>
      </c>
      <c r="H213" s="47">
        <f>IF(E213&gt;0,$E$213*$G$213/$F$213,$E$213*$F$213)</f>
        <v>0</v>
      </c>
    </row>
    <row r="214" spans="1:9" x14ac:dyDescent="0.25">
      <c r="A214" s="49"/>
      <c r="B214" s="48"/>
      <c r="C214" s="48"/>
      <c r="D214" s="48"/>
      <c r="E214" s="48"/>
      <c r="F214" s="73"/>
      <c r="G214" s="70" t="str">
        <f>IF(E214&gt;0,G204,"")</f>
        <v/>
      </c>
      <c r="H214" s="47">
        <f>IF(E214&gt;0,$E$214*$G$214/$F$214,$E$214*$F$214)</f>
        <v>0</v>
      </c>
    </row>
    <row r="215" spans="1:9" x14ac:dyDescent="0.25">
      <c r="A215" s="49"/>
      <c r="B215" s="48"/>
      <c r="C215" s="48"/>
      <c r="D215" s="48"/>
      <c r="E215" s="48"/>
      <c r="F215" s="73"/>
      <c r="G215" s="70" t="str">
        <f>IF(E215&gt;0,G204,"")</f>
        <v/>
      </c>
      <c r="H215" s="47">
        <f>IF(E215&gt;0,$E$215*$G$215/$F$215,$E$215*$F$215)</f>
        <v>0</v>
      </c>
    </row>
    <row r="216" spans="1:9" x14ac:dyDescent="0.25">
      <c r="A216" s="49"/>
      <c r="B216" s="48"/>
      <c r="C216" s="48"/>
      <c r="D216" s="48"/>
      <c r="E216" s="48"/>
      <c r="F216" s="73"/>
      <c r="G216" s="70" t="str">
        <f>IF(E216&gt;0,G204,"")</f>
        <v/>
      </c>
      <c r="H216" s="47">
        <f>IF(E216&gt;0,$E$216*$G$216/$F$216,$E$216*$F$216)</f>
        <v>0</v>
      </c>
    </row>
    <row r="217" spans="1:9" x14ac:dyDescent="0.25">
      <c r="A217" s="49"/>
      <c r="B217" s="48"/>
      <c r="C217" s="48"/>
      <c r="D217" s="48"/>
      <c r="E217" s="48"/>
      <c r="F217" s="73"/>
      <c r="G217" s="70" t="str">
        <f>IF(E217&gt;0,G204,"")</f>
        <v/>
      </c>
      <c r="H217" s="47">
        <f>IF(E217&gt;0,$E$217*$G$217/$F$217,$E$217*$F$217)</f>
        <v>0</v>
      </c>
    </row>
    <row r="218" spans="1:9" x14ac:dyDescent="0.25">
      <c r="A218" s="42" t="s">
        <v>0</v>
      </c>
      <c r="B218" s="48"/>
      <c r="C218" s="50"/>
      <c r="D218" s="42" t="s">
        <v>52</v>
      </c>
      <c r="E218" s="48"/>
      <c r="F218" s="76"/>
      <c r="G218" s="67"/>
      <c r="H218" s="44"/>
      <c r="I218" s="45"/>
    </row>
    <row r="219" spans="1:9" x14ac:dyDescent="0.25">
      <c r="A219" s="42"/>
      <c r="B219" s="45"/>
      <c r="C219" s="45"/>
      <c r="D219" s="45"/>
      <c r="E219" s="45"/>
      <c r="F219" s="68"/>
      <c r="G219" s="67"/>
      <c r="H219" s="44"/>
      <c r="I219" s="45"/>
    </row>
    <row r="220" spans="1:9" x14ac:dyDescent="0.25">
      <c r="A220" s="94" t="s">
        <v>4</v>
      </c>
      <c r="B220" s="96" t="s">
        <v>65</v>
      </c>
      <c r="C220" s="96" t="s">
        <v>5</v>
      </c>
      <c r="D220" s="96" t="s">
        <v>6</v>
      </c>
      <c r="E220" s="96" t="s">
        <v>73</v>
      </c>
      <c r="F220" s="98" t="s">
        <v>7</v>
      </c>
      <c r="G220" s="69" t="s">
        <v>71</v>
      </c>
      <c r="H220" s="46" t="s">
        <v>72</v>
      </c>
    </row>
    <row r="221" spans="1:9" x14ac:dyDescent="0.25">
      <c r="A221" s="95"/>
      <c r="B221" s="97"/>
      <c r="C221" s="97"/>
      <c r="D221" s="97"/>
      <c r="E221" s="97"/>
      <c r="F221" s="99"/>
      <c r="G221" s="69">
        <f>SUMIF(STAFF!$B:$B,'Duty Log (2)'!$B218,STAFF!K:K)</f>
        <v>0</v>
      </c>
      <c r="H221" s="46"/>
    </row>
    <row r="222" spans="1:9" x14ac:dyDescent="0.25">
      <c r="A222" s="49"/>
      <c r="B222" s="48"/>
      <c r="C222" s="48"/>
      <c r="D222" s="48"/>
      <c r="E222" s="48"/>
      <c r="F222" s="73"/>
      <c r="G222" s="70" t="str">
        <f>IF(E222&gt;0,G221,"")</f>
        <v/>
      </c>
      <c r="H222" s="47">
        <f>IF(E222&gt;0,$E$222*$G$222/$F$222,$E$222*$F$222)</f>
        <v>0</v>
      </c>
    </row>
    <row r="223" spans="1:9" x14ac:dyDescent="0.25">
      <c r="A223" s="49"/>
      <c r="B223" s="48"/>
      <c r="C223" s="48"/>
      <c r="D223" s="48"/>
      <c r="E223" s="48"/>
      <c r="F223" s="73"/>
      <c r="G223" s="70" t="str">
        <f>IF(E223&gt;0,G221,"")</f>
        <v/>
      </c>
      <c r="H223" s="47">
        <f>IF(E223&gt;0,$E$223*$G$223/$F$223,$E$223*$F$223)</f>
        <v>0</v>
      </c>
    </row>
    <row r="224" spans="1:9" x14ac:dyDescent="0.25">
      <c r="A224" s="49"/>
      <c r="B224" s="48"/>
      <c r="C224" s="48"/>
      <c r="D224" s="48"/>
      <c r="E224" s="48"/>
      <c r="F224" s="73"/>
      <c r="G224" s="70" t="str">
        <f>IF(E224&gt;0,G221,"")</f>
        <v/>
      </c>
      <c r="H224" s="47">
        <f>IF(E224&gt;0,$E$224*$G$224/$F$224,$E$224*$F$224)</f>
        <v>0</v>
      </c>
    </row>
    <row r="225" spans="1:9" x14ac:dyDescent="0.25">
      <c r="A225" s="49"/>
      <c r="B225" s="48"/>
      <c r="C225" s="48"/>
      <c r="D225" s="48"/>
      <c r="E225" s="48"/>
      <c r="F225" s="73"/>
      <c r="G225" s="70" t="str">
        <f>IF(E225&gt;0,G221,"")</f>
        <v/>
      </c>
      <c r="H225" s="47">
        <f>IF(E225&gt;0,$E$225*$G$225/$F$225,$E$225*$F$225)</f>
        <v>0</v>
      </c>
    </row>
    <row r="226" spans="1:9" x14ac:dyDescent="0.25">
      <c r="A226" s="49"/>
      <c r="B226" s="48"/>
      <c r="C226" s="48"/>
      <c r="D226" s="48"/>
      <c r="E226" s="48"/>
      <c r="F226" s="73"/>
      <c r="G226" s="70" t="str">
        <f>IF(E226&gt;0,G221,"")</f>
        <v/>
      </c>
      <c r="H226" s="47">
        <f>IF(E226&gt;0,$E$226*$G$226/$F$226,$E$226*$F$226)</f>
        <v>0</v>
      </c>
    </row>
    <row r="227" spans="1:9" x14ac:dyDescent="0.25">
      <c r="A227" s="49"/>
      <c r="B227" s="48"/>
      <c r="C227" s="48"/>
      <c r="D227" s="48"/>
      <c r="E227" s="48"/>
      <c r="F227" s="73"/>
      <c r="G227" s="70" t="str">
        <f>IF(E227&gt;0,G221,"")</f>
        <v/>
      </c>
      <c r="H227" s="47">
        <f>IF(E227&gt;0,$E$227*$G$227/$F$227,$E$227*$F$227)</f>
        <v>0</v>
      </c>
    </row>
    <row r="228" spans="1:9" x14ac:dyDescent="0.25">
      <c r="A228" s="49"/>
      <c r="B228" s="48"/>
      <c r="C228" s="48"/>
      <c r="D228" s="48"/>
      <c r="E228" s="48"/>
      <c r="F228" s="73"/>
      <c r="G228" s="70" t="str">
        <f>IF(E228&gt;0,G221,"")</f>
        <v/>
      </c>
      <c r="H228" s="47">
        <f>IF(E228&gt;0,$E$228*$G$228/$F$228,$E$228*$F$228)</f>
        <v>0</v>
      </c>
    </row>
    <row r="229" spans="1:9" x14ac:dyDescent="0.25">
      <c r="A229" s="48"/>
      <c r="B229" s="48"/>
      <c r="C229" s="48"/>
      <c r="D229" s="48"/>
      <c r="E229" s="48"/>
      <c r="F229" s="73"/>
      <c r="G229" s="72" t="str">
        <f>IF(E229&gt;0,G221,"")</f>
        <v/>
      </c>
      <c r="H229" s="47">
        <f>IF(E229&gt;0,$E$229*$G$229/$F$229,$E$229*$F$229)</f>
        <v>0</v>
      </c>
    </row>
    <row r="230" spans="1:9" x14ac:dyDescent="0.25">
      <c r="A230" s="48"/>
      <c r="B230" s="48"/>
      <c r="C230" s="48"/>
      <c r="D230" s="48"/>
      <c r="E230" s="48"/>
      <c r="F230" s="73"/>
      <c r="G230" s="72" t="str">
        <f>IF(E230&gt;0,G221,"")</f>
        <v/>
      </c>
      <c r="H230" s="47">
        <f>IF(E230&gt;0,$E$230*$G$230/$F$230,$E$230*$F$230)</f>
        <v>0</v>
      </c>
    </row>
    <row r="231" spans="1:9" x14ac:dyDescent="0.25">
      <c r="A231" s="48"/>
      <c r="B231" s="48"/>
      <c r="C231" s="48"/>
      <c r="D231" s="48"/>
      <c r="E231" s="48"/>
      <c r="F231" s="73"/>
      <c r="G231" s="72" t="str">
        <f>IF(E231&gt;0,G221,"")</f>
        <v/>
      </c>
      <c r="H231" s="47">
        <f>IF(E231&gt;0,$E$231*$G$231/$F$231,$E$231*$F$231)</f>
        <v>0</v>
      </c>
    </row>
    <row r="232" spans="1:9" x14ac:dyDescent="0.25">
      <c r="A232" s="48"/>
      <c r="B232" s="48"/>
      <c r="C232" s="48"/>
      <c r="D232" s="48"/>
      <c r="E232" s="48"/>
      <c r="F232" s="73"/>
      <c r="G232" s="71" t="str">
        <f>IF(E232&gt;0,G221,"")</f>
        <v/>
      </c>
      <c r="H232" s="47">
        <f>IF(E232&gt;0,$E$232*$G$232/$F$232,$E$232*$F$232)</f>
        <v>0</v>
      </c>
    </row>
    <row r="233" spans="1:9" x14ac:dyDescent="0.25">
      <c r="A233" s="48"/>
      <c r="B233" s="48"/>
      <c r="C233" s="48"/>
      <c r="D233" s="48"/>
      <c r="E233" s="48"/>
      <c r="F233" s="73"/>
      <c r="G233" s="71" t="str">
        <f>IF(E233&gt;0,G221,"")</f>
        <v/>
      </c>
      <c r="H233" s="47">
        <f>IF(E233&gt;0,$E$233*$G$233/$F$233,$E$233*$F$233)</f>
        <v>0</v>
      </c>
    </row>
    <row r="234" spans="1:9" x14ac:dyDescent="0.25">
      <c r="A234" s="45"/>
      <c r="B234" s="45"/>
      <c r="C234" s="45"/>
      <c r="D234" s="45"/>
      <c r="E234" s="45"/>
      <c r="F234" s="92" t="s">
        <v>74</v>
      </c>
      <c r="G234" s="93"/>
      <c r="H234" s="47">
        <f>SUM(H205:H233)</f>
        <v>0</v>
      </c>
    </row>
    <row r="235" spans="1:9" x14ac:dyDescent="0.25">
      <c r="A235" s="42" t="s">
        <v>0</v>
      </c>
      <c r="B235" s="48"/>
      <c r="C235" s="50"/>
      <c r="D235" s="42" t="s">
        <v>52</v>
      </c>
      <c r="E235" s="48"/>
      <c r="F235" s="76"/>
      <c r="G235" s="67"/>
      <c r="H235" s="44"/>
      <c r="I235" s="45"/>
    </row>
    <row r="236" spans="1:9" x14ac:dyDescent="0.25">
      <c r="A236" s="42"/>
      <c r="B236" s="45"/>
      <c r="C236" s="45"/>
      <c r="D236" s="45"/>
      <c r="E236" s="45"/>
      <c r="F236" s="68"/>
      <c r="G236" s="67"/>
      <c r="H236" s="44"/>
      <c r="I236" s="45"/>
    </row>
    <row r="237" spans="1:9" x14ac:dyDescent="0.25">
      <c r="A237" s="94" t="s">
        <v>4</v>
      </c>
      <c r="B237" s="96" t="s">
        <v>65</v>
      </c>
      <c r="C237" s="96" t="s">
        <v>5</v>
      </c>
      <c r="D237" s="96" t="s">
        <v>6</v>
      </c>
      <c r="E237" s="96" t="s">
        <v>73</v>
      </c>
      <c r="F237" s="98" t="s">
        <v>7</v>
      </c>
      <c r="G237" s="69" t="s">
        <v>71</v>
      </c>
      <c r="H237" s="46" t="s">
        <v>72</v>
      </c>
    </row>
    <row r="238" spans="1:9" x14ac:dyDescent="0.25">
      <c r="A238" s="95"/>
      <c r="B238" s="97"/>
      <c r="C238" s="97"/>
      <c r="D238" s="97"/>
      <c r="E238" s="97"/>
      <c r="F238" s="99"/>
      <c r="G238" s="69">
        <f>SUMIF(STAFF!$B:$B,'Duty Log (2)'!$B235,STAFF!K:K)</f>
        <v>0</v>
      </c>
      <c r="H238" s="46"/>
    </row>
    <row r="239" spans="1:9" x14ac:dyDescent="0.25">
      <c r="A239" s="49"/>
      <c r="B239" s="48"/>
      <c r="C239" s="48"/>
      <c r="D239" s="48"/>
      <c r="E239" s="48"/>
      <c r="F239" s="73"/>
      <c r="G239" s="70" t="str">
        <f>IF(E239&gt;0,G238,"")</f>
        <v/>
      </c>
      <c r="H239" s="47">
        <f>IF(E239&gt;0,$E$239*$G$239/$F$239,$E$239*$F$239)</f>
        <v>0</v>
      </c>
    </row>
    <row r="240" spans="1:9" x14ac:dyDescent="0.25">
      <c r="A240" s="49"/>
      <c r="B240" s="48"/>
      <c r="C240" s="48"/>
      <c r="D240" s="48"/>
      <c r="E240" s="48"/>
      <c r="F240" s="73"/>
      <c r="G240" s="70" t="str">
        <f>IF(E240&gt;0,G238,"")</f>
        <v/>
      </c>
      <c r="H240" s="47">
        <f>IF(E240&gt;0,$E$240*$G$240/$F$240,$E$240*$F$240)</f>
        <v>0</v>
      </c>
    </row>
    <row r="241" spans="1:9" x14ac:dyDescent="0.25">
      <c r="A241" s="49"/>
      <c r="B241" s="48"/>
      <c r="C241" s="48"/>
      <c r="D241" s="48"/>
      <c r="E241" s="48"/>
      <c r="F241" s="73"/>
      <c r="G241" s="70" t="str">
        <f>IF(E241&gt;0,G238,"")</f>
        <v/>
      </c>
      <c r="H241" s="47">
        <f>IF(E241&gt;0,$E$241*$G$241/$F$241,$E$241*$F$241)</f>
        <v>0</v>
      </c>
    </row>
    <row r="242" spans="1:9" x14ac:dyDescent="0.25">
      <c r="A242" s="49"/>
      <c r="B242" s="48"/>
      <c r="C242" s="48"/>
      <c r="D242" s="48"/>
      <c r="E242" s="48"/>
      <c r="F242" s="73"/>
      <c r="G242" s="70" t="str">
        <f>IF(E242&gt;0,G238,"")</f>
        <v/>
      </c>
      <c r="H242" s="47">
        <f>IF(E242&gt;0,$E$242*$G$242/$F$242,$E$242*$F$242)</f>
        <v>0</v>
      </c>
    </row>
    <row r="243" spans="1:9" x14ac:dyDescent="0.25">
      <c r="A243" s="49"/>
      <c r="B243" s="48"/>
      <c r="C243" s="48"/>
      <c r="D243" s="48"/>
      <c r="E243" s="48"/>
      <c r="F243" s="73"/>
      <c r="G243" s="70" t="str">
        <f>IF(E243&gt;0,G238,"")</f>
        <v/>
      </c>
      <c r="H243" s="47">
        <f>IF(E243&gt;0,$E$243*$G$243/$F$243,$E$243*$F$243)</f>
        <v>0</v>
      </c>
    </row>
    <row r="244" spans="1:9" x14ac:dyDescent="0.25">
      <c r="A244" s="49"/>
      <c r="B244" s="48"/>
      <c r="C244" s="48"/>
      <c r="D244" s="48"/>
      <c r="E244" s="48"/>
      <c r="F244" s="73"/>
      <c r="G244" s="70" t="str">
        <f>IF(E244&gt;0,G238,"")</f>
        <v/>
      </c>
      <c r="H244" s="47">
        <f>IF(E244&gt;0,$E$244*$G$244/$F$244,$E$244*$F$244)</f>
        <v>0</v>
      </c>
    </row>
    <row r="245" spans="1:9" x14ac:dyDescent="0.25">
      <c r="A245" s="49"/>
      <c r="B245" s="48"/>
      <c r="C245" s="48"/>
      <c r="D245" s="48"/>
      <c r="E245" s="48"/>
      <c r="F245" s="73"/>
      <c r="G245" s="70" t="str">
        <f>IF(E245&gt;0,G238,"")</f>
        <v/>
      </c>
      <c r="H245" s="47">
        <f>IF(E245&gt;0,$E$245*$G$245/$F$245,$E$245*$F$245)</f>
        <v>0</v>
      </c>
    </row>
    <row r="246" spans="1:9" x14ac:dyDescent="0.25">
      <c r="A246" s="49"/>
      <c r="B246" s="48"/>
      <c r="C246" s="48"/>
      <c r="D246" s="48"/>
      <c r="E246" s="48"/>
      <c r="F246" s="73"/>
      <c r="G246" s="70" t="str">
        <f>IF(E246&gt;0,G238,"")</f>
        <v/>
      </c>
      <c r="H246" s="47">
        <f>IF(E246&gt;0,$E$246*$G$246/$F$246,$E$246*$F$246)</f>
        <v>0</v>
      </c>
    </row>
    <row r="247" spans="1:9" x14ac:dyDescent="0.25">
      <c r="A247" s="49"/>
      <c r="B247" s="48"/>
      <c r="C247" s="48"/>
      <c r="D247" s="48"/>
      <c r="E247" s="48"/>
      <c r="F247" s="73"/>
      <c r="G247" s="70" t="str">
        <f>IF(E247&gt;0,G238,"")</f>
        <v/>
      </c>
      <c r="H247" s="47">
        <f>IF(E247&gt;0,$E$247*$G$247/$F$247,$E$247*$F$247)</f>
        <v>0</v>
      </c>
    </row>
    <row r="248" spans="1:9" x14ac:dyDescent="0.25">
      <c r="A248" s="49"/>
      <c r="B248" s="48"/>
      <c r="C248" s="48"/>
      <c r="D248" s="48"/>
      <c r="E248" s="48"/>
      <c r="F248" s="73"/>
      <c r="G248" s="70" t="str">
        <f>IF(E248&gt;0,G238,"")</f>
        <v/>
      </c>
      <c r="H248" s="47">
        <f>IF(E248&gt;0,$E$248*$G$248/$F$248,$E$248*$F$248)</f>
        <v>0</v>
      </c>
    </row>
    <row r="249" spans="1:9" x14ac:dyDescent="0.25">
      <c r="A249" s="49"/>
      <c r="B249" s="48"/>
      <c r="C249" s="48"/>
      <c r="D249" s="48"/>
      <c r="E249" s="48"/>
      <c r="F249" s="73"/>
      <c r="G249" s="70" t="str">
        <f>IF(E249&gt;0,G238,"")</f>
        <v/>
      </c>
      <c r="H249" s="47">
        <f>IF(E249&gt;0,$E$249*$G$249/$F$249,$E$249*$F$249)</f>
        <v>0</v>
      </c>
    </row>
    <row r="250" spans="1:9" x14ac:dyDescent="0.25">
      <c r="A250" s="49"/>
      <c r="B250" s="48"/>
      <c r="C250" s="48"/>
      <c r="D250" s="48"/>
      <c r="E250" s="48"/>
      <c r="F250" s="73"/>
      <c r="G250" s="70" t="str">
        <f>IF(E250&gt;0,G238,"")</f>
        <v/>
      </c>
      <c r="H250" s="47">
        <f>IF(E250&gt;0,$E$250*$G$250/$F$250,$E$250*$F$250)</f>
        <v>0</v>
      </c>
    </row>
    <row r="251" spans="1:9" x14ac:dyDescent="0.25">
      <c r="A251" s="49"/>
      <c r="B251" s="48"/>
      <c r="C251" s="48"/>
      <c r="D251" s="48"/>
      <c r="E251" s="48"/>
      <c r="F251" s="73"/>
      <c r="G251" s="70" t="str">
        <f>IF(E251&gt;0,G238,"")</f>
        <v/>
      </c>
      <c r="H251" s="47">
        <f>IF(E251&gt;0,$E$251*$G$251/$F$251,$E$251*$F$251)</f>
        <v>0</v>
      </c>
    </row>
    <row r="252" spans="1:9" x14ac:dyDescent="0.25">
      <c r="A252" s="42" t="s">
        <v>0</v>
      </c>
      <c r="B252" s="48"/>
      <c r="C252" s="50"/>
      <c r="D252" s="42" t="s">
        <v>52</v>
      </c>
      <c r="E252" s="48"/>
      <c r="F252" s="76"/>
      <c r="G252" s="67"/>
      <c r="H252" s="44"/>
      <c r="I252" s="45"/>
    </row>
    <row r="253" spans="1:9" x14ac:dyDescent="0.25">
      <c r="A253" s="42"/>
      <c r="B253" s="45"/>
      <c r="C253" s="45"/>
      <c r="D253" s="45"/>
      <c r="E253" s="45"/>
      <c r="F253" s="68"/>
      <c r="G253" s="67"/>
      <c r="H253" s="44"/>
      <c r="I253" s="45"/>
    </row>
    <row r="254" spans="1:9" x14ac:dyDescent="0.25">
      <c r="A254" s="94" t="s">
        <v>4</v>
      </c>
      <c r="B254" s="96" t="s">
        <v>65</v>
      </c>
      <c r="C254" s="96" t="s">
        <v>5</v>
      </c>
      <c r="D254" s="96" t="s">
        <v>6</v>
      </c>
      <c r="E254" s="96" t="s">
        <v>73</v>
      </c>
      <c r="F254" s="98" t="s">
        <v>7</v>
      </c>
      <c r="G254" s="69" t="s">
        <v>71</v>
      </c>
      <c r="H254" s="46" t="s">
        <v>72</v>
      </c>
    </row>
    <row r="255" spans="1:9" x14ac:dyDescent="0.25">
      <c r="A255" s="95"/>
      <c r="B255" s="97"/>
      <c r="C255" s="97"/>
      <c r="D255" s="97"/>
      <c r="E255" s="97"/>
      <c r="F255" s="99"/>
      <c r="G255" s="69">
        <f>SUMIF(STAFF!$B:$B,'Duty Log (2)'!$B252,STAFF!K:K)</f>
        <v>0</v>
      </c>
      <c r="H255" s="46"/>
    </row>
    <row r="256" spans="1:9" x14ac:dyDescent="0.25">
      <c r="A256" s="49"/>
      <c r="B256" s="48"/>
      <c r="C256" s="48"/>
      <c r="D256" s="48"/>
      <c r="E256" s="48"/>
      <c r="F256" s="73"/>
      <c r="G256" s="70" t="str">
        <f>IF(E256&gt;0,G255,"")</f>
        <v/>
      </c>
      <c r="H256" s="47">
        <f>IF(E256&gt;0,$E$256*$G$256/$F$256,$E$256*$F$256)</f>
        <v>0</v>
      </c>
    </row>
    <row r="257" spans="1:9" x14ac:dyDescent="0.25">
      <c r="A257" s="49"/>
      <c r="B257" s="48"/>
      <c r="C257" s="48"/>
      <c r="D257" s="48"/>
      <c r="E257" s="48"/>
      <c r="F257" s="73"/>
      <c r="G257" s="70" t="str">
        <f>IF(E257&gt;0,G255,"")</f>
        <v/>
      </c>
      <c r="H257" s="47">
        <f>IF(E257&gt;0,$E$257*$G$257/$F$257,$E$257*$F$257)</f>
        <v>0</v>
      </c>
    </row>
    <row r="258" spans="1:9" x14ac:dyDescent="0.25">
      <c r="A258" s="49"/>
      <c r="B258" s="48"/>
      <c r="C258" s="48"/>
      <c r="D258" s="48"/>
      <c r="E258" s="48"/>
      <c r="F258" s="73"/>
      <c r="G258" s="70" t="str">
        <f>IF(E258&gt;0,G255,"")</f>
        <v/>
      </c>
      <c r="H258" s="47">
        <f>IF(E258&gt;0,$E$258*$G$258/$F$258,$E$258*$F$258)</f>
        <v>0</v>
      </c>
    </row>
    <row r="259" spans="1:9" x14ac:dyDescent="0.25">
      <c r="A259" s="49"/>
      <c r="B259" s="48"/>
      <c r="C259" s="48"/>
      <c r="D259" s="48"/>
      <c r="E259" s="48"/>
      <c r="F259" s="73"/>
      <c r="G259" s="70" t="str">
        <f>IF(E259&gt;0,G255,"")</f>
        <v/>
      </c>
      <c r="H259" s="47">
        <f>IF(E259&gt;0,$E$259*$G$259/$F$259,$E$259*$F$259)</f>
        <v>0</v>
      </c>
    </row>
    <row r="260" spans="1:9" x14ac:dyDescent="0.25">
      <c r="A260" s="49"/>
      <c r="B260" s="48"/>
      <c r="C260" s="48"/>
      <c r="D260" s="48"/>
      <c r="E260" s="48"/>
      <c r="F260" s="73"/>
      <c r="G260" s="70" t="str">
        <f>IF(E260&gt;0,G255,"")</f>
        <v/>
      </c>
      <c r="H260" s="47">
        <f>IF(E260&gt;0,$E$260*$G$260/$F$260,$E$260*$F$260)</f>
        <v>0</v>
      </c>
    </row>
    <row r="261" spans="1:9" x14ac:dyDescent="0.25">
      <c r="A261" s="49"/>
      <c r="B261" s="48"/>
      <c r="C261" s="48"/>
      <c r="D261" s="48"/>
      <c r="E261" s="48"/>
      <c r="F261" s="73"/>
      <c r="G261" s="70" t="str">
        <f>IF(E261&gt;0,G255,"")</f>
        <v/>
      </c>
      <c r="H261" s="47">
        <f>IF(E261&gt;0,$E$261*$G$261/$F$261,$E$261*$F$261)</f>
        <v>0</v>
      </c>
    </row>
    <row r="262" spans="1:9" x14ac:dyDescent="0.25">
      <c r="A262" s="49"/>
      <c r="B262" s="48"/>
      <c r="C262" s="48"/>
      <c r="D262" s="48"/>
      <c r="E262" s="48"/>
      <c r="F262" s="73"/>
      <c r="G262" s="70" t="str">
        <f>IF(E262&gt;0,G255,"")</f>
        <v/>
      </c>
      <c r="H262" s="47">
        <f>IF(E262&gt;0,$E$262*$G$262/$F$262,$E$262*$F$262)</f>
        <v>0</v>
      </c>
    </row>
    <row r="263" spans="1:9" x14ac:dyDescent="0.25">
      <c r="A263" s="48"/>
      <c r="B263" s="48"/>
      <c r="C263" s="48"/>
      <c r="D263" s="48"/>
      <c r="E263" s="48"/>
      <c r="F263" s="73"/>
      <c r="G263" s="72" t="str">
        <f>IF(E263&gt;0,G255,"")</f>
        <v/>
      </c>
      <c r="H263" s="47">
        <f>IF(E263&gt;0,$E$263*$G$263/$F$263,$E$263*$F$263)</f>
        <v>0</v>
      </c>
    </row>
    <row r="264" spans="1:9" x14ac:dyDescent="0.25">
      <c r="A264" s="48"/>
      <c r="B264" s="48"/>
      <c r="C264" s="48"/>
      <c r="D264" s="48"/>
      <c r="E264" s="48"/>
      <c r="F264" s="73"/>
      <c r="G264" s="72" t="str">
        <f>IF(E264&gt;0,G255,"")</f>
        <v/>
      </c>
      <c r="H264" s="47">
        <f>IF(E264&gt;0,$E$264*$G$264/$F$264,$E$264*$F$264)</f>
        <v>0</v>
      </c>
    </row>
    <row r="265" spans="1:9" x14ac:dyDescent="0.25">
      <c r="A265" s="48"/>
      <c r="B265" s="48"/>
      <c r="C265" s="48"/>
      <c r="D265" s="48"/>
      <c r="E265" s="48"/>
      <c r="F265" s="73"/>
      <c r="G265" s="72" t="str">
        <f>IF(E265&gt;0,G255,"")</f>
        <v/>
      </c>
      <c r="H265" s="47">
        <f>IF(E265&gt;0,$E$265*$G$265/$F$265,$E$265*$F$265)</f>
        <v>0</v>
      </c>
    </row>
    <row r="266" spans="1:9" x14ac:dyDescent="0.25">
      <c r="A266" s="48"/>
      <c r="B266" s="48"/>
      <c r="C266" s="48"/>
      <c r="D266" s="48"/>
      <c r="E266" s="48"/>
      <c r="F266" s="73"/>
      <c r="G266" s="71" t="str">
        <f>IF(E266&gt;0,G255,"")</f>
        <v/>
      </c>
      <c r="H266" s="47">
        <f>IF(E266&gt;0,$E$266*$G$266/$F$266,$E$266*$F$266)</f>
        <v>0</v>
      </c>
    </row>
    <row r="267" spans="1:9" x14ac:dyDescent="0.25">
      <c r="A267" s="48"/>
      <c r="B267" s="48"/>
      <c r="C267" s="48"/>
      <c r="D267" s="48"/>
      <c r="E267" s="48"/>
      <c r="F267" s="73"/>
      <c r="G267" s="71" t="str">
        <f>IF(E267&gt;0,G255,"")</f>
        <v/>
      </c>
      <c r="H267" s="47">
        <f>IF(E267&gt;0,$E$267*$G$267/$F$267,$E$267*$F$267)</f>
        <v>0</v>
      </c>
    </row>
    <row r="268" spans="1:9" x14ac:dyDescent="0.25">
      <c r="A268" s="45"/>
      <c r="B268" s="45"/>
      <c r="C268" s="45"/>
      <c r="D268" s="45"/>
      <c r="E268" s="45"/>
      <c r="F268" s="92" t="s">
        <v>74</v>
      </c>
      <c r="G268" s="93"/>
      <c r="H268" s="47">
        <f>SUM(H239:H267)</f>
        <v>0</v>
      </c>
    </row>
    <row r="269" spans="1:9" x14ac:dyDescent="0.25">
      <c r="A269" s="100" t="s">
        <v>6</v>
      </c>
      <c r="B269" s="101"/>
      <c r="C269" s="102"/>
      <c r="D269" s="42" t="s">
        <v>52</v>
      </c>
      <c r="E269" s="48"/>
      <c r="F269" s="76"/>
      <c r="G269" s="67"/>
      <c r="H269" s="44"/>
      <c r="I269" s="45"/>
    </row>
    <row r="270" spans="1:9" x14ac:dyDescent="0.25">
      <c r="A270" s="42"/>
      <c r="B270" s="45"/>
      <c r="C270" s="45"/>
      <c r="D270" s="45"/>
      <c r="E270" s="45"/>
      <c r="F270" s="68"/>
      <c r="G270" s="67"/>
      <c r="H270" s="44"/>
      <c r="I270" s="45"/>
    </row>
    <row r="271" spans="1:9" x14ac:dyDescent="0.25">
      <c r="A271" s="94" t="s">
        <v>4</v>
      </c>
      <c r="B271" s="96" t="s">
        <v>65</v>
      </c>
      <c r="C271" s="96" t="s">
        <v>5</v>
      </c>
      <c r="D271" s="96" t="s">
        <v>6</v>
      </c>
      <c r="E271" s="96" t="s">
        <v>84</v>
      </c>
      <c r="F271" s="98" t="s">
        <v>85</v>
      </c>
      <c r="G271" s="77"/>
      <c r="H271" s="46" t="s">
        <v>72</v>
      </c>
    </row>
    <row r="272" spans="1:9" x14ac:dyDescent="0.25">
      <c r="A272" s="95"/>
      <c r="B272" s="97"/>
      <c r="C272" s="97"/>
      <c r="D272" s="97"/>
      <c r="E272" s="97"/>
      <c r="F272" s="99"/>
      <c r="G272" s="77"/>
      <c r="H272" s="46"/>
    </row>
    <row r="273" spans="1:9" x14ac:dyDescent="0.25">
      <c r="A273" s="49"/>
      <c r="B273" s="48"/>
      <c r="C273" s="48"/>
      <c r="D273" s="48"/>
      <c r="E273" s="48"/>
      <c r="F273" s="84"/>
      <c r="G273" s="78"/>
      <c r="H273" s="70" t="str">
        <f>IF(F273&gt;0,E273*F273,"")</f>
        <v/>
      </c>
    </row>
    <row r="274" spans="1:9" x14ac:dyDescent="0.25">
      <c r="A274" s="49"/>
      <c r="B274" s="48"/>
      <c r="C274" s="48"/>
      <c r="D274" s="48"/>
      <c r="E274" s="48"/>
      <c r="F274" s="84"/>
      <c r="G274" s="78"/>
      <c r="H274" s="85" t="str">
        <f>IF(E274&gt;0,E274*F274,"")</f>
        <v/>
      </c>
    </row>
    <row r="275" spans="1:9" x14ac:dyDescent="0.25">
      <c r="A275" s="49"/>
      <c r="B275" s="48"/>
      <c r="C275" s="48"/>
      <c r="D275" s="48"/>
      <c r="E275" s="48"/>
      <c r="F275" s="84"/>
      <c r="G275" s="78"/>
      <c r="H275" s="47" t="str">
        <f>IF(E275&gt;0,$E$275*$F$275,"")</f>
        <v/>
      </c>
    </row>
    <row r="276" spans="1:9" x14ac:dyDescent="0.25">
      <c r="A276" s="49"/>
      <c r="B276" s="48"/>
      <c r="C276" s="48"/>
      <c r="D276" s="48"/>
      <c r="E276" s="48"/>
      <c r="F276" s="84"/>
      <c r="G276" s="78"/>
      <c r="H276" s="47" t="str">
        <f>IF(E276&gt;0,$E$276*$F$276,"")</f>
        <v/>
      </c>
    </row>
    <row r="277" spans="1:9" x14ac:dyDescent="0.25">
      <c r="A277" s="49"/>
      <c r="B277" s="48"/>
      <c r="C277" s="48"/>
      <c r="D277" s="48"/>
      <c r="E277" s="48"/>
      <c r="F277" s="84"/>
      <c r="G277" s="78"/>
      <c r="H277" s="47" t="str">
        <f>IF(E277&gt;0,$E$277*$F$277,"")</f>
        <v/>
      </c>
    </row>
    <row r="278" spans="1:9" x14ac:dyDescent="0.25">
      <c r="A278" s="49"/>
      <c r="B278" s="48"/>
      <c r="C278" s="48"/>
      <c r="D278" s="48"/>
      <c r="E278" s="48"/>
      <c r="F278" s="84"/>
      <c r="G278" s="78"/>
      <c r="H278" s="47" t="str">
        <f>IF(E278&gt;0,$E$278*$F$278,"")</f>
        <v/>
      </c>
    </row>
    <row r="279" spans="1:9" x14ac:dyDescent="0.25">
      <c r="A279" s="49"/>
      <c r="B279" s="48"/>
      <c r="C279" s="48"/>
      <c r="D279" s="48"/>
      <c r="E279" s="48"/>
      <c r="F279" s="84"/>
      <c r="G279" s="78"/>
      <c r="H279" s="47" t="str">
        <f>IF(E279&gt;0,$E$279*$F$279,"")</f>
        <v/>
      </c>
    </row>
    <row r="280" spans="1:9" x14ac:dyDescent="0.25">
      <c r="A280" s="49"/>
      <c r="B280" s="48"/>
      <c r="C280" s="48"/>
      <c r="D280" s="48"/>
      <c r="E280" s="48"/>
      <c r="F280" s="84"/>
      <c r="G280" s="78"/>
      <c r="H280" s="47" t="str">
        <f>IF(E280&gt;0,$E$280*$F$280,"")</f>
        <v/>
      </c>
    </row>
    <row r="281" spans="1:9" x14ac:dyDescent="0.25">
      <c r="A281" s="49"/>
      <c r="B281" s="48"/>
      <c r="C281" s="48"/>
      <c r="D281" s="48"/>
      <c r="E281" s="48"/>
      <c r="F281" s="84"/>
      <c r="G281" s="78"/>
      <c r="H281" s="47" t="str">
        <f>IF(E281&gt;0,$E$281*$F$281,"")</f>
        <v/>
      </c>
    </row>
    <row r="282" spans="1:9" x14ac:dyDescent="0.25">
      <c r="A282" s="49"/>
      <c r="B282" s="48"/>
      <c r="C282" s="48"/>
      <c r="D282" s="48"/>
      <c r="E282" s="48"/>
      <c r="F282" s="84"/>
      <c r="G282" s="78"/>
      <c r="H282" s="47" t="str">
        <f>IF(E282&gt;0,$E$282*$F$282,"")</f>
        <v/>
      </c>
    </row>
    <row r="283" spans="1:9" x14ac:dyDescent="0.25">
      <c r="A283" s="49"/>
      <c r="B283" s="48"/>
      <c r="C283" s="48"/>
      <c r="D283" s="48"/>
      <c r="E283" s="48"/>
      <c r="F283" s="84"/>
      <c r="G283" s="78"/>
      <c r="H283" s="47" t="str">
        <f>IF(E283&gt;0,$E$283*$F$283,"")</f>
        <v/>
      </c>
    </row>
    <row r="284" spans="1:9" x14ac:dyDescent="0.25">
      <c r="A284" s="49"/>
      <c r="B284" s="48"/>
      <c r="C284" s="48"/>
      <c r="D284" s="48"/>
      <c r="E284" s="48"/>
      <c r="F284" s="84"/>
      <c r="G284" s="78"/>
      <c r="H284" s="47" t="str">
        <f>IF(E284&gt;0,$E$284*$F$284,"")</f>
        <v/>
      </c>
    </row>
    <row r="285" spans="1:9" x14ac:dyDescent="0.25">
      <c r="A285" s="49"/>
      <c r="B285" s="48"/>
      <c r="C285" s="48"/>
      <c r="D285" s="48"/>
      <c r="E285" s="48"/>
      <c r="F285" s="84"/>
      <c r="G285" s="78"/>
      <c r="H285" s="47" t="str">
        <f>IF(E285&gt;0,$E$285*$F$285,"")</f>
        <v/>
      </c>
    </row>
    <row r="286" spans="1:9" x14ac:dyDescent="0.25">
      <c r="A286" s="100" t="s">
        <v>6</v>
      </c>
      <c r="B286" s="101"/>
      <c r="C286" s="102"/>
      <c r="D286" s="42" t="s">
        <v>52</v>
      </c>
      <c r="E286" s="48"/>
      <c r="F286" s="76"/>
      <c r="G286" s="67"/>
      <c r="H286" s="44"/>
      <c r="I286" s="45"/>
    </row>
    <row r="287" spans="1:9" x14ac:dyDescent="0.25">
      <c r="A287" s="42"/>
      <c r="B287" s="45"/>
      <c r="C287" s="45"/>
      <c r="D287" s="45"/>
      <c r="E287" s="45"/>
      <c r="F287" s="68"/>
      <c r="G287" s="67"/>
      <c r="H287" s="44"/>
      <c r="I287" s="45"/>
    </row>
    <row r="288" spans="1:9" x14ac:dyDescent="0.25">
      <c r="A288" s="94" t="s">
        <v>4</v>
      </c>
      <c r="B288" s="96" t="s">
        <v>65</v>
      </c>
      <c r="C288" s="96" t="s">
        <v>5</v>
      </c>
      <c r="D288" s="96" t="s">
        <v>6</v>
      </c>
      <c r="E288" s="96" t="s">
        <v>86</v>
      </c>
      <c r="F288" s="98" t="s">
        <v>87</v>
      </c>
      <c r="G288" s="77"/>
      <c r="H288" s="46" t="s">
        <v>72</v>
      </c>
    </row>
    <row r="289" spans="1:8" x14ac:dyDescent="0.25">
      <c r="A289" s="95"/>
      <c r="B289" s="97"/>
      <c r="C289" s="97"/>
      <c r="D289" s="97"/>
      <c r="E289" s="97"/>
      <c r="F289" s="99"/>
      <c r="G289" s="77"/>
      <c r="H289" s="46"/>
    </row>
    <row r="290" spans="1:8" x14ac:dyDescent="0.25">
      <c r="A290" s="49"/>
      <c r="B290" s="48"/>
      <c r="C290" s="48"/>
      <c r="D290" s="48"/>
      <c r="E290" s="48"/>
      <c r="F290" s="73"/>
      <c r="G290" s="78"/>
      <c r="H290" s="47" t="str">
        <f>IF(E290&gt;0,$E$290*$F$290,"")</f>
        <v/>
      </c>
    </row>
    <row r="291" spans="1:8" x14ac:dyDescent="0.25">
      <c r="A291" s="49"/>
      <c r="B291" s="48"/>
      <c r="C291" s="48"/>
      <c r="D291" s="48"/>
      <c r="E291" s="48"/>
      <c r="F291" s="73"/>
      <c r="G291" s="78"/>
      <c r="H291" s="47" t="str">
        <f>IF(E291&gt;0,$E$291*$F$291,"")</f>
        <v/>
      </c>
    </row>
    <row r="292" spans="1:8" x14ac:dyDescent="0.25">
      <c r="A292" s="49"/>
      <c r="B292" s="48"/>
      <c r="C292" s="48"/>
      <c r="D292" s="48"/>
      <c r="E292" s="48"/>
      <c r="F292" s="73"/>
      <c r="G292" s="78"/>
      <c r="H292" s="47" t="str">
        <f>IF(E292&gt;0,$E$292*$F$292,"")</f>
        <v/>
      </c>
    </row>
    <row r="293" spans="1:8" x14ac:dyDescent="0.25">
      <c r="A293" s="49"/>
      <c r="B293" s="48"/>
      <c r="C293" s="48"/>
      <c r="D293" s="48"/>
      <c r="E293" s="48"/>
      <c r="F293" s="73"/>
      <c r="G293" s="78"/>
      <c r="H293" s="47" t="str">
        <f>IF(E293&gt;0,$E$293*$F$293,"")</f>
        <v/>
      </c>
    </row>
    <row r="294" spans="1:8" x14ac:dyDescent="0.25">
      <c r="A294" s="49"/>
      <c r="B294" s="48"/>
      <c r="C294" s="48"/>
      <c r="D294" s="48"/>
      <c r="E294" s="48"/>
      <c r="F294" s="73"/>
      <c r="G294" s="78"/>
      <c r="H294" s="47" t="str">
        <f>IF(E294&gt;0,$E$294*$F$294,"")</f>
        <v/>
      </c>
    </row>
    <row r="295" spans="1:8" x14ac:dyDescent="0.25">
      <c r="A295" s="49"/>
      <c r="B295" s="48"/>
      <c r="C295" s="48"/>
      <c r="D295" s="48"/>
      <c r="E295" s="48"/>
      <c r="F295" s="73"/>
      <c r="G295" s="78"/>
      <c r="H295" s="47" t="str">
        <f>IF(E295&gt;0,$E$295*$F$295,"")</f>
        <v/>
      </c>
    </row>
    <row r="296" spans="1:8" x14ac:dyDescent="0.25">
      <c r="A296" s="49"/>
      <c r="B296" s="48"/>
      <c r="C296" s="48"/>
      <c r="D296" s="48"/>
      <c r="E296" s="48"/>
      <c r="F296" s="73"/>
      <c r="G296" s="78"/>
      <c r="H296" s="47" t="str">
        <f>IF(E296&gt;0,$E$296*$F$296,"")</f>
        <v/>
      </c>
    </row>
    <row r="297" spans="1:8" x14ac:dyDescent="0.25">
      <c r="A297" s="48"/>
      <c r="B297" s="48"/>
      <c r="C297" s="48"/>
      <c r="D297" s="48"/>
      <c r="E297" s="48"/>
      <c r="F297" s="73"/>
      <c r="G297" s="79"/>
      <c r="H297" s="47" t="str">
        <f>IF(E297&gt;0,$E$297*$F$297,"")</f>
        <v/>
      </c>
    </row>
    <row r="298" spans="1:8" x14ac:dyDescent="0.25">
      <c r="A298" s="48"/>
      <c r="B298" s="48"/>
      <c r="C298" s="48"/>
      <c r="D298" s="48"/>
      <c r="E298" s="48"/>
      <c r="F298" s="73"/>
      <c r="G298" s="79"/>
      <c r="H298" s="47" t="str">
        <f>IF(E298&gt;0,$E$298*$F$298,"")</f>
        <v/>
      </c>
    </row>
    <row r="299" spans="1:8" x14ac:dyDescent="0.25">
      <c r="A299" s="48"/>
      <c r="B299" s="48"/>
      <c r="C299" s="48"/>
      <c r="D299" s="48"/>
      <c r="E299" s="48"/>
      <c r="F299" s="73"/>
      <c r="G299" s="79"/>
      <c r="H299" s="47" t="str">
        <f>IF(E299&gt;0,$E$299*$F$299,"")</f>
        <v/>
      </c>
    </row>
    <row r="300" spans="1:8" x14ac:dyDescent="0.25">
      <c r="A300" s="48"/>
      <c r="B300" s="48"/>
      <c r="C300" s="48"/>
      <c r="D300" s="48"/>
      <c r="E300" s="48"/>
      <c r="F300" s="73"/>
      <c r="G300" s="79"/>
      <c r="H300" s="47" t="str">
        <f>IF(E300&gt;0,$E$300*$F$300,"")</f>
        <v/>
      </c>
    </row>
    <row r="301" spans="1:8" x14ac:dyDescent="0.25">
      <c r="A301" s="48"/>
      <c r="B301" s="48"/>
      <c r="C301" s="48"/>
      <c r="D301" s="48"/>
      <c r="E301" s="48"/>
      <c r="F301" s="73"/>
      <c r="G301" s="79"/>
      <c r="H301" s="47" t="str">
        <f>IF(E301&gt;0,$E$301*$F$301,"")</f>
        <v/>
      </c>
    </row>
    <row r="302" spans="1:8" x14ac:dyDescent="0.25">
      <c r="A302" s="45"/>
      <c r="B302" s="45"/>
      <c r="C302" s="45"/>
      <c r="D302" s="45"/>
      <c r="E302" s="45"/>
      <c r="F302" s="92" t="s">
        <v>74</v>
      </c>
      <c r="G302" s="93"/>
      <c r="H302" s="47">
        <f>SUM(H273:H301)</f>
        <v>0</v>
      </c>
    </row>
  </sheetData>
  <sheetProtection algorithmName="SHA-512" hashValue="KOHGlOevRudQhV5ih4XzgwfA4deCuxrZnv7SIq2sh0n+QcAYLCofngodCGj+P/gdnD7ZbC/kVCQOO6sAq8Pp8Q==" saltValue="igDMdzYKtQYHu6g5k+3H0w==" spinCount="100000" sheet="1" objects="1" scenarios="1"/>
  <mergeCells count="119">
    <mergeCell ref="F288:F289"/>
    <mergeCell ref="F302:G302"/>
    <mergeCell ref="A286:C286"/>
    <mergeCell ref="A288:A289"/>
    <mergeCell ref="B288:B289"/>
    <mergeCell ref="C288:C289"/>
    <mergeCell ref="D288:D289"/>
    <mergeCell ref="E288:E289"/>
    <mergeCell ref="F268:G268"/>
    <mergeCell ref="A269:C269"/>
    <mergeCell ref="A271:A272"/>
    <mergeCell ref="B271:B272"/>
    <mergeCell ref="C271:C272"/>
    <mergeCell ref="D271:D272"/>
    <mergeCell ref="E271:E272"/>
    <mergeCell ref="F271:F272"/>
    <mergeCell ref="A254:A255"/>
    <mergeCell ref="B254:B255"/>
    <mergeCell ref="C254:C255"/>
    <mergeCell ref="D254:D255"/>
    <mergeCell ref="E254:E255"/>
    <mergeCell ref="F254:F255"/>
    <mergeCell ref="F234:G234"/>
    <mergeCell ref="A237:A238"/>
    <mergeCell ref="B237:B238"/>
    <mergeCell ref="C237:C238"/>
    <mergeCell ref="D237:D238"/>
    <mergeCell ref="E237:E238"/>
    <mergeCell ref="F237:F238"/>
    <mergeCell ref="A220:A221"/>
    <mergeCell ref="B220:B221"/>
    <mergeCell ref="C220:C221"/>
    <mergeCell ref="D220:D221"/>
    <mergeCell ref="E220:E221"/>
    <mergeCell ref="F220:F221"/>
    <mergeCell ref="F200:G200"/>
    <mergeCell ref="A203:A204"/>
    <mergeCell ref="B203:B204"/>
    <mergeCell ref="C203:C204"/>
    <mergeCell ref="D203:D204"/>
    <mergeCell ref="E203:E204"/>
    <mergeCell ref="F203:F204"/>
    <mergeCell ref="A186:A187"/>
    <mergeCell ref="B186:B187"/>
    <mergeCell ref="C186:C187"/>
    <mergeCell ref="D186:D187"/>
    <mergeCell ref="E186:E187"/>
    <mergeCell ref="F186:F187"/>
    <mergeCell ref="F166:G166"/>
    <mergeCell ref="A169:A170"/>
    <mergeCell ref="B169:B170"/>
    <mergeCell ref="C169:C170"/>
    <mergeCell ref="D169:D170"/>
    <mergeCell ref="E169:E170"/>
    <mergeCell ref="F169:F170"/>
    <mergeCell ref="A152:A153"/>
    <mergeCell ref="B152:B153"/>
    <mergeCell ref="C152:C153"/>
    <mergeCell ref="D152:D153"/>
    <mergeCell ref="E152:E153"/>
    <mergeCell ref="F152:F153"/>
    <mergeCell ref="F132:G132"/>
    <mergeCell ref="A135:A136"/>
    <mergeCell ref="B135:B136"/>
    <mergeCell ref="C135:C136"/>
    <mergeCell ref="D135:D136"/>
    <mergeCell ref="E135:E136"/>
    <mergeCell ref="F135:F136"/>
    <mergeCell ref="A118:A119"/>
    <mergeCell ref="B118:B119"/>
    <mergeCell ref="C118:C119"/>
    <mergeCell ref="D118:D119"/>
    <mergeCell ref="E118:E119"/>
    <mergeCell ref="F118:F119"/>
    <mergeCell ref="F98:G98"/>
    <mergeCell ref="A101:A102"/>
    <mergeCell ref="B101:B102"/>
    <mergeCell ref="C101:C102"/>
    <mergeCell ref="D101:D102"/>
    <mergeCell ref="E101:E102"/>
    <mergeCell ref="F101:F102"/>
    <mergeCell ref="A84:A85"/>
    <mergeCell ref="B84:B85"/>
    <mergeCell ref="C84:C85"/>
    <mergeCell ref="D84:D85"/>
    <mergeCell ref="E84:E85"/>
    <mergeCell ref="F84:F85"/>
    <mergeCell ref="F64:G64"/>
    <mergeCell ref="A67:A68"/>
    <mergeCell ref="B67:B68"/>
    <mergeCell ref="C67:C68"/>
    <mergeCell ref="D67:D68"/>
    <mergeCell ref="E67:E68"/>
    <mergeCell ref="F67:F68"/>
    <mergeCell ref="A50:A51"/>
    <mergeCell ref="B50:B51"/>
    <mergeCell ref="C50:C51"/>
    <mergeCell ref="D50:D51"/>
    <mergeCell ref="E50:E51"/>
    <mergeCell ref="F50:F51"/>
    <mergeCell ref="F30:G30"/>
    <mergeCell ref="A33:A34"/>
    <mergeCell ref="B33:B34"/>
    <mergeCell ref="C33:C34"/>
    <mergeCell ref="D33:D34"/>
    <mergeCell ref="E33:E34"/>
    <mergeCell ref="F33:F34"/>
    <mergeCell ref="A17:A18"/>
    <mergeCell ref="B17:B18"/>
    <mergeCell ref="C17:C18"/>
    <mergeCell ref="D17:D18"/>
    <mergeCell ref="E17:E18"/>
    <mergeCell ref="F17:F18"/>
    <mergeCell ref="A3:A4"/>
    <mergeCell ref="B3:B4"/>
    <mergeCell ref="C3:C4"/>
    <mergeCell ref="D3:D4"/>
    <mergeCell ref="E3:E4"/>
    <mergeCell ref="F3:F4"/>
  </mergeCells>
  <pageMargins left="0.45" right="0.45" top="0.75" bottom="0.75" header="0.3" footer="0.3"/>
  <pageSetup orientation="landscape" r:id="rId1"/>
  <headerFooter>
    <oddHeader>&amp;C&amp;26DUTY LOG</oddHead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STAFF!$B$2:$B$138</xm:f>
          </x14:formula1>
          <xm:sqref>B167 B201 B235</xm:sqref>
        </x14:dataValidation>
        <x14:dataValidation type="list" allowBlank="1" showInputMessage="1" showErrorMessage="1">
          <x14:formula1>
            <xm:f>STAFF!$B$2:$B$143</xm:f>
          </x14:formula1>
          <xm:sqref>B116</xm:sqref>
        </x14:dataValidation>
        <x14:dataValidation type="list" allowBlank="1" showInputMessage="1" showErrorMessage="1">
          <x14:formula1>
            <xm:f>STAFF!$B$2:$B$130</xm:f>
          </x14:formula1>
          <xm:sqref>B99</xm:sqref>
        </x14:dataValidation>
        <x14:dataValidation type="list" allowBlank="1" showInputMessage="1" showErrorMessage="1">
          <x14:formula1>
            <xm:f>STAFF!$B$2:$B$141</xm:f>
          </x14:formula1>
          <xm:sqref>B65 B184 B150 B218 B252</xm:sqref>
        </x14:dataValidation>
        <x14:dataValidation type="list" allowBlank="1" showInputMessage="1" showErrorMessage="1">
          <x14:formula1>
            <xm:f>STAFF!$B$2:$B$142</xm:f>
          </x14:formula1>
          <xm:sqref>B48 B133</xm:sqref>
        </x14:dataValidation>
        <x14:dataValidation type="list" allowBlank="1" showInputMessage="1" showErrorMessage="1">
          <x14:formula1>
            <xm:f>STAFF!$B$2:$B$99</xm:f>
          </x14:formula1>
          <xm:sqref>B31 B82</xm:sqref>
        </x14:dataValidation>
        <x14:dataValidation type="list" allowBlank="1" showInputMessage="1" showErrorMessage="1">
          <x14:formula1>
            <xm:f>STAFF!$B$2:$B$135</xm:f>
          </x14:formula1>
          <xm:sqref>B15</xm:sqref>
        </x14:dataValidation>
        <x14:dataValidation type="list" allowBlank="1" showInputMessage="1" showErrorMessage="1">
          <x14:formula1>
            <xm:f>STAFF!$B$2:$B$28</xm:f>
          </x14:formula1>
          <xm:sqref>B1</xm:sqref>
        </x14:dataValidation>
        <x14:dataValidation type="list" allowBlank="1" showInputMessage="1" showErrorMessage="1">
          <x14:formula1>
            <xm:f>TABLES!$E$4:$E$16</xm:f>
          </x14:formula1>
          <xm:sqref>C5:C14 C290:C296 C273:C285 C188:C194 C171:C183 C154:C160 C137:C149 C120:C126 C103:C115 C86:C92 C69:C81 C52:C58 C35:C47 C19:C24 C222:C228 C205:C217 C256:C262 C239:C251</xm:sqref>
        </x14:dataValidation>
        <x14:dataValidation type="list" allowBlank="1" showInputMessage="1" showErrorMessage="1">
          <x14:formula1>
            <xm:f>TABLES!$G$4:$G$15</xm:f>
          </x14:formula1>
          <xm:sqref>E1 E15 E31 E48 E65 E82 E99 E116 E133 E150 E167 E184 E269 E286 E201 E218 E235 E252</xm:sqref>
        </x14:dataValidation>
        <x14:dataValidation type="list" allowBlank="1" showInputMessage="1" showErrorMessage="1">
          <x14:formula1>
            <xm:f>TABLES!$G$18:$G$20</xm:f>
          </x14:formula1>
          <xm:sqref>F1 F15 F31 F48 F65 F82 F99 F116 F133 F150 F167 F184 F269 F286 F201 F218 F235 F252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8"/>
  <sheetViews>
    <sheetView workbookViewId="0">
      <selection activeCell="E14" sqref="E14"/>
    </sheetView>
  </sheetViews>
  <sheetFormatPr defaultRowHeight="15" x14ac:dyDescent="0.25"/>
  <cols>
    <col min="1" max="1" width="29.42578125" bestFit="1" customWidth="1"/>
    <col min="2" max="2" width="7.42578125" customWidth="1"/>
    <col min="4" max="4" width="13.42578125" customWidth="1"/>
    <col min="5" max="5" width="19" style="20" customWidth="1"/>
  </cols>
  <sheetData>
    <row r="1" spans="1:7" s="17" customFormat="1" ht="15.75" thickBot="1" x14ac:dyDescent="0.3">
      <c r="A1" s="16" t="s">
        <v>17</v>
      </c>
      <c r="C1" s="17" t="s">
        <v>18</v>
      </c>
      <c r="E1" s="18" t="s">
        <v>19</v>
      </c>
    </row>
    <row r="2" spans="1:7" ht="15.75" thickBot="1" x14ac:dyDescent="0.3"/>
    <row r="3" spans="1:7" ht="15.75" thickBot="1" x14ac:dyDescent="0.3">
      <c r="A3" s="30" t="s">
        <v>20</v>
      </c>
      <c r="C3" s="19" t="s">
        <v>21</v>
      </c>
    </row>
    <row r="4" spans="1:7" x14ac:dyDescent="0.25">
      <c r="A4" s="31" t="s">
        <v>22</v>
      </c>
      <c r="C4" s="19" t="s">
        <v>23</v>
      </c>
      <c r="E4" s="33" t="s">
        <v>24</v>
      </c>
      <c r="G4" t="s">
        <v>53</v>
      </c>
    </row>
    <row r="5" spans="1:7" x14ac:dyDescent="0.25">
      <c r="A5" s="31" t="s">
        <v>25</v>
      </c>
      <c r="E5" s="34" t="s">
        <v>26</v>
      </c>
      <c r="G5" t="s">
        <v>54</v>
      </c>
    </row>
    <row r="6" spans="1:7" x14ac:dyDescent="0.25">
      <c r="A6" s="31" t="s">
        <v>27</v>
      </c>
      <c r="E6" s="34" t="s">
        <v>28</v>
      </c>
      <c r="G6" t="s">
        <v>55</v>
      </c>
    </row>
    <row r="7" spans="1:7" x14ac:dyDescent="0.25">
      <c r="A7" s="31" t="s">
        <v>29</v>
      </c>
      <c r="E7" s="34" t="s">
        <v>30</v>
      </c>
      <c r="G7" t="s">
        <v>56</v>
      </c>
    </row>
    <row r="8" spans="1:7" x14ac:dyDescent="0.25">
      <c r="A8" s="31" t="s">
        <v>31</v>
      </c>
      <c r="E8" s="34" t="s">
        <v>32</v>
      </c>
      <c r="G8" t="s">
        <v>57</v>
      </c>
    </row>
    <row r="9" spans="1:7" x14ac:dyDescent="0.25">
      <c r="A9" s="31" t="s">
        <v>33</v>
      </c>
      <c r="E9" s="34" t="s">
        <v>34</v>
      </c>
      <c r="G9" t="s">
        <v>58</v>
      </c>
    </row>
    <row r="10" spans="1:7" x14ac:dyDescent="0.25">
      <c r="A10" s="31" t="s">
        <v>35</v>
      </c>
      <c r="E10" s="34" t="s">
        <v>36</v>
      </c>
      <c r="G10" t="s">
        <v>59</v>
      </c>
    </row>
    <row r="11" spans="1:7" x14ac:dyDescent="0.25">
      <c r="A11" s="31" t="s">
        <v>37</v>
      </c>
      <c r="E11" s="34" t="s">
        <v>38</v>
      </c>
      <c r="G11" t="s">
        <v>60</v>
      </c>
    </row>
    <row r="12" spans="1:7" x14ac:dyDescent="0.25">
      <c r="A12" s="31" t="s">
        <v>36</v>
      </c>
      <c r="E12" s="34" t="s">
        <v>39</v>
      </c>
      <c r="G12" t="s">
        <v>61</v>
      </c>
    </row>
    <row r="13" spans="1:7" x14ac:dyDescent="0.25">
      <c r="A13" s="31" t="s">
        <v>40</v>
      </c>
      <c r="E13" s="34" t="s">
        <v>41</v>
      </c>
      <c r="G13" t="s">
        <v>62</v>
      </c>
    </row>
    <row r="14" spans="1:7" x14ac:dyDescent="0.25">
      <c r="A14" s="31" t="s">
        <v>42</v>
      </c>
      <c r="E14" s="34" t="s">
        <v>45</v>
      </c>
      <c r="G14" t="s">
        <v>63</v>
      </c>
    </row>
    <row r="15" spans="1:7" x14ac:dyDescent="0.25">
      <c r="A15" s="31" t="s">
        <v>39</v>
      </c>
      <c r="E15" s="34" t="s">
        <v>43</v>
      </c>
      <c r="G15" t="s">
        <v>64</v>
      </c>
    </row>
    <row r="16" spans="1:7" ht="15.75" thickBot="1" x14ac:dyDescent="0.3">
      <c r="A16" s="31" t="s">
        <v>45</v>
      </c>
      <c r="E16" s="35" t="s">
        <v>44</v>
      </c>
    </row>
    <row r="17" spans="1:7" x14ac:dyDescent="0.25">
      <c r="A17" s="31" t="s">
        <v>46</v>
      </c>
    </row>
    <row r="18" spans="1:7" x14ac:dyDescent="0.25">
      <c r="A18" s="31" t="s">
        <v>47</v>
      </c>
      <c r="E18" s="6"/>
      <c r="G18">
        <v>2018</v>
      </c>
    </row>
    <row r="19" spans="1:7" x14ac:dyDescent="0.25">
      <c r="A19" s="31" t="s">
        <v>48</v>
      </c>
      <c r="E19" s="6"/>
      <c r="G19">
        <v>2019</v>
      </c>
    </row>
    <row r="20" spans="1:7" x14ac:dyDescent="0.25">
      <c r="A20" s="31" t="s">
        <v>41</v>
      </c>
      <c r="E20" s="6" t="s">
        <v>75</v>
      </c>
      <c r="G20">
        <v>2020</v>
      </c>
    </row>
    <row r="21" spans="1:7" x14ac:dyDescent="0.25">
      <c r="A21" s="31" t="s">
        <v>43</v>
      </c>
      <c r="E21" s="20" t="s">
        <v>76</v>
      </c>
    </row>
    <row r="22" spans="1:7" x14ac:dyDescent="0.25">
      <c r="A22" s="31" t="s">
        <v>49</v>
      </c>
      <c r="E22" s="20" t="s">
        <v>77</v>
      </c>
    </row>
    <row r="23" spans="1:7" x14ac:dyDescent="0.25">
      <c r="A23" s="31" t="s">
        <v>50</v>
      </c>
    </row>
    <row r="24" spans="1:7" ht="15.75" thickBot="1" x14ac:dyDescent="0.3">
      <c r="A24" s="32" t="s">
        <v>51</v>
      </c>
    </row>
    <row r="25" spans="1:7" x14ac:dyDescent="0.25">
      <c r="E25" s="20" t="s">
        <v>78</v>
      </c>
    </row>
    <row r="26" spans="1:7" x14ac:dyDescent="0.25">
      <c r="E26" s="20" t="s">
        <v>79</v>
      </c>
    </row>
    <row r="27" spans="1:7" x14ac:dyDescent="0.25">
      <c r="E27" s="20" t="s">
        <v>80</v>
      </c>
    </row>
    <row r="28" spans="1:7" x14ac:dyDescent="0.25">
      <c r="E28" s="20" t="s">
        <v>81</v>
      </c>
    </row>
  </sheetData>
  <sheetProtection algorithmName="SHA-512" hashValue="d4X/wPkmre9k/Dnqd5Wri56uWbT64QBJq4QZyzHM5Mm6Ac8KncZ7HDwBelF3q85b+kWcLg3FTlerPooLwQ0THA==" saltValue="N1kliEeeINhbcO/WlU/ge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STAFF</vt:lpstr>
      <vt:lpstr>Duty Log</vt:lpstr>
      <vt:lpstr>EFS04</vt:lpstr>
      <vt:lpstr>EF-S-04 </vt:lpstr>
      <vt:lpstr>Duty Log (2)</vt:lpstr>
      <vt:lpstr>TABLES</vt:lpstr>
      <vt:lpstr>STAFF!Print_Area</vt:lpstr>
      <vt:lpstr>STAFF!Print_Titles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2018-09-19T18:26:37Z</dcterms:created>
  <dcterms:modified xsi:type="dcterms:W3CDTF">2019-02-08T15:16:31Z</dcterms:modified>
</cp:coreProperties>
</file>