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P:\SPECED\Barbara McGowen\Fiscal\Rate Setting\FY23\"/>
    </mc:Choice>
  </mc:AlternateContent>
  <xr:revisionPtr revIDLastSave="0" documentId="13_ncr:1_{1057D9A4-E939-47BE-A51C-4E7A9BC79ED1}" xr6:coauthVersionLast="46" xr6:coauthVersionMax="46" xr10:uidLastSave="{00000000-0000-0000-0000-000000000000}"/>
  <bookViews>
    <workbookView xWindow="-120" yWindow="-120" windowWidth="29040" windowHeight="15840" xr2:uid="{00000000-000D-0000-FFFF-FFFF00000000}"/>
  </bookViews>
  <sheets>
    <sheet name="Cover Sheet" sheetId="15" r:id="rId1"/>
    <sheet name="Student Data" sheetId="12" r:id="rId2"/>
    <sheet name="Staff Pay" sheetId="3" r:id="rId3"/>
    <sheet name="Contracted Services Expenses" sheetId="8" r:id="rId4"/>
    <sheet name="Instructional Expenses" sheetId="16" r:id="rId5"/>
    <sheet name="Non-Instructional Expenses" sheetId="17" r:id="rId6"/>
    <sheet name="Cost Summary" sheetId="11" r:id="rId7"/>
    <sheet name="Daily Rate" sheetId="9" r:id="rId8"/>
    <sheet name="Required Docs" sheetId="19" r:id="rId9"/>
    <sheet name="Instructions" sheetId="20" r:id="rId10"/>
  </sheets>
  <definedNames>
    <definedName name="_xlnm.Print_Area" localSheetId="3">'Contracted Services Expenses'!$A$5:$I$23</definedName>
    <definedName name="_xlnm.Print_Area" localSheetId="6">'Cost Summary'!$A$1:$K$44</definedName>
    <definedName name="_xlnm.Print_Area" localSheetId="0">'Cover Sheet'!$A$1:$I$42</definedName>
    <definedName name="_xlnm.Print_Area" localSheetId="7">'Daily Rate'!$B$5:$C$24</definedName>
    <definedName name="_xlnm.Print_Area" localSheetId="4">'Instructional Expenses'!$A$5:$H$23</definedName>
    <definedName name="_xlnm.Print_Area" localSheetId="5">'Non-Instructional Expenses'!$A$3:$C$34</definedName>
    <definedName name="_xlnm.Print_Area" localSheetId="2">'Staff Pay'!$A$1:$K$29</definedName>
    <definedName name="_xlnm.Print_Area" localSheetId="1">'Student Data'!$A$5:$O$38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3" l="1"/>
  <c r="L12" i="3" l="1"/>
  <c r="D23" i="16"/>
  <c r="C44" i="17" l="1"/>
  <c r="D44" i="17" s="1"/>
  <c r="C23" i="16" l="1"/>
  <c r="G30" i="15" l="1"/>
  <c r="H38" i="3" l="1"/>
  <c r="H39" i="3" s="1"/>
  <c r="D38" i="11"/>
  <c r="G38" i="3"/>
  <c r="G39" i="3" s="1"/>
  <c r="C33" i="16"/>
  <c r="D33" i="16" s="1"/>
  <c r="J11" i="8"/>
  <c r="J12" i="8"/>
  <c r="J13" i="8"/>
  <c r="J14" i="8"/>
  <c r="J15" i="8"/>
  <c r="J16" i="8"/>
  <c r="J17" i="8"/>
  <c r="J18" i="8"/>
  <c r="J19" i="8"/>
  <c r="J20" i="8"/>
  <c r="J21" i="8"/>
  <c r="J22" i="8"/>
  <c r="J10" i="8"/>
  <c r="N460" i="12"/>
  <c r="N461" i="12"/>
  <c r="N462" i="12"/>
  <c r="N463" i="12"/>
  <c r="N464" i="12"/>
  <c r="N465" i="12"/>
  <c r="N466" i="12"/>
  <c r="E41" i="11"/>
  <c r="C41" i="11" s="1"/>
  <c r="E40" i="11"/>
  <c r="E39" i="11"/>
  <c r="C39" i="11" s="1"/>
  <c r="E38" i="11"/>
  <c r="E37" i="11"/>
  <c r="E36" i="11"/>
  <c r="C36" i="11" s="1"/>
  <c r="E35" i="11"/>
  <c r="E34" i="11"/>
  <c r="C34" i="11" s="1"/>
  <c r="E33" i="11"/>
  <c r="E32" i="11"/>
  <c r="C32" i="11" s="1"/>
  <c r="E31" i="11"/>
  <c r="C31" i="11" s="1"/>
  <c r="E30" i="11"/>
  <c r="C30" i="11" s="1"/>
  <c r="E29" i="11"/>
  <c r="E27" i="11"/>
  <c r="C27" i="11" s="1"/>
  <c r="E26" i="11"/>
  <c r="C26" i="11" s="1"/>
  <c r="E25" i="11"/>
  <c r="E24" i="11"/>
  <c r="C24" i="11" s="1"/>
  <c r="E23" i="11"/>
  <c r="C23" i="11" s="1"/>
  <c r="E22" i="11"/>
  <c r="C22" i="11" s="1"/>
  <c r="E21" i="11"/>
  <c r="E20" i="11"/>
  <c r="E19" i="11"/>
  <c r="E17" i="11"/>
  <c r="C17" i="11" s="1"/>
  <c r="E15" i="11"/>
  <c r="C15" i="11" s="1"/>
  <c r="E14" i="11"/>
  <c r="C14" i="11" s="1"/>
  <c r="E13" i="11"/>
  <c r="K12" i="11"/>
  <c r="K11" i="11"/>
  <c r="J12" i="11"/>
  <c r="J11" i="11"/>
  <c r="I12" i="11"/>
  <c r="I11" i="11"/>
  <c r="H12" i="11"/>
  <c r="H11" i="11"/>
  <c r="G12" i="11"/>
  <c r="G11" i="11"/>
  <c r="F12" i="11"/>
  <c r="F11" i="11"/>
  <c r="E12" i="11"/>
  <c r="E11" i="11"/>
  <c r="D12" i="11"/>
  <c r="D11" i="11"/>
  <c r="I11" i="16"/>
  <c r="D19" i="11" s="1"/>
  <c r="I12" i="16"/>
  <c r="D20" i="11" s="1"/>
  <c r="I13" i="16"/>
  <c r="D21" i="11" s="1"/>
  <c r="I14" i="16"/>
  <c r="D25" i="11" s="1"/>
  <c r="I15" i="16"/>
  <c r="D28" i="11" s="1"/>
  <c r="C28" i="11" s="1"/>
  <c r="I16" i="16"/>
  <c r="D29" i="11" s="1"/>
  <c r="I17" i="16"/>
  <c r="D33" i="11" s="1"/>
  <c r="I18" i="16"/>
  <c r="D35" i="11" s="1"/>
  <c r="I19" i="16"/>
  <c r="D37" i="11" s="1"/>
  <c r="I20" i="16"/>
  <c r="I21" i="16"/>
  <c r="I22" i="16"/>
  <c r="D40" i="11" s="1"/>
  <c r="I10" i="16"/>
  <c r="D18" i="11" s="1"/>
  <c r="C18" i="11" s="1"/>
  <c r="E27" i="3"/>
  <c r="E10" i="11" s="1"/>
  <c r="F27" i="3"/>
  <c r="F10" i="11" s="1"/>
  <c r="G27" i="3"/>
  <c r="G10" i="11" s="1"/>
  <c r="H27" i="3"/>
  <c r="H10" i="11" s="1"/>
  <c r="I27" i="3"/>
  <c r="I10" i="11" s="1"/>
  <c r="J27" i="3"/>
  <c r="J10" i="11" s="1"/>
  <c r="K27" i="3"/>
  <c r="K10" i="11" s="1"/>
  <c r="D27" i="3"/>
  <c r="D10" i="11" s="1"/>
  <c r="L21" i="3"/>
  <c r="L22" i="3"/>
  <c r="L23" i="3"/>
  <c r="L24" i="3"/>
  <c r="L25" i="3"/>
  <c r="L28" i="3"/>
  <c r="L29" i="3"/>
  <c r="L19" i="3"/>
  <c r="L20" i="3"/>
  <c r="L13" i="3"/>
  <c r="L14" i="3"/>
  <c r="L15" i="3"/>
  <c r="L16" i="3"/>
  <c r="L17" i="3"/>
  <c r="L18" i="3"/>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53" i="12"/>
  <c r="N154" i="12"/>
  <c r="N155" i="12"/>
  <c r="N156" i="12"/>
  <c r="N157" i="12"/>
  <c r="N158" i="12"/>
  <c r="N159" i="12"/>
  <c r="N160" i="12"/>
  <c r="N161" i="12"/>
  <c r="N162" i="12"/>
  <c r="N163" i="12"/>
  <c r="N164" i="12"/>
  <c r="N165" i="12"/>
  <c r="N166" i="12"/>
  <c r="N167" i="12"/>
  <c r="N168" i="12"/>
  <c r="N169" i="12"/>
  <c r="N170" i="12"/>
  <c r="N171" i="12"/>
  <c r="N172" i="12"/>
  <c r="N173" i="12"/>
  <c r="N174" i="12"/>
  <c r="N175" i="12"/>
  <c r="N176" i="12"/>
  <c r="N177" i="12"/>
  <c r="N178" i="12"/>
  <c r="N179" i="12"/>
  <c r="N180" i="12"/>
  <c r="N181" i="12"/>
  <c r="N182" i="12"/>
  <c r="N183" i="12"/>
  <c r="N184" i="12"/>
  <c r="N185" i="12"/>
  <c r="N186" i="12"/>
  <c r="N187" i="12"/>
  <c r="N188" i="12"/>
  <c r="N189" i="12"/>
  <c r="N190" i="12"/>
  <c r="N191" i="12"/>
  <c r="N192" i="12"/>
  <c r="N193" i="12"/>
  <c r="N194" i="12"/>
  <c r="N195" i="12"/>
  <c r="N196" i="12"/>
  <c r="N197" i="12"/>
  <c r="N198" i="12"/>
  <c r="N199" i="12"/>
  <c r="N200" i="12"/>
  <c r="N201" i="12"/>
  <c r="N202" i="12"/>
  <c r="N203" i="12"/>
  <c r="N204" i="12"/>
  <c r="N205" i="12"/>
  <c r="N206" i="12"/>
  <c r="N207" i="12"/>
  <c r="N208" i="12"/>
  <c r="N209" i="12"/>
  <c r="N210" i="12"/>
  <c r="N211" i="12"/>
  <c r="N212" i="12"/>
  <c r="N213" i="12"/>
  <c r="N214" i="12"/>
  <c r="N215" i="12"/>
  <c r="N216" i="12"/>
  <c r="N217" i="12"/>
  <c r="N218" i="12"/>
  <c r="N219" i="12"/>
  <c r="N220" i="12"/>
  <c r="N221" i="12"/>
  <c r="N222" i="12"/>
  <c r="N223" i="12"/>
  <c r="N224" i="12"/>
  <c r="N225" i="12"/>
  <c r="N226" i="12"/>
  <c r="N227" i="12"/>
  <c r="N228" i="12"/>
  <c r="N229" i="12"/>
  <c r="N230" i="12"/>
  <c r="N231" i="12"/>
  <c r="N232" i="12"/>
  <c r="N233" i="12"/>
  <c r="N234" i="12"/>
  <c r="N235" i="12"/>
  <c r="N236" i="12"/>
  <c r="N237" i="12"/>
  <c r="N238" i="12"/>
  <c r="N239" i="12"/>
  <c r="N240" i="12"/>
  <c r="N241" i="12"/>
  <c r="N242" i="12"/>
  <c r="N243" i="12"/>
  <c r="N244" i="12"/>
  <c r="N245" i="12"/>
  <c r="N246" i="12"/>
  <c r="N247" i="12"/>
  <c r="N248" i="12"/>
  <c r="N249" i="12"/>
  <c r="N250" i="12"/>
  <c r="N251" i="12"/>
  <c r="N252" i="12"/>
  <c r="N253" i="12"/>
  <c r="N254" i="12"/>
  <c r="N255" i="12"/>
  <c r="N256" i="12"/>
  <c r="N257" i="12"/>
  <c r="N258" i="12"/>
  <c r="N259" i="12"/>
  <c r="N260" i="12"/>
  <c r="N261" i="12"/>
  <c r="N262" i="12"/>
  <c r="N263" i="12"/>
  <c r="N264" i="12"/>
  <c r="N265" i="12"/>
  <c r="N266" i="12"/>
  <c r="N267" i="12"/>
  <c r="N268" i="12"/>
  <c r="N269" i="12"/>
  <c r="N270" i="12"/>
  <c r="N271" i="12"/>
  <c r="N272" i="12"/>
  <c r="N273" i="12"/>
  <c r="N274" i="12"/>
  <c r="N275" i="12"/>
  <c r="N276" i="12"/>
  <c r="N277" i="12"/>
  <c r="N278" i="12"/>
  <c r="N279" i="12"/>
  <c r="N280" i="12"/>
  <c r="N281" i="12"/>
  <c r="N282" i="12"/>
  <c r="N283" i="12"/>
  <c r="N284" i="12"/>
  <c r="N285" i="12"/>
  <c r="N286" i="12"/>
  <c r="N287" i="12"/>
  <c r="N288" i="12"/>
  <c r="N289" i="12"/>
  <c r="N290" i="12"/>
  <c r="N291" i="12"/>
  <c r="N292" i="12"/>
  <c r="N293" i="12"/>
  <c r="N294" i="12"/>
  <c r="N295" i="12"/>
  <c r="N296" i="12"/>
  <c r="N297" i="12"/>
  <c r="N298" i="12"/>
  <c r="N299" i="12"/>
  <c r="N300" i="12"/>
  <c r="N301" i="12"/>
  <c r="N302" i="12"/>
  <c r="N303" i="12"/>
  <c r="N304" i="12"/>
  <c r="N305" i="12"/>
  <c r="N306" i="12"/>
  <c r="N307" i="12"/>
  <c r="N308" i="12"/>
  <c r="N309" i="12"/>
  <c r="N310" i="12"/>
  <c r="N311" i="12"/>
  <c r="N312" i="12"/>
  <c r="N313" i="12"/>
  <c r="N314" i="12"/>
  <c r="N315" i="12"/>
  <c r="N316" i="12"/>
  <c r="N317" i="12"/>
  <c r="N318" i="12"/>
  <c r="N319" i="12"/>
  <c r="N320" i="12"/>
  <c r="N321" i="12"/>
  <c r="N322" i="12"/>
  <c r="N323" i="12"/>
  <c r="N324" i="12"/>
  <c r="N325" i="12"/>
  <c r="N326" i="12"/>
  <c r="N327" i="12"/>
  <c r="N328" i="12"/>
  <c r="N329" i="12"/>
  <c r="N330" i="12"/>
  <c r="N331" i="12"/>
  <c r="N332" i="12"/>
  <c r="N333" i="12"/>
  <c r="N334" i="12"/>
  <c r="N335" i="12"/>
  <c r="N336" i="12"/>
  <c r="N337" i="12"/>
  <c r="N338" i="12"/>
  <c r="N339" i="12"/>
  <c r="N340" i="12"/>
  <c r="N341" i="12"/>
  <c r="N342" i="12"/>
  <c r="N343" i="12"/>
  <c r="N344" i="12"/>
  <c r="N345" i="12"/>
  <c r="N346" i="12"/>
  <c r="N347" i="12"/>
  <c r="N348" i="12"/>
  <c r="N349" i="12"/>
  <c r="N350" i="12"/>
  <c r="N351" i="12"/>
  <c r="N352" i="12"/>
  <c r="N353" i="12"/>
  <c r="N354" i="12"/>
  <c r="N355" i="12"/>
  <c r="N356" i="12"/>
  <c r="N357" i="12"/>
  <c r="N358" i="12"/>
  <c r="N359" i="12"/>
  <c r="N360" i="12"/>
  <c r="N361" i="12"/>
  <c r="N362" i="12"/>
  <c r="N363" i="12"/>
  <c r="N364" i="12"/>
  <c r="N365" i="12"/>
  <c r="N366" i="12"/>
  <c r="N367" i="12"/>
  <c r="N368" i="12"/>
  <c r="N369" i="12"/>
  <c r="N370" i="12"/>
  <c r="N371" i="12"/>
  <c r="N372" i="12"/>
  <c r="N373" i="12"/>
  <c r="N374" i="12"/>
  <c r="N375" i="12"/>
  <c r="N376" i="12"/>
  <c r="N377" i="12"/>
  <c r="N378" i="12"/>
  <c r="N379" i="12"/>
  <c r="N380" i="12"/>
  <c r="N381" i="12"/>
  <c r="N382" i="12"/>
  <c r="N383" i="12"/>
  <c r="N384" i="12"/>
  <c r="N385" i="12"/>
  <c r="N386" i="12"/>
  <c r="N387" i="12"/>
  <c r="N388" i="12"/>
  <c r="N389" i="12"/>
  <c r="N390" i="12"/>
  <c r="N391" i="12"/>
  <c r="N392" i="12"/>
  <c r="N393" i="12"/>
  <c r="N394" i="12"/>
  <c r="N395" i="12"/>
  <c r="N396" i="12"/>
  <c r="N397" i="12"/>
  <c r="N398" i="12"/>
  <c r="N399" i="12"/>
  <c r="N400" i="12"/>
  <c r="N401" i="12"/>
  <c r="N402" i="12"/>
  <c r="N403" i="12"/>
  <c r="N404" i="12"/>
  <c r="N405" i="12"/>
  <c r="N406" i="12"/>
  <c r="N407" i="12"/>
  <c r="N408" i="12"/>
  <c r="N409" i="12"/>
  <c r="N410" i="12"/>
  <c r="N411" i="12"/>
  <c r="N412" i="12"/>
  <c r="N413" i="12"/>
  <c r="N414" i="12"/>
  <c r="N415" i="12"/>
  <c r="N416" i="12"/>
  <c r="N417" i="12"/>
  <c r="N418" i="12"/>
  <c r="N419" i="12"/>
  <c r="N420" i="12"/>
  <c r="N421" i="12"/>
  <c r="N422" i="12"/>
  <c r="N423" i="12"/>
  <c r="N424" i="12"/>
  <c r="N425" i="12"/>
  <c r="N426" i="12"/>
  <c r="N427" i="12"/>
  <c r="N428" i="12"/>
  <c r="N429" i="12"/>
  <c r="N430" i="12"/>
  <c r="N431" i="12"/>
  <c r="N432" i="12"/>
  <c r="N433" i="12"/>
  <c r="N434" i="12"/>
  <c r="N435" i="12"/>
  <c r="N436" i="12"/>
  <c r="N437" i="12"/>
  <c r="N438" i="12"/>
  <c r="N439" i="12"/>
  <c r="N440" i="12"/>
  <c r="N441" i="12"/>
  <c r="N442" i="12"/>
  <c r="N443" i="12"/>
  <c r="N444" i="12"/>
  <c r="N445" i="12"/>
  <c r="N446" i="12"/>
  <c r="N447" i="12"/>
  <c r="N448" i="12"/>
  <c r="N449" i="12"/>
  <c r="N450" i="12"/>
  <c r="N451" i="12"/>
  <c r="N452" i="12"/>
  <c r="N453" i="12"/>
  <c r="N454" i="12"/>
  <c r="N455" i="12"/>
  <c r="N456" i="12"/>
  <c r="N457" i="12"/>
  <c r="N458" i="12"/>
  <c r="N459" i="12"/>
  <c r="N467" i="12"/>
  <c r="N468" i="12"/>
  <c r="N469" i="12"/>
  <c r="N470" i="12"/>
  <c r="N471" i="12"/>
  <c r="N472" i="12"/>
  <c r="N473" i="12"/>
  <c r="N474" i="12"/>
  <c r="N475" i="12"/>
  <c r="N476" i="12"/>
  <c r="N477" i="12"/>
  <c r="N478" i="12"/>
  <c r="N479" i="12"/>
  <c r="N480" i="12"/>
  <c r="N481" i="12"/>
  <c r="N482" i="12"/>
  <c r="N483" i="12"/>
  <c r="N484" i="12"/>
  <c r="N6" i="12"/>
  <c r="C13" i="11" l="1"/>
  <c r="E42" i="11"/>
  <c r="C19" i="11"/>
  <c r="J23" i="8"/>
  <c r="C29" i="11"/>
  <c r="F30" i="3"/>
  <c r="C20" i="11"/>
  <c r="C33" i="11"/>
  <c r="C40" i="11"/>
  <c r="D42" i="11"/>
  <c r="C21" i="11"/>
  <c r="C25" i="11"/>
  <c r="C35" i="11"/>
  <c r="C48" i="11"/>
  <c r="C38" i="11"/>
  <c r="C37" i="11"/>
  <c r="C12" i="11"/>
  <c r="C10" i="11"/>
  <c r="O5" i="12"/>
  <c r="C37" i="9" s="1"/>
  <c r="B3" i="9"/>
  <c r="B27" i="9" s="1"/>
  <c r="C3" i="11"/>
  <c r="B3" i="17"/>
  <c r="B2" i="16"/>
  <c r="B2" i="8"/>
  <c r="B2" i="3"/>
  <c r="B3" i="12"/>
  <c r="P5" i="12" l="1"/>
  <c r="C34" i="17"/>
  <c r="K40" i="11" l="1"/>
  <c r="J40" i="11"/>
  <c r="I40" i="11"/>
  <c r="H40" i="11"/>
  <c r="G40" i="11"/>
  <c r="K38" i="11"/>
  <c r="J38" i="11"/>
  <c r="I38" i="11"/>
  <c r="H38" i="11"/>
  <c r="G38" i="11"/>
  <c r="K37" i="11"/>
  <c r="J37" i="11"/>
  <c r="I37" i="11"/>
  <c r="H37" i="11"/>
  <c r="G37" i="11"/>
  <c r="K35" i="11"/>
  <c r="J35" i="11"/>
  <c r="I35" i="11"/>
  <c r="H35" i="11"/>
  <c r="G35" i="11"/>
  <c r="K33" i="11"/>
  <c r="J33" i="11"/>
  <c r="I33" i="11"/>
  <c r="H33" i="11"/>
  <c r="G33" i="11"/>
  <c r="K29" i="11"/>
  <c r="J29" i="11"/>
  <c r="I29" i="11"/>
  <c r="H29" i="11"/>
  <c r="G29" i="11"/>
  <c r="K28" i="11"/>
  <c r="J28" i="11"/>
  <c r="I28" i="11"/>
  <c r="H28" i="11"/>
  <c r="G28" i="11"/>
  <c r="K25" i="11"/>
  <c r="J25" i="11"/>
  <c r="I25" i="11"/>
  <c r="H25" i="11"/>
  <c r="G25" i="11"/>
  <c r="K21" i="11"/>
  <c r="J21" i="11"/>
  <c r="I21" i="11"/>
  <c r="H21" i="11"/>
  <c r="G21" i="11"/>
  <c r="K20" i="11"/>
  <c r="J20" i="11"/>
  <c r="I20" i="11"/>
  <c r="H20" i="11"/>
  <c r="G20" i="11"/>
  <c r="K19" i="11"/>
  <c r="J19" i="11"/>
  <c r="I19" i="11"/>
  <c r="H19" i="11"/>
  <c r="G19" i="11"/>
  <c r="K18" i="11"/>
  <c r="J18" i="11"/>
  <c r="I18" i="11"/>
  <c r="H18" i="11"/>
  <c r="G18" i="11"/>
  <c r="G23" i="16" l="1"/>
  <c r="F23" i="16"/>
  <c r="E23" i="16"/>
  <c r="I23" i="16"/>
  <c r="H23" i="16"/>
  <c r="I23" i="8"/>
  <c r="K16" i="11" s="1"/>
  <c r="K42" i="11" s="1"/>
  <c r="H23" i="8"/>
  <c r="J16" i="11" s="1"/>
  <c r="J42" i="11" s="1"/>
  <c r="G23" i="8"/>
  <c r="I16" i="11" s="1"/>
  <c r="I42" i="11" s="1"/>
  <c r="F23" i="8"/>
  <c r="H16" i="11" s="1"/>
  <c r="H42" i="11" s="1"/>
  <c r="E23" i="8"/>
  <c r="G16" i="11" s="1"/>
  <c r="G42" i="11" s="1"/>
  <c r="D23" i="8"/>
  <c r="F16" i="11" s="1"/>
  <c r="C9" i="9" l="1"/>
  <c r="C16" i="11"/>
  <c r="F42" i="11"/>
  <c r="C20" i="9"/>
  <c r="C23" i="9" s="1"/>
  <c r="C8" i="9" l="1"/>
  <c r="C47" i="11"/>
  <c r="C43" i="11"/>
  <c r="C42" i="11"/>
  <c r="C7" i="9"/>
  <c r="C44" i="11" l="1"/>
  <c r="C10" i="9"/>
  <c r="L27" i="3"/>
  <c r="L30" i="3" s="1"/>
  <c r="C11" i="11"/>
  <c r="C6" i="9" l="1"/>
  <c r="C11" i="9" s="1"/>
  <c r="C22" i="9" s="1"/>
  <c r="C12" i="9" l="1"/>
  <c r="C35" i="9" s="1"/>
  <c r="C38" i="9" l="1"/>
  <c r="C24" i="9"/>
</calcChain>
</file>

<file path=xl/sharedStrings.xml><?xml version="1.0" encoding="utf-8"?>
<sst xmlns="http://schemas.openxmlformats.org/spreadsheetml/2006/main" count="810" uniqueCount="575">
  <si>
    <t xml:space="preserve"> Year Ending: </t>
  </si>
  <si>
    <t>Education</t>
  </si>
  <si>
    <t>Wages</t>
  </si>
  <si>
    <t>Benefits</t>
  </si>
  <si>
    <t>Teachers</t>
  </si>
  <si>
    <t>Ed Techs</t>
  </si>
  <si>
    <t>Section 28 Personnel</t>
  </si>
  <si>
    <t>Section 65 Personnel</t>
  </si>
  <si>
    <t>Section 68 Personnel</t>
  </si>
  <si>
    <t>Section 85 Personnel</t>
  </si>
  <si>
    <t>Section 109 Personnel</t>
  </si>
  <si>
    <t xml:space="preserve">Total - Salaries and/or  Wages </t>
  </si>
  <si>
    <t xml:space="preserve">DISTRIBUTION OF SALARIES AND WAGES for Admin, Education &amp; Non Maine Care Related Services                                                 </t>
  </si>
  <si>
    <t>FUNCTION</t>
  </si>
  <si>
    <t>Total Contracted Services</t>
  </si>
  <si>
    <t xml:space="preserve">DISTRIBUTION OF CONTRACTED SERVICES For Admin, Education &amp; Related Services                            </t>
  </si>
  <si>
    <t xml:space="preserve"> Site:                                                                           </t>
  </si>
  <si>
    <t>Department of Education - State Agency Clients</t>
  </si>
  <si>
    <t>Insurance/Third Party</t>
  </si>
  <si>
    <t>Other Revenue</t>
  </si>
  <si>
    <t>Site Manager(s) and/or Directors</t>
  </si>
  <si>
    <t>School Administrative Units - Education</t>
  </si>
  <si>
    <t>Expenditures</t>
  </si>
  <si>
    <t>State of Maine</t>
  </si>
  <si>
    <t>Expenses</t>
  </si>
  <si>
    <t>Fiscal Year</t>
  </si>
  <si>
    <t>A</t>
  </si>
  <si>
    <t>B</t>
  </si>
  <si>
    <t>D</t>
  </si>
  <si>
    <t xml:space="preserve">E </t>
  </si>
  <si>
    <t>F</t>
  </si>
  <si>
    <t>G</t>
  </si>
  <si>
    <t>H</t>
  </si>
  <si>
    <t>I</t>
  </si>
  <si>
    <t>J</t>
  </si>
  <si>
    <t>Section 28</t>
  </si>
  <si>
    <t>Section 65</t>
  </si>
  <si>
    <t>Section 68</t>
  </si>
  <si>
    <t>Section 85</t>
  </si>
  <si>
    <t>Section 109</t>
  </si>
  <si>
    <t>Total</t>
  </si>
  <si>
    <t>Direct</t>
  </si>
  <si>
    <t xml:space="preserve">Rehab &amp; Comm </t>
  </si>
  <si>
    <t xml:space="preserve">Children's </t>
  </si>
  <si>
    <t>Physical</t>
  </si>
  <si>
    <t xml:space="preserve">Speech </t>
  </si>
  <si>
    <t>Administrative</t>
  </si>
  <si>
    <t>Instruction</t>
  </si>
  <si>
    <t>Support Services</t>
  </si>
  <si>
    <t>Behavioral Health</t>
  </si>
  <si>
    <t xml:space="preserve">Therapy </t>
  </si>
  <si>
    <t>Therapy</t>
  </si>
  <si>
    <t>Employee Wages</t>
  </si>
  <si>
    <t>Employee benefits</t>
  </si>
  <si>
    <t>Accounting &amp; audit fees</t>
  </si>
  <si>
    <t>Legal fees</t>
  </si>
  <si>
    <t>Journals &amp; publications</t>
  </si>
  <si>
    <t>Rent</t>
  </si>
  <si>
    <t>Heating costs</t>
  </si>
  <si>
    <t>Maintenance &amp; repairs</t>
  </si>
  <si>
    <t>Taxes</t>
  </si>
  <si>
    <t>Educational/training supplies</t>
  </si>
  <si>
    <t>Medical expenses</t>
  </si>
  <si>
    <t>Food</t>
  </si>
  <si>
    <t>Equipment rental</t>
  </si>
  <si>
    <t>Equipment maintenance &amp; repairs</t>
  </si>
  <si>
    <t>Advertising</t>
  </si>
  <si>
    <t>Printing</t>
  </si>
  <si>
    <t>Postage &amp; shipping</t>
  </si>
  <si>
    <t>Membership dues</t>
  </si>
  <si>
    <t>Interest expenses</t>
  </si>
  <si>
    <t>Other expenses</t>
  </si>
  <si>
    <t>Parent company overhead</t>
  </si>
  <si>
    <t># of FTE</t>
  </si>
  <si>
    <t>Mainecare</t>
  </si>
  <si>
    <t>Employee Payroll Taxes</t>
  </si>
  <si>
    <t>Staff development</t>
  </si>
  <si>
    <t>Student Name</t>
  </si>
  <si>
    <t>July</t>
  </si>
  <si>
    <t>March</t>
  </si>
  <si>
    <t>April</t>
  </si>
  <si>
    <t>May</t>
  </si>
  <si>
    <t>June</t>
  </si>
  <si>
    <t>Aug</t>
  </si>
  <si>
    <t>Sep</t>
  </si>
  <si>
    <t>Oct</t>
  </si>
  <si>
    <t>Nov</t>
  </si>
  <si>
    <t>Dec</t>
  </si>
  <si>
    <t>Jan</t>
  </si>
  <si>
    <t>Feb</t>
  </si>
  <si>
    <t>Site Administrative Staff</t>
  </si>
  <si>
    <t>MaineCare</t>
  </si>
  <si>
    <t>Unreimbursed</t>
  </si>
  <si>
    <t xml:space="preserve">Contracted </t>
  </si>
  <si>
    <t xml:space="preserve">Total  </t>
  </si>
  <si>
    <t>Name</t>
  </si>
  <si>
    <t>of</t>
  </si>
  <si>
    <t xml:space="preserve"> Individual</t>
  </si>
  <si>
    <t>Individual</t>
  </si>
  <si>
    <t>Title</t>
  </si>
  <si>
    <t>Contracted Services</t>
  </si>
  <si>
    <t>Building supplies</t>
  </si>
  <si>
    <t>Depreciation</t>
  </si>
  <si>
    <t>Utility costs (non-heating)</t>
  </si>
  <si>
    <t>Transportation</t>
  </si>
  <si>
    <t>Total Expenditures</t>
  </si>
  <si>
    <t>Total Education Revenue</t>
  </si>
  <si>
    <t>REVENUE FOR EDUCATION</t>
  </si>
  <si>
    <t>Summary of Total Cost</t>
  </si>
  <si>
    <t>Function</t>
  </si>
  <si>
    <t>Agency:</t>
  </si>
  <si>
    <t>Fiscal Year:</t>
  </si>
  <si>
    <t>Total Program Costs</t>
  </si>
  <si>
    <t>Total Student Days</t>
  </si>
  <si>
    <t>Educational Daily Rate</t>
  </si>
  <si>
    <t>Rate Setting Application and Cost Accounting Package</t>
  </si>
  <si>
    <t>Provider Information</t>
  </si>
  <si>
    <t>Name:</t>
  </si>
  <si>
    <t>Provider ID:</t>
  </si>
  <si>
    <t>Address:</t>
  </si>
  <si>
    <t>Reporting Period</t>
  </si>
  <si>
    <t>Contact Person:</t>
  </si>
  <si>
    <t>E-mail Address:</t>
  </si>
  <si>
    <t>Phone Number:</t>
  </si>
  <si>
    <t xml:space="preserve">Administration &amp; Education </t>
  </si>
  <si>
    <t>Student Capacity</t>
  </si>
  <si>
    <t>Number of Education days:</t>
  </si>
  <si>
    <t>Number of Teacher workshop days:</t>
  </si>
  <si>
    <t>For information call:</t>
  </si>
  <si>
    <t>23 State House Station</t>
  </si>
  <si>
    <t>Augusta, Maine   04333</t>
  </si>
  <si>
    <t>Telephone &amp; technology</t>
  </si>
  <si>
    <t>Insurance</t>
  </si>
  <si>
    <t>(b)</t>
  </si>
  <si>
    <t xml:space="preserve">(c) </t>
  </si>
  <si>
    <t>(d)</t>
  </si>
  <si>
    <t xml:space="preserve">(e) </t>
  </si>
  <si>
    <t>(f)</t>
  </si>
  <si>
    <t>(g)</t>
  </si>
  <si>
    <t>(h)</t>
  </si>
  <si>
    <t>(i)</t>
  </si>
  <si>
    <t>(j)</t>
  </si>
  <si>
    <t>(k)</t>
  </si>
  <si>
    <t>(l)</t>
  </si>
  <si>
    <t>(m)</t>
  </si>
  <si>
    <t>(n)</t>
  </si>
  <si>
    <t>(o)</t>
  </si>
  <si>
    <t>(p)</t>
  </si>
  <si>
    <t>(q)</t>
  </si>
  <si>
    <t xml:space="preserve">(r) </t>
  </si>
  <si>
    <t>(s)</t>
  </si>
  <si>
    <t>(t)</t>
  </si>
  <si>
    <t>(u)</t>
  </si>
  <si>
    <t>(v)</t>
  </si>
  <si>
    <t>(w)</t>
  </si>
  <si>
    <t>(x)</t>
  </si>
  <si>
    <t>(y)</t>
  </si>
  <si>
    <t>(z)</t>
  </si>
  <si>
    <t>(aa)</t>
  </si>
  <si>
    <t>(ab)</t>
  </si>
  <si>
    <t>(ac)</t>
  </si>
  <si>
    <t>(ad)</t>
  </si>
  <si>
    <t>(ae)</t>
  </si>
  <si>
    <t>(af)</t>
  </si>
  <si>
    <t>(ag)</t>
  </si>
  <si>
    <t>State of Maine - Maine Department of Education</t>
  </si>
  <si>
    <t>Cost Summary Sheet</t>
  </si>
  <si>
    <t>State of Maine - Department of Education</t>
  </si>
  <si>
    <t>Self-pay/Private Client Fees</t>
  </si>
  <si>
    <t>Federal Grants</t>
  </si>
  <si>
    <t>Contracted Services Sheet</t>
  </si>
  <si>
    <t>Student Days Summary Sheet</t>
  </si>
  <si>
    <t>Supplies</t>
  </si>
  <si>
    <t>Journals, books &amp; publications</t>
  </si>
  <si>
    <t>Technology</t>
  </si>
  <si>
    <t>Transportation (trips)</t>
  </si>
  <si>
    <t>Agency Administration Staff</t>
  </si>
  <si>
    <t>Business Department Staff</t>
  </si>
  <si>
    <t>Human Resources Staff</t>
  </si>
  <si>
    <t>Training Staff</t>
  </si>
  <si>
    <t>Information Technology Staff</t>
  </si>
  <si>
    <t>Instruction Related non-payroll expenses</t>
  </si>
  <si>
    <t>Parent Company Overhead</t>
  </si>
  <si>
    <t>Indirect</t>
  </si>
  <si>
    <t>Transportation (IEP related)</t>
  </si>
  <si>
    <t>Agency Indirect Expenditures</t>
  </si>
  <si>
    <t>Total Expenditures towards rate</t>
  </si>
  <si>
    <t>Educational Expenses</t>
  </si>
  <si>
    <t>Educational Administrative Expenses</t>
  </si>
  <si>
    <t xml:space="preserve">Name: </t>
  </si>
  <si>
    <t>Non-Instructional Expenses</t>
  </si>
  <si>
    <t>Instructional Expenses</t>
  </si>
  <si>
    <t>Staff Pay Sheet</t>
  </si>
  <si>
    <t>Please return original with all tabs complete to:</t>
  </si>
  <si>
    <t>Occupancy costs</t>
  </si>
  <si>
    <t xml:space="preserve">Occupational </t>
  </si>
  <si>
    <t>Office supplies</t>
  </si>
  <si>
    <t>Maine Dept. of Education</t>
  </si>
  <si>
    <t>or postal mail:</t>
  </si>
  <si>
    <t>Attn: Barbara McGowen</t>
  </si>
  <si>
    <t>barbara.a.mcgowen@maine.gov</t>
  </si>
  <si>
    <t>Barbara McGowen</t>
  </si>
  <si>
    <t>207-624-6645</t>
  </si>
  <si>
    <r>
      <rPr>
        <b/>
        <sz val="12"/>
        <color theme="1"/>
        <rFont val="Calibri"/>
        <family val="2"/>
        <scheme val="minor"/>
      </rPr>
      <t>preferably</t>
    </r>
    <r>
      <rPr>
        <sz val="12"/>
        <color theme="1"/>
        <rFont val="Calibri"/>
        <family val="2"/>
        <scheme val="minor"/>
      </rPr>
      <t xml:space="preserve"> via Email:  </t>
    </r>
  </si>
  <si>
    <t>Other expenses (please explain)</t>
  </si>
  <si>
    <t xml:space="preserve">Total </t>
  </si>
  <si>
    <t>Total Staff Pay</t>
  </si>
  <si>
    <t>Allowable</t>
  </si>
  <si>
    <t>Indiret</t>
  </si>
  <si>
    <t>Total Allowable Staff Pay</t>
  </si>
  <si>
    <t>DeMinimis Indirect Rate</t>
  </si>
  <si>
    <t>Total Allowable Expenditures</t>
  </si>
  <si>
    <t>Revenue for Education</t>
  </si>
  <si>
    <t>Profit / Loss Percentage</t>
  </si>
  <si>
    <t>RATE</t>
  </si>
  <si>
    <t>P&amp;L</t>
  </si>
  <si>
    <t>Other Staff (Detail Below)</t>
  </si>
  <si>
    <t>Other Staff:</t>
  </si>
  <si>
    <t>Position</t>
  </si>
  <si>
    <t>FTE</t>
  </si>
  <si>
    <t>Other Expenses</t>
  </si>
  <si>
    <t>Amount</t>
  </si>
  <si>
    <t>Other expenses (detail below)</t>
  </si>
  <si>
    <t>Required compliance documentation:</t>
  </si>
  <si>
    <t>Profit &amp; Loss statement by site if rate determined by individual site.</t>
  </si>
  <si>
    <t>Parent Company Overhead - Provide a statement of methodology.</t>
  </si>
  <si>
    <t>Number of Potential Educational Days:</t>
  </si>
  <si>
    <t>Telephone &amp; Technology</t>
  </si>
  <si>
    <t>DeMinimis</t>
  </si>
  <si>
    <t>Related Services - Included in Rate</t>
  </si>
  <si>
    <t>Related Services - Not Included in Rate</t>
  </si>
  <si>
    <t xml:space="preserve">Total Expenditures  </t>
  </si>
  <si>
    <t xml:space="preserve">Expenditures </t>
  </si>
  <si>
    <t xml:space="preserve">PROFIT / LOSS </t>
  </si>
  <si>
    <t>SPECIAL PURPOSE PRIVATE SCHOOL (SPPS)</t>
  </si>
  <si>
    <t>RATE SETTING</t>
  </si>
  <si>
    <t xml:space="preserve">Licensed agencies shall complete a year-end report (CARES EF-S-10) and submit it to the Department for review.  The Department shall not act on any report that is incomplete, and/or contains substantive errors or omissions. Any such report shall be returned for corrections and/or completion. </t>
  </si>
  <si>
    <t xml:space="preserve">The Agency shall submit the following completed sections of the CARES EF-S-10: </t>
  </si>
  <si>
    <r>
      <t>·</t>
    </r>
    <r>
      <rPr>
        <sz val="7"/>
        <color theme="1"/>
        <rFont val="Times New Roman"/>
        <family val="1"/>
      </rPr>
      <t xml:space="preserve">         </t>
    </r>
    <r>
      <rPr>
        <sz val="12"/>
        <color theme="1"/>
        <rFont val="Calibri"/>
        <family val="2"/>
        <scheme val="minor"/>
      </rPr>
      <t>Cover Sheet;</t>
    </r>
  </si>
  <si>
    <r>
      <t>·</t>
    </r>
    <r>
      <rPr>
        <sz val="7"/>
        <color theme="1"/>
        <rFont val="Times New Roman"/>
        <family val="1"/>
      </rPr>
      <t xml:space="preserve">         </t>
    </r>
    <r>
      <rPr>
        <sz val="12"/>
        <color theme="1"/>
        <rFont val="Calibri"/>
        <family val="2"/>
        <scheme val="minor"/>
      </rPr>
      <t>Student Data;</t>
    </r>
  </si>
  <si>
    <r>
      <t>·</t>
    </r>
    <r>
      <rPr>
        <sz val="7"/>
        <color theme="1"/>
        <rFont val="Times New Roman"/>
        <family val="1"/>
      </rPr>
      <t xml:space="preserve">         </t>
    </r>
    <r>
      <rPr>
        <sz val="12"/>
        <color theme="1"/>
        <rFont val="Calibri"/>
        <family val="2"/>
        <scheme val="minor"/>
      </rPr>
      <t>Personnel;</t>
    </r>
  </si>
  <si>
    <r>
      <t>·</t>
    </r>
    <r>
      <rPr>
        <sz val="7"/>
        <color theme="1"/>
        <rFont val="Times New Roman"/>
        <family val="1"/>
      </rPr>
      <t xml:space="preserve">         </t>
    </r>
    <r>
      <rPr>
        <sz val="12"/>
        <color theme="1"/>
        <rFont val="Calibri"/>
        <family val="2"/>
        <scheme val="minor"/>
      </rPr>
      <t>Contracted Services;</t>
    </r>
  </si>
  <si>
    <r>
      <t>·</t>
    </r>
    <r>
      <rPr>
        <sz val="7"/>
        <color theme="1"/>
        <rFont val="Times New Roman"/>
        <family val="1"/>
      </rPr>
      <t xml:space="preserve">         </t>
    </r>
    <r>
      <rPr>
        <sz val="12"/>
        <color theme="1"/>
        <rFont val="Calibri"/>
        <family val="2"/>
        <scheme val="minor"/>
      </rPr>
      <t>Instructional Expenses;</t>
    </r>
  </si>
  <si>
    <r>
      <t>·</t>
    </r>
    <r>
      <rPr>
        <sz val="7"/>
        <color theme="1"/>
        <rFont val="Times New Roman"/>
        <family val="1"/>
      </rPr>
      <t xml:space="preserve">         </t>
    </r>
    <r>
      <rPr>
        <sz val="12"/>
        <color theme="1"/>
        <rFont val="Calibri"/>
        <family val="2"/>
        <scheme val="minor"/>
      </rPr>
      <t>Non-Instructional Expenses;</t>
    </r>
  </si>
  <si>
    <r>
      <t>·</t>
    </r>
    <r>
      <rPr>
        <sz val="7"/>
        <color theme="1"/>
        <rFont val="Times New Roman"/>
        <family val="1"/>
      </rPr>
      <t xml:space="preserve">         </t>
    </r>
    <r>
      <rPr>
        <sz val="12"/>
        <color theme="1"/>
        <rFont val="Calibri"/>
        <family val="2"/>
        <scheme val="minor"/>
      </rPr>
      <t>Profit &amp; Loss Statement (P&amp;L);</t>
    </r>
  </si>
  <si>
    <r>
      <t>·</t>
    </r>
    <r>
      <rPr>
        <sz val="7"/>
        <color theme="1"/>
        <rFont val="Times New Roman"/>
        <family val="1"/>
      </rPr>
      <t xml:space="preserve">         </t>
    </r>
    <r>
      <rPr>
        <sz val="12"/>
        <color theme="1"/>
        <rFont val="Calibri"/>
        <family val="2"/>
        <scheme val="minor"/>
      </rPr>
      <t xml:space="preserve">Daily Rate; and </t>
    </r>
  </si>
  <si>
    <r>
      <t>·</t>
    </r>
    <r>
      <rPr>
        <sz val="7"/>
        <color theme="1"/>
        <rFont val="Times New Roman"/>
        <family val="1"/>
      </rPr>
      <t xml:space="preserve">         </t>
    </r>
    <r>
      <rPr>
        <sz val="12"/>
        <color theme="1"/>
        <rFont val="Calibri"/>
        <family val="2"/>
        <scheme val="minor"/>
      </rPr>
      <t>Required Docs with all information requested therein</t>
    </r>
  </si>
  <si>
    <t xml:space="preserve"> </t>
  </si>
  <si>
    <r>
      <t>COVER SHEET</t>
    </r>
    <r>
      <rPr>
        <b/>
        <i/>
        <u/>
        <sz val="12"/>
        <color theme="1"/>
        <rFont val="Calibri"/>
        <family val="2"/>
        <scheme val="minor"/>
      </rPr>
      <t xml:space="preserve"> </t>
    </r>
  </si>
  <si>
    <t xml:space="preserve">The purpose of the Cover Sheet shall be to identify the Agency submitting the EF-S-10 and to provide certification from the Agency that the information provided within the report is complete and accurate. </t>
  </si>
  <si>
    <t xml:space="preserve">When completing the “Cover Sheet”, the Agency shall: </t>
  </si>
  <si>
    <r>
      <t>·</t>
    </r>
    <r>
      <rPr>
        <sz val="7"/>
        <color theme="1"/>
        <rFont val="Times New Roman"/>
        <family val="1"/>
      </rPr>
      <t xml:space="preserve">         </t>
    </r>
    <r>
      <rPr>
        <sz val="12"/>
        <color theme="1"/>
        <rFont val="Calibri"/>
        <family val="2"/>
        <scheme val="minor"/>
      </rPr>
      <t xml:space="preserve">Indicate whether the report being submitted is the original or an amended submission; </t>
    </r>
  </si>
  <si>
    <r>
      <t>·</t>
    </r>
    <r>
      <rPr>
        <sz val="7"/>
        <color theme="1"/>
        <rFont val="Times New Roman"/>
        <family val="1"/>
      </rPr>
      <t xml:space="preserve">         </t>
    </r>
    <r>
      <rPr>
        <sz val="12"/>
        <color theme="1"/>
        <rFont val="Calibri"/>
        <family val="2"/>
        <scheme val="minor"/>
      </rPr>
      <t xml:space="preserve">Give the name, address, and telephone number of the Agency; </t>
    </r>
  </si>
  <si>
    <r>
      <t>·</t>
    </r>
    <r>
      <rPr>
        <sz val="7"/>
        <color theme="1"/>
        <rFont val="Times New Roman"/>
        <family val="1"/>
      </rPr>
      <t xml:space="preserve">         </t>
    </r>
    <r>
      <rPr>
        <sz val="12"/>
        <color theme="1"/>
        <rFont val="Calibri"/>
        <family val="2"/>
        <scheme val="minor"/>
      </rPr>
      <t>Give the Employer Identification Number (EIN #) of the Agency;</t>
    </r>
  </si>
  <si>
    <r>
      <t>·</t>
    </r>
    <r>
      <rPr>
        <sz val="7"/>
        <color theme="1"/>
        <rFont val="Times New Roman"/>
        <family val="1"/>
      </rPr>
      <t xml:space="preserve">         </t>
    </r>
    <r>
      <rPr>
        <sz val="12"/>
        <color theme="1"/>
        <rFont val="Calibri"/>
        <family val="2"/>
        <scheme val="minor"/>
      </rPr>
      <t xml:space="preserve">Give the accounting period; </t>
    </r>
  </si>
  <si>
    <r>
      <t>·</t>
    </r>
    <r>
      <rPr>
        <sz val="7"/>
        <color theme="1"/>
        <rFont val="Times New Roman"/>
        <family val="1"/>
      </rPr>
      <t xml:space="preserve">         </t>
    </r>
    <r>
      <rPr>
        <sz val="12"/>
        <color theme="1"/>
        <rFont val="Calibri"/>
        <family val="2"/>
        <scheme val="minor"/>
      </rPr>
      <t xml:space="preserve">Give the name, title, mailing address and telephone number of the person completing the report; </t>
    </r>
  </si>
  <si>
    <r>
      <t>·</t>
    </r>
    <r>
      <rPr>
        <sz val="7"/>
        <color theme="1"/>
        <rFont val="Times New Roman"/>
        <family val="1"/>
      </rPr>
      <t xml:space="preserve">         </t>
    </r>
    <r>
      <rPr>
        <sz val="12"/>
        <color theme="1"/>
        <rFont val="Calibri"/>
        <family val="2"/>
        <scheme val="minor"/>
      </rPr>
      <t xml:space="preserve">Give the name of the Agency’s authorized representative; </t>
    </r>
  </si>
  <si>
    <r>
      <t>·</t>
    </r>
    <r>
      <rPr>
        <sz val="7"/>
        <color theme="1"/>
        <rFont val="Times New Roman"/>
        <family val="1"/>
      </rPr>
      <t xml:space="preserve">         </t>
    </r>
    <r>
      <rPr>
        <sz val="12"/>
        <color theme="1"/>
        <rFont val="Calibri"/>
        <family val="2"/>
        <scheme val="minor"/>
      </rPr>
      <t xml:space="preserve">Give the signature of the Agency’s authorized representative certifying that information within the year-end report is correct and accurate to the best of the authorized representative’s knowledge; </t>
    </r>
  </si>
  <si>
    <r>
      <t>·</t>
    </r>
    <r>
      <rPr>
        <sz val="7"/>
        <color theme="1"/>
        <rFont val="Times New Roman"/>
        <family val="1"/>
      </rPr>
      <t xml:space="preserve">         </t>
    </r>
    <r>
      <rPr>
        <sz val="12"/>
        <color theme="1"/>
        <rFont val="Calibri"/>
        <family val="2"/>
        <scheme val="minor"/>
      </rPr>
      <t xml:space="preserve">Give the ownership type such as proprietorship, partnership, or corporation; and </t>
    </r>
  </si>
  <si>
    <r>
      <t>·</t>
    </r>
    <r>
      <rPr>
        <sz val="7"/>
        <color theme="1"/>
        <rFont val="Times New Roman"/>
        <family val="1"/>
      </rPr>
      <t xml:space="preserve">         </t>
    </r>
    <r>
      <rPr>
        <sz val="12"/>
        <color theme="1"/>
        <rFont val="Calibri"/>
        <family val="2"/>
        <scheme val="minor"/>
      </rPr>
      <t xml:space="preserve">Give the operating Agency type such as for profit or non-profit. </t>
    </r>
  </si>
  <si>
    <t>STUDENT DATA</t>
  </si>
  <si>
    <t xml:space="preserve">The purpose of the Student Data worksheet shall be to identify students attending the Agency program and the number of student days in the fiscal year. </t>
  </si>
  <si>
    <t>When completing the Student Data worksheet, the Agency shall:</t>
  </si>
  <si>
    <r>
      <t>·</t>
    </r>
    <r>
      <rPr>
        <sz val="7"/>
        <color theme="1"/>
        <rFont val="Times New Roman"/>
        <family val="1"/>
      </rPr>
      <t xml:space="preserve">         </t>
    </r>
    <r>
      <rPr>
        <sz val="12"/>
        <color theme="1"/>
        <rFont val="Calibri"/>
        <family val="2"/>
        <scheme val="minor"/>
      </rPr>
      <t>Indicate the name of the student attending; and</t>
    </r>
  </si>
  <si>
    <r>
      <t>·</t>
    </r>
    <r>
      <rPr>
        <sz val="7"/>
        <color theme="1"/>
        <rFont val="Times New Roman"/>
        <family val="1"/>
      </rPr>
      <t xml:space="preserve">         </t>
    </r>
    <r>
      <rPr>
        <sz val="12"/>
        <color theme="1"/>
        <rFont val="Calibri"/>
        <family val="2"/>
        <scheme val="minor"/>
      </rPr>
      <t>Enter the number of “Days Attended” by month, by individual student.</t>
    </r>
  </si>
  <si>
    <t>PERSONNEL</t>
  </si>
  <si>
    <t xml:space="preserve">The purpose of the Personnel worksheet shall be to identify all personnel costs associated with the Agency as applicable to a single cost objective (Special Education Services).  </t>
  </si>
  <si>
    <t>When completing the Personnel worksheet, the Agency shall:</t>
  </si>
  <si>
    <r>
      <t>·</t>
    </r>
    <r>
      <rPr>
        <sz val="7"/>
        <color theme="1"/>
        <rFont val="Times New Roman"/>
        <family val="1"/>
      </rPr>
      <t xml:space="preserve">         </t>
    </r>
    <r>
      <rPr>
        <sz val="12"/>
        <color theme="1"/>
        <rFont val="Calibri"/>
        <family val="2"/>
        <scheme val="minor"/>
      </rPr>
      <t>Enter # of FTE employees by job description;</t>
    </r>
  </si>
  <si>
    <r>
      <t>·</t>
    </r>
    <r>
      <rPr>
        <sz val="7"/>
        <color theme="1"/>
        <rFont val="Times New Roman"/>
        <family val="1"/>
      </rPr>
      <t xml:space="preserve">         </t>
    </r>
    <r>
      <rPr>
        <sz val="12"/>
        <color theme="1"/>
        <rFont val="Calibri"/>
        <family val="2"/>
        <scheme val="minor"/>
      </rPr>
      <t xml:space="preserve">Enter the base pay for all FTE’s by job description; </t>
    </r>
  </si>
  <si>
    <r>
      <t>·</t>
    </r>
    <r>
      <rPr>
        <sz val="7"/>
        <color theme="1"/>
        <rFont val="Times New Roman"/>
        <family val="1"/>
      </rPr>
      <t xml:space="preserve">         </t>
    </r>
    <r>
      <rPr>
        <sz val="12"/>
        <color theme="1"/>
        <rFont val="Calibri"/>
        <family val="2"/>
        <scheme val="minor"/>
      </rPr>
      <t>Enter aggregate benefits total for all employees by column;</t>
    </r>
  </si>
  <si>
    <r>
      <t>·</t>
    </r>
    <r>
      <rPr>
        <sz val="7"/>
        <color theme="1"/>
        <rFont val="Times New Roman"/>
        <family val="1"/>
      </rPr>
      <t xml:space="preserve">         </t>
    </r>
    <r>
      <rPr>
        <sz val="12"/>
        <color theme="1"/>
        <rFont val="Calibri"/>
        <family val="2"/>
        <scheme val="minor"/>
      </rPr>
      <t>Enter aggregate payroll taxes associated for all employees by column; and</t>
    </r>
  </si>
  <si>
    <r>
      <t>·</t>
    </r>
    <r>
      <rPr>
        <sz val="7"/>
        <color theme="1"/>
        <rFont val="Times New Roman"/>
        <family val="1"/>
      </rPr>
      <t xml:space="preserve">         </t>
    </r>
    <r>
      <rPr>
        <sz val="12"/>
        <color theme="1"/>
        <rFont val="Calibri"/>
        <family val="2"/>
        <scheme val="minor"/>
      </rPr>
      <t>Complete the detailed section for “Other Staff”, if any.</t>
    </r>
  </si>
  <si>
    <t>CONTRACTED SERVICES</t>
  </si>
  <si>
    <t>The purpose of the Contracted Services worksheet shall be to identify all contracted services associated with the Agency as applicable to a single cost objective (Special Education Services).</t>
  </si>
  <si>
    <t>When completing the Contracted Services worksheet, the Agency shall:</t>
  </si>
  <si>
    <r>
      <t>·</t>
    </r>
    <r>
      <rPr>
        <sz val="7"/>
        <color theme="1"/>
        <rFont val="Times New Roman"/>
        <family val="1"/>
      </rPr>
      <t xml:space="preserve">         </t>
    </r>
    <r>
      <rPr>
        <sz val="12"/>
        <color theme="1"/>
        <rFont val="Calibri"/>
        <family val="2"/>
        <scheme val="minor"/>
      </rPr>
      <t>Identify the name of the contractor;</t>
    </r>
  </si>
  <si>
    <r>
      <t>·</t>
    </r>
    <r>
      <rPr>
        <sz val="7"/>
        <color theme="1"/>
        <rFont val="Times New Roman"/>
        <family val="1"/>
      </rPr>
      <t xml:space="preserve">         </t>
    </r>
    <r>
      <rPr>
        <sz val="12"/>
        <color theme="1"/>
        <rFont val="Calibri"/>
        <family val="2"/>
        <scheme val="minor"/>
      </rPr>
      <t xml:space="preserve">Enter the title of the contractor; </t>
    </r>
  </si>
  <si>
    <r>
      <t>·</t>
    </r>
    <r>
      <rPr>
        <sz val="7"/>
        <color theme="1"/>
        <rFont val="Times New Roman"/>
        <family val="1"/>
      </rPr>
      <t xml:space="preserve">         </t>
    </r>
    <r>
      <rPr>
        <sz val="12"/>
        <color theme="1"/>
        <rFont val="Calibri"/>
        <family val="2"/>
        <scheme val="minor"/>
      </rPr>
      <t>Indicate that the Agency has verified required certification and/or licensure, if any; and</t>
    </r>
  </si>
  <si>
    <r>
      <t>·</t>
    </r>
    <r>
      <rPr>
        <sz val="7"/>
        <color theme="1"/>
        <rFont val="Times New Roman"/>
        <family val="1"/>
      </rPr>
      <t xml:space="preserve">         </t>
    </r>
    <r>
      <rPr>
        <sz val="12"/>
        <color theme="1"/>
        <rFont val="Calibri"/>
        <family val="2"/>
        <scheme val="minor"/>
      </rPr>
      <t>Enter the cost of each contracted service, by category, for the fiscal year of the report in the appropriate column.</t>
    </r>
  </si>
  <si>
    <t>INSTRUCTIONAL EXPENSES</t>
  </si>
  <si>
    <t>The purpose of the Instructional Expenses worksheet is to identify all direct costs associated with a single cost objective (Special Education Services).</t>
  </si>
  <si>
    <t>When completing the Instructional Expenses worksheet, the Agency shall:</t>
  </si>
  <si>
    <r>
      <t>·</t>
    </r>
    <r>
      <rPr>
        <sz val="7"/>
        <color theme="1"/>
        <rFont val="Times New Roman"/>
        <family val="1"/>
      </rPr>
      <t xml:space="preserve">         </t>
    </r>
    <r>
      <rPr>
        <sz val="12"/>
        <color theme="1"/>
        <rFont val="Calibri"/>
        <family val="2"/>
        <scheme val="minor"/>
      </rPr>
      <t>Enter the total cost of each expense, by category, for the fiscal year of the report in the appropriate column; and</t>
    </r>
  </si>
  <si>
    <r>
      <t>·</t>
    </r>
    <r>
      <rPr>
        <sz val="7"/>
        <color theme="1"/>
        <rFont val="Times New Roman"/>
        <family val="1"/>
      </rPr>
      <t xml:space="preserve">         </t>
    </r>
    <r>
      <rPr>
        <sz val="12"/>
        <color theme="1"/>
        <rFont val="Calibri"/>
        <family val="2"/>
        <scheme val="minor"/>
      </rPr>
      <t xml:space="preserve">Complete the detail section for “Other Expenses”, if any. </t>
    </r>
  </si>
  <si>
    <t>NON-INSTRUCTIONAL EXPENSES</t>
  </si>
  <si>
    <t>The purpose of the Non-Instructional Expenses worksheet is to identify all indirect costs associated with the single cost objective (Special Education Services).</t>
  </si>
  <si>
    <t>When completing the Non-Instructional Expenses worksheet, the Agency shall:</t>
  </si>
  <si>
    <r>
      <t>·</t>
    </r>
    <r>
      <rPr>
        <sz val="7"/>
        <color theme="1"/>
        <rFont val="Times New Roman"/>
        <family val="1"/>
      </rPr>
      <t xml:space="preserve">         </t>
    </r>
    <r>
      <rPr>
        <sz val="12"/>
        <color theme="1"/>
        <rFont val="Calibri"/>
        <family val="2"/>
        <scheme val="minor"/>
      </rPr>
      <t>Complete the “Notes” section if “Other Expenses” and/or “Other Occupancy Costs” are entered.</t>
    </r>
  </si>
  <si>
    <t>COST SUMMARY</t>
  </si>
  <si>
    <t>The Cost Summary Worksheet will auto populate and should be reviewed for accuracy.</t>
  </si>
  <si>
    <t>The P&amp;L worksheet outlines the Profit and Loss of the organization over the fiscal year being reviewed.</t>
  </si>
  <si>
    <t>When completing the P&amp;L worksheet, the Agency shall:</t>
  </si>
  <si>
    <r>
      <t>·</t>
    </r>
    <r>
      <rPr>
        <sz val="7"/>
        <color theme="1"/>
        <rFont val="Times New Roman"/>
        <family val="1"/>
      </rPr>
      <t xml:space="preserve">         </t>
    </r>
    <r>
      <rPr>
        <sz val="12"/>
        <color theme="1"/>
        <rFont val="Calibri"/>
        <family val="2"/>
        <scheme val="minor"/>
      </rPr>
      <t>Enter revenue, by category, for the fiscal year of the report.</t>
    </r>
  </si>
  <si>
    <t>DAILY RATE</t>
  </si>
  <si>
    <t>The Daily Rate worksheet outlines expenses and revenues and provides an allowable daily rate.  This worksheet auto populates and should be reviewed for accuracy.</t>
  </si>
  <si>
    <t>RATE NOTIFICATION</t>
  </si>
  <si>
    <r>
      <t>A.</t>
    </r>
    <r>
      <rPr>
        <sz val="7"/>
        <color theme="1"/>
        <rFont val="Times New Roman"/>
        <family val="1"/>
      </rPr>
      <t xml:space="preserve">      </t>
    </r>
    <r>
      <rPr>
        <sz val="12"/>
        <color theme="1"/>
        <rFont val="Calibri"/>
        <family val="2"/>
        <scheme val="minor"/>
      </rPr>
      <t xml:space="preserve">The Department shall notify the Agency by electronic mail of the proposed annual daily rate. </t>
    </r>
  </si>
  <si>
    <r>
      <t>B.</t>
    </r>
    <r>
      <rPr>
        <sz val="7"/>
        <color theme="1"/>
        <rFont val="Times New Roman"/>
        <family val="1"/>
      </rPr>
      <t xml:space="preserve">      </t>
    </r>
    <r>
      <rPr>
        <sz val="12"/>
        <color theme="1"/>
        <rFont val="Calibri"/>
        <family val="2"/>
        <scheme val="minor"/>
      </rPr>
      <t xml:space="preserve">The Agency shall review the notification.  If the Agency has questions and/or issues with the proposed annual daily rate the Agency shall request a meeting with the Department’s rate setter within 14 working days of receipt of the notification letter from the Department which states the proposed annual daily rate. </t>
    </r>
  </si>
  <si>
    <r>
      <t>C.</t>
    </r>
    <r>
      <rPr>
        <sz val="7"/>
        <color theme="1"/>
        <rFont val="Times New Roman"/>
        <family val="1"/>
      </rPr>
      <t xml:space="preserve">      </t>
    </r>
    <r>
      <rPr>
        <sz val="12"/>
        <color theme="1"/>
        <rFont val="Calibri"/>
        <family val="2"/>
        <scheme val="minor"/>
      </rPr>
      <t xml:space="preserve">The request for a meeting with the Department’s rate setter shall state the specific reasons why the Agency believes there was an error in the proposed annual daily rate. </t>
    </r>
  </si>
  <si>
    <r>
      <t>D.</t>
    </r>
    <r>
      <rPr>
        <sz val="7"/>
        <color theme="1"/>
        <rFont val="Times New Roman"/>
        <family val="1"/>
      </rPr>
      <t xml:space="preserve">     </t>
    </r>
    <r>
      <rPr>
        <sz val="12"/>
        <color theme="1"/>
        <rFont val="Calibri"/>
        <family val="2"/>
        <scheme val="minor"/>
      </rPr>
      <t xml:space="preserve">Unless a written request for a meeting with the Department’s rate setter is received by the Department within 14 working days of the Agency’s receipt of the letter or other written notification from the Department which states the proposed annual daily rate, the proposed rate shall become final. </t>
    </r>
  </si>
  <si>
    <r>
      <t>E.</t>
    </r>
    <r>
      <rPr>
        <sz val="7"/>
        <color theme="1"/>
        <rFont val="Times New Roman"/>
        <family val="1"/>
      </rPr>
      <t xml:space="preserve">      </t>
    </r>
    <r>
      <rPr>
        <sz val="12"/>
        <color theme="1"/>
        <rFont val="Calibri"/>
        <family val="2"/>
        <scheme val="minor"/>
      </rPr>
      <t xml:space="preserve">If the Agency requests a meeting with the Department’s rate setter concerning the proposed rate and the results of that meeting do not satisfactorily resolve the concern(s) of the Agency, the Agency shall be informed by the Department’s rate setter of his/her options, including, a right to a review. </t>
    </r>
  </si>
  <si>
    <r>
      <t>F.</t>
    </r>
    <r>
      <rPr>
        <sz val="7"/>
        <color theme="1"/>
        <rFont val="Times New Roman"/>
        <family val="1"/>
      </rPr>
      <t xml:space="preserve">       </t>
    </r>
    <r>
      <rPr>
        <sz val="12"/>
        <color theme="1"/>
        <rFont val="Calibri"/>
        <family val="2"/>
        <scheme val="minor"/>
      </rPr>
      <t>During any review, the Agency’s most recent approved final rate shall remain in effect for billing purposes. If the Agency has not had a previously approved final rate adopted by the Department, the Agency may bill-for-services at the proposed rate.</t>
    </r>
  </si>
  <si>
    <t>HEARING MECHANISM FOR SPECIAL EDUCATION RATES</t>
  </si>
  <si>
    <t xml:space="preserve">If efforts to resolve concerns and/or issues with the rate setter are not successful, the Agency may file a request for reconsideration of the proposed annual daily rate.  The procedures for filing a Request for Reconsideration are set forth below: </t>
  </si>
  <si>
    <r>
      <t>A.</t>
    </r>
    <r>
      <rPr>
        <sz val="7"/>
        <color theme="1"/>
        <rFont val="Times New Roman"/>
        <family val="1"/>
      </rPr>
      <t xml:space="preserve">      </t>
    </r>
    <r>
      <rPr>
        <sz val="12"/>
        <color theme="1"/>
        <rFont val="Calibri"/>
        <family val="2"/>
        <scheme val="minor"/>
      </rPr>
      <t xml:space="preserve">The Agency shall submit a Request for Reconsideration to the Department within 14 days of receipt of the rater setter’s final decision regarding the proposed rate. </t>
    </r>
  </si>
  <si>
    <r>
      <t>B.</t>
    </r>
    <r>
      <rPr>
        <sz val="7"/>
        <color theme="1"/>
        <rFont val="Times New Roman"/>
        <family val="1"/>
      </rPr>
      <t xml:space="preserve">      </t>
    </r>
    <r>
      <rPr>
        <sz val="12"/>
        <color theme="1"/>
        <rFont val="Calibri"/>
        <family val="2"/>
        <scheme val="minor"/>
      </rPr>
      <t xml:space="preserve">The request for reconsideration shall be made in writing, shall be signed by a person duly authorized by the Agency to submit the Request for Reconsideration and shall be filed with the Director, Special Services Division, Maine Department of Education. </t>
    </r>
  </si>
  <si>
    <r>
      <t>C.</t>
    </r>
    <r>
      <rPr>
        <sz val="7"/>
        <color theme="1"/>
        <rFont val="Times New Roman"/>
        <family val="1"/>
      </rPr>
      <t xml:space="preserve">      </t>
    </r>
    <r>
      <rPr>
        <sz val="12"/>
        <color theme="1"/>
        <rFont val="Calibri"/>
        <family val="2"/>
        <scheme val="minor"/>
      </rPr>
      <t xml:space="preserve">The Request for Reconsideration shall state the specific reasons why the Agency believes there was an error in the original determination. </t>
    </r>
  </si>
  <si>
    <r>
      <t>D.</t>
    </r>
    <r>
      <rPr>
        <sz val="7"/>
        <color theme="1"/>
        <rFont val="Times New Roman"/>
        <family val="1"/>
      </rPr>
      <t xml:space="preserve">     </t>
    </r>
    <r>
      <rPr>
        <sz val="12"/>
        <color theme="1"/>
        <rFont val="Calibri"/>
        <family val="2"/>
        <scheme val="minor"/>
      </rPr>
      <t xml:space="preserve">The director shall render a decision in writing regarding the request within 14 days of the date on which the Request for Reconsideration is received by the state. If the director determines that the “Request for Reconsideration” reasons are vague, he/she shall require that the Agency file a more detailed statement. In such cases, the Agency shall respond to the request for additional information within 14 days of the date of the receipt of the request for more information. </t>
    </r>
  </si>
  <si>
    <r>
      <t>E.</t>
    </r>
    <r>
      <rPr>
        <sz val="7"/>
        <color theme="1"/>
        <rFont val="Times New Roman"/>
        <family val="1"/>
      </rPr>
      <t xml:space="preserve">      </t>
    </r>
    <r>
      <rPr>
        <sz val="12"/>
        <color theme="1"/>
        <rFont val="Calibri"/>
        <family val="2"/>
        <scheme val="minor"/>
      </rPr>
      <t xml:space="preserve">If the director agrees with any or all portions of the Agency’s request for reconsideration, the Department’s rate setter shall recalculate the Agency’s rate accordingly. </t>
    </r>
  </si>
  <si>
    <r>
      <t>F.</t>
    </r>
    <r>
      <rPr>
        <sz val="7"/>
        <color theme="1"/>
        <rFont val="Times New Roman"/>
        <family val="1"/>
      </rPr>
      <t xml:space="preserve">       </t>
    </r>
    <r>
      <rPr>
        <sz val="12"/>
        <color theme="1"/>
        <rFont val="Calibri"/>
        <family val="2"/>
        <scheme val="minor"/>
      </rPr>
      <t xml:space="preserve">If the director does not agree with any or all portions of the Agency’s request for reconsideration, the director shall notify the Agency of his/her decision pursuant to the requirements set forth above. </t>
    </r>
  </si>
  <si>
    <r>
      <t>G.</t>
    </r>
    <r>
      <rPr>
        <sz val="7"/>
        <color theme="1"/>
        <rFont val="Times New Roman"/>
        <family val="1"/>
      </rPr>
      <t xml:space="preserve">     </t>
    </r>
    <r>
      <rPr>
        <sz val="12"/>
        <color theme="1"/>
        <rFont val="Calibri"/>
        <family val="2"/>
        <scheme val="minor"/>
      </rPr>
      <t>Agencies who wish to appeal the decision of the director shall do so by filing an appeal.</t>
    </r>
  </si>
  <si>
    <r>
      <t>H.</t>
    </r>
    <r>
      <rPr>
        <sz val="7"/>
        <color theme="1"/>
        <rFont val="Times New Roman"/>
        <family val="1"/>
      </rPr>
      <t xml:space="preserve">     </t>
    </r>
    <r>
      <rPr>
        <sz val="12"/>
        <color theme="1"/>
        <rFont val="Calibri"/>
        <family val="2"/>
        <scheme val="minor"/>
      </rPr>
      <t xml:space="preserve"> The appeal shall be made in writing, shall be signed by a person duly authorized by the Agency to submit the appeal and shall state specific reasons for the appeal. </t>
    </r>
  </si>
  <si>
    <r>
      <t>I.</t>
    </r>
    <r>
      <rPr>
        <sz val="7"/>
        <color theme="1"/>
        <rFont val="Times New Roman"/>
        <family val="1"/>
      </rPr>
      <t xml:space="preserve">        </t>
    </r>
    <r>
      <rPr>
        <sz val="12"/>
        <color theme="1"/>
        <rFont val="Calibri"/>
        <family val="2"/>
        <scheme val="minor"/>
      </rPr>
      <t xml:space="preserve">The appeal shall be filed within 14 days of the date of the notification letter which states the decision of the director which is sent by the Department to the Agency. </t>
    </r>
  </si>
  <si>
    <r>
      <t>GENERAL RATE SETTING INFORMATION</t>
    </r>
    <r>
      <rPr>
        <b/>
        <i/>
        <u/>
        <sz val="12"/>
        <color theme="1"/>
        <rFont val="Calibri"/>
        <family val="2"/>
        <scheme val="minor"/>
      </rPr>
      <t xml:space="preserve"> </t>
    </r>
  </si>
  <si>
    <r>
      <t>1.</t>
    </r>
    <r>
      <rPr>
        <sz val="7"/>
        <color theme="1"/>
        <rFont val="Times New Roman"/>
        <family val="1"/>
      </rPr>
      <t xml:space="preserve">      </t>
    </r>
    <r>
      <rPr>
        <sz val="12"/>
        <color theme="1"/>
        <rFont val="Calibri"/>
        <family val="2"/>
        <scheme val="minor"/>
      </rPr>
      <t xml:space="preserve">Tuition rates shall be set based on the Agency’s EF-S-10 year-end submission.  Deadline for submission of all prescribed forms shall be the last day of August, annually. </t>
    </r>
  </si>
  <si>
    <r>
      <t>2.</t>
    </r>
    <r>
      <rPr>
        <sz val="7"/>
        <color theme="1"/>
        <rFont val="Times New Roman"/>
        <family val="1"/>
      </rPr>
      <t xml:space="preserve">      </t>
    </r>
    <r>
      <rPr>
        <sz val="12"/>
        <color theme="1"/>
        <rFont val="Calibri"/>
        <family val="2"/>
        <scheme val="minor"/>
      </rPr>
      <t xml:space="preserve">Any adjustments to the Agency’s EF-S-10 shall be made by the Department based solely upon these rules and evaluation of required materials and information. </t>
    </r>
  </si>
  <si>
    <r>
      <t>3.</t>
    </r>
    <r>
      <rPr>
        <sz val="7"/>
        <color rgb="FF000000"/>
        <rFont val="Times New Roman"/>
        <family val="1"/>
      </rPr>
      <t xml:space="preserve">      </t>
    </r>
    <r>
      <rPr>
        <sz val="12"/>
        <color rgb="FF000000"/>
        <rFont val="Calibri"/>
        <family val="2"/>
      </rPr>
      <t xml:space="preserve">For each year, the tuition rate for each special purpose private school shall be capped at its rate from the previous fiscal year plus the median change of the sum of allowable expenditures for all State of Maine approved special purpose private schools for the 2 fiscal years immediately before the year for which the tuition rate is computed; this is known as the adjustment factor. </t>
    </r>
  </si>
  <si>
    <r>
      <t>4.</t>
    </r>
    <r>
      <rPr>
        <sz val="7"/>
        <color rgb="FF000000"/>
        <rFont val="Times New Roman"/>
        <family val="1"/>
      </rPr>
      <t xml:space="preserve">      </t>
    </r>
    <r>
      <rPr>
        <sz val="12"/>
        <color rgb="FF000000"/>
        <rFont val="Calibri"/>
        <family val="2"/>
      </rPr>
      <t xml:space="preserve">In a year in which the median change is negative, the special purpose private schools with rates more than one standard deviation lower than the mean will not be subject to a further negative adjustment; </t>
    </r>
  </si>
  <si>
    <r>
      <t>5.</t>
    </r>
    <r>
      <rPr>
        <sz val="7"/>
        <color rgb="FF000000"/>
        <rFont val="Times New Roman"/>
        <family val="1"/>
      </rPr>
      <t xml:space="preserve">      </t>
    </r>
    <r>
      <rPr>
        <sz val="12"/>
        <color rgb="FF000000"/>
        <rFont val="Calibri"/>
        <family val="2"/>
      </rPr>
      <t xml:space="preserve">In a year in which the median change is positive, the special purpose private schools with rates more than one standard deviation higher than the mean shall be capped at the rate for the previous fiscal year plus one half of the adjustment factor; </t>
    </r>
  </si>
  <si>
    <r>
      <t>6.</t>
    </r>
    <r>
      <rPr>
        <sz val="7"/>
        <color rgb="FF000000"/>
        <rFont val="Times New Roman"/>
        <family val="1"/>
      </rPr>
      <t xml:space="preserve">      </t>
    </r>
    <r>
      <rPr>
        <sz val="12"/>
        <color rgb="FF000000"/>
        <rFont val="Calibri"/>
        <family val="2"/>
      </rPr>
      <t xml:space="preserve">The adjustment factor </t>
    </r>
    <r>
      <rPr>
        <u/>
        <sz val="12"/>
        <color rgb="FF000000"/>
        <rFont val="Calibri"/>
        <family val="2"/>
      </rPr>
      <t>shall be no more than 6% per annum</t>
    </r>
    <r>
      <rPr>
        <sz val="12"/>
        <color rgb="FF000000"/>
        <rFont val="Calibri"/>
        <family val="2"/>
      </rPr>
      <t xml:space="preserve">. </t>
    </r>
  </si>
  <si>
    <r>
      <t>7.</t>
    </r>
    <r>
      <rPr>
        <sz val="7"/>
        <color rgb="FF000000"/>
        <rFont val="Times New Roman"/>
        <family val="1"/>
      </rPr>
      <t xml:space="preserve">      </t>
    </r>
    <r>
      <rPr>
        <sz val="12"/>
        <color rgb="FF000000"/>
        <rFont val="Calibri"/>
        <family val="2"/>
      </rPr>
      <t>General operating fund balances at the end of a special purpose private school’s fiscal year must be carried forward to meet the school's needs in the next fiscal year. Net revenues in excess of 103% of the fiscal year's net expenses must be used to reduce the net expenditures in the following year.</t>
    </r>
  </si>
  <si>
    <r>
      <t>8.</t>
    </r>
    <r>
      <rPr>
        <sz val="7"/>
        <color theme="1"/>
        <rFont val="Times New Roman"/>
        <family val="1"/>
      </rPr>
      <t xml:space="preserve">      </t>
    </r>
    <r>
      <rPr>
        <sz val="12"/>
        <color theme="1"/>
        <rFont val="Calibri"/>
        <family val="2"/>
        <scheme val="minor"/>
      </rPr>
      <t xml:space="preserve">Rates shall become effective on July first, and shall be set annually. </t>
    </r>
  </si>
  <si>
    <r>
      <t>9.</t>
    </r>
    <r>
      <rPr>
        <sz val="7"/>
        <color theme="1"/>
        <rFont val="Times New Roman"/>
        <family val="1"/>
      </rPr>
      <t xml:space="preserve">      </t>
    </r>
    <r>
      <rPr>
        <sz val="12"/>
        <color theme="1"/>
        <rFont val="Calibri"/>
        <family val="2"/>
        <scheme val="minor"/>
      </rPr>
      <t xml:space="preserve">Once the Department has established a final rate for an Agency, no further adjustments shall be made to the rate for the fiscal year in which the Agency’s EF-S-10 was submitted. </t>
    </r>
  </si>
  <si>
    <r>
      <t>10.</t>
    </r>
    <r>
      <rPr>
        <sz val="7"/>
        <color theme="1"/>
        <rFont val="Times New Roman"/>
        <family val="1"/>
      </rPr>
      <t xml:space="preserve">  </t>
    </r>
    <r>
      <rPr>
        <sz val="12"/>
        <color theme="1"/>
        <rFont val="Calibri"/>
        <family val="2"/>
        <scheme val="minor"/>
      </rPr>
      <t xml:space="preserve">The Department shall notify the Agency by electronic mail of the established rate. </t>
    </r>
  </si>
  <si>
    <r>
      <t>11.</t>
    </r>
    <r>
      <rPr>
        <sz val="7"/>
        <color theme="1"/>
        <rFont val="Times New Roman"/>
        <family val="1"/>
      </rPr>
      <t xml:space="preserve">  </t>
    </r>
    <r>
      <rPr>
        <sz val="12"/>
        <color theme="1"/>
        <rFont val="Calibri"/>
        <family val="2"/>
        <scheme val="minor"/>
      </rPr>
      <t xml:space="preserve">The annual daily rate established through this process shall be the maximum reimbursement paid to the Agency on a per-child basis. </t>
    </r>
  </si>
  <si>
    <r>
      <t>12.</t>
    </r>
    <r>
      <rPr>
        <sz val="7"/>
        <color theme="1"/>
        <rFont val="Times New Roman"/>
        <family val="1"/>
      </rPr>
      <t xml:space="preserve">  </t>
    </r>
    <r>
      <rPr>
        <sz val="12"/>
        <color theme="1"/>
        <rFont val="Calibri"/>
        <family val="2"/>
        <scheme val="minor"/>
      </rPr>
      <t xml:space="preserve">Any parent organization or related party providing services, facilities, or supplies to an Agency submitting an EF-S-10 shall make available documentation including but not limited to invoices, leases, loan-notes, insurance policies, etc. supporting the stated cost. </t>
    </r>
  </si>
  <si>
    <r>
      <t>13.</t>
    </r>
    <r>
      <rPr>
        <sz val="7"/>
        <color theme="1"/>
        <rFont val="Times New Roman"/>
        <family val="1"/>
      </rPr>
      <t xml:space="preserve">  </t>
    </r>
    <r>
      <rPr>
        <sz val="12"/>
        <color theme="1"/>
        <rFont val="Calibri"/>
        <family val="2"/>
        <scheme val="minor"/>
      </rPr>
      <t xml:space="preserve">related party costs. The related party costs shall be considered services for the purposes of establishing rates. </t>
    </r>
  </si>
  <si>
    <r>
      <t>14.</t>
    </r>
    <r>
      <rPr>
        <sz val="7"/>
        <color theme="1"/>
        <rFont val="Times New Roman"/>
        <family val="1"/>
      </rPr>
      <t xml:space="preserve">  </t>
    </r>
    <r>
      <rPr>
        <sz val="12"/>
        <color theme="1"/>
        <rFont val="Calibri"/>
        <family val="2"/>
        <scheme val="minor"/>
      </rPr>
      <t xml:space="preserve">The Agency shall submit a copy of the audited financial statements and special report made by an independent auditor upon request.  The financial statements shall at a minimum contain supplemental schedules using the same line items and functions used in the EF-S-10 submitted with the rate request. </t>
    </r>
  </si>
  <si>
    <r>
      <t>DEFINITIONS:</t>
    </r>
    <r>
      <rPr>
        <u/>
        <sz val="12"/>
        <color theme="1"/>
        <rFont val="Calibri"/>
        <family val="2"/>
        <scheme val="minor"/>
      </rPr>
      <t xml:space="preserve"> </t>
    </r>
  </si>
  <si>
    <t xml:space="preserve">Except where the context makes another meaning clear, the following words have the meaning indicated: </t>
  </si>
  <si>
    <r>
      <t>a)</t>
    </r>
    <r>
      <rPr>
        <sz val="7"/>
        <color theme="1"/>
        <rFont val="Times New Roman"/>
        <family val="1"/>
      </rPr>
      <t xml:space="preserve">      </t>
    </r>
    <r>
      <rPr>
        <sz val="12"/>
        <color theme="1"/>
        <rFont val="Calibri"/>
        <family val="2"/>
        <scheme val="minor"/>
      </rPr>
      <t xml:space="preserve">Accrual basis of accounting - an accounting method which recognizes revenue when it is earned rather than when it is received, and expense is recognized when it is incurred rather than when it is paid. </t>
    </r>
  </si>
  <si>
    <r>
      <t>b)</t>
    </r>
    <r>
      <rPr>
        <sz val="7"/>
        <color theme="1"/>
        <rFont val="Times New Roman"/>
        <family val="1"/>
      </rPr>
      <t xml:space="preserve">      </t>
    </r>
    <r>
      <rPr>
        <sz val="12"/>
        <color theme="1"/>
        <rFont val="Calibri"/>
        <family val="2"/>
        <scheme val="minor"/>
      </rPr>
      <t xml:space="preserve">Advertising costs - costs of media services, solicitations of bids for goods and services, recruiting personnel and development of school brochures and program descriptions. </t>
    </r>
  </si>
  <si>
    <r>
      <t>c)</t>
    </r>
    <r>
      <rPr>
        <sz val="7"/>
        <color theme="1"/>
        <rFont val="Times New Roman"/>
        <family val="1"/>
      </rPr>
      <t xml:space="preserve">      </t>
    </r>
    <r>
      <rPr>
        <sz val="12"/>
        <color theme="1"/>
        <rFont val="Calibri"/>
        <family val="2"/>
        <scheme val="minor"/>
      </rPr>
      <t xml:space="preserve">Allowable costs - costs determined by the Department to be reasonable and required for the operation of approved special education programs. </t>
    </r>
  </si>
  <si>
    <r>
      <t>d)</t>
    </r>
    <r>
      <rPr>
        <sz val="7"/>
        <color theme="1"/>
        <rFont val="Times New Roman"/>
        <family val="1"/>
      </rPr>
      <t xml:space="preserve">      </t>
    </r>
    <r>
      <rPr>
        <sz val="12"/>
        <color theme="1"/>
        <rFont val="Calibri"/>
        <family val="2"/>
        <scheme val="minor"/>
      </rPr>
      <t>Agency - any private provider of special education services which has been approved by the Department as a provider of special education and/or related services.</t>
    </r>
  </si>
  <si>
    <r>
      <t>e)</t>
    </r>
    <r>
      <rPr>
        <sz val="7"/>
        <color theme="1"/>
        <rFont val="Times New Roman"/>
        <family val="1"/>
      </rPr>
      <t xml:space="preserve">      </t>
    </r>
    <r>
      <rPr>
        <sz val="12"/>
        <color theme="1"/>
        <rFont val="Calibri"/>
        <family val="2"/>
        <scheme val="minor"/>
      </rPr>
      <t xml:space="preserve">Consultant - an independent contractor who is a certified and/or licensed (if required) member of a specific profession and provides professional services or expert advice to an agency. </t>
    </r>
  </si>
  <si>
    <r>
      <t>f)</t>
    </r>
    <r>
      <rPr>
        <sz val="7"/>
        <color theme="1"/>
        <rFont val="Times New Roman"/>
        <family val="1"/>
      </rPr>
      <t xml:space="preserve">       </t>
    </r>
    <r>
      <rPr>
        <sz val="12"/>
        <color theme="1"/>
        <rFont val="Calibri"/>
        <family val="2"/>
        <scheme val="minor"/>
      </rPr>
      <t xml:space="preserve">Direct costs - costs </t>
    </r>
    <r>
      <rPr>
        <sz val="12"/>
        <color rgb="FF111111"/>
        <rFont val="Calibri"/>
        <family val="2"/>
        <scheme val="minor"/>
      </rPr>
      <t>that can be completely attributed to the production of specific goods or services (cost objectives).</t>
    </r>
  </si>
  <si>
    <r>
      <t>g)</t>
    </r>
    <r>
      <rPr>
        <sz val="7"/>
        <color theme="1"/>
        <rFont val="Times New Roman"/>
        <family val="1"/>
      </rPr>
      <t xml:space="preserve">      </t>
    </r>
    <r>
      <rPr>
        <sz val="12"/>
        <color theme="1"/>
        <rFont val="Calibri"/>
        <family val="2"/>
        <scheme val="minor"/>
      </rPr>
      <t xml:space="preserve">Executive - a person performing the administrative functions and duties that are necessary to the general supervision and direction of the operations of the Agency, including, but not limited to: </t>
    </r>
  </si>
  <si>
    <r>
      <t>(1)</t>
    </r>
    <r>
      <rPr>
        <sz val="7"/>
        <color theme="1"/>
        <rFont val="Times New Roman"/>
        <family val="1"/>
      </rPr>
      <t xml:space="preserve">   </t>
    </r>
    <r>
      <rPr>
        <sz val="12"/>
        <color theme="1"/>
        <rFont val="Calibri"/>
        <family val="2"/>
        <scheme val="minor"/>
      </rPr>
      <t xml:space="preserve">Hiring and firing of personnel; </t>
    </r>
  </si>
  <si>
    <r>
      <t>(2)</t>
    </r>
    <r>
      <rPr>
        <sz val="7"/>
        <color theme="1"/>
        <rFont val="Times New Roman"/>
        <family val="1"/>
      </rPr>
      <t xml:space="preserve">   </t>
    </r>
    <r>
      <rPr>
        <sz val="12"/>
        <color theme="1"/>
        <rFont val="Calibri"/>
        <family val="2"/>
        <scheme val="minor"/>
      </rPr>
      <t xml:space="preserve">Administrating supervision of the personnel; </t>
    </r>
  </si>
  <si>
    <r>
      <t>(3)</t>
    </r>
    <r>
      <rPr>
        <sz val="7"/>
        <color theme="1"/>
        <rFont val="Times New Roman"/>
        <family val="1"/>
      </rPr>
      <t xml:space="preserve">   </t>
    </r>
    <r>
      <rPr>
        <sz val="12"/>
        <color theme="1"/>
        <rFont val="Calibri"/>
        <family val="2"/>
        <scheme val="minor"/>
      </rPr>
      <t xml:space="preserve">Supervising the maintenance of educational records; </t>
    </r>
  </si>
  <si>
    <r>
      <t>(4)</t>
    </r>
    <r>
      <rPr>
        <sz val="7"/>
        <color theme="1"/>
        <rFont val="Times New Roman"/>
        <family val="1"/>
      </rPr>
      <t xml:space="preserve">   </t>
    </r>
    <r>
      <rPr>
        <sz val="12"/>
        <color theme="1"/>
        <rFont val="Calibri"/>
        <family val="2"/>
        <scheme val="minor"/>
      </rPr>
      <t xml:space="preserve">Maintenance of payroll, bookkeeping and other records; and </t>
    </r>
  </si>
  <si>
    <r>
      <t>(5)</t>
    </r>
    <r>
      <rPr>
        <sz val="7"/>
        <color theme="1"/>
        <rFont val="Times New Roman"/>
        <family val="1"/>
      </rPr>
      <t xml:space="preserve">   </t>
    </r>
    <r>
      <rPr>
        <sz val="12"/>
        <color theme="1"/>
        <rFont val="Calibri"/>
        <family val="2"/>
        <scheme val="minor"/>
      </rPr>
      <t xml:space="preserve">Supervising the maintenance and repairs of the facility. </t>
    </r>
  </si>
  <si>
    <r>
      <t>h)</t>
    </r>
    <r>
      <rPr>
        <sz val="7"/>
        <color theme="1"/>
        <rFont val="Times New Roman"/>
        <family val="1"/>
      </rPr>
      <t xml:space="preserve">      </t>
    </r>
    <r>
      <rPr>
        <sz val="12"/>
        <color theme="1"/>
        <rFont val="Calibri"/>
        <family val="2"/>
        <scheme val="minor"/>
      </rPr>
      <t xml:space="preserve">Indirect costs - costs which have been incurred for common or joint objectives and cannot be readily identified with a final cost objective. </t>
    </r>
  </si>
  <si>
    <r>
      <t>i)</t>
    </r>
    <r>
      <rPr>
        <sz val="7"/>
        <color theme="1"/>
        <rFont val="Times New Roman"/>
        <family val="1"/>
      </rPr>
      <t xml:space="preserve">        </t>
    </r>
    <r>
      <rPr>
        <sz val="12"/>
        <color theme="1"/>
        <rFont val="Calibri"/>
        <family val="2"/>
        <scheme val="minor"/>
      </rPr>
      <t xml:space="preserve">Student Days – total number of actual days of student attendance. </t>
    </r>
  </si>
  <si>
    <r>
      <t>j)</t>
    </r>
    <r>
      <rPr>
        <sz val="7"/>
        <color theme="1"/>
        <rFont val="Times New Roman"/>
        <family val="1"/>
      </rPr>
      <t xml:space="preserve">        </t>
    </r>
    <r>
      <rPr>
        <sz val="12"/>
        <color theme="1"/>
        <rFont val="Calibri"/>
        <family val="2"/>
        <scheme val="minor"/>
      </rPr>
      <t xml:space="preserve">Program capacity -  the maximum number of children with disabilities that can be enrolled in a school, class or program. </t>
    </r>
  </si>
  <si>
    <r>
      <t>k)</t>
    </r>
    <r>
      <rPr>
        <sz val="7"/>
        <color theme="1"/>
        <rFont val="Times New Roman"/>
        <family val="1"/>
      </rPr>
      <t xml:space="preserve">      </t>
    </r>
    <r>
      <rPr>
        <sz val="12"/>
        <color theme="1"/>
        <rFont val="Calibri"/>
        <family val="2"/>
        <scheme val="minor"/>
      </rPr>
      <t xml:space="preserve">Related party - all affiliates of an enterprise, including but not limited to the following: </t>
    </r>
  </si>
  <si>
    <r>
      <t>(1)</t>
    </r>
    <r>
      <rPr>
        <sz val="7"/>
        <color theme="1"/>
        <rFont val="Times New Roman"/>
        <family val="1"/>
      </rPr>
      <t xml:space="preserve">   </t>
    </r>
    <r>
      <rPr>
        <sz val="12"/>
        <color theme="1"/>
        <rFont val="Calibri"/>
        <family val="2"/>
        <scheme val="minor"/>
      </rPr>
      <t xml:space="preserve">Its management and their immediate families; </t>
    </r>
  </si>
  <si>
    <r>
      <t>(2)</t>
    </r>
    <r>
      <rPr>
        <sz val="7"/>
        <color theme="1"/>
        <rFont val="Times New Roman"/>
        <family val="1"/>
      </rPr>
      <t xml:space="preserve">   </t>
    </r>
    <r>
      <rPr>
        <sz val="12"/>
        <color theme="1"/>
        <rFont val="Calibri"/>
        <family val="2"/>
        <scheme val="minor"/>
      </rPr>
      <t xml:space="preserve">Its principal owners and their immediate families; </t>
    </r>
  </si>
  <si>
    <r>
      <t>(3)</t>
    </r>
    <r>
      <rPr>
        <sz val="7"/>
        <color theme="1"/>
        <rFont val="Times New Roman"/>
        <family val="1"/>
      </rPr>
      <t xml:space="preserve">   </t>
    </r>
    <r>
      <rPr>
        <sz val="12"/>
        <color theme="1"/>
        <rFont val="Calibri"/>
        <family val="2"/>
        <scheme val="minor"/>
      </rPr>
      <t xml:space="preserve">Beneficial employee trusts that are managed by the management of the organization; and </t>
    </r>
  </si>
  <si>
    <r>
      <t>(4)</t>
    </r>
    <r>
      <rPr>
        <sz val="7"/>
        <color theme="1"/>
        <rFont val="Times New Roman"/>
        <family val="1"/>
      </rPr>
      <t xml:space="preserve">   </t>
    </r>
    <r>
      <rPr>
        <sz val="12"/>
        <color theme="1"/>
        <rFont val="Calibri"/>
        <family val="2"/>
        <scheme val="minor"/>
      </rPr>
      <t xml:space="preserve">Any party that can or does deal with the organization and has ownership of, control over, or can significantly influence the management or operating policies of another party to the extent that an arms-length transaction cannot be achieved. </t>
    </r>
  </si>
  <si>
    <r>
      <t>l)</t>
    </r>
    <r>
      <rPr>
        <sz val="7"/>
        <color theme="1"/>
        <rFont val="Times New Roman"/>
        <family val="1"/>
      </rPr>
      <t xml:space="preserve">        </t>
    </r>
    <r>
      <rPr>
        <sz val="12"/>
        <color theme="1"/>
        <rFont val="Calibri"/>
        <family val="2"/>
        <scheme val="minor"/>
      </rPr>
      <t xml:space="preserve">Reasonable costs - costs which are prudent, within cost limitations and are required for the operation of approved special education programs. </t>
    </r>
  </si>
  <si>
    <r>
      <t>m)</t>
    </r>
    <r>
      <rPr>
        <sz val="7"/>
        <color theme="1"/>
        <rFont val="Times New Roman"/>
        <family val="1"/>
      </rPr>
      <t xml:space="preserve">   </t>
    </r>
    <r>
      <rPr>
        <sz val="12"/>
        <color theme="1"/>
        <rFont val="Calibri"/>
        <family val="2"/>
        <scheme val="minor"/>
      </rPr>
      <t xml:space="preserve">Surplus - the positive net difference of revenue over expenses from operations, regardless of whether that difference is called surplus, profit, excess of support and revenue over expense, or fund balance increase on the entity’s books of account. </t>
    </r>
  </si>
  <si>
    <t xml:space="preserve">Salary and wages shall: </t>
  </si>
  <si>
    <t xml:space="preserve">Include and comply with the following: </t>
  </si>
  <si>
    <r>
      <t>a.</t>
    </r>
    <r>
      <rPr>
        <sz val="7"/>
        <color theme="1"/>
        <rFont val="Times New Roman"/>
        <family val="1"/>
      </rPr>
      <t xml:space="preserve">      </t>
    </r>
    <r>
      <rPr>
        <sz val="12"/>
        <color theme="1"/>
        <rFont val="Calibri"/>
        <family val="2"/>
        <scheme val="minor"/>
      </rPr>
      <t xml:space="preserve">Payment for regular full and part-time personnel services accrued in whatever form by employees of the vendor during the fiscal year; </t>
    </r>
  </si>
  <si>
    <r>
      <t>b.</t>
    </r>
    <r>
      <rPr>
        <sz val="7"/>
        <color theme="1"/>
        <rFont val="Times New Roman"/>
        <family val="1"/>
      </rPr>
      <t xml:space="preserve">      </t>
    </r>
    <r>
      <rPr>
        <sz val="12"/>
        <color theme="1"/>
        <rFont val="Calibri"/>
        <family val="2"/>
        <scheme val="minor"/>
      </rPr>
      <t xml:space="preserve">Premiums for overtime, extra pay-shifts, and multi-shift work; </t>
    </r>
  </si>
  <si>
    <r>
      <t>c.</t>
    </r>
    <r>
      <rPr>
        <sz val="7"/>
        <color theme="1"/>
        <rFont val="Times New Roman"/>
        <family val="1"/>
      </rPr>
      <t xml:space="preserve">       </t>
    </r>
    <r>
      <rPr>
        <sz val="12"/>
        <color theme="1"/>
        <rFont val="Calibri"/>
        <family val="2"/>
        <scheme val="minor"/>
      </rPr>
      <t xml:space="preserve">All salary and wage costs shall be supported by documented payroll vouchers or a generally accepted documentation method; and </t>
    </r>
  </si>
  <si>
    <r>
      <t>d.</t>
    </r>
    <r>
      <rPr>
        <sz val="7"/>
        <color theme="1"/>
        <rFont val="Times New Roman"/>
        <family val="1"/>
      </rPr>
      <t xml:space="preserve">      </t>
    </r>
    <r>
      <rPr>
        <sz val="12"/>
        <color theme="1"/>
        <rFont val="Calibri"/>
        <family val="2"/>
        <scheme val="minor"/>
      </rPr>
      <t xml:space="preserve">Payroll shall be further supported by time and attendance records for individual employees. </t>
    </r>
  </si>
  <si>
    <t xml:space="preserve">Employee benefits shall: </t>
  </si>
  <si>
    <t xml:space="preserve"> Include and comply with the following: </t>
  </si>
  <si>
    <r>
      <t>a.</t>
    </r>
    <r>
      <rPr>
        <sz val="7"/>
        <color theme="1"/>
        <rFont val="Times New Roman"/>
        <family val="1"/>
      </rPr>
      <t xml:space="preserve">      </t>
    </r>
    <r>
      <rPr>
        <sz val="12"/>
        <color theme="1"/>
        <rFont val="Calibri"/>
        <family val="2"/>
        <scheme val="minor"/>
      </rPr>
      <t xml:space="preserve">All group fringe benefit plans provided to regular full and part-time employees, such as, Blue Cross/Blue Shield, retirement plans, and worker compensation; </t>
    </r>
  </si>
  <si>
    <r>
      <t>b.</t>
    </r>
    <r>
      <rPr>
        <sz val="7"/>
        <color theme="1"/>
        <rFont val="Times New Roman"/>
        <family val="1"/>
      </rPr>
      <t xml:space="preserve">      </t>
    </r>
    <r>
      <rPr>
        <sz val="12"/>
        <color theme="1"/>
        <rFont val="Calibri"/>
        <family val="2"/>
        <scheme val="minor"/>
      </rPr>
      <t xml:space="preserve">Benefit plans shall be in conformance with state and federal law; and </t>
    </r>
  </si>
  <si>
    <r>
      <t>c.</t>
    </r>
    <r>
      <rPr>
        <sz val="7"/>
        <color theme="1"/>
        <rFont val="Times New Roman"/>
        <family val="1"/>
      </rPr>
      <t xml:space="preserve">       </t>
    </r>
    <r>
      <rPr>
        <sz val="12"/>
        <color theme="1"/>
        <rFont val="Calibri"/>
        <family val="2"/>
        <scheme val="minor"/>
      </rPr>
      <t xml:space="preserve">The cost of fringe benefit plans shall be a percentage of total salaries and wages by program. </t>
    </r>
  </si>
  <si>
    <t xml:space="preserve">Payroll taxes shall: </t>
  </si>
  <si>
    <r>
      <t>a.</t>
    </r>
    <r>
      <rPr>
        <sz val="7"/>
        <color theme="1"/>
        <rFont val="Times New Roman"/>
        <family val="1"/>
      </rPr>
      <t xml:space="preserve">      </t>
    </r>
    <r>
      <rPr>
        <sz val="12"/>
        <color theme="1"/>
        <rFont val="Calibri"/>
        <family val="2"/>
        <scheme val="minor"/>
      </rPr>
      <t xml:space="preserve">All payments made for F.I.C.A. and unemployment insurance; </t>
    </r>
  </si>
  <si>
    <r>
      <t>b.</t>
    </r>
    <r>
      <rPr>
        <sz val="7"/>
        <color theme="1"/>
        <rFont val="Times New Roman"/>
        <family val="1"/>
      </rPr>
      <t xml:space="preserve">      </t>
    </r>
    <r>
      <rPr>
        <sz val="12"/>
        <color theme="1"/>
        <rFont val="Calibri"/>
        <family val="2"/>
        <scheme val="minor"/>
      </rPr>
      <t xml:space="preserve">F.I.C.A. shall equal the prevailing rate multiplied by the total F.I.C.A. salaries per program; </t>
    </r>
  </si>
  <si>
    <r>
      <t>c.</t>
    </r>
    <r>
      <rPr>
        <sz val="7"/>
        <color theme="1"/>
        <rFont val="Times New Roman"/>
        <family val="1"/>
      </rPr>
      <t xml:space="preserve">       </t>
    </r>
    <r>
      <rPr>
        <sz val="12"/>
        <color theme="1"/>
        <rFont val="Calibri"/>
        <family val="2"/>
        <scheme val="minor"/>
      </rPr>
      <t xml:space="preserve">State and federal unemployment insurance shall equal the rate as determined by the applicable state and the federal agencies; and </t>
    </r>
  </si>
  <si>
    <r>
      <t>d.</t>
    </r>
    <r>
      <rPr>
        <sz val="7"/>
        <color theme="1"/>
        <rFont val="Times New Roman"/>
        <family val="1"/>
      </rPr>
      <t xml:space="preserve">      </t>
    </r>
    <r>
      <rPr>
        <sz val="12"/>
        <color theme="1"/>
        <rFont val="Calibri"/>
        <family val="2"/>
        <scheme val="minor"/>
      </rPr>
      <t xml:space="preserve">If an Agency elects to fund an unemployment compensation reserve, the Agency shall not also include unemployment tax as an expense item. </t>
    </r>
  </si>
  <si>
    <t xml:space="preserve">Other professional services and consultants shall: </t>
  </si>
  <si>
    <r>
      <t>1.</t>
    </r>
    <r>
      <rPr>
        <sz val="7"/>
        <color theme="1"/>
        <rFont val="Times New Roman"/>
        <family val="1"/>
      </rPr>
      <t xml:space="preserve">      </t>
    </r>
    <r>
      <rPr>
        <sz val="12"/>
        <color theme="1"/>
        <rFont val="Calibri"/>
        <family val="2"/>
        <scheme val="minor"/>
      </rPr>
      <t xml:space="preserve">The nature and scope of the contractor’s services rendered are necessary, pertain to a single cost objective (special education) and cannot be provided by the organization’s employees or can be more economically performed by contractors than by employees; </t>
    </r>
  </si>
  <si>
    <r>
      <t>2.</t>
    </r>
    <r>
      <rPr>
        <sz val="7"/>
        <color theme="1"/>
        <rFont val="Times New Roman"/>
        <family val="1"/>
      </rPr>
      <t xml:space="preserve">      </t>
    </r>
    <r>
      <rPr>
        <sz val="12"/>
        <color theme="1"/>
        <rFont val="Calibri"/>
        <family val="2"/>
        <scheme val="minor"/>
      </rPr>
      <t xml:space="preserve">The fee charged for the service by the individual or concern shall be consistent with the customary fees charged by similarly qualified consultants for the service rendered, is reasonable in relation to the services rendered and shall be supported by specific rationale in support of fee(s) charged; </t>
    </r>
  </si>
  <si>
    <r>
      <t>3.</t>
    </r>
    <r>
      <rPr>
        <sz val="7"/>
        <color theme="1"/>
        <rFont val="Times New Roman"/>
        <family val="1"/>
      </rPr>
      <t xml:space="preserve">      </t>
    </r>
    <r>
      <rPr>
        <sz val="12"/>
        <color theme="1"/>
        <rFont val="Calibri"/>
        <family val="2"/>
        <scheme val="minor"/>
      </rPr>
      <t>The contractor possesses and maintains throughout the contract period all certifications and/or licenses to perform the services as outlined in federal and state law.</t>
    </r>
  </si>
  <si>
    <r>
      <t>4.</t>
    </r>
    <r>
      <rPr>
        <sz val="7"/>
        <color theme="1"/>
        <rFont val="Times New Roman"/>
        <family val="1"/>
      </rPr>
      <t xml:space="preserve">      </t>
    </r>
    <r>
      <rPr>
        <sz val="12"/>
        <color theme="1"/>
        <rFont val="Calibri"/>
        <family val="2"/>
        <scheme val="minor"/>
      </rPr>
      <t>The contractual agreement for the services is adequately specific and shall at minimum include fees charged, services to be provided, number of days to be worked, beginning and end date of contract and a product evaluation; and</t>
    </r>
  </si>
  <si>
    <r>
      <t>5.</t>
    </r>
    <r>
      <rPr>
        <sz val="7"/>
        <color theme="1"/>
        <rFont val="Times New Roman"/>
        <family val="1"/>
      </rPr>
      <t xml:space="preserve">      </t>
    </r>
    <r>
      <rPr>
        <sz val="12"/>
        <color theme="1"/>
        <rFont val="Calibri"/>
        <family val="2"/>
        <scheme val="minor"/>
      </rPr>
      <t>All eligible medical expenses are billed to available medical sources (i.e, MaineCare).</t>
    </r>
  </si>
  <si>
    <r>
      <t>6.</t>
    </r>
    <r>
      <rPr>
        <sz val="7"/>
        <color theme="1"/>
        <rFont val="Times New Roman"/>
        <family val="1"/>
      </rPr>
      <t xml:space="preserve">      </t>
    </r>
    <r>
      <rPr>
        <sz val="12"/>
        <color theme="1"/>
        <rFont val="Calibri"/>
        <family val="2"/>
        <scheme val="minor"/>
      </rPr>
      <t>The contractors are not trustees, directors, officers or employees of the organization nor of any parent organization.</t>
    </r>
  </si>
  <si>
    <r>
      <t>REASONABLE COSTS</t>
    </r>
    <r>
      <rPr>
        <b/>
        <i/>
        <u/>
        <sz val="12"/>
        <color theme="1"/>
        <rFont val="Calibri"/>
        <family val="2"/>
        <scheme val="minor"/>
      </rPr>
      <t xml:space="preserve"> </t>
    </r>
  </si>
  <si>
    <t xml:space="preserve">The reasonableness of specific costs shall be determined by the Department.  Costs shall be allowed provided they can be justified by one or more of the following criteria: </t>
  </si>
  <si>
    <r>
      <t>·</t>
    </r>
    <r>
      <rPr>
        <sz val="7"/>
        <color theme="1"/>
        <rFont val="Times New Roman"/>
        <family val="1"/>
      </rPr>
      <t xml:space="preserve">         </t>
    </r>
    <r>
      <rPr>
        <sz val="12"/>
        <color theme="1"/>
        <rFont val="Calibri"/>
        <family val="2"/>
        <scheme val="minor"/>
      </rPr>
      <t xml:space="preserve">The cost shall be of a type necessary for the operation of the organization or performance of an activity or function of the program; </t>
    </r>
  </si>
  <si>
    <r>
      <t>·</t>
    </r>
    <r>
      <rPr>
        <sz val="7"/>
        <color theme="1"/>
        <rFont val="Times New Roman"/>
        <family val="1"/>
      </rPr>
      <t xml:space="preserve">         </t>
    </r>
    <r>
      <rPr>
        <sz val="12"/>
        <color theme="1"/>
        <rFont val="Calibri"/>
        <family val="2"/>
        <scheme val="minor"/>
      </rPr>
      <t xml:space="preserve">The cost shall be consistent with accepted sound business practices, arms-length bargaining, federal and state law, or generally accepted accounting principles; </t>
    </r>
  </si>
  <si>
    <r>
      <t>ALLOWABLE COSTS</t>
    </r>
    <r>
      <rPr>
        <b/>
        <i/>
        <u/>
        <sz val="12"/>
        <color theme="1"/>
        <rFont val="Calibri"/>
        <family val="2"/>
        <scheme val="minor"/>
      </rPr>
      <t xml:space="preserve"> </t>
    </r>
  </si>
  <si>
    <t xml:space="preserve">To be considered an allowable special education cost the following criteria shall be met: </t>
  </si>
  <si>
    <r>
      <t>1.</t>
    </r>
    <r>
      <rPr>
        <sz val="7"/>
        <color theme="1"/>
        <rFont val="Times New Roman"/>
        <family val="1"/>
      </rPr>
      <t xml:space="preserve">      </t>
    </r>
    <r>
      <rPr>
        <sz val="12"/>
        <color theme="1"/>
        <rFont val="Calibri"/>
        <family val="2"/>
        <scheme val="minor"/>
      </rPr>
      <t xml:space="preserve">The cost shall be reasonable; </t>
    </r>
  </si>
  <si>
    <r>
      <t>2.</t>
    </r>
    <r>
      <rPr>
        <sz val="7"/>
        <color theme="1"/>
        <rFont val="Times New Roman"/>
        <family val="1"/>
      </rPr>
      <t xml:space="preserve">      </t>
    </r>
    <r>
      <rPr>
        <sz val="12"/>
        <color theme="1"/>
        <rFont val="Calibri"/>
        <family val="2"/>
        <scheme val="minor"/>
      </rPr>
      <t xml:space="preserve">The cost shall have a direct relationship to the policies and procedures of the organization; </t>
    </r>
  </si>
  <si>
    <r>
      <t>3.</t>
    </r>
    <r>
      <rPr>
        <sz val="7"/>
        <color theme="1"/>
        <rFont val="Times New Roman"/>
        <family val="1"/>
      </rPr>
      <t xml:space="preserve">      </t>
    </r>
    <r>
      <rPr>
        <sz val="12"/>
        <color theme="1"/>
        <rFont val="Calibri"/>
        <family val="2"/>
        <scheme val="minor"/>
      </rPr>
      <t xml:space="preserve">The cost shall be recognized by and reported in accordance with generally accepted accounting principles; </t>
    </r>
  </si>
  <si>
    <r>
      <t>4.</t>
    </r>
    <r>
      <rPr>
        <sz val="7"/>
        <color theme="1"/>
        <rFont val="Times New Roman"/>
        <family val="1"/>
      </rPr>
      <t xml:space="preserve">      </t>
    </r>
    <r>
      <rPr>
        <sz val="12"/>
        <color theme="1"/>
        <rFont val="Calibri"/>
        <family val="2"/>
        <scheme val="minor"/>
      </rPr>
      <t xml:space="preserve">The cost shall be supported by documentation including but not limited to: </t>
    </r>
  </si>
  <si>
    <r>
      <t>·</t>
    </r>
    <r>
      <rPr>
        <sz val="7"/>
        <color theme="1"/>
        <rFont val="Times New Roman"/>
        <family val="1"/>
      </rPr>
      <t xml:space="preserve">         </t>
    </r>
    <r>
      <rPr>
        <sz val="12"/>
        <color theme="1"/>
        <rFont val="Calibri"/>
        <family val="2"/>
        <scheme val="minor"/>
      </rPr>
      <t xml:space="preserve">Invoices; </t>
    </r>
  </si>
  <si>
    <r>
      <t>·</t>
    </r>
    <r>
      <rPr>
        <sz val="7"/>
        <color theme="1"/>
        <rFont val="Times New Roman"/>
        <family val="1"/>
      </rPr>
      <t xml:space="preserve">         </t>
    </r>
    <r>
      <rPr>
        <sz val="12"/>
        <color theme="1"/>
        <rFont val="Calibri"/>
        <family val="2"/>
        <scheme val="minor"/>
      </rPr>
      <t xml:space="preserve">Leases; </t>
    </r>
  </si>
  <si>
    <r>
      <t>·</t>
    </r>
    <r>
      <rPr>
        <sz val="7"/>
        <color theme="1"/>
        <rFont val="Times New Roman"/>
        <family val="1"/>
      </rPr>
      <t xml:space="preserve">         </t>
    </r>
    <r>
      <rPr>
        <sz val="12"/>
        <color theme="1"/>
        <rFont val="Calibri"/>
        <family val="2"/>
        <scheme val="minor"/>
      </rPr>
      <t xml:space="preserve">Loan-notes; </t>
    </r>
  </si>
  <si>
    <r>
      <t>·</t>
    </r>
    <r>
      <rPr>
        <sz val="7"/>
        <color theme="1"/>
        <rFont val="Times New Roman"/>
        <family val="1"/>
      </rPr>
      <t xml:space="preserve">         </t>
    </r>
    <r>
      <rPr>
        <sz val="12"/>
        <color theme="1"/>
        <rFont val="Calibri"/>
        <family val="2"/>
        <scheme val="minor"/>
      </rPr>
      <t xml:space="preserve">Insurance policies; and </t>
    </r>
  </si>
  <si>
    <r>
      <t>·</t>
    </r>
    <r>
      <rPr>
        <sz val="7"/>
        <color theme="1"/>
        <rFont val="Times New Roman"/>
        <family val="1"/>
      </rPr>
      <t xml:space="preserve">         </t>
    </r>
    <r>
      <rPr>
        <sz val="12"/>
        <color theme="1"/>
        <rFont val="Calibri"/>
        <family val="2"/>
        <scheme val="minor"/>
      </rPr>
      <t xml:space="preserve">Service contracts; and </t>
    </r>
  </si>
  <si>
    <r>
      <t>5.</t>
    </r>
    <r>
      <rPr>
        <sz val="7"/>
        <color theme="1"/>
        <rFont val="Times New Roman"/>
        <family val="1"/>
      </rPr>
      <t xml:space="preserve">      </t>
    </r>
    <r>
      <rPr>
        <sz val="12"/>
        <color theme="1"/>
        <rFont val="Calibri"/>
        <family val="2"/>
        <scheme val="minor"/>
      </rPr>
      <t xml:space="preserve">The cost shall pertain and be readily identifiable to an activity, function or program relative to the provision of special education and related services. </t>
    </r>
  </si>
  <si>
    <t>INSTRUCTIONAL AND NON-INTRUCTIONAL EXPENSES</t>
  </si>
  <si>
    <t xml:space="preserve">Accounting and audit fees shall: </t>
  </si>
  <si>
    <r>
      <t>a.</t>
    </r>
    <r>
      <rPr>
        <sz val="7"/>
        <color theme="1"/>
        <rFont val="Times New Roman"/>
        <family val="1"/>
      </rPr>
      <t xml:space="preserve">      </t>
    </r>
    <r>
      <rPr>
        <sz val="12"/>
        <color theme="1"/>
        <rFont val="Calibri"/>
        <family val="2"/>
        <scheme val="minor"/>
      </rPr>
      <t xml:space="preserve">The cost of accounting and auditing services supplied by outside providers, including check-writing and payroll fees; and </t>
    </r>
  </si>
  <si>
    <r>
      <t>b.</t>
    </r>
    <r>
      <rPr>
        <sz val="7"/>
        <color theme="1"/>
        <rFont val="Times New Roman"/>
        <family val="1"/>
      </rPr>
      <t xml:space="preserve">      </t>
    </r>
    <r>
      <rPr>
        <sz val="12"/>
        <color theme="1"/>
        <rFont val="Calibri"/>
        <family val="2"/>
        <scheme val="minor"/>
      </rPr>
      <t xml:space="preserve">These services shall not be provided by employees of, or other people who are affiliated with the Agency. These costs shall be included in general management. </t>
    </r>
  </si>
  <si>
    <t xml:space="preserve">Legal fees shall: </t>
  </si>
  <si>
    <r>
      <t>a.</t>
    </r>
    <r>
      <rPr>
        <sz val="7"/>
        <color theme="1"/>
        <rFont val="Times New Roman"/>
        <family val="1"/>
      </rPr>
      <t xml:space="preserve">      </t>
    </r>
    <r>
      <rPr>
        <sz val="12"/>
        <color theme="1"/>
        <rFont val="Calibri"/>
        <family val="2"/>
        <scheme val="minor"/>
      </rPr>
      <t xml:space="preserve">All legal service costs which the Agency expects to incur to fulfill obligations to the Department; </t>
    </r>
  </si>
  <si>
    <r>
      <t>b.</t>
    </r>
    <r>
      <rPr>
        <sz val="7"/>
        <color theme="1"/>
        <rFont val="Times New Roman"/>
        <family val="1"/>
      </rPr>
      <t xml:space="preserve">      </t>
    </r>
    <r>
      <rPr>
        <sz val="12"/>
        <color theme="1"/>
        <rFont val="Calibri"/>
        <family val="2"/>
        <scheme val="minor"/>
      </rPr>
      <t xml:space="preserve">No funds shall be used to pay any legal fees that involve litigation or disputes against the Department or any other state agency; and </t>
    </r>
  </si>
  <si>
    <r>
      <t>c.</t>
    </r>
    <r>
      <rPr>
        <sz val="7"/>
        <color theme="1"/>
        <rFont val="Times New Roman"/>
        <family val="1"/>
      </rPr>
      <t xml:space="preserve">       </t>
    </r>
    <r>
      <rPr>
        <sz val="12"/>
        <color theme="1"/>
        <rFont val="Calibri"/>
        <family val="2"/>
        <scheme val="minor"/>
      </rPr>
      <t xml:space="preserve">No funds shall be used to pay any fines, payback or other court-ordered payments resulting from an investigation or litigation against the facility or program. </t>
    </r>
  </si>
  <si>
    <t xml:space="preserve">Journals and publications shall: </t>
  </si>
  <si>
    <t xml:space="preserve"> Include the cost of all books, publications and training materials purchased for professional development/training purposes. </t>
  </si>
  <si>
    <t xml:space="preserve"> Staff Development shall: </t>
  </si>
  <si>
    <r>
      <t>a.</t>
    </r>
    <r>
      <rPr>
        <sz val="7"/>
        <color theme="1"/>
        <rFont val="Times New Roman"/>
        <family val="1"/>
      </rPr>
      <t xml:space="preserve">      </t>
    </r>
    <r>
      <rPr>
        <sz val="12"/>
        <color theme="1"/>
        <rFont val="Calibri"/>
        <family val="2"/>
        <scheme val="minor"/>
      </rPr>
      <t>All professional development and training costs for conferences, workshops, conventions, in-service training and tuition.</t>
    </r>
  </si>
  <si>
    <r>
      <t>b.</t>
    </r>
    <r>
      <rPr>
        <sz val="7"/>
        <color theme="1"/>
        <rFont val="Times New Roman"/>
        <family val="1"/>
      </rPr>
      <t xml:space="preserve">      </t>
    </r>
    <r>
      <rPr>
        <sz val="12"/>
        <color theme="1"/>
        <rFont val="Calibri"/>
        <family val="2"/>
        <scheme val="minor"/>
      </rPr>
      <t xml:space="preserve">These professional development and training cost requests shall not exceed a total sum of money computed by multiplying the number of the program’s full-time employees by $300; </t>
    </r>
  </si>
  <si>
    <r>
      <t>c.</t>
    </r>
    <r>
      <rPr>
        <sz val="7"/>
        <color theme="1"/>
        <rFont val="Times New Roman"/>
        <family val="1"/>
      </rPr>
      <t xml:space="preserve">       </t>
    </r>
    <r>
      <rPr>
        <sz val="12"/>
        <color theme="1"/>
        <rFont val="Calibri"/>
        <family val="2"/>
        <scheme val="minor"/>
      </rPr>
      <t xml:space="preserve">Costs of conferences or meetings shall be allowed when the primary purpose the conference is dissemination of technical information and is part of the facility’s approved professional development plan; and </t>
    </r>
  </si>
  <si>
    <r>
      <t>d.</t>
    </r>
    <r>
      <rPr>
        <sz val="7"/>
        <color theme="1"/>
        <rFont val="Times New Roman"/>
        <family val="1"/>
      </rPr>
      <t xml:space="preserve">      </t>
    </r>
    <r>
      <rPr>
        <sz val="12"/>
        <color theme="1"/>
        <rFont val="Calibri"/>
        <family val="2"/>
        <scheme val="minor"/>
      </rPr>
      <t xml:space="preserve">Allowable costs include, transportation, rental of facilities and other items incidental to such conferences. </t>
    </r>
  </si>
  <si>
    <t xml:space="preserve"> Rent/Lease shall: </t>
  </si>
  <si>
    <r>
      <t>a.</t>
    </r>
    <r>
      <rPr>
        <sz val="7"/>
        <color theme="1"/>
        <rFont val="Times New Roman"/>
        <family val="1"/>
      </rPr>
      <t xml:space="preserve">      </t>
    </r>
    <r>
      <rPr>
        <sz val="12"/>
        <color theme="1"/>
        <rFont val="Calibri"/>
        <family val="2"/>
        <scheme val="minor"/>
      </rPr>
      <t xml:space="preserve">The cost of renting/leasing any building utilized for the facility or program; </t>
    </r>
  </si>
  <si>
    <r>
      <t>b.</t>
    </r>
    <r>
      <rPr>
        <sz val="7"/>
        <color theme="1"/>
        <rFont val="Times New Roman"/>
        <family val="1"/>
      </rPr>
      <t xml:space="preserve">      </t>
    </r>
    <r>
      <rPr>
        <sz val="12"/>
        <color theme="1"/>
        <rFont val="Calibri"/>
        <family val="2"/>
        <scheme val="minor"/>
      </rPr>
      <t xml:space="preserve">Cost for space shall not exceed the cost of comparable space and facilities in the same locality; </t>
    </r>
  </si>
  <si>
    <r>
      <t>c.</t>
    </r>
    <r>
      <rPr>
        <sz val="7"/>
        <color theme="1"/>
        <rFont val="Times New Roman"/>
        <family val="1"/>
      </rPr>
      <t xml:space="preserve">       </t>
    </r>
    <r>
      <rPr>
        <sz val="12"/>
        <color theme="1"/>
        <rFont val="Calibri"/>
        <family val="2"/>
        <scheme val="minor"/>
      </rPr>
      <t xml:space="preserve">Rentals shall be documented by a lease agreement; </t>
    </r>
  </si>
  <si>
    <r>
      <t>d.</t>
    </r>
    <r>
      <rPr>
        <sz val="7"/>
        <color theme="1"/>
        <rFont val="Times New Roman"/>
        <family val="1"/>
      </rPr>
      <t xml:space="preserve">      </t>
    </r>
    <r>
      <rPr>
        <sz val="12"/>
        <color theme="1"/>
        <rFont val="Calibri"/>
        <family val="2"/>
        <scheme val="minor"/>
      </rPr>
      <t xml:space="preserve">Any leases shall stipulate the extent of the lessee’s responsibility for renovations; and </t>
    </r>
  </si>
  <si>
    <r>
      <t>e.</t>
    </r>
    <r>
      <rPr>
        <sz val="7"/>
        <color theme="1"/>
        <rFont val="Times New Roman"/>
        <family val="1"/>
      </rPr>
      <t xml:space="preserve">      </t>
    </r>
    <r>
      <rPr>
        <sz val="12"/>
        <color theme="1"/>
        <rFont val="Calibri"/>
        <family val="2"/>
        <scheme val="minor"/>
      </rPr>
      <t xml:space="preserve">The cost of lease purchase agreements shall not be included. </t>
    </r>
  </si>
  <si>
    <r>
      <t>f.</t>
    </r>
    <r>
      <rPr>
        <sz val="7"/>
        <color theme="1"/>
        <rFont val="Times New Roman"/>
        <family val="1"/>
      </rPr>
      <t xml:space="preserve">        </t>
    </r>
    <r>
      <rPr>
        <sz val="12"/>
        <color theme="1"/>
        <rFont val="Calibri"/>
        <family val="2"/>
        <scheme val="minor"/>
      </rPr>
      <t xml:space="preserve">Allowable costs shall be as follows: </t>
    </r>
  </si>
  <si>
    <r>
      <t>1.</t>
    </r>
    <r>
      <rPr>
        <sz val="7"/>
        <color theme="1"/>
        <rFont val="Times New Roman"/>
        <family val="1"/>
      </rPr>
      <t xml:space="preserve">      </t>
    </r>
    <r>
      <rPr>
        <sz val="12"/>
        <color theme="1"/>
        <rFont val="Calibri"/>
        <family val="2"/>
        <scheme val="minor"/>
      </rPr>
      <t xml:space="preserve">Costs as specified in sale and leaseback agreements shall be allowable to the extent of actual costs had the organization continued to own the property; </t>
    </r>
  </si>
  <si>
    <r>
      <t>2.</t>
    </r>
    <r>
      <rPr>
        <sz val="7"/>
        <color theme="1"/>
        <rFont val="Times New Roman"/>
        <family val="1"/>
      </rPr>
      <t xml:space="preserve">      </t>
    </r>
    <r>
      <rPr>
        <sz val="12"/>
        <color theme="1"/>
        <rFont val="Calibri"/>
        <family val="2"/>
        <scheme val="minor"/>
      </rPr>
      <t xml:space="preserve">If any party as leasor is in common with the leasee, the rental costs shall be limited to actual costs, including but not limited to mortgage payments, insurance premium payments, and property taxes; and </t>
    </r>
  </si>
  <si>
    <r>
      <t>3.</t>
    </r>
    <r>
      <rPr>
        <sz val="7"/>
        <color theme="1"/>
        <rFont val="Times New Roman"/>
        <family val="1"/>
      </rPr>
      <t xml:space="preserve">      </t>
    </r>
    <r>
      <rPr>
        <sz val="12"/>
        <color theme="1"/>
        <rFont val="Calibri"/>
        <family val="2"/>
        <scheme val="minor"/>
      </rPr>
      <t xml:space="preserve">The cost of lease-purchase agreements shall be excluded as a rental expense. </t>
    </r>
  </si>
  <si>
    <t xml:space="preserve">Heating costs shall: </t>
  </si>
  <si>
    <r>
      <t>a.</t>
    </r>
    <r>
      <rPr>
        <sz val="7"/>
        <color theme="1"/>
        <rFont val="Times New Roman"/>
        <family val="1"/>
      </rPr>
      <t xml:space="preserve">      </t>
    </r>
    <r>
      <rPr>
        <sz val="12"/>
        <color theme="1"/>
        <rFont val="Calibri"/>
        <family val="2"/>
        <scheme val="minor"/>
      </rPr>
      <t xml:space="preserve">All heating costs, such as electricity, gas or oil;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</si>
  <si>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and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</si>
  <si>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t>
    </r>
  </si>
  <si>
    <t xml:space="preserve">Other utilities shall: </t>
  </si>
  <si>
    <r>
      <t>a.</t>
    </r>
    <r>
      <rPr>
        <sz val="7"/>
        <color theme="1"/>
        <rFont val="Times New Roman"/>
        <family val="1"/>
      </rPr>
      <t xml:space="preserve">      </t>
    </r>
    <r>
      <rPr>
        <sz val="12"/>
        <color theme="1"/>
        <rFont val="Calibri"/>
        <family val="2"/>
        <scheme val="minor"/>
      </rPr>
      <t xml:space="preserve">All other utility costs, such as electricity, water, sewage, gas; </t>
    </r>
  </si>
  <si>
    <t xml:space="preserve">Maintenance and repairs shall: </t>
  </si>
  <si>
    <r>
      <t>a.</t>
    </r>
    <r>
      <rPr>
        <sz val="7"/>
        <color theme="1"/>
        <rFont val="Times New Roman"/>
        <family val="1"/>
      </rPr>
      <t xml:space="preserve">      </t>
    </r>
    <r>
      <rPr>
        <sz val="12"/>
        <color theme="1"/>
        <rFont val="Calibri"/>
        <family val="2"/>
        <scheme val="minor"/>
      </rPr>
      <t xml:space="preserve">The costs of materials and supplies needed for routine maintenance and repairs and/or maintenance contracts such as garbage removal and snowplowing; </t>
    </r>
  </si>
  <si>
    <r>
      <t>b.</t>
    </r>
    <r>
      <rPr>
        <sz val="7"/>
        <color theme="1"/>
        <rFont val="Times New Roman"/>
        <family val="1"/>
      </rPr>
      <t xml:space="preserve">      </t>
    </r>
    <r>
      <rPr>
        <sz val="12"/>
        <color theme="1"/>
        <rFont val="Calibri"/>
        <family val="2"/>
        <scheme val="minor"/>
      </rPr>
      <t xml:space="preserve">These costs shall be excluded if they are included in a rental or lease agreement; </t>
    </r>
  </si>
  <si>
    <r>
      <t>c.</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</si>
  <si>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d.</t>
    </r>
    <r>
      <rPr>
        <sz val="7"/>
        <color theme="1"/>
        <rFont val="Times New Roman"/>
        <family val="1"/>
      </rPr>
      <t xml:space="preserve">      </t>
    </r>
    <r>
      <rPr>
        <sz val="12"/>
        <color theme="1"/>
        <rFont val="Calibri"/>
        <family val="2"/>
        <scheme val="minor"/>
      </rPr>
      <t xml:space="preserve">The following shall apply to repair and maintenance of plant: </t>
    </r>
  </si>
  <si>
    <r>
      <t>1.</t>
    </r>
    <r>
      <rPr>
        <sz val="7"/>
        <color theme="1"/>
        <rFont val="Times New Roman"/>
        <family val="1"/>
      </rPr>
      <t xml:space="preserve">      </t>
    </r>
    <r>
      <rPr>
        <sz val="12"/>
        <color theme="1"/>
        <rFont val="Calibri"/>
        <family val="2"/>
        <scheme val="minor"/>
      </rPr>
      <t xml:space="preserve">Costs incurred for necessary maintenance, repair and upkeep of property which do not add to its useful life but keep it in efficient operating condition shall be allowable when they are not included in rental or other charges for space; and </t>
    </r>
  </si>
  <si>
    <r>
      <t>2.</t>
    </r>
    <r>
      <rPr>
        <sz val="7"/>
        <color theme="1"/>
        <rFont val="Times New Roman"/>
        <family val="1"/>
      </rPr>
      <t xml:space="preserve">      </t>
    </r>
    <r>
      <rPr>
        <sz val="12"/>
        <color theme="1"/>
        <rFont val="Calibri"/>
        <family val="2"/>
        <scheme val="minor"/>
      </rPr>
      <t xml:space="preserve">Costs incurred for necessary maintenance, repair or upkeep of movable equipment which keep it in efficient operating condition shall be allowable. </t>
    </r>
  </si>
  <si>
    <t xml:space="preserve">Taxes shall: </t>
  </si>
  <si>
    <r>
      <t>a.</t>
    </r>
    <r>
      <rPr>
        <sz val="7"/>
        <color theme="1"/>
        <rFont val="Times New Roman"/>
        <family val="1"/>
      </rPr>
      <t xml:space="preserve">      </t>
    </r>
    <r>
      <rPr>
        <sz val="12"/>
        <color theme="1"/>
        <rFont val="Calibri"/>
        <family val="2"/>
        <scheme val="minor"/>
      </rPr>
      <t xml:space="preserve">Taxes which the organization is required to pay and which are paid or accrued in accordance with generally accepted accounting principles and payments made to local governments shall be allowable;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</si>
  <si>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square footage or full-time equivalents; and </t>
    </r>
  </si>
  <si>
    <r>
      <t>c.</t>
    </r>
    <r>
      <rPr>
        <sz val="7"/>
        <color theme="1"/>
        <rFont val="Times New Roman"/>
        <family val="1"/>
      </rPr>
      <t xml:space="preserve">       </t>
    </r>
    <r>
      <rPr>
        <sz val="12"/>
        <color theme="1"/>
        <rFont val="Calibri"/>
        <family val="2"/>
        <scheme val="minor"/>
      </rPr>
      <t xml:space="preserve">Taxes for which an exemption is available and payments in lieu of taxes shall be disallowed. </t>
    </r>
  </si>
  <si>
    <t xml:space="preserve">Other occupancy costs shall: </t>
  </si>
  <si>
    <r>
      <t>a.</t>
    </r>
    <r>
      <rPr>
        <sz val="7"/>
        <color theme="1"/>
        <rFont val="Times New Roman"/>
        <family val="1"/>
      </rPr>
      <t xml:space="preserve">      </t>
    </r>
    <r>
      <rPr>
        <sz val="12"/>
        <color theme="1"/>
        <rFont val="Calibri"/>
        <family val="2"/>
        <scheme val="minor"/>
      </rPr>
      <t>Any other occupancy costs not covered by above accounts (detail required).</t>
    </r>
  </si>
  <si>
    <t xml:space="preserve">Office supplies shall: </t>
  </si>
  <si>
    <r>
      <t>a.</t>
    </r>
    <r>
      <rPr>
        <sz val="7"/>
        <color theme="1"/>
        <rFont val="Times New Roman"/>
        <family val="1"/>
      </rPr>
      <t xml:space="preserve">      </t>
    </r>
    <r>
      <rPr>
        <sz val="12"/>
        <color theme="1"/>
        <rFont val="Calibri"/>
        <family val="2"/>
        <scheme val="minor"/>
      </rPr>
      <t xml:space="preserve">Costs of consumable materials used for office operations, such as paper, pens notebooks, printed checks, photocopy supplies; and </t>
    </r>
  </si>
  <si>
    <r>
      <t>b.</t>
    </r>
    <r>
      <rPr>
        <sz val="7"/>
        <color theme="1"/>
        <rFont val="Times New Roman"/>
        <family val="1"/>
      </rPr>
      <t xml:space="preserve">      </t>
    </r>
    <r>
      <rPr>
        <sz val="12"/>
        <color theme="1"/>
        <rFont val="Calibri"/>
        <family val="2"/>
        <scheme val="minor"/>
      </rPr>
      <t xml:space="preserve">These costs shall be cost-allocated to programs and general management based upon direct costs or full-time equivalents. </t>
    </r>
  </si>
  <si>
    <t xml:space="preserve">Building and household supplies shall: </t>
  </si>
  <si>
    <r>
      <t>a.</t>
    </r>
    <r>
      <rPr>
        <sz val="7"/>
        <color theme="1"/>
        <rFont val="Times New Roman"/>
        <family val="1"/>
      </rPr>
      <t xml:space="preserve">      </t>
    </r>
    <r>
      <rPr>
        <sz val="12"/>
        <color theme="1"/>
        <rFont val="Calibri"/>
        <family val="2"/>
        <scheme val="minor"/>
      </rPr>
      <t xml:space="preserve">Costs of consumable supplies used for buildings and grounds as well as all household supplies such as toilet paper, towels, crockery, flatware, cleaning supplies; and </t>
    </r>
  </si>
  <si>
    <t xml:space="preserve">Educational and training supplies shall: </t>
  </si>
  <si>
    <r>
      <t>a.</t>
    </r>
    <r>
      <rPr>
        <sz val="7"/>
        <color theme="1"/>
        <rFont val="Times New Roman"/>
        <family val="1"/>
      </rPr>
      <t xml:space="preserve">      </t>
    </r>
    <r>
      <rPr>
        <sz val="12"/>
        <color theme="1"/>
        <rFont val="Calibri"/>
        <family val="2"/>
        <scheme val="minor"/>
      </rPr>
      <t xml:space="preserve">Costs of materials used in programs for children with disabilities, such as paper, pens, paint brushes, sets of practice materials, magazine or book subscriptions or children’s use; and </t>
    </r>
  </si>
  <si>
    <r>
      <t>b.</t>
    </r>
    <r>
      <rPr>
        <sz val="7"/>
        <color theme="1"/>
        <rFont val="Times New Roman"/>
        <family val="1"/>
      </rPr>
      <t xml:space="preserve">      </t>
    </r>
    <r>
      <rPr>
        <sz val="12"/>
        <color theme="1"/>
        <rFont val="Calibri"/>
        <family val="2"/>
        <scheme val="minor"/>
      </rPr>
      <t xml:space="preserve">These costs shall be cost-allocated to programs or direct costs or full-time equivalents. </t>
    </r>
  </si>
  <si>
    <t xml:space="preserve">Food shall: </t>
  </si>
  <si>
    <t>Include and comply with the following:</t>
  </si>
  <si>
    <r>
      <t>a.</t>
    </r>
    <r>
      <rPr>
        <sz val="7"/>
        <color theme="1"/>
        <rFont val="Times New Roman"/>
        <family val="1"/>
      </rPr>
      <t xml:space="preserve">      </t>
    </r>
    <r>
      <rPr>
        <sz val="12"/>
        <color theme="1"/>
        <rFont val="Calibri"/>
        <family val="2"/>
        <scheme val="minor"/>
      </rPr>
      <t>Costs of materials used in educational programs for children with disabilities (i.e., life skills programs).</t>
    </r>
  </si>
  <si>
    <r>
      <t>b.</t>
    </r>
    <r>
      <rPr>
        <sz val="7"/>
        <color theme="1"/>
        <rFont val="Times New Roman"/>
        <family val="1"/>
      </rPr>
      <t xml:space="preserve">      </t>
    </r>
    <r>
      <rPr>
        <sz val="12"/>
        <color theme="1"/>
        <rFont val="Calibri"/>
        <family val="2"/>
        <scheme val="minor"/>
      </rPr>
      <t>Costs associated with school lunch programs and/or staff lunches are not allowable costs:</t>
    </r>
  </si>
  <si>
    <r>
      <t>c.</t>
    </r>
    <r>
      <rPr>
        <sz val="7"/>
        <color theme="1"/>
        <rFont val="Times New Roman"/>
        <family val="1"/>
      </rPr>
      <t xml:space="preserve">       </t>
    </r>
    <r>
      <rPr>
        <sz val="12"/>
        <color theme="1"/>
        <rFont val="Calibri"/>
        <family val="2"/>
        <scheme val="minor"/>
      </rPr>
      <t xml:space="preserve">Costs associated with entertaining for business purposes are not allowable costs. </t>
    </r>
  </si>
  <si>
    <t xml:space="preserve">Medical supplies shall: </t>
  </si>
  <si>
    <r>
      <t>a.</t>
    </r>
    <r>
      <rPr>
        <sz val="7"/>
        <color theme="1"/>
        <rFont val="Times New Roman"/>
        <family val="1"/>
      </rPr>
      <t xml:space="preserve">      </t>
    </r>
    <r>
      <rPr>
        <sz val="12"/>
        <color theme="1"/>
        <rFont val="Calibri"/>
        <family val="2"/>
        <scheme val="minor"/>
      </rPr>
      <t xml:space="preserve">The costs of services which would be available to children with disabilities if they were enrolled in a public school; </t>
    </r>
  </si>
  <si>
    <r>
      <t>b.</t>
    </r>
    <r>
      <rPr>
        <sz val="7"/>
        <color theme="1"/>
        <rFont val="Times New Roman"/>
        <family val="1"/>
      </rPr>
      <t xml:space="preserve">      </t>
    </r>
    <r>
      <rPr>
        <sz val="12"/>
        <color theme="1"/>
        <rFont val="Calibri"/>
        <family val="2"/>
        <scheme val="minor"/>
      </rPr>
      <t xml:space="preserve">Costs of speech, physical or occupational therapy, or counseling if included in an IEP of a child with a disability, shall be allowable under a separate rate setting program and shall not be included as part of instruction and room and board rates; </t>
    </r>
  </si>
  <si>
    <r>
      <t>c.</t>
    </r>
    <r>
      <rPr>
        <sz val="7"/>
        <color theme="1"/>
        <rFont val="Times New Roman"/>
        <family val="1"/>
      </rPr>
      <t xml:space="preserve">       </t>
    </r>
    <r>
      <rPr>
        <sz val="12"/>
        <color theme="1"/>
        <rFont val="Calibri"/>
        <family val="2"/>
        <scheme val="minor"/>
      </rPr>
      <t>All eligible medical expenses are billed to available medical sources (i.e, MaineCare).</t>
    </r>
  </si>
  <si>
    <r>
      <t>d.</t>
    </r>
    <r>
      <rPr>
        <sz val="7"/>
        <color theme="1"/>
        <rFont val="Times New Roman"/>
        <family val="1"/>
      </rPr>
      <t xml:space="preserve">      </t>
    </r>
    <r>
      <rPr>
        <sz val="12"/>
        <color theme="1"/>
        <rFont val="Calibri"/>
        <family val="2"/>
        <scheme val="minor"/>
      </rPr>
      <t xml:space="preserve">The cost of a medical examination for an employee or applicants for employment, or the cost of furnishing any records required by the employer as a condition of employment shall be allowable; and </t>
    </r>
  </si>
  <si>
    <r>
      <t>e.</t>
    </r>
    <r>
      <rPr>
        <sz val="7"/>
        <color theme="1"/>
        <rFont val="Times New Roman"/>
        <family val="1"/>
      </rPr>
      <t xml:space="preserve">      </t>
    </r>
    <r>
      <rPr>
        <sz val="12"/>
        <color theme="1"/>
        <rFont val="Calibri"/>
        <family val="2"/>
        <scheme val="minor"/>
      </rPr>
      <t xml:space="preserve">Other medical services or the costs of medical supplies provided by the Agency’s own staff shall not be included. </t>
    </r>
  </si>
  <si>
    <t xml:space="preserve">Capital expenditures shall: </t>
  </si>
  <si>
    <r>
      <t>a.</t>
    </r>
    <r>
      <rPr>
        <sz val="7"/>
        <color theme="1"/>
        <rFont val="Times New Roman"/>
        <family val="1"/>
      </rPr>
      <t xml:space="preserve">      </t>
    </r>
    <r>
      <rPr>
        <sz val="12"/>
        <color theme="1"/>
        <rFont val="Calibri"/>
        <family val="2"/>
        <scheme val="minor"/>
      </rPr>
      <t xml:space="preserve">The cost of furnishings and equipment valuing more than $1,000 for each item; </t>
    </r>
  </si>
  <si>
    <r>
      <t>b.</t>
    </r>
    <r>
      <rPr>
        <sz val="7"/>
        <color theme="1"/>
        <rFont val="Times New Roman"/>
        <family val="1"/>
      </rPr>
      <t xml:space="preserve">      </t>
    </r>
    <r>
      <rPr>
        <sz val="12"/>
        <color theme="1"/>
        <rFont val="Calibri"/>
        <family val="2"/>
        <scheme val="minor"/>
      </rPr>
      <t xml:space="preserve">Groups of items valuing $1,000 or more, even if individual items are valued at less than $1,000, shall be depreciated; </t>
    </r>
  </si>
  <si>
    <r>
      <t>c.</t>
    </r>
    <r>
      <rPr>
        <sz val="7"/>
        <color theme="1"/>
        <rFont val="Times New Roman"/>
        <family val="1"/>
      </rPr>
      <t xml:space="preserve">       </t>
    </r>
    <r>
      <rPr>
        <sz val="12"/>
        <color theme="1"/>
        <rFont val="Calibri"/>
        <family val="2"/>
        <scheme val="minor"/>
      </rPr>
      <t xml:space="preserve">Compensation for the use of buildings, or other capital improvements and equipment shall be made through depreciation charges; </t>
    </r>
  </si>
  <si>
    <r>
      <t>d.</t>
    </r>
    <r>
      <rPr>
        <sz val="7"/>
        <color theme="1"/>
        <rFont val="Times New Roman"/>
        <family val="1"/>
      </rPr>
      <t xml:space="preserve">      </t>
    </r>
    <r>
      <rPr>
        <sz val="12"/>
        <color theme="1"/>
        <rFont val="Calibri"/>
        <family val="2"/>
        <scheme val="minor"/>
      </rPr>
      <t xml:space="preserve">All other asset items used for program purposes costing $1,000 or more having a useful life of one year or more shall be depreciated; </t>
    </r>
  </si>
  <si>
    <r>
      <t>e.</t>
    </r>
    <r>
      <rPr>
        <sz val="7"/>
        <color theme="1"/>
        <rFont val="Times New Roman"/>
        <family val="1"/>
      </rPr>
      <t xml:space="preserve">      </t>
    </r>
    <r>
      <rPr>
        <sz val="12"/>
        <color theme="1"/>
        <rFont val="Calibri"/>
        <family val="2"/>
        <scheme val="minor"/>
      </rPr>
      <t xml:space="preserve">Reimbursement for capital expenditures shall be available through depreciation charges only; </t>
    </r>
  </si>
  <si>
    <r>
      <t>f.</t>
    </r>
    <r>
      <rPr>
        <sz val="7"/>
        <color theme="1"/>
        <rFont val="Times New Roman"/>
        <family val="1"/>
      </rPr>
      <t xml:space="preserve">        </t>
    </r>
    <r>
      <rPr>
        <sz val="12"/>
        <color theme="1"/>
        <rFont val="Calibri"/>
        <family val="2"/>
        <scheme val="minor"/>
      </rPr>
      <t xml:space="preserve">Depreciation charges shall be based on historical acquisition cost less estimated salvage value of the asset; </t>
    </r>
  </si>
  <si>
    <r>
      <t>g.</t>
    </r>
    <r>
      <rPr>
        <sz val="7"/>
        <color theme="1"/>
        <rFont val="Times New Roman"/>
        <family val="1"/>
      </rPr>
      <t xml:space="preserve">      </t>
    </r>
    <r>
      <rPr>
        <sz val="12"/>
        <color theme="1"/>
        <rFont val="Calibri"/>
        <family val="2"/>
        <scheme val="minor"/>
      </rPr>
      <t xml:space="preserve">Useful life shall be determined on the basis of the particular operating conditions and the generally accepted useful life of similar assets; </t>
    </r>
  </si>
  <si>
    <r>
      <t>h.</t>
    </r>
    <r>
      <rPr>
        <sz val="7"/>
        <color theme="1"/>
        <rFont val="Times New Roman"/>
        <family val="1"/>
      </rPr>
      <t xml:space="preserve">      </t>
    </r>
    <r>
      <rPr>
        <sz val="12"/>
        <color theme="1"/>
        <rFont val="Calibri"/>
        <family val="2"/>
        <scheme val="minor"/>
      </rPr>
      <t xml:space="preserve">Property records shall be maintained and the straight-line method of computing depreciation shall be used; </t>
    </r>
  </si>
  <si>
    <r>
      <t>i.</t>
    </r>
    <r>
      <rPr>
        <sz val="7"/>
        <color theme="1"/>
        <rFont val="Times New Roman"/>
        <family val="1"/>
      </rPr>
      <t xml:space="preserve">        </t>
    </r>
    <r>
      <rPr>
        <sz val="12"/>
        <color theme="1"/>
        <rFont val="Calibri"/>
        <family val="2"/>
        <scheme val="minor"/>
      </rPr>
      <t xml:space="preserve">All capital expenditures including purchases, major renovations and leasehold improvements for which Department reimbursement is requested shall be included in the EF-S-10; </t>
    </r>
  </si>
  <si>
    <r>
      <t>j.</t>
    </r>
    <r>
      <rPr>
        <sz val="7"/>
        <color theme="1"/>
        <rFont val="Times New Roman"/>
        <family val="1"/>
      </rPr>
      <t xml:space="preserve">        </t>
    </r>
    <r>
      <rPr>
        <sz val="12"/>
        <color theme="1"/>
        <rFont val="Calibri"/>
        <family val="2"/>
        <scheme val="minor"/>
      </rPr>
      <t xml:space="preserve">Any expenditure not so included shall not be reimbursed; </t>
    </r>
  </si>
  <si>
    <r>
      <t>k.</t>
    </r>
    <r>
      <rPr>
        <sz val="7"/>
        <color theme="1"/>
        <rFont val="Times New Roman"/>
        <family val="1"/>
      </rPr>
      <t xml:space="preserve">       </t>
    </r>
    <r>
      <rPr>
        <sz val="12"/>
        <color theme="1"/>
        <rFont val="Calibri"/>
        <family val="2"/>
        <scheme val="minor"/>
      </rPr>
      <t xml:space="preserve">The need to fund extraordinary or emergency capital expenditures shall be reviewed for reasonableness; </t>
    </r>
  </si>
  <si>
    <r>
      <t>l.</t>
    </r>
    <r>
      <rPr>
        <sz val="7"/>
        <color theme="1"/>
        <rFont val="Times New Roman"/>
        <family val="1"/>
      </rPr>
      <t xml:space="preserve">        </t>
    </r>
    <r>
      <rPr>
        <sz val="12"/>
        <color theme="1"/>
        <rFont val="Calibri"/>
        <family val="2"/>
        <scheme val="minor"/>
      </rPr>
      <t xml:space="preserve">These costs shall be cost allocated to programs and general management based upon square footage or full-time equivalents; </t>
    </r>
  </si>
  <si>
    <r>
      <t>m.</t>
    </r>
    <r>
      <rPr>
        <sz val="7"/>
        <color theme="1"/>
        <rFont val="Times New Roman"/>
        <family val="1"/>
      </rPr>
      <t xml:space="preserve">    </t>
    </r>
    <r>
      <rPr>
        <sz val="12"/>
        <color theme="1"/>
        <rFont val="Calibri"/>
        <family val="2"/>
        <scheme val="minor"/>
      </rPr>
      <t xml:space="preserve">Gains and losses on sale, retirement, or other disposition of property which qualify as depreciable shall be reflected as a credit; </t>
    </r>
  </si>
  <si>
    <r>
      <t>n.</t>
    </r>
    <r>
      <rPr>
        <sz val="7"/>
        <color theme="1"/>
        <rFont val="Times New Roman"/>
        <family val="1"/>
      </rPr>
      <t xml:space="preserve">      </t>
    </r>
    <r>
      <rPr>
        <sz val="12"/>
        <color theme="1"/>
        <rFont val="Calibri"/>
        <family val="2"/>
        <scheme val="minor"/>
      </rPr>
      <t xml:space="preserve">The amount of the credit or charge under n. shall be the difference between the amount realized on the asset and the un-depreciated basis; </t>
    </r>
  </si>
  <si>
    <r>
      <t>o.</t>
    </r>
    <r>
      <rPr>
        <sz val="7"/>
        <color theme="1"/>
        <rFont val="Times New Roman"/>
        <family val="1"/>
      </rPr>
      <t xml:space="preserve">      </t>
    </r>
    <r>
      <rPr>
        <sz val="12"/>
        <color theme="1"/>
        <rFont val="Calibri"/>
        <family val="2"/>
        <scheme val="minor"/>
      </rPr>
      <t xml:space="preserve">No gain or loss from the sale of depreciated property shall be recorded as a credit under the following conditions: </t>
    </r>
  </si>
  <si>
    <r>
      <t>1.</t>
    </r>
    <r>
      <rPr>
        <sz val="7"/>
        <color theme="1"/>
        <rFont val="Times New Roman"/>
        <family val="1"/>
      </rPr>
      <t xml:space="preserve">      </t>
    </r>
    <r>
      <rPr>
        <sz val="12"/>
        <color theme="1"/>
        <rFont val="Calibri"/>
        <family val="2"/>
        <scheme val="minor"/>
      </rPr>
      <t xml:space="preserve">The gain or loss is, or could be, processed against a depreciation account; </t>
    </r>
  </si>
  <si>
    <r>
      <t>2.</t>
    </r>
    <r>
      <rPr>
        <sz val="7"/>
        <color theme="1"/>
        <rFont val="Times New Roman"/>
        <family val="1"/>
      </rPr>
      <t xml:space="preserve">      </t>
    </r>
    <r>
      <rPr>
        <sz val="12"/>
        <color theme="1"/>
        <rFont val="Calibri"/>
        <family val="2"/>
        <scheme val="minor"/>
      </rPr>
      <t xml:space="preserve">The property is given in exchange as part of the price of a similar asset and the gain or loss is taken into account in determining the depreciation costs basis of the new asset; </t>
    </r>
  </si>
  <si>
    <r>
      <t>3.</t>
    </r>
    <r>
      <rPr>
        <sz val="7"/>
        <color theme="1"/>
        <rFont val="Times New Roman"/>
        <family val="1"/>
      </rPr>
      <t xml:space="preserve">      </t>
    </r>
    <r>
      <rPr>
        <sz val="12"/>
        <color theme="1"/>
        <rFont val="Calibri"/>
        <family val="2"/>
        <scheme val="minor"/>
      </rPr>
      <t xml:space="preserve">A loss occurs from the failure to maintain permissible insurance; </t>
    </r>
  </si>
  <si>
    <r>
      <t>4.</t>
    </r>
    <r>
      <rPr>
        <sz val="7"/>
        <color theme="1"/>
        <rFont val="Times New Roman"/>
        <family val="1"/>
      </rPr>
      <t xml:space="preserve">      </t>
    </r>
    <r>
      <rPr>
        <sz val="12"/>
        <color theme="1"/>
        <rFont val="Calibri"/>
        <family val="2"/>
        <scheme val="minor"/>
      </rPr>
      <t xml:space="preserve">Gains or losses resulting from mass or extraordinary sales, retirements, or other dispositions shall be considered on a case- by-case basis; and </t>
    </r>
  </si>
  <si>
    <r>
      <t>5.</t>
    </r>
    <r>
      <rPr>
        <sz val="7"/>
        <color theme="1"/>
        <rFont val="Times New Roman"/>
        <family val="1"/>
      </rPr>
      <t xml:space="preserve">      </t>
    </r>
    <r>
      <rPr>
        <sz val="12"/>
        <color theme="1"/>
        <rFont val="Calibri"/>
        <family val="2"/>
        <scheme val="minor"/>
      </rPr>
      <t xml:space="preserve">Gains or losses resulting from the sale or exchange of non-special education assets or those not qualifying for depreciation are not allowable; and </t>
    </r>
  </si>
  <si>
    <r>
      <t>p.</t>
    </r>
    <r>
      <rPr>
        <sz val="7"/>
        <color theme="1"/>
        <rFont val="Times New Roman"/>
        <family val="1"/>
      </rPr>
      <t xml:space="preserve">      </t>
    </r>
    <r>
      <rPr>
        <sz val="12"/>
        <color theme="1"/>
        <rFont val="Calibri"/>
        <family val="2"/>
        <scheme val="minor"/>
      </rPr>
      <t xml:space="preserve">The following shall be excluded from allowable depreciation expense: </t>
    </r>
  </si>
  <si>
    <r>
      <t>1.</t>
    </r>
    <r>
      <rPr>
        <sz val="7"/>
        <color theme="1"/>
        <rFont val="Times New Roman"/>
        <family val="1"/>
      </rPr>
      <t xml:space="preserve">      </t>
    </r>
    <r>
      <rPr>
        <sz val="12"/>
        <color theme="1"/>
        <rFont val="Calibri"/>
        <family val="2"/>
        <scheme val="minor"/>
      </rPr>
      <t xml:space="preserve">Cost of land; </t>
    </r>
  </si>
  <si>
    <r>
      <t>2.</t>
    </r>
    <r>
      <rPr>
        <sz val="7"/>
        <color theme="1"/>
        <rFont val="Times New Roman"/>
        <family val="1"/>
      </rPr>
      <t xml:space="preserve">      </t>
    </r>
    <r>
      <rPr>
        <sz val="12"/>
        <color theme="1"/>
        <rFont val="Calibri"/>
        <family val="2"/>
        <scheme val="minor"/>
      </rPr>
      <t xml:space="preserve">Donated assets or assets purchased with donated funds; </t>
    </r>
  </si>
  <si>
    <r>
      <t>3.</t>
    </r>
    <r>
      <rPr>
        <sz val="7"/>
        <color theme="1"/>
        <rFont val="Times New Roman"/>
        <family val="1"/>
      </rPr>
      <t xml:space="preserve">      </t>
    </r>
    <r>
      <rPr>
        <sz val="12"/>
        <color theme="1"/>
        <rFont val="Calibri"/>
        <family val="2"/>
        <scheme val="minor"/>
      </rPr>
      <t xml:space="preserve">Assets acquired through grants from federal, state or local governments, or from private organizations, foundations, or companies; </t>
    </r>
  </si>
  <si>
    <r>
      <t>4.</t>
    </r>
    <r>
      <rPr>
        <sz val="7"/>
        <color theme="1"/>
        <rFont val="Times New Roman"/>
        <family val="1"/>
      </rPr>
      <t xml:space="preserve">      </t>
    </r>
    <r>
      <rPr>
        <sz val="12"/>
        <color theme="1"/>
        <rFont val="Calibri"/>
        <family val="2"/>
        <scheme val="minor"/>
      </rPr>
      <t xml:space="preserve">Idle or excess assets; and </t>
    </r>
  </si>
  <si>
    <r>
      <t>5.</t>
    </r>
    <r>
      <rPr>
        <sz val="7"/>
        <color theme="1"/>
        <rFont val="Times New Roman"/>
        <family val="1"/>
      </rPr>
      <t xml:space="preserve">      </t>
    </r>
    <r>
      <rPr>
        <sz val="12"/>
        <color theme="1"/>
        <rFont val="Calibri"/>
        <family val="2"/>
        <scheme val="minor"/>
      </rPr>
      <t xml:space="preserve">Depreciation expense computed under methods other than the straight-line method. </t>
    </r>
  </si>
  <si>
    <t xml:space="preserve">Equipment rental shall: </t>
  </si>
  <si>
    <r>
      <t>a.</t>
    </r>
    <r>
      <rPr>
        <sz val="7"/>
        <color theme="1"/>
        <rFont val="Times New Roman"/>
        <family val="1"/>
      </rPr>
      <t xml:space="preserve">      </t>
    </r>
    <r>
      <rPr>
        <sz val="12"/>
        <color theme="1"/>
        <rFont val="Calibri"/>
        <family val="2"/>
        <scheme val="minor"/>
      </rPr>
      <t xml:space="preserve">Costs of renting equipment, such as copiers. </t>
    </r>
  </si>
  <si>
    <t xml:space="preserve">Equipment maintenance and repairs shall: </t>
  </si>
  <si>
    <t xml:space="preserve">Include costs of equipment repairs, and service maintenance contracts or agreements. </t>
  </si>
  <si>
    <t xml:space="preserve">Advertising shall: </t>
  </si>
  <si>
    <r>
      <t>a.</t>
    </r>
    <r>
      <rPr>
        <sz val="7"/>
        <color theme="1"/>
        <rFont val="Times New Roman"/>
        <family val="1"/>
      </rPr>
      <t xml:space="preserve">      </t>
    </r>
    <r>
      <rPr>
        <sz val="12"/>
        <color theme="1"/>
        <rFont val="Calibri"/>
        <family val="2"/>
        <scheme val="minor"/>
      </rPr>
      <t xml:space="preserve">Advertising costs for employee recruitment; </t>
    </r>
  </si>
  <si>
    <r>
      <t>b.</t>
    </r>
    <r>
      <rPr>
        <sz val="7"/>
        <color theme="1"/>
        <rFont val="Times New Roman"/>
        <family val="1"/>
      </rPr>
      <t xml:space="preserve">      </t>
    </r>
    <r>
      <rPr>
        <sz val="12"/>
        <color theme="1"/>
        <rFont val="Calibri"/>
        <family val="2"/>
        <scheme val="minor"/>
      </rPr>
      <t xml:space="preserve">Other advertising costs shall not be allowed; </t>
    </r>
  </si>
  <si>
    <r>
      <t>c.</t>
    </r>
    <r>
      <rPr>
        <sz val="7"/>
        <color theme="1"/>
        <rFont val="Times New Roman"/>
        <family val="1"/>
      </rPr>
      <t xml:space="preserve">       </t>
    </r>
    <r>
      <rPr>
        <sz val="12"/>
        <color theme="1"/>
        <rFont val="Calibri"/>
        <family val="2"/>
        <scheme val="minor"/>
      </rPr>
      <t xml:space="preserve">The costs of media services such as a newspaper, magazines, radio resulting from the recruitment of personnel, the solicitation of bids for goods and services; and </t>
    </r>
  </si>
  <si>
    <r>
      <t>d.</t>
    </r>
    <r>
      <rPr>
        <sz val="7"/>
        <color theme="1"/>
        <rFont val="Times New Roman"/>
        <family val="1"/>
      </rPr>
      <t xml:space="preserve">      </t>
    </r>
    <r>
      <rPr>
        <sz val="12"/>
        <color theme="1"/>
        <rFont val="Calibri"/>
        <family val="2"/>
        <scheme val="minor"/>
      </rPr>
      <t xml:space="preserve">All other advertising, public relations or community education costs which cannot be demonstrated to have direct benefit to the education program shall not be allowable. </t>
    </r>
  </si>
  <si>
    <t xml:space="preserve">Printing shall: </t>
  </si>
  <si>
    <t xml:space="preserve">Include costs of printing forms, leaflets and brochures, if the costs are specifically related to programs funded by the Department. </t>
  </si>
  <si>
    <t xml:space="preserve">Telephone and communications shall: </t>
  </si>
  <si>
    <t xml:space="preserve">Include costs related to telephones, telegrams, and similar communications expenses. </t>
  </si>
  <si>
    <t xml:space="preserve">Postage and shipping shall: </t>
  </si>
  <si>
    <t xml:space="preserve">Include costs related to postage stamps, trucking, delivery, and rental of postage meters. </t>
  </si>
  <si>
    <t xml:space="preserve">Vehicle leasing, maintenance and repair shall: </t>
  </si>
  <si>
    <r>
      <t>a.</t>
    </r>
    <r>
      <rPr>
        <sz val="7"/>
        <color theme="1"/>
        <rFont val="Times New Roman"/>
        <family val="1"/>
      </rPr>
      <t xml:space="preserve">      </t>
    </r>
    <r>
      <rPr>
        <sz val="12"/>
        <color theme="1"/>
        <rFont val="Calibri"/>
        <family val="2"/>
        <scheme val="minor"/>
      </rPr>
      <t xml:space="preserve">Vehicle lease expense for vehicles used for program purposes; </t>
    </r>
  </si>
  <si>
    <r>
      <t>b.</t>
    </r>
    <r>
      <rPr>
        <sz val="7"/>
        <color theme="1"/>
        <rFont val="Times New Roman"/>
        <family val="1"/>
      </rPr>
      <t xml:space="preserve">      </t>
    </r>
    <r>
      <rPr>
        <sz val="12"/>
        <color theme="1"/>
        <rFont val="Calibri"/>
        <family val="2"/>
        <scheme val="minor"/>
      </rPr>
      <t xml:space="preserve">Copies of vehicle leases and registrations. </t>
    </r>
  </si>
  <si>
    <r>
      <t>c.</t>
    </r>
    <r>
      <rPr>
        <sz val="7"/>
        <color theme="1"/>
        <rFont val="Times New Roman"/>
        <family val="1"/>
      </rPr>
      <t xml:space="preserve">       </t>
    </r>
    <r>
      <rPr>
        <sz val="12"/>
        <color theme="1"/>
        <rFont val="Calibri"/>
        <family val="2"/>
        <scheme val="minor"/>
      </rPr>
      <t xml:space="preserve">The purchase of a vehicle shall be depreciated; and </t>
    </r>
  </si>
  <si>
    <r>
      <t>d.</t>
    </r>
    <r>
      <rPr>
        <sz val="7"/>
        <color theme="1"/>
        <rFont val="Times New Roman"/>
        <family val="1"/>
      </rPr>
      <t xml:space="preserve">      </t>
    </r>
    <r>
      <rPr>
        <sz val="12"/>
        <color theme="1"/>
        <rFont val="Calibri"/>
        <family val="2"/>
        <scheme val="minor"/>
      </rPr>
      <t xml:space="preserve">Cost related to vehicle maintenance and repair. </t>
    </r>
  </si>
  <si>
    <t xml:space="preserve">Travel: </t>
  </si>
  <si>
    <r>
      <t>a.</t>
    </r>
    <r>
      <rPr>
        <sz val="7"/>
        <color theme="1"/>
        <rFont val="Times New Roman"/>
        <family val="1"/>
      </rPr>
      <t xml:space="preserve">      </t>
    </r>
    <r>
      <rPr>
        <sz val="12"/>
        <color theme="1"/>
        <rFont val="Calibri"/>
        <family val="2"/>
        <scheme val="minor"/>
      </rPr>
      <t xml:space="preserve">Costs of travel directly related to the special education program; </t>
    </r>
  </si>
  <si>
    <r>
      <t>b.</t>
    </r>
    <r>
      <rPr>
        <sz val="7"/>
        <color theme="1"/>
        <rFont val="Times New Roman"/>
        <family val="1"/>
      </rPr>
      <t xml:space="preserve">      </t>
    </r>
    <r>
      <rPr>
        <sz val="12"/>
        <color theme="1"/>
        <rFont val="Calibri"/>
        <family val="2"/>
        <scheme val="minor"/>
      </rPr>
      <t xml:space="preserve">Costs of transportation to and from the home of a child with a disability to the school program shall be the responsibility of the local school district and shall be excluded from the tuition rate; </t>
    </r>
  </si>
  <si>
    <r>
      <t>c.</t>
    </r>
    <r>
      <rPr>
        <sz val="7"/>
        <color theme="1"/>
        <rFont val="Times New Roman"/>
        <family val="1"/>
      </rPr>
      <t xml:space="preserve">       </t>
    </r>
    <r>
      <rPr>
        <sz val="12"/>
        <color theme="1"/>
        <rFont val="Calibri"/>
        <family val="2"/>
        <scheme val="minor"/>
      </rPr>
      <t xml:space="preserve">The Agency shall be compensated for the lease, purchase, maintenance and use of vehicles provided when they are needed for an approved program; </t>
    </r>
  </si>
  <si>
    <r>
      <t>d.</t>
    </r>
    <r>
      <rPr>
        <sz val="7"/>
        <color theme="1"/>
        <rFont val="Times New Roman"/>
        <family val="1"/>
      </rPr>
      <t xml:space="preserve">      </t>
    </r>
    <r>
      <rPr>
        <sz val="12"/>
        <color theme="1"/>
        <rFont val="Calibri"/>
        <family val="2"/>
        <scheme val="minor"/>
      </rPr>
      <t xml:space="preserve">Transportation, lodging, subsistence and related items incurred by employees who are on official business incidental to a special education program; </t>
    </r>
  </si>
  <si>
    <r>
      <t>e.</t>
    </r>
    <r>
      <rPr>
        <sz val="7"/>
        <color theme="1"/>
        <rFont val="Times New Roman"/>
        <family val="1"/>
      </rPr>
      <t xml:space="preserve">      </t>
    </r>
    <r>
      <rPr>
        <sz val="12"/>
        <color theme="1"/>
        <rFont val="Calibri"/>
        <family val="2"/>
        <scheme val="minor"/>
      </rPr>
      <t xml:space="preserve">Such costs shall be charged on an actual cost basis or per diem/mileage basis provided that the method chosen is consistently applied to each event; </t>
    </r>
  </si>
  <si>
    <r>
      <t>f.</t>
    </r>
    <r>
      <rPr>
        <sz val="7"/>
        <color theme="1"/>
        <rFont val="Times New Roman"/>
        <family val="1"/>
      </rPr>
      <t xml:space="preserve">        </t>
    </r>
    <r>
      <rPr>
        <sz val="12"/>
        <color theme="1"/>
        <rFont val="Calibri"/>
        <family val="2"/>
        <scheme val="minor"/>
      </rPr>
      <t xml:space="preserve">Cost of mileage for the business use of private vehicles at a rate not to exceed the prevailing reimbursement rate per mile used by the State of Maine; </t>
    </r>
  </si>
  <si>
    <r>
      <t>g.</t>
    </r>
    <r>
      <rPr>
        <sz val="7"/>
        <color theme="1"/>
        <rFont val="Times New Roman"/>
        <family val="1"/>
      </rPr>
      <t xml:space="preserve">      </t>
    </r>
    <r>
      <rPr>
        <sz val="12"/>
        <color theme="1"/>
        <rFont val="Calibri"/>
        <family val="2"/>
        <scheme val="minor"/>
      </rPr>
      <t xml:space="preserve">If vehicles are leased or rented and include so-called “Free Mileage”, such mileage shall not be eligible for reimbursement; </t>
    </r>
  </si>
  <si>
    <r>
      <t>h.</t>
    </r>
    <r>
      <rPr>
        <sz val="7"/>
        <color theme="1"/>
        <rFont val="Times New Roman"/>
        <family val="1"/>
      </rPr>
      <t xml:space="preserve">      </t>
    </r>
    <r>
      <rPr>
        <sz val="12"/>
        <color theme="1"/>
        <rFont val="Calibri"/>
        <family val="2"/>
        <scheme val="minor"/>
      </rPr>
      <t xml:space="preserve">Any portion of vehicle expense which is reimbursed through depreciation charges shall be excluded from the mileage reimbursement rate; and </t>
    </r>
  </si>
  <si>
    <r>
      <t>i.</t>
    </r>
    <r>
      <rPr>
        <sz val="7"/>
        <color theme="1"/>
        <rFont val="Times New Roman"/>
        <family val="1"/>
      </rPr>
      <t xml:space="preserve">        </t>
    </r>
    <r>
      <rPr>
        <sz val="12"/>
        <color theme="1"/>
        <rFont val="Calibri"/>
        <family val="2"/>
        <scheme val="minor"/>
      </rPr>
      <t xml:space="preserve">Cost of gasoline for leased or purchased facility vehicles used for program purposes. </t>
    </r>
  </si>
  <si>
    <t xml:space="preserve">Professional liability and bonding shall: </t>
  </si>
  <si>
    <t xml:space="preserve">Include all costs to meet the Department’s requirements for professional liability and bonding. </t>
  </si>
  <si>
    <t xml:space="preserve">Vehicle insurance shall: </t>
  </si>
  <si>
    <t xml:space="preserve">Include all vehicle insurance costs. </t>
  </si>
  <si>
    <t xml:space="preserve">Comprehensive property and liability insurance costs shall: </t>
  </si>
  <si>
    <r>
      <t>a.</t>
    </r>
    <r>
      <rPr>
        <sz val="7"/>
        <color theme="1"/>
        <rFont val="Times New Roman"/>
        <family val="1"/>
      </rPr>
      <t xml:space="preserve">      </t>
    </r>
    <r>
      <rPr>
        <sz val="12"/>
        <color theme="1"/>
        <rFont val="Calibri"/>
        <family val="2"/>
        <scheme val="minor"/>
      </rPr>
      <t xml:space="preserve">Comprehensive property and liability and directors’ and officers’ insurance costs; </t>
    </r>
  </si>
  <si>
    <r>
      <t>b.</t>
    </r>
    <r>
      <rPr>
        <sz val="7"/>
        <color theme="1"/>
        <rFont val="Times New Roman"/>
        <family val="1"/>
      </rPr>
      <t xml:space="preserve">      </t>
    </r>
    <r>
      <rPr>
        <sz val="12"/>
        <color theme="1"/>
        <rFont val="Calibri"/>
        <family val="2"/>
        <scheme val="minor"/>
      </rPr>
      <t>Comprehensive general liability insurance against all claims of bodily injury, death, and property damage or loss;</t>
    </r>
  </si>
  <si>
    <r>
      <t>c.</t>
    </r>
    <r>
      <rPr>
        <sz val="7"/>
        <color theme="1"/>
        <rFont val="Times New Roman"/>
        <family val="1"/>
      </rPr>
      <t xml:space="preserve">       </t>
    </r>
    <r>
      <rPr>
        <sz val="12"/>
        <color theme="1"/>
        <rFont val="Calibri"/>
        <family val="2"/>
        <scheme val="minor"/>
      </rPr>
      <t>Fire and extended coverage insurance covering all property;</t>
    </r>
  </si>
  <si>
    <r>
      <t>d.</t>
    </r>
    <r>
      <rPr>
        <sz val="7"/>
        <color theme="1"/>
        <rFont val="Times New Roman"/>
        <family val="1"/>
      </rPr>
      <t xml:space="preserve">      </t>
    </r>
    <r>
      <rPr>
        <sz val="12"/>
        <color theme="1"/>
        <rFont val="Calibri"/>
        <family val="2"/>
        <scheme val="minor"/>
      </rPr>
      <t xml:space="preserve">Self-insurance costs but only if the Agency provides documentation to show that sufficient self-insurance coverage is maintained to guard the program against those losses which would have been normally covered if the Agency had purchased the appropriate level of insurance; </t>
    </r>
  </si>
  <si>
    <r>
      <t>e.</t>
    </r>
    <r>
      <rPr>
        <sz val="7"/>
        <color theme="1"/>
        <rFont val="Times New Roman"/>
        <family val="1"/>
      </rPr>
      <t xml:space="preserve">      </t>
    </r>
    <r>
      <rPr>
        <sz val="12"/>
        <color theme="1"/>
        <rFont val="Calibri"/>
        <family val="2"/>
        <scheme val="minor"/>
      </rPr>
      <t xml:space="preserve">Only employee group insurance plans shall be approved; </t>
    </r>
  </si>
  <si>
    <r>
      <t>f.</t>
    </r>
    <r>
      <rPr>
        <sz val="7"/>
        <color theme="1"/>
        <rFont val="Times New Roman"/>
        <family val="1"/>
      </rPr>
      <t xml:space="preserve">        </t>
    </r>
    <r>
      <rPr>
        <sz val="12"/>
        <color theme="1"/>
        <rFont val="Calibri"/>
        <family val="2"/>
        <scheme val="minor"/>
      </rPr>
      <t xml:space="preserve">Costs resulting from losses not covered under deductible insurance policy provisions, contracted for and in keeping with sound business practice; and </t>
    </r>
  </si>
  <si>
    <r>
      <t>g.</t>
    </r>
    <r>
      <rPr>
        <sz val="7"/>
        <color theme="1"/>
        <rFont val="Times New Roman"/>
        <family val="1"/>
      </rPr>
      <t xml:space="preserve">      </t>
    </r>
    <r>
      <rPr>
        <sz val="12"/>
        <color theme="1"/>
        <rFont val="Calibri"/>
        <family val="2"/>
        <scheme val="minor"/>
      </rPr>
      <t xml:space="preserve">Actual losses which could have been covered by permissible insurance shall be excluded. </t>
    </r>
  </si>
  <si>
    <t xml:space="preserve">Membership dues shall: </t>
  </si>
  <si>
    <r>
      <t>a.</t>
    </r>
    <r>
      <rPr>
        <sz val="7"/>
        <color theme="1"/>
        <rFont val="Times New Roman"/>
        <family val="1"/>
      </rPr>
      <t xml:space="preserve">      </t>
    </r>
    <r>
      <rPr>
        <sz val="12"/>
        <color theme="1"/>
        <rFont val="Calibri"/>
        <family val="2"/>
        <scheme val="minor"/>
      </rPr>
      <t xml:space="preserve">Dues, memberships and subscriptions in civic, business, technical and professional organizations; </t>
    </r>
  </si>
  <si>
    <r>
      <t>b.</t>
    </r>
    <r>
      <rPr>
        <sz val="7"/>
        <color theme="1"/>
        <rFont val="Times New Roman"/>
        <family val="1"/>
      </rPr>
      <t xml:space="preserve">      </t>
    </r>
    <r>
      <rPr>
        <sz val="12"/>
        <color theme="1"/>
        <rFont val="Calibri"/>
        <family val="2"/>
        <scheme val="minor"/>
      </rPr>
      <t xml:space="preserve">Costs shall be allowable only when the benefit from membership is related to the organization’s special education programs, the cost is reasonable in relation to the value or benefits received, and the expense is not for membership in an organization which devotes a substantial part of its activities to influencing legislation; and </t>
    </r>
  </si>
  <si>
    <t xml:space="preserve">Interest expense shall: </t>
  </si>
  <si>
    <t xml:space="preserve">Include and complying with the following: </t>
  </si>
  <si>
    <r>
      <t>a.</t>
    </r>
    <r>
      <rPr>
        <sz val="7"/>
        <color theme="1"/>
        <rFont val="Times New Roman"/>
        <family val="1"/>
      </rPr>
      <t xml:space="preserve">      </t>
    </r>
    <r>
      <rPr>
        <sz val="12"/>
        <color theme="1"/>
        <rFont val="Calibri"/>
        <family val="2"/>
        <scheme val="minor"/>
      </rPr>
      <t xml:space="preserve">Interest costs for the purchase or improvement of capital assets which have been approved; </t>
    </r>
  </si>
  <si>
    <r>
      <t>b.</t>
    </r>
    <r>
      <rPr>
        <sz val="7"/>
        <color theme="1"/>
        <rFont val="Times New Roman"/>
        <family val="1"/>
      </rPr>
      <t xml:space="preserve">      </t>
    </r>
    <r>
      <rPr>
        <sz val="12"/>
        <color theme="1"/>
        <rFont val="Calibri"/>
        <family val="2"/>
        <scheme val="minor"/>
      </rPr>
      <t xml:space="preserve">Interest on loans for working capital that are directly related to cash flow deficiencies which are beyond the entity’s ability to control; </t>
    </r>
  </si>
  <si>
    <r>
      <t>c.</t>
    </r>
    <r>
      <rPr>
        <sz val="7"/>
        <color theme="1"/>
        <rFont val="Times New Roman"/>
        <family val="1"/>
      </rPr>
      <t xml:space="preserve">       </t>
    </r>
    <r>
      <rPr>
        <sz val="12"/>
        <color theme="1"/>
        <rFont val="Calibri"/>
        <family val="2"/>
        <scheme val="minor"/>
      </rPr>
      <t xml:space="preserve">The interest rate shall not exceed the prevailing rates at the time the loan was secured; </t>
    </r>
  </si>
  <si>
    <r>
      <t>d.</t>
    </r>
    <r>
      <rPr>
        <sz val="7"/>
        <color theme="1"/>
        <rFont val="Times New Roman"/>
        <family val="1"/>
      </rPr>
      <t xml:space="preserve">      </t>
    </r>
    <r>
      <rPr>
        <sz val="12"/>
        <color theme="1"/>
        <rFont val="Calibri"/>
        <family val="2"/>
        <scheme val="minor"/>
      </rPr>
      <t xml:space="preserve">Interest charges shall not be at a rate in excess of what a borrower would pay at the time the loan was taken; </t>
    </r>
  </si>
  <si>
    <r>
      <t>e.</t>
    </r>
    <r>
      <rPr>
        <sz val="7"/>
        <color theme="1"/>
        <rFont val="Times New Roman"/>
        <family val="1"/>
      </rPr>
      <t xml:space="preserve">      </t>
    </r>
    <r>
      <rPr>
        <sz val="12"/>
        <color theme="1"/>
        <rFont val="Calibri"/>
        <family val="2"/>
        <scheme val="minor"/>
      </rPr>
      <t xml:space="preserve">Interest charges for borrowing for land, buildings and working capital that is in excess of program requirements shall be excluded; </t>
    </r>
  </si>
  <si>
    <r>
      <t>f.</t>
    </r>
    <r>
      <rPr>
        <sz val="7"/>
        <color theme="1"/>
        <rFont val="Times New Roman"/>
        <family val="1"/>
      </rPr>
      <t xml:space="preserve">        </t>
    </r>
    <r>
      <rPr>
        <sz val="12"/>
        <color theme="1"/>
        <rFont val="Calibri"/>
        <family val="2"/>
        <scheme val="minor"/>
      </rPr>
      <t xml:space="preserve">Working capital as used in this section shall mean a loan obtained to provide temporary cash in order to meet a current cash shortfall arising from time differences between expense and revenue cycles; and </t>
    </r>
  </si>
  <si>
    <r>
      <t>g.</t>
    </r>
    <r>
      <rPr>
        <sz val="7"/>
        <color theme="1"/>
        <rFont val="Times New Roman"/>
        <family val="1"/>
      </rPr>
      <t xml:space="preserve">      </t>
    </r>
    <r>
      <rPr>
        <sz val="12"/>
        <color theme="1"/>
        <rFont val="Calibri"/>
        <family val="2"/>
        <scheme val="minor"/>
      </rPr>
      <t xml:space="preserve">The entity shall bear responsibility for providing documentation that working capital deficiencies were beyond its control. </t>
    </r>
  </si>
  <si>
    <t xml:space="preserve">Other expenditures shall: </t>
  </si>
  <si>
    <t xml:space="preserve">Include any other program costs not included in any of the above line items and be defined in the space provided on the EF-S-10. </t>
  </si>
  <si>
    <t xml:space="preserve">Parent overhead shall: </t>
  </si>
  <si>
    <r>
      <t>a.</t>
    </r>
    <r>
      <rPr>
        <sz val="7"/>
        <color theme="1"/>
        <rFont val="Times New Roman"/>
        <family val="1"/>
      </rPr>
      <t xml:space="preserve">      </t>
    </r>
    <r>
      <rPr>
        <sz val="12"/>
        <color theme="1"/>
        <rFont val="Calibri"/>
        <family val="2"/>
        <scheme val="minor"/>
      </rPr>
      <t xml:space="preserve">Charges to an organization’s programs from a parent or affiliated organization provided that the charges are defined as allowable costs and that the charges are allocated to all programs on the same basis; and </t>
    </r>
  </si>
  <si>
    <r>
      <t>b.</t>
    </r>
    <r>
      <rPr>
        <sz val="7"/>
        <color theme="1"/>
        <rFont val="Times New Roman"/>
        <family val="1"/>
      </rPr>
      <t xml:space="preserve">      </t>
    </r>
    <r>
      <rPr>
        <sz val="12"/>
        <color theme="1"/>
        <rFont val="Calibri"/>
        <family val="2"/>
        <scheme val="minor"/>
      </rPr>
      <t xml:space="preserve">If a program or facility includes charges for general management, parent overhead charges shall not also be reimbursable. </t>
    </r>
  </si>
  <si>
    <r>
      <t>NON-ALLOWABLE COSTS</t>
    </r>
    <r>
      <rPr>
        <u/>
        <sz val="12"/>
        <color theme="1"/>
        <rFont val="Calibri"/>
        <family val="2"/>
        <scheme val="minor"/>
      </rPr>
      <t xml:space="preserve"> </t>
    </r>
  </si>
  <si>
    <t xml:space="preserve">The following shall not be allowed as special education costs: </t>
  </si>
  <si>
    <r>
      <t>·</t>
    </r>
    <r>
      <rPr>
        <sz val="7"/>
        <color theme="1"/>
        <rFont val="Times New Roman"/>
        <family val="1"/>
      </rPr>
      <t xml:space="preserve">         </t>
    </r>
    <r>
      <rPr>
        <sz val="12"/>
        <color theme="1"/>
        <rFont val="Calibri"/>
        <family val="2"/>
        <scheme val="minor"/>
      </rPr>
      <t xml:space="preserve">Political and charitable contributions; </t>
    </r>
  </si>
  <si>
    <r>
      <t>·</t>
    </r>
    <r>
      <rPr>
        <sz val="7"/>
        <color theme="1"/>
        <rFont val="Times New Roman"/>
        <family val="1"/>
      </rPr>
      <t xml:space="preserve">         </t>
    </r>
    <r>
      <rPr>
        <sz val="12"/>
        <color theme="1"/>
        <rFont val="Calibri"/>
        <family val="2"/>
        <scheme val="minor"/>
      </rPr>
      <t xml:space="preserve">Amusement of faculty or program officers or employees or for non-organization related activities, entertainment, and any related costs such as meals, lodging, rentals, transportation and gratuities; </t>
    </r>
  </si>
  <si>
    <r>
      <t>·</t>
    </r>
    <r>
      <rPr>
        <sz val="7"/>
        <color theme="1"/>
        <rFont val="Times New Roman"/>
        <family val="1"/>
      </rPr>
      <t xml:space="preserve">         </t>
    </r>
    <r>
      <rPr>
        <sz val="12"/>
        <color theme="1"/>
        <rFont val="Calibri"/>
        <family val="2"/>
        <scheme val="minor"/>
      </rPr>
      <t xml:space="preserve">Ordinary living expenses which are normally assumed by parents of children attending public day schools; </t>
    </r>
  </si>
  <si>
    <r>
      <t>·</t>
    </r>
    <r>
      <rPr>
        <sz val="7"/>
        <color theme="1"/>
        <rFont val="Times New Roman"/>
        <family val="1"/>
      </rPr>
      <t xml:space="preserve">         </t>
    </r>
    <r>
      <rPr>
        <sz val="12"/>
        <color theme="1"/>
        <rFont val="Calibri"/>
        <family val="2"/>
        <scheme val="minor"/>
      </rPr>
      <t xml:space="preserve">Fees and expenses of trustees and directors; </t>
    </r>
  </si>
  <si>
    <r>
      <t>·</t>
    </r>
    <r>
      <rPr>
        <sz val="7"/>
        <color theme="1"/>
        <rFont val="Times New Roman"/>
        <family val="1"/>
      </rPr>
      <t xml:space="preserve">         </t>
    </r>
    <r>
      <rPr>
        <sz val="12"/>
        <color theme="1"/>
        <rFont val="Calibri"/>
        <family val="2"/>
        <scheme val="minor"/>
      </rPr>
      <t>School lunch programs;</t>
    </r>
  </si>
  <si>
    <r>
      <t>·</t>
    </r>
    <r>
      <rPr>
        <sz val="7"/>
        <color theme="1"/>
        <rFont val="Times New Roman"/>
        <family val="1"/>
      </rPr>
      <t xml:space="preserve">         </t>
    </r>
    <r>
      <rPr>
        <sz val="12"/>
        <color theme="1"/>
        <rFont val="Calibri"/>
        <family val="2"/>
        <scheme val="minor"/>
      </rPr>
      <t xml:space="preserve">Fines and penalties which are imposed by a court and/or which result from violations of or the failure to comply with federal, state, county or municipal law, rule, or regulation; </t>
    </r>
  </si>
  <si>
    <r>
      <t>·</t>
    </r>
    <r>
      <rPr>
        <sz val="7"/>
        <color theme="1"/>
        <rFont val="Times New Roman"/>
        <family val="1"/>
      </rPr>
      <t xml:space="preserve">         </t>
    </r>
    <r>
      <rPr>
        <sz val="12"/>
        <color theme="1"/>
        <rFont val="Calibri"/>
        <family val="2"/>
        <scheme val="minor"/>
      </rPr>
      <t xml:space="preserve">Bad debts, actual or estimated, resulting from uncollectible accounts or other claims, and related collection and legal costs; </t>
    </r>
  </si>
  <si>
    <r>
      <t>·</t>
    </r>
    <r>
      <rPr>
        <sz val="7"/>
        <color theme="1"/>
        <rFont val="Times New Roman"/>
        <family val="1"/>
      </rPr>
      <t xml:space="preserve">         </t>
    </r>
    <r>
      <rPr>
        <sz val="12"/>
        <color theme="1"/>
        <rFont val="Calibri"/>
        <family val="2"/>
        <scheme val="minor"/>
      </rPr>
      <t xml:space="preserve">Contributions to a contingency fund or any similar fund except for an unemployment reserve fund; </t>
    </r>
  </si>
  <si>
    <r>
      <t>·</t>
    </r>
    <r>
      <rPr>
        <sz val="7"/>
        <color theme="1"/>
        <rFont val="Times New Roman"/>
        <family val="1"/>
      </rPr>
      <t xml:space="preserve">         </t>
    </r>
    <r>
      <rPr>
        <sz val="12"/>
        <color theme="1"/>
        <rFont val="Calibri"/>
        <family val="2"/>
        <scheme val="minor"/>
      </rPr>
      <t xml:space="preserve">Advertising expenses except for personnel recruitment, bids for goods and services, and medical services; </t>
    </r>
  </si>
  <si>
    <r>
      <t>·</t>
    </r>
    <r>
      <rPr>
        <sz val="7"/>
        <color theme="1"/>
        <rFont val="Times New Roman"/>
        <family val="1"/>
      </rPr>
      <t xml:space="preserve">         </t>
    </r>
    <r>
      <rPr>
        <sz val="12"/>
        <color theme="1"/>
        <rFont val="Calibri"/>
        <family val="2"/>
        <scheme val="minor"/>
      </rPr>
      <t xml:space="preserve">Fundraising; </t>
    </r>
  </si>
  <si>
    <r>
      <t>·</t>
    </r>
    <r>
      <rPr>
        <sz val="7"/>
        <color theme="1"/>
        <rFont val="Times New Roman"/>
        <family val="1"/>
      </rPr>
      <t xml:space="preserve">         </t>
    </r>
    <r>
      <rPr>
        <sz val="12"/>
        <color theme="1"/>
        <rFont val="Calibri"/>
        <family val="2"/>
        <scheme val="minor"/>
      </rPr>
      <t xml:space="preserve">Voluntary payments and contributions such as payments in lieu of real estate taxes; </t>
    </r>
  </si>
  <si>
    <r>
      <t>·</t>
    </r>
    <r>
      <rPr>
        <sz val="7"/>
        <color theme="1"/>
        <rFont val="Times New Roman"/>
        <family val="1"/>
      </rPr>
      <t xml:space="preserve">         </t>
    </r>
    <r>
      <rPr>
        <sz val="12"/>
        <color theme="1"/>
        <rFont val="Calibri"/>
        <family val="2"/>
        <scheme val="minor"/>
      </rPr>
      <t xml:space="preserve">Any expenses of the organization which are unrelated to special education or necessary related services; </t>
    </r>
  </si>
  <si>
    <r>
      <t>·</t>
    </r>
    <r>
      <rPr>
        <sz val="7"/>
        <color theme="1"/>
        <rFont val="Times New Roman"/>
        <family val="1"/>
      </rPr>
      <t xml:space="preserve">         </t>
    </r>
    <r>
      <rPr>
        <sz val="12"/>
        <color theme="1"/>
        <rFont val="Calibri"/>
        <family val="2"/>
        <scheme val="minor"/>
      </rPr>
      <t xml:space="preserve">Management fees or payments included in lease or rental agreements between parties who are related; </t>
    </r>
  </si>
  <si>
    <r>
      <t>·</t>
    </r>
    <r>
      <rPr>
        <sz val="7"/>
        <color theme="1"/>
        <rFont val="Times New Roman"/>
        <family val="1"/>
      </rPr>
      <t xml:space="preserve">         </t>
    </r>
    <r>
      <rPr>
        <sz val="12"/>
        <color theme="1"/>
        <rFont val="Calibri"/>
        <family val="2"/>
        <scheme val="minor"/>
      </rPr>
      <t xml:space="preserve">Reimbursement for expenditures or depreciation of personally owned or leased assets excluding motor vehicles; </t>
    </r>
  </si>
  <si>
    <r>
      <t>·</t>
    </r>
    <r>
      <rPr>
        <sz val="7"/>
        <color theme="1"/>
        <rFont val="Times New Roman"/>
        <family val="1"/>
      </rPr>
      <t xml:space="preserve">         </t>
    </r>
    <r>
      <rPr>
        <sz val="12"/>
        <color theme="1"/>
        <rFont val="Calibri"/>
        <family val="2"/>
        <scheme val="minor"/>
      </rPr>
      <t xml:space="preserve">Income and business profits taxes; </t>
    </r>
  </si>
  <si>
    <r>
      <t>·</t>
    </r>
    <r>
      <rPr>
        <sz val="7"/>
        <color theme="1"/>
        <rFont val="Times New Roman"/>
        <family val="1"/>
      </rPr>
      <t xml:space="preserve">         </t>
    </r>
    <r>
      <rPr>
        <sz val="12"/>
        <color theme="1"/>
        <rFont val="Calibri"/>
        <family val="2"/>
        <scheme val="minor"/>
      </rPr>
      <t xml:space="preserve">Bonuses of any nature conveyed and/or paid; </t>
    </r>
  </si>
  <si>
    <r>
      <t>·</t>
    </r>
    <r>
      <rPr>
        <sz val="7"/>
        <color theme="1"/>
        <rFont val="Times New Roman"/>
        <family val="1"/>
      </rPr>
      <t xml:space="preserve">         </t>
    </r>
    <r>
      <rPr>
        <sz val="12"/>
        <color theme="1"/>
        <rFont val="Calibri"/>
        <family val="2"/>
        <scheme val="minor"/>
      </rPr>
      <t xml:space="preserve">Charges by parties who are related for services, facilities, and supplies furnished to the operating entity if such charges exceed the cost to the related party for providing the services, facilities or supplies; </t>
    </r>
  </si>
  <si>
    <r>
      <t>·</t>
    </r>
    <r>
      <rPr>
        <sz val="7"/>
        <color theme="1"/>
        <rFont val="Times New Roman"/>
        <family val="1"/>
      </rPr>
      <t xml:space="preserve">         </t>
    </r>
    <r>
      <rPr>
        <sz val="12"/>
        <color theme="1"/>
        <rFont val="Calibri"/>
        <family val="2"/>
        <scheme val="minor"/>
      </rPr>
      <t xml:space="preserve">Charges for investment counsel, staff and similar expenses incurred solely to enhance income from investments; </t>
    </r>
  </si>
  <si>
    <r>
      <t>·</t>
    </r>
    <r>
      <rPr>
        <sz val="7"/>
        <color theme="1"/>
        <rFont val="Times New Roman"/>
        <family val="1"/>
      </rPr>
      <t xml:space="preserve">         </t>
    </r>
    <r>
      <rPr>
        <sz val="12"/>
        <color theme="1"/>
        <rFont val="Calibri"/>
        <family val="2"/>
        <scheme val="minor"/>
      </rPr>
      <t xml:space="preserve">All personal expenses such as: </t>
    </r>
  </si>
  <si>
    <r>
      <t>o</t>
    </r>
    <r>
      <rPr>
        <sz val="7"/>
        <color theme="1"/>
        <rFont val="Times New Roman"/>
        <family val="1"/>
      </rPr>
      <t xml:space="preserve">   </t>
    </r>
    <r>
      <rPr>
        <sz val="12"/>
        <color theme="1"/>
        <rFont val="Calibri"/>
        <family val="2"/>
        <scheme val="minor"/>
      </rPr>
      <t xml:space="preserve">Personal travel expenses; </t>
    </r>
  </si>
  <si>
    <r>
      <t>o</t>
    </r>
    <r>
      <rPr>
        <sz val="7"/>
        <color theme="1"/>
        <rFont val="Times New Roman"/>
        <family val="1"/>
      </rPr>
      <t xml:space="preserve">   </t>
    </r>
    <r>
      <rPr>
        <sz val="12"/>
        <color theme="1"/>
        <rFont val="Calibri"/>
        <family val="2"/>
        <scheme val="minor"/>
      </rPr>
      <t xml:space="preserve">Laundry charges; </t>
    </r>
  </si>
  <si>
    <r>
      <t>o</t>
    </r>
    <r>
      <rPr>
        <sz val="7"/>
        <color theme="1"/>
        <rFont val="Times New Roman"/>
        <family val="1"/>
      </rPr>
      <t xml:space="preserve">   </t>
    </r>
    <r>
      <rPr>
        <sz val="12"/>
        <color theme="1"/>
        <rFont val="Calibri"/>
        <family val="2"/>
        <scheme val="minor"/>
      </rPr>
      <t xml:space="preserve">Beverage charges; </t>
    </r>
  </si>
  <si>
    <r>
      <t>o</t>
    </r>
    <r>
      <rPr>
        <sz val="7"/>
        <color theme="1"/>
        <rFont val="Times New Roman"/>
        <family val="1"/>
      </rPr>
      <t xml:space="preserve">   </t>
    </r>
    <r>
      <rPr>
        <sz val="12"/>
        <color theme="1"/>
        <rFont val="Calibri"/>
        <family val="2"/>
        <scheme val="minor"/>
      </rPr>
      <t xml:space="preserve">Gift certificates to staff and vendors; </t>
    </r>
  </si>
  <si>
    <r>
      <t>o</t>
    </r>
    <r>
      <rPr>
        <sz val="7"/>
        <color theme="1"/>
        <rFont val="Times New Roman"/>
        <family val="1"/>
      </rPr>
      <t xml:space="preserve">   </t>
    </r>
    <r>
      <rPr>
        <sz val="12"/>
        <color theme="1"/>
        <rFont val="Calibri"/>
        <family val="2"/>
        <scheme val="minor"/>
      </rPr>
      <t xml:space="preserve">Flowers or parties for departing staff; </t>
    </r>
  </si>
  <si>
    <r>
      <t>o</t>
    </r>
    <r>
      <rPr>
        <sz val="7"/>
        <color theme="1"/>
        <rFont val="Times New Roman"/>
        <family val="1"/>
      </rPr>
      <t xml:space="preserve">   </t>
    </r>
    <r>
      <rPr>
        <sz val="12"/>
        <color theme="1"/>
        <rFont val="Calibri"/>
        <family val="2"/>
        <scheme val="minor"/>
      </rPr>
      <t xml:space="preserve">Holiday parties; </t>
    </r>
  </si>
  <si>
    <r>
      <t>o</t>
    </r>
    <r>
      <rPr>
        <sz val="7"/>
        <color theme="1"/>
        <rFont val="Times New Roman"/>
        <family val="1"/>
      </rPr>
      <t xml:space="preserve">   </t>
    </r>
    <r>
      <rPr>
        <sz val="12"/>
        <color theme="1"/>
        <rFont val="Calibri"/>
        <family val="2"/>
        <scheme val="minor"/>
      </rPr>
      <t xml:space="preserve">Repairs on a personal vehicle; and </t>
    </r>
  </si>
  <si>
    <r>
      <t>o</t>
    </r>
    <r>
      <rPr>
        <sz val="7"/>
        <color theme="1"/>
        <rFont val="Times New Roman"/>
        <family val="1"/>
      </rPr>
      <t xml:space="preserve">   </t>
    </r>
    <r>
      <rPr>
        <sz val="12"/>
        <color theme="1"/>
        <rFont val="Calibri"/>
        <family val="2"/>
        <scheme val="minor"/>
      </rPr>
      <t xml:space="preserve">Rental expenses of personal apartments. </t>
    </r>
  </si>
  <si>
    <r>
      <t>·</t>
    </r>
    <r>
      <rPr>
        <sz val="7"/>
        <color theme="1"/>
        <rFont val="Times New Roman"/>
        <family val="1"/>
      </rPr>
      <t xml:space="preserve">         </t>
    </r>
    <r>
      <rPr>
        <sz val="12"/>
        <color theme="1"/>
        <rFont val="Calibri"/>
        <family val="2"/>
        <scheme val="minor"/>
      </rPr>
      <t xml:space="preserve">Salaries for positions that are vacant for 2 consecutive years shall not be used in the calculation of the rate(s). </t>
    </r>
  </si>
  <si>
    <t>2021-2022</t>
  </si>
  <si>
    <t>2021 - 2022</t>
  </si>
  <si>
    <t>2022 - 2023</t>
  </si>
  <si>
    <t>Due no later than September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</si>
</sst>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43" formatCode="_(* #,##0.00_);_(* \(#,##0.00\);_(* &quot;-&quot;??_);_(@_)"/>
    <numFmt numFmtId="164" formatCode="[$-409]mmm\-yy;@"/>
    <numFmt numFmtId="165" formatCode="m/d/yy;@"/>
    <numFmt numFmtId="166" formatCode="&quot;$&quot;#,##0.00"/>
  </numFmts>
  <fonts count="34" x14ac:knownFonts="1">
    <font>
      <sz val="11"/>
      <color theme="1"/>
      <name val="Calibri"/>
      <family val="2"/>
      <scheme val="minor"/>
    </font>
    <font>
      <sz val="10"/>
      <name val="Arial"/>
      <family val="2"/>
    </font>
    <font>
      <sz val="10"/>
      <name val="Arial"/>
      <family val="2"/>
    </font>
    <font>
      <sz val="10"/>
      <name val="Lucida Bright"/>
      <family val="1"/>
    </font>
    <font>
      <sz val="16"/>
      <color theme="1"/>
      <name val="Calibri"/>
      <family val="2"/>
      <scheme val="minor"/>
    </font>
    <font>
      <sz val="9"/>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9"/>
      <color theme="1"/>
      <name val="Calibri"/>
      <family val="2"/>
      <scheme val="minor"/>
    </font>
    <font>
      <b/>
      <sz val="10"/>
      <color theme="1"/>
      <name val="Calibri"/>
      <family val="2"/>
      <scheme val="minor"/>
    </font>
    <font>
      <b/>
      <sz val="11"/>
      <color theme="1"/>
      <name val="Calibri"/>
      <family val="2"/>
      <scheme val="minor"/>
    </font>
    <font>
      <b/>
      <sz val="10"/>
      <name val="Lucida Bright"/>
      <family val="1"/>
    </font>
    <font>
      <sz val="18"/>
      <color theme="3"/>
      <name val="Cambria"/>
      <family val="2"/>
      <scheme val="major"/>
    </font>
    <font>
      <sz val="10"/>
      <name val="Calibri"/>
      <family val="2"/>
    </font>
    <font>
      <sz val="10"/>
      <name val="Calibri"/>
      <family val="2"/>
      <scheme val="minor"/>
    </font>
    <font>
      <sz val="12"/>
      <name val="Calibri"/>
      <family val="2"/>
      <scheme val="minor"/>
    </font>
    <font>
      <sz val="10"/>
      <color theme="1"/>
      <name val="Calibri"/>
      <family val="2"/>
    </font>
    <font>
      <b/>
      <sz val="12"/>
      <color rgb="FFFF0000"/>
      <name val="Calibri"/>
      <family val="2"/>
      <scheme val="minor"/>
    </font>
    <font>
      <b/>
      <sz val="12"/>
      <name val="Calibri"/>
      <family val="2"/>
      <scheme val="minor"/>
    </font>
    <font>
      <u/>
      <sz val="12"/>
      <color theme="10"/>
      <name val="Calibri"/>
      <family val="2"/>
      <scheme val="minor"/>
    </font>
    <font>
      <b/>
      <sz val="12"/>
      <color theme="1"/>
      <name val="Calibri"/>
      <family val="2"/>
    </font>
    <font>
      <sz val="11"/>
      <color theme="1"/>
      <name val="Calibri"/>
      <family val="2"/>
    </font>
    <font>
      <sz val="9"/>
      <color theme="1"/>
      <name val="Calibri"/>
      <family val="2"/>
    </font>
    <font>
      <sz val="12"/>
      <color theme="1"/>
      <name val="Symbol"/>
      <family val="1"/>
      <charset val="2"/>
    </font>
    <font>
      <sz val="7"/>
      <color theme="1"/>
      <name val="Times New Roman"/>
      <family val="1"/>
    </font>
    <font>
      <b/>
      <u/>
      <sz val="12"/>
      <color theme="1"/>
      <name val="Calibri"/>
      <family val="2"/>
      <scheme val="minor"/>
    </font>
    <font>
      <b/>
      <i/>
      <u/>
      <sz val="12"/>
      <color theme="1"/>
      <name val="Calibri"/>
      <family val="2"/>
      <scheme val="minor"/>
    </font>
    <font>
      <sz val="12"/>
      <color rgb="FF000000"/>
      <name val="Calibri"/>
      <family val="2"/>
    </font>
    <font>
      <sz val="7"/>
      <color rgb="FF000000"/>
      <name val="Times New Roman"/>
      <family val="1"/>
    </font>
    <font>
      <u/>
      <sz val="12"/>
      <color rgb="FF000000"/>
      <name val="Calibri"/>
      <family val="2"/>
    </font>
    <font>
      <u/>
      <sz val="12"/>
      <color theme="1"/>
      <name val="Calibri"/>
      <family val="2"/>
      <scheme val="minor"/>
    </font>
    <font>
      <sz val="12"/>
      <color rgb="FF111111"/>
      <name val="Calibri"/>
      <family val="2"/>
      <scheme val="minor"/>
    </font>
    <font>
      <sz val="12"/>
      <color theme="1"/>
      <name val="Courier New"/>
      <family val="3"/>
    </font>
  </fonts>
  <fills count="8">
    <fill>
      <patternFill patternType="none"/>
    </fill>
    <fill>
      <patternFill patternType="gray125"/>
    </fill>
    <fill>
      <patternFill patternType="solid">
        <fgColor theme="0"/>
        <bgColor indexed="64"/>
      </patternFill>
    </fill>
    <fill>
      <patternFill patternType="mediumGray"/>
    </fill>
    <fill>
      <patternFill patternType="solid">
        <fgColor indexed="65"/>
        <bgColor indexed="64"/>
      </patternFill>
    </fill>
    <fill>
      <patternFill patternType="mediumGray">
        <bgColor theme="0"/>
      </patternFill>
    </fill>
    <fill>
      <patternFill patternType="gray0625">
        <fgColor theme="0" tint="-0.34998626667073579"/>
        <bgColor theme="0"/>
      </patternFill>
    </fill>
    <fill>
      <patternFill patternType="solid">
        <fgColor theme="0" tint="-0.34998626667073579"/>
        <bgColor indexed="64"/>
      </patternFill>
    </fill>
  </fills>
  <borders count="4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right style="thin">
        <color indexed="64"/>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xf numFmtId="0" fontId="1" fillId="0" borderId="0">
      <alignment vertical="center"/>
    </xf>
    <xf numFmtId="43" fontId="2" fillId="0" borderId="0" applyFont="0" applyFill="0" applyBorder="0" applyAlignment="0" applyProtection="0"/>
    <xf numFmtId="0" fontId="2" fillId="0" borderId="0"/>
    <xf numFmtId="0" fontId="2" fillId="0" borderId="0"/>
    <xf numFmtId="0" fontId="2" fillId="0" borderId="0">
      <alignment vertical="center"/>
    </xf>
    <xf numFmtId="0" fontId="2" fillId="0" borderId="0"/>
    <xf numFmtId="0" fontId="6" fillId="0" borderId="0" applyNumberFormat="0" applyFill="0" applyBorder="0" applyAlignment="0" applyProtection="0"/>
    <xf numFmtId="0" fontId="13" fillId="0" borderId="0" applyNumberFormat="0" applyFill="0" applyBorder="0" applyAlignment="0" applyProtection="0"/>
    <xf numFmtId="0" fontId="11" fillId="0" borderId="23" applyNumberFormat="0" applyFill="0" applyAlignment="0" applyProtection="0"/>
  </cellStyleXfs>
  <cellXfs count="272">
    <xf numFmtId="0" fontId="0" fillId="0" borderId="0" xfId="0"/>
    <xf numFmtId="44" fontId="3" fillId="0" borderId="8" xfId="3" applyNumberFormat="1" applyFont="1" applyFill="1" applyBorder="1" applyProtection="1">
      <protection locked="0"/>
    </xf>
    <xf numFmtId="0" fontId="0" fillId="0" borderId="0" xfId="0"/>
    <xf numFmtId="0" fontId="5" fillId="0" borderId="0" xfId="0" applyFont="1"/>
    <xf numFmtId="0" fontId="0" fillId="0" borderId="12" xfId="0" applyBorder="1"/>
    <xf numFmtId="0" fontId="5" fillId="0" borderId="11" xfId="0" applyFont="1" applyBorder="1" applyAlignment="1">
      <alignment horizontal="center"/>
    </xf>
    <xf numFmtId="0" fontId="5" fillId="0" borderId="13" xfId="0" applyFont="1" applyBorder="1" applyAlignment="1">
      <alignment horizontal="center"/>
    </xf>
    <xf numFmtId="0" fontId="0" fillId="0" borderId="14" xfId="0" applyBorder="1"/>
    <xf numFmtId="0" fontId="5" fillId="0" borderId="15" xfId="0" applyFont="1" applyBorder="1"/>
    <xf numFmtId="0" fontId="0" fillId="0" borderId="8" xfId="0" applyBorder="1"/>
    <xf numFmtId="0" fontId="0" fillId="0" borderId="16" xfId="0" applyBorder="1"/>
    <xf numFmtId="0" fontId="5" fillId="0" borderId="17" xfId="0" applyFont="1" applyBorder="1"/>
    <xf numFmtId="0" fontId="5" fillId="0" borderId="13" xfId="0" applyFont="1" applyBorder="1"/>
    <xf numFmtId="0" fontId="5" fillId="0" borderId="12" xfId="0" applyFont="1" applyBorder="1" applyAlignment="1">
      <alignment horizontal="center"/>
    </xf>
    <xf numFmtId="0" fontId="5" fillId="0" borderId="13" xfId="0" applyFont="1" applyBorder="1" applyAlignment="1">
      <alignment shrinkToFit="1"/>
    </xf>
    <xf numFmtId="0" fontId="5" fillId="0" borderId="15" xfId="0" applyFont="1" applyBorder="1" applyAlignment="1">
      <alignment shrinkToFit="1"/>
    </xf>
    <xf numFmtId="0" fontId="5" fillId="0" borderId="17" xfId="0" applyFont="1" applyBorder="1" applyAlignment="1">
      <alignment shrinkToFit="1"/>
    </xf>
    <xf numFmtId="0" fontId="5" fillId="0" borderId="8" xfId="0" applyFont="1" applyBorder="1" applyAlignment="1">
      <alignment shrinkToFit="1"/>
    </xf>
    <xf numFmtId="0" fontId="5" fillId="0" borderId="10" xfId="0" applyFont="1" applyBorder="1" applyAlignment="1">
      <alignment shrinkToFit="1"/>
    </xf>
    <xf numFmtId="0" fontId="0" fillId="0" borderId="0" xfId="0" applyBorder="1"/>
    <xf numFmtId="0" fontId="5" fillId="0" borderId="0" xfId="0" applyFont="1" applyBorder="1" applyAlignment="1">
      <alignment shrinkToFit="1"/>
    </xf>
    <xf numFmtId="0" fontId="0" fillId="0" borderId="0" xfId="0" applyAlignment="1">
      <alignment shrinkToFit="1"/>
    </xf>
    <xf numFmtId="0" fontId="0" fillId="0" borderId="8" xfId="0" applyBorder="1" applyAlignment="1">
      <alignment shrinkToFit="1"/>
    </xf>
    <xf numFmtId="0" fontId="5" fillId="0" borderId="18" xfId="0" applyFont="1" applyFill="1" applyBorder="1" applyAlignment="1">
      <alignment shrinkToFit="1"/>
    </xf>
    <xf numFmtId="0" fontId="5" fillId="0" borderId="11" xfId="0" applyFont="1" applyBorder="1" applyAlignment="1">
      <alignment shrinkToFit="1"/>
    </xf>
    <xf numFmtId="0" fontId="0" fillId="0" borderId="8" xfId="0" applyFill="1" applyBorder="1"/>
    <xf numFmtId="0" fontId="3" fillId="0" borderId="8" xfId="3" applyFont="1" applyBorder="1" applyProtection="1"/>
    <xf numFmtId="0" fontId="3" fillId="0" borderId="8" xfId="3" applyFont="1" applyBorder="1" applyProtection="1">
      <protection locked="0"/>
    </xf>
    <xf numFmtId="0" fontId="3" fillId="0" borderId="8" xfId="3" applyFont="1" applyFill="1" applyBorder="1" applyProtection="1"/>
    <xf numFmtId="0" fontId="7" fillId="0" borderId="0" xfId="0" applyFont="1"/>
    <xf numFmtId="0" fontId="5" fillId="0" borderId="8" xfId="0" applyFont="1" applyBorder="1"/>
    <xf numFmtId="166" fontId="5" fillId="0" borderId="8" xfId="0" applyNumberFormat="1" applyFont="1" applyBorder="1"/>
    <xf numFmtId="166" fontId="0" fillId="0" borderId="8" xfId="0" applyNumberFormat="1" applyBorder="1"/>
    <xf numFmtId="166" fontId="0" fillId="3" borderId="8" xfId="0" applyNumberFormat="1" applyFill="1" applyBorder="1"/>
    <xf numFmtId="166" fontId="0" fillId="3" borderId="15" xfId="0" applyNumberFormat="1" applyFill="1" applyBorder="1"/>
    <xf numFmtId="166" fontId="0" fillId="3" borderId="10" xfId="0" applyNumberFormat="1" applyFill="1" applyBorder="1"/>
    <xf numFmtId="166" fontId="0" fillId="3" borderId="17" xfId="0" applyNumberFormat="1" applyFill="1" applyBorder="1"/>
    <xf numFmtId="0" fontId="0" fillId="0" borderId="0" xfId="0" applyAlignment="1"/>
    <xf numFmtId="0" fontId="7" fillId="0" borderId="0" xfId="0" applyFont="1" applyAlignment="1">
      <alignment horizontal="right"/>
    </xf>
    <xf numFmtId="0" fontId="7" fillId="0" borderId="0" xfId="0" applyFont="1" applyAlignment="1"/>
    <xf numFmtId="0" fontId="0" fillId="0" borderId="0" xfId="0" applyAlignment="1">
      <alignment horizontal="right"/>
    </xf>
    <xf numFmtId="0" fontId="0" fillId="0" borderId="0" xfId="0" applyAlignment="1">
      <alignment horizontal="right" shrinkToFit="1"/>
    </xf>
    <xf numFmtId="0" fontId="0" fillId="0" borderId="0" xfId="0" applyAlignment="1">
      <alignment horizontal="left"/>
    </xf>
    <xf numFmtId="0" fontId="9" fillId="0" borderId="8" xfId="0" applyFont="1" applyBorder="1"/>
    <xf numFmtId="0" fontId="10" fillId="0" borderId="8" xfId="0" applyFont="1" applyBorder="1"/>
    <xf numFmtId="0" fontId="9" fillId="0" borderId="14" xfId="0" applyFont="1" applyBorder="1" applyAlignment="1">
      <alignment shrinkToFit="1"/>
    </xf>
    <xf numFmtId="0" fontId="9" fillId="0" borderId="8" xfId="0" applyFont="1" applyBorder="1" applyAlignment="1">
      <alignment shrinkToFit="1"/>
    </xf>
    <xf numFmtId="0" fontId="9" fillId="0" borderId="15" xfId="0" applyFont="1" applyBorder="1" applyAlignment="1">
      <alignment shrinkToFit="1"/>
    </xf>
    <xf numFmtId="0" fontId="9" fillId="0" borderId="16" xfId="0" applyFont="1" applyBorder="1" applyAlignment="1">
      <alignment shrinkToFit="1"/>
    </xf>
    <xf numFmtId="0" fontId="9" fillId="0" borderId="10" xfId="0" applyFont="1" applyBorder="1" applyAlignment="1">
      <alignment shrinkToFit="1"/>
    </xf>
    <xf numFmtId="0" fontId="9" fillId="0" borderId="17" xfId="0" applyFont="1" applyBorder="1" applyAlignment="1">
      <alignment shrinkToFit="1"/>
    </xf>
    <xf numFmtId="166" fontId="0" fillId="0" borderId="12" xfId="0" applyNumberFormat="1" applyFill="1" applyBorder="1"/>
    <xf numFmtId="166" fontId="0" fillId="0" borderId="11" xfId="0" applyNumberFormat="1" applyFill="1" applyBorder="1"/>
    <xf numFmtId="166" fontId="0" fillId="0" borderId="13" xfId="0" applyNumberFormat="1" applyFill="1" applyBorder="1"/>
    <xf numFmtId="166" fontId="0" fillId="0" borderId="8" xfId="0" applyNumberFormat="1" applyFill="1" applyBorder="1"/>
    <xf numFmtId="166" fontId="0" fillId="0" borderId="15" xfId="0" applyNumberFormat="1" applyFill="1" applyBorder="1"/>
    <xf numFmtId="44" fontId="12" fillId="0" borderId="8" xfId="3" applyNumberFormat="1" applyFont="1" applyFill="1" applyBorder="1" applyProtection="1">
      <protection locked="0"/>
    </xf>
    <xf numFmtId="44" fontId="11" fillId="1" borderId="8" xfId="0" applyNumberFormat="1" applyFont="1" applyFill="1" applyBorder="1"/>
    <xf numFmtId="44" fontId="12" fillId="1" borderId="8" xfId="3" applyNumberFormat="1" applyFont="1" applyFill="1" applyBorder="1" applyProtection="1">
      <protection locked="0"/>
    </xf>
    <xf numFmtId="0" fontId="0" fillId="0" borderId="0" xfId="0" applyAlignment="1"/>
    <xf numFmtId="0" fontId="0" fillId="0" borderId="0" xfId="0" applyAlignment="1">
      <alignment horizontal="left"/>
    </xf>
    <xf numFmtId="0" fontId="7" fillId="0" borderId="0" xfId="0" applyFont="1" applyAlignment="1"/>
    <xf numFmtId="0" fontId="0" fillId="0" borderId="8" xfId="0" applyBorder="1" applyAlignment="1">
      <alignment horizontal="right"/>
    </xf>
    <xf numFmtId="0" fontId="0" fillId="0" borderId="0" xfId="0" applyFont="1"/>
    <xf numFmtId="0" fontId="0" fillId="0" borderId="0" xfId="0" applyFont="1" applyAlignment="1">
      <alignment horizontal="right"/>
    </xf>
    <xf numFmtId="0" fontId="0" fillId="0" borderId="0" xfId="0" applyFont="1" applyAlignment="1">
      <alignment horizontal="right" shrinkToFit="1"/>
    </xf>
    <xf numFmtId="0" fontId="14" fillId="0" borderId="9" xfId="4" applyFont="1" applyFill="1" applyBorder="1" applyAlignment="1">
      <alignment horizontal="left" vertical="center" wrapText="1"/>
    </xf>
    <xf numFmtId="0" fontId="14" fillId="0" borderId="4" xfId="4" applyFont="1" applyFill="1" applyBorder="1" applyAlignment="1">
      <alignment horizontal="centerContinuous" vertical="center"/>
    </xf>
    <xf numFmtId="0" fontId="14" fillId="0" borderId="8" xfId="4" applyFont="1" applyBorder="1" applyAlignment="1">
      <alignment horizontal="center" vertical="center" wrapText="1"/>
    </xf>
    <xf numFmtId="0" fontId="14" fillId="0" borderId="8" xfId="4" applyFont="1" applyBorder="1" applyAlignment="1">
      <alignment horizontal="center" vertical="center" shrinkToFit="1"/>
    </xf>
    <xf numFmtId="0" fontId="15" fillId="0" borderId="8" xfId="4" applyFont="1" applyBorder="1" applyAlignment="1">
      <alignment horizontal="center" vertical="center" wrapText="1"/>
    </xf>
    <xf numFmtId="0" fontId="15" fillId="0" borderId="8" xfId="4" applyFont="1" applyBorder="1" applyAlignment="1">
      <alignment horizontal="center" vertical="center" shrinkToFit="1"/>
    </xf>
    <xf numFmtId="0" fontId="9" fillId="0" borderId="3" xfId="0" applyFont="1" applyFill="1" applyBorder="1"/>
    <xf numFmtId="166" fontId="0" fillId="0" borderId="0" xfId="0" applyNumberFormat="1"/>
    <xf numFmtId="0" fontId="9" fillId="0" borderId="8" xfId="0" applyFont="1" applyFill="1" applyBorder="1"/>
    <xf numFmtId="0" fontId="0" fillId="0" borderId="22" xfId="0" applyBorder="1" applyAlignment="1"/>
    <xf numFmtId="0" fontId="14" fillId="0" borderId="5" xfId="4" applyFont="1" applyFill="1" applyBorder="1"/>
    <xf numFmtId="0" fontId="14" fillId="0" borderId="9" xfId="4" applyFont="1" applyFill="1" applyBorder="1" applyAlignment="1">
      <alignment horizontal="left" vertical="center"/>
    </xf>
    <xf numFmtId="0" fontId="14" fillId="0" borderId="4" xfId="4" applyNumberFormat="1" applyFont="1" applyFill="1" applyBorder="1" applyAlignment="1">
      <alignment horizontal="left" vertical="center"/>
    </xf>
    <xf numFmtId="165" fontId="14" fillId="0" borderId="4" xfId="4" applyNumberFormat="1" applyFont="1" applyFill="1" applyBorder="1" applyAlignment="1">
      <alignment horizontal="centerContinuous" vertical="center"/>
    </xf>
    <xf numFmtId="164" fontId="14" fillId="0" borderId="4" xfId="4" applyNumberFormat="1" applyFont="1" applyFill="1" applyBorder="1" applyAlignment="1">
      <alignment horizontal="centerContinuous" vertical="center"/>
    </xf>
    <xf numFmtId="0" fontId="14" fillId="0" borderId="4" xfId="4" applyFont="1" applyBorder="1" applyAlignment="1">
      <alignment horizontal="centerContinuous" vertical="center"/>
    </xf>
    <xf numFmtId="0" fontId="14" fillId="0" borderId="5" xfId="4" applyFont="1" applyBorder="1"/>
    <xf numFmtId="0" fontId="14" fillId="0" borderId="9" xfId="4" applyFont="1" applyBorder="1" applyAlignment="1"/>
    <xf numFmtId="0" fontId="14" fillId="0" borderId="9" xfId="4" applyFont="1" applyBorder="1" applyAlignment="1">
      <alignment vertical="center"/>
    </xf>
    <xf numFmtId="0" fontId="14" fillId="0" borderId="1" xfId="4" applyFont="1" applyBorder="1" applyAlignment="1"/>
    <xf numFmtId="0" fontId="14" fillId="0" borderId="8" xfId="4" applyFont="1" applyBorder="1" applyAlignment="1">
      <alignment horizontal="centerContinuous" vertical="center" wrapText="1"/>
    </xf>
    <xf numFmtId="0" fontId="14" fillId="0" borderId="8" xfId="4" applyFont="1" applyBorder="1" applyAlignment="1">
      <alignment horizontal="centerContinuous" vertical="center" shrinkToFit="1"/>
    </xf>
    <xf numFmtId="0" fontId="14" fillId="0" borderId="7" xfId="4" applyFont="1" applyBorder="1" applyAlignment="1">
      <alignment wrapText="1"/>
    </xf>
    <xf numFmtId="0" fontId="14" fillId="0" borderId="0" xfId="4" applyFont="1" applyBorder="1" applyAlignment="1">
      <alignment horizontal="center" vertical="center" shrinkToFit="1"/>
    </xf>
    <xf numFmtId="0" fontId="14" fillId="0" borderId="6" xfId="4" applyFont="1" applyBorder="1" applyAlignment="1">
      <alignment horizontal="centerContinuous" vertical="center" shrinkToFit="1"/>
    </xf>
    <xf numFmtId="0" fontId="14" fillId="0" borderId="7" xfId="4" applyFont="1" applyBorder="1"/>
    <xf numFmtId="0" fontId="14" fillId="0" borderId="8" xfId="1" applyFont="1" applyFill="1" applyBorder="1" applyAlignment="1">
      <alignment vertical="center" shrinkToFit="1"/>
    </xf>
    <xf numFmtId="0" fontId="14" fillId="0" borderId="8" xfId="4" applyFont="1" applyFill="1" applyBorder="1" applyAlignment="1">
      <alignment shrinkToFit="1"/>
    </xf>
    <xf numFmtId="0" fontId="14" fillId="0" borderId="8" xfId="4" applyFont="1" applyBorder="1"/>
    <xf numFmtId="0" fontId="22" fillId="0" borderId="0" xfId="0" applyFont="1"/>
    <xf numFmtId="0" fontId="22" fillId="0" borderId="0" xfId="0" applyFont="1" applyAlignment="1">
      <alignment horizontal="right"/>
    </xf>
    <xf numFmtId="0" fontId="22" fillId="0" borderId="0" xfId="0" applyFont="1" applyAlignment="1">
      <alignment horizontal="right" shrinkToFit="1"/>
    </xf>
    <xf numFmtId="0" fontId="22" fillId="0" borderId="4" xfId="0" applyFont="1" applyBorder="1" applyAlignment="1"/>
    <xf numFmtId="0" fontId="22" fillId="0" borderId="2" xfId="0" applyFont="1" applyBorder="1" applyAlignment="1"/>
    <xf numFmtId="0" fontId="23" fillId="0" borderId="8" xfId="0" applyFont="1" applyBorder="1" applyAlignment="1">
      <alignment shrinkToFit="1"/>
    </xf>
    <xf numFmtId="0" fontId="23" fillId="0" borderId="8" xfId="0" applyFont="1" applyBorder="1" applyAlignment="1">
      <alignment horizontal="center" shrinkToFit="1"/>
    </xf>
    <xf numFmtId="0" fontId="22" fillId="0" borderId="24" xfId="0" applyFont="1" applyBorder="1" applyAlignment="1"/>
    <xf numFmtId="0" fontId="22" fillId="0" borderId="25" xfId="0" applyFont="1" applyBorder="1" applyAlignment="1"/>
    <xf numFmtId="0" fontId="22" fillId="0" borderId="8" xfId="0" applyFont="1" applyBorder="1"/>
    <xf numFmtId="7" fontId="14" fillId="6" borderId="8" xfId="2" applyNumberFormat="1" applyFont="1" applyFill="1" applyBorder="1"/>
    <xf numFmtId="7" fontId="14" fillId="2" borderId="8" xfId="2" applyNumberFormat="1" applyFont="1" applyFill="1" applyBorder="1"/>
    <xf numFmtId="7" fontId="14" fillId="2" borderId="8" xfId="2" applyNumberFormat="1" applyFont="1" applyFill="1" applyBorder="1" applyProtection="1">
      <protection locked="0"/>
    </xf>
    <xf numFmtId="0" fontId="22" fillId="0" borderId="0" xfId="0" applyFont="1" applyAlignment="1">
      <alignment horizontal="center"/>
    </xf>
    <xf numFmtId="7" fontId="11" fillId="0" borderId="23" xfId="9" applyNumberFormat="1"/>
    <xf numFmtId="0" fontId="0" fillId="0" borderId="0" xfId="0" applyFont="1" applyAlignment="1"/>
    <xf numFmtId="0" fontId="15" fillId="0" borderId="8" xfId="4" applyFont="1" applyBorder="1"/>
    <xf numFmtId="0" fontId="0" fillId="0" borderId="8" xfId="0" applyFont="1" applyBorder="1"/>
    <xf numFmtId="0" fontId="0" fillId="0" borderId="8" xfId="0" applyFont="1" applyBorder="1" applyAlignment="1">
      <alignment horizontal="center" shrinkToFit="1"/>
    </xf>
    <xf numFmtId="7" fontId="15" fillId="2" borderId="8" xfId="2" applyNumberFormat="1" applyFont="1" applyFill="1" applyBorder="1" applyProtection="1">
      <protection locked="0"/>
    </xf>
    <xf numFmtId="7" fontId="15" fillId="0" borderId="8" xfId="2" applyNumberFormat="1" applyFont="1" applyFill="1" applyBorder="1" applyProtection="1">
      <protection locked="0"/>
    </xf>
    <xf numFmtId="7" fontId="15" fillId="2" borderId="8" xfId="2" applyNumberFormat="1" applyFont="1" applyFill="1" applyBorder="1"/>
    <xf numFmtId="0" fontId="16" fillId="0" borderId="8" xfId="4" applyFont="1" applyFill="1" applyBorder="1" applyAlignment="1">
      <alignment horizontal="centerContinuous" vertical="center" wrapText="1"/>
    </xf>
    <xf numFmtId="7" fontId="16" fillId="2" borderId="8" xfId="2" applyNumberFormat="1" applyFont="1" applyFill="1" applyBorder="1"/>
    <xf numFmtId="7" fontId="16" fillId="2" borderId="8" xfId="2" applyNumberFormat="1" applyFont="1" applyFill="1" applyBorder="1" applyAlignment="1">
      <alignment vertical="center"/>
    </xf>
    <xf numFmtId="0" fontId="5" fillId="0" borderId="0" xfId="0" applyFont="1" applyFill="1" applyBorder="1" applyAlignment="1">
      <alignment shrinkToFit="1"/>
    </xf>
    <xf numFmtId="0" fontId="0" fillId="3" borderId="8" xfId="0" applyFill="1" applyBorder="1"/>
    <xf numFmtId="166" fontId="0" fillId="4" borderId="10" xfId="0" applyNumberFormat="1" applyFill="1" applyBorder="1"/>
    <xf numFmtId="49" fontId="0" fillId="0" borderId="0" xfId="0" applyNumberFormat="1" applyAlignment="1"/>
    <xf numFmtId="0" fontId="0" fillId="0" borderId="27" xfId="0" applyBorder="1"/>
    <xf numFmtId="0" fontId="0" fillId="0" borderId="28" xfId="0" applyNumberFormat="1" applyBorder="1" applyAlignment="1"/>
    <xf numFmtId="0" fontId="0" fillId="0" borderId="29" xfId="0" applyBorder="1"/>
    <xf numFmtId="0" fontId="0" fillId="0" borderId="30" xfId="0" applyBorder="1"/>
    <xf numFmtId="49" fontId="0" fillId="0" borderId="0" xfId="0" applyNumberFormat="1" applyBorder="1" applyAlignment="1"/>
    <xf numFmtId="0" fontId="0" fillId="0" borderId="31" xfId="0" applyBorder="1"/>
    <xf numFmtId="0" fontId="0" fillId="0" borderId="15" xfId="0" applyBorder="1" applyAlignment="1"/>
    <xf numFmtId="0" fontId="0" fillId="0" borderId="15" xfId="0" applyBorder="1"/>
    <xf numFmtId="44" fontId="0" fillId="0" borderId="15" xfId="0" applyNumberFormat="1" applyBorder="1"/>
    <xf numFmtId="0" fontId="0" fillId="3" borderId="0" xfId="0" applyFill="1" applyBorder="1"/>
    <xf numFmtId="0" fontId="0" fillId="3" borderId="31" xfId="0" applyFill="1" applyBorder="1"/>
    <xf numFmtId="37" fontId="0" fillId="0" borderId="15" xfId="0" applyNumberFormat="1" applyBorder="1"/>
    <xf numFmtId="0" fontId="0" fillId="0" borderId="32" xfId="0" applyBorder="1"/>
    <xf numFmtId="0" fontId="0" fillId="0" borderId="22" xfId="0" applyBorder="1"/>
    <xf numFmtId="0" fontId="0" fillId="0" borderId="33" xfId="0" applyBorder="1"/>
    <xf numFmtId="0" fontId="0" fillId="0" borderId="8" xfId="0" applyBorder="1" applyAlignment="1" applyProtection="1">
      <alignment shrinkToFit="1"/>
      <protection locked="0"/>
    </xf>
    <xf numFmtId="0" fontId="0" fillId="0" borderId="8" xfId="0" applyBorder="1" applyProtection="1">
      <protection locked="0"/>
    </xf>
    <xf numFmtId="2" fontId="14" fillId="0" borderId="8" xfId="4" applyNumberFormat="1" applyFont="1" applyBorder="1" applyAlignment="1" applyProtection="1">
      <alignment horizontal="center" vertical="center" shrinkToFit="1"/>
      <protection locked="0"/>
    </xf>
    <xf numFmtId="0" fontId="23" fillId="3" borderId="8" xfId="0" applyFont="1" applyFill="1" applyBorder="1" applyAlignment="1" applyProtection="1">
      <alignment shrinkToFit="1"/>
    </xf>
    <xf numFmtId="7" fontId="14" fillId="5" borderId="8" xfId="2" applyNumberFormat="1" applyFont="1" applyFill="1" applyBorder="1" applyProtection="1"/>
    <xf numFmtId="0" fontId="17" fillId="0" borderId="0" xfId="0" applyFont="1" applyBorder="1" applyAlignment="1">
      <alignment horizontal="right"/>
    </xf>
    <xf numFmtId="7" fontId="11" fillId="0" borderId="34" xfId="9" applyNumberFormat="1" applyBorder="1"/>
    <xf numFmtId="0" fontId="22" fillId="0" borderId="0" xfId="0" applyFont="1" applyBorder="1"/>
    <xf numFmtId="0" fontId="22" fillId="0" borderId="35" xfId="0" applyFont="1" applyBorder="1"/>
    <xf numFmtId="0" fontId="22" fillId="0" borderId="36" xfId="0" applyFont="1" applyBorder="1"/>
    <xf numFmtId="0" fontId="15" fillId="0" borderId="8" xfId="4" applyFont="1" applyBorder="1" applyAlignment="1">
      <alignment horizontal="center"/>
    </xf>
    <xf numFmtId="0" fontId="5" fillId="0" borderId="8" xfId="0" applyFont="1" applyFill="1" applyBorder="1" applyAlignment="1">
      <alignment horizontal="center" shrinkToFit="1"/>
    </xf>
    <xf numFmtId="0" fontId="15" fillId="0" borderId="8" xfId="4" applyFont="1" applyBorder="1" applyAlignment="1">
      <alignment horizontal="center" wrapText="1"/>
    </xf>
    <xf numFmtId="0" fontId="15" fillId="0" borderId="8" xfId="4" applyFont="1" applyFill="1" applyBorder="1" applyAlignment="1" applyProtection="1">
      <alignment shrinkToFit="1"/>
      <protection locked="0"/>
    </xf>
    <xf numFmtId="0" fontId="19" fillId="0" borderId="8" xfId="4" applyFont="1" applyFill="1" applyBorder="1" applyAlignment="1">
      <alignment vertical="center" wrapText="1"/>
    </xf>
    <xf numFmtId="0" fontId="0" fillId="0" borderId="8" xfId="0" applyFont="1" applyBorder="1" applyAlignment="1" applyProtection="1">
      <alignment shrinkToFit="1"/>
      <protection locked="0"/>
    </xf>
    <xf numFmtId="0" fontId="15" fillId="0" borderId="8" xfId="4" applyFont="1" applyBorder="1" applyProtection="1"/>
    <xf numFmtId="0" fontId="15" fillId="0" borderId="8" xfId="4" applyFont="1" applyFill="1" applyBorder="1" applyProtection="1"/>
    <xf numFmtId="0" fontId="0" fillId="0" borderId="38" xfId="0" applyBorder="1"/>
    <xf numFmtId="0" fontId="0" fillId="0" borderId="39" xfId="0" applyBorder="1"/>
    <xf numFmtId="166" fontId="5" fillId="0" borderId="8" xfId="0" applyNumberFormat="1" applyFont="1" applyBorder="1" applyProtection="1">
      <protection locked="0"/>
    </xf>
    <xf numFmtId="0" fontId="16" fillId="0" borderId="0" xfId="6" applyFont="1" applyProtection="1">
      <protection locked="0"/>
    </xf>
    <xf numFmtId="0" fontId="8" fillId="0" borderId="0" xfId="0" applyFont="1" applyProtection="1">
      <protection locked="0"/>
    </xf>
    <xf numFmtId="0" fontId="19" fillId="0" borderId="0" xfId="6" applyFont="1" applyProtection="1">
      <protection locked="0"/>
    </xf>
    <xf numFmtId="0" fontId="20" fillId="0" borderId="0" xfId="7" applyFont="1" applyProtection="1">
      <protection locked="0"/>
    </xf>
    <xf numFmtId="0" fontId="8" fillId="0" borderId="0" xfId="0" applyFont="1" applyAlignment="1" applyProtection="1">
      <protection locked="0"/>
    </xf>
    <xf numFmtId="0" fontId="16" fillId="0" borderId="0" xfId="6" applyFont="1" applyAlignment="1" applyProtection="1">
      <protection locked="0"/>
    </xf>
    <xf numFmtId="0" fontId="16" fillId="0" borderId="8" xfId="6" applyFont="1" applyBorder="1" applyAlignment="1" applyProtection="1"/>
    <xf numFmtId="0" fontId="16" fillId="0" borderId="8" xfId="6" applyFont="1" applyBorder="1" applyAlignment="1" applyProtection="1">
      <protection locked="0"/>
    </xf>
    <xf numFmtId="2" fontId="14" fillId="0" borderId="3" xfId="4" applyNumberFormat="1" applyFont="1" applyFill="1" applyBorder="1" applyAlignment="1" applyProtection="1">
      <alignment horizontal="center"/>
      <protection locked="0"/>
    </xf>
    <xf numFmtId="2" fontId="14" fillId="0" borderId="6" xfId="4" applyNumberFormat="1" applyFont="1" applyFill="1" applyBorder="1" applyAlignment="1" applyProtection="1">
      <alignment horizontal="center"/>
      <protection locked="0"/>
    </xf>
    <xf numFmtId="0" fontId="22" fillId="0" borderId="20" xfId="0" applyFont="1" applyBorder="1" applyProtection="1">
      <protection locked="0"/>
    </xf>
    <xf numFmtId="0" fontId="22" fillId="0" borderId="14" xfId="0" applyFont="1" applyBorder="1" applyProtection="1">
      <protection locked="0"/>
    </xf>
    <xf numFmtId="0" fontId="22" fillId="0" borderId="16" xfId="0" applyFont="1" applyBorder="1" applyProtection="1">
      <protection locked="0"/>
    </xf>
    <xf numFmtId="166" fontId="5" fillId="4" borderId="8" xfId="0" applyNumberFormat="1" applyFont="1" applyFill="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26" xfId="0" applyBorder="1"/>
    <xf numFmtId="2" fontId="22" fillId="0" borderId="7" xfId="0" applyNumberFormat="1" applyFont="1" applyBorder="1" applyProtection="1">
      <protection locked="0"/>
    </xf>
    <xf numFmtId="2" fontId="22" fillId="0" borderId="8" xfId="0" applyNumberFormat="1" applyFont="1" applyBorder="1" applyProtection="1">
      <protection locked="0"/>
    </xf>
    <xf numFmtId="2" fontId="22" fillId="0" borderId="10" xfId="0" applyNumberFormat="1" applyFont="1" applyBorder="1" applyProtection="1">
      <protection locked="0"/>
    </xf>
    <xf numFmtId="166" fontId="14" fillId="0" borderId="8" xfId="4" applyNumberFormat="1" applyFont="1" applyBorder="1" applyAlignment="1" applyProtection="1">
      <alignment horizontal="right" vertical="center" shrinkToFit="1"/>
      <protection locked="0"/>
    </xf>
    <xf numFmtId="166" fontId="14" fillId="2" borderId="8" xfId="2" applyNumberFormat="1" applyFont="1" applyFill="1" applyBorder="1" applyAlignment="1" applyProtection="1">
      <alignment horizontal="right"/>
      <protection locked="0"/>
    </xf>
    <xf numFmtId="166" fontId="14" fillId="5" borderId="8" xfId="2" applyNumberFormat="1" applyFont="1" applyFill="1" applyBorder="1" applyAlignment="1" applyProtection="1">
      <alignment horizontal="right"/>
    </xf>
    <xf numFmtId="166" fontId="14" fillId="2" borderId="8" xfId="2" applyNumberFormat="1" applyFont="1" applyFill="1" applyBorder="1" applyAlignment="1">
      <alignment horizontal="right"/>
    </xf>
    <xf numFmtId="166" fontId="22" fillId="0" borderId="21" xfId="0" applyNumberFormat="1" applyFont="1" applyBorder="1" applyProtection="1">
      <protection locked="0"/>
    </xf>
    <xf numFmtId="166" fontId="22" fillId="0" borderId="15" xfId="0" applyNumberFormat="1" applyFont="1" applyBorder="1" applyProtection="1">
      <protection locked="0"/>
    </xf>
    <xf numFmtId="166" fontId="22" fillId="0" borderId="17" xfId="0" applyNumberFormat="1" applyFont="1" applyBorder="1" applyProtection="1">
      <protection locked="0"/>
    </xf>
    <xf numFmtId="7" fontId="0" fillId="0" borderId="11" xfId="0" applyNumberFormat="1" applyFill="1" applyBorder="1" applyAlignment="1">
      <alignment horizontal="right" vertical="center"/>
    </xf>
    <xf numFmtId="7" fontId="0" fillId="0" borderId="0" xfId="0" applyNumberFormat="1" applyAlignment="1">
      <alignment horizontal="right" vertical="center"/>
    </xf>
    <xf numFmtId="166" fontId="22" fillId="0" borderId="8" xfId="0" applyNumberFormat="1" applyFont="1" applyBorder="1" applyProtection="1">
      <protection locked="0"/>
    </xf>
    <xf numFmtId="166" fontId="22" fillId="0" borderId="10" xfId="0" applyNumberFormat="1" applyFont="1" applyBorder="1" applyProtection="1">
      <protection locked="0"/>
    </xf>
    <xf numFmtId="166" fontId="22" fillId="0" borderId="7" xfId="0" applyNumberFormat="1" applyFont="1" applyBorder="1" applyProtection="1">
      <protection locked="0"/>
    </xf>
    <xf numFmtId="0" fontId="22" fillId="0" borderId="37" xfId="0" applyFont="1" applyFill="1" applyBorder="1"/>
    <xf numFmtId="166" fontId="22" fillId="0" borderId="40" xfId="0" applyNumberFormat="1" applyFont="1" applyBorder="1"/>
    <xf numFmtId="166" fontId="22" fillId="0" borderId="41" xfId="0" applyNumberFormat="1" applyFont="1" applyBorder="1"/>
    <xf numFmtId="166" fontId="22" fillId="0" borderId="8" xfId="0" applyNumberFormat="1" applyFont="1" applyBorder="1" applyAlignment="1" applyProtection="1">
      <alignment horizontal="right"/>
      <protection locked="0"/>
    </xf>
    <xf numFmtId="0" fontId="7" fillId="0" borderId="42" xfId="0" applyFont="1" applyBorder="1" applyAlignment="1">
      <alignment horizontal="center" vertical="center" wrapText="1"/>
    </xf>
    <xf numFmtId="0" fontId="0" fillId="0" borderId="0" xfId="0" applyAlignment="1">
      <alignment wrapText="1"/>
    </xf>
    <xf numFmtId="0" fontId="7" fillId="0" borderId="43" xfId="0" applyFont="1" applyBorder="1" applyAlignment="1">
      <alignment horizontal="center" vertical="center" wrapText="1"/>
    </xf>
    <xf numFmtId="0" fontId="8" fillId="0" borderId="43" xfId="0" applyFont="1" applyBorder="1" applyAlignment="1">
      <alignment vertical="center" wrapText="1"/>
    </xf>
    <xf numFmtId="0" fontId="24" fillId="0" borderId="43" xfId="0" applyFont="1" applyBorder="1" applyAlignment="1">
      <alignment horizontal="left" vertical="center" wrapText="1" indent="2"/>
    </xf>
    <xf numFmtId="0" fontId="26" fillId="0" borderId="43" xfId="0" applyFont="1" applyBorder="1" applyAlignment="1">
      <alignment vertical="center" wrapText="1"/>
    </xf>
    <xf numFmtId="0" fontId="0" fillId="0" borderId="0" xfId="0" applyAlignment="1">
      <alignment horizontal="left" wrapText="1" indent="2"/>
    </xf>
    <xf numFmtId="0" fontId="7" fillId="0" borderId="43" xfId="0" applyFont="1" applyBorder="1" applyAlignment="1">
      <alignment vertical="center" wrapText="1"/>
    </xf>
    <xf numFmtId="0" fontId="24" fillId="0" borderId="43" xfId="0" applyFont="1" applyBorder="1" applyAlignment="1">
      <alignment horizontal="left" vertical="center" wrapText="1" indent="3"/>
    </xf>
    <xf numFmtId="0" fontId="0" fillId="0" borderId="0" xfId="0" applyAlignment="1">
      <alignment horizontal="left" wrapText="1" indent="3"/>
    </xf>
    <xf numFmtId="0" fontId="8" fillId="0" borderId="43" xfId="0" applyFont="1" applyBorder="1" applyAlignment="1">
      <alignment horizontal="left" vertical="center" wrapText="1" indent="2"/>
    </xf>
    <xf numFmtId="0" fontId="8" fillId="0" borderId="43" xfId="0" applyFont="1" applyBorder="1" applyAlignment="1">
      <alignment horizontal="left" vertical="center" wrapText="1"/>
    </xf>
    <xf numFmtId="0" fontId="8" fillId="0" borderId="43" xfId="0" applyFont="1" applyBorder="1" applyAlignment="1">
      <alignment horizontal="left" vertical="center" wrapText="1" indent="3"/>
    </xf>
    <xf numFmtId="0" fontId="8" fillId="7" borderId="43" xfId="0" applyFont="1" applyFill="1" applyBorder="1" applyAlignment="1">
      <alignment horizontal="left" vertical="center" wrapText="1" indent="3"/>
    </xf>
    <xf numFmtId="0" fontId="28" fillId="0" borderId="43" xfId="0" applyFont="1" applyBorder="1" applyAlignment="1">
      <alignment horizontal="left" vertical="center" wrapText="1" indent="2"/>
    </xf>
    <xf numFmtId="0" fontId="8" fillId="0" borderId="43" xfId="0" applyFont="1" applyBorder="1" applyAlignment="1">
      <alignment horizontal="left" vertical="center" wrapText="1" indent="5"/>
    </xf>
    <xf numFmtId="0" fontId="0" fillId="0" borderId="0" xfId="0" applyAlignment="1">
      <alignment horizontal="left" wrapText="1" indent="5"/>
    </xf>
    <xf numFmtId="0" fontId="24" fillId="0" borderId="43" xfId="0" applyFont="1" applyBorder="1" applyAlignment="1">
      <alignment horizontal="left" vertical="center" wrapText="1" indent="5"/>
    </xf>
    <xf numFmtId="0" fontId="33" fillId="0" borderId="43" xfId="0" applyFont="1" applyBorder="1" applyAlignment="1">
      <alignment horizontal="left" vertical="center" wrapText="1" indent="5"/>
    </xf>
    <xf numFmtId="0" fontId="0" fillId="0" borderId="44" xfId="0" applyBorder="1" applyAlignment="1">
      <alignment wrapText="1"/>
    </xf>
    <xf numFmtId="0" fontId="19" fillId="0" borderId="0" xfId="6" applyFont="1" applyAlignment="1" applyProtection="1">
      <alignment horizontal="center"/>
      <protection locked="0"/>
    </xf>
    <xf numFmtId="0" fontId="8" fillId="0" borderId="0" xfId="0" applyFont="1" applyAlignment="1" applyProtection="1">
      <protection locked="0"/>
    </xf>
    <xf numFmtId="0" fontId="19" fillId="0" borderId="0" xfId="6" applyFont="1" applyBorder="1" applyAlignment="1" applyProtection="1">
      <alignment horizontal="right"/>
      <protection locked="0"/>
    </xf>
    <xf numFmtId="0" fontId="8" fillId="0" borderId="19" xfId="0" applyFont="1" applyBorder="1" applyAlignment="1" applyProtection="1">
      <protection locked="0"/>
    </xf>
    <xf numFmtId="0" fontId="16" fillId="0" borderId="0" xfId="6" applyFont="1" applyAlignment="1" applyProtection="1">
      <protection locked="0"/>
    </xf>
    <xf numFmtId="0" fontId="16" fillId="0" borderId="9" xfId="6" applyFont="1" applyBorder="1" applyAlignment="1" applyProtection="1">
      <protection locked="0"/>
    </xf>
    <xf numFmtId="0" fontId="8" fillId="0" borderId="4" xfId="0" applyFont="1" applyBorder="1" applyAlignment="1" applyProtection="1">
      <protection locked="0"/>
    </xf>
    <xf numFmtId="0" fontId="8" fillId="0" borderId="5" xfId="0" applyFont="1" applyBorder="1" applyAlignment="1" applyProtection="1">
      <protection locked="0"/>
    </xf>
    <xf numFmtId="0" fontId="19" fillId="0" borderId="0" xfId="6" applyFont="1" applyAlignment="1" applyProtection="1">
      <alignment horizontal="right"/>
      <protection locked="0"/>
    </xf>
    <xf numFmtId="0" fontId="16" fillId="0" borderId="0" xfId="6" applyFont="1" applyAlignment="1" applyProtection="1">
      <alignment horizontal="right"/>
      <protection locked="0"/>
    </xf>
    <xf numFmtId="0" fontId="16" fillId="0" borderId="19" xfId="6" applyFont="1" applyBorder="1" applyAlignment="1" applyProtection="1">
      <alignment horizontal="right"/>
      <protection locked="0"/>
    </xf>
    <xf numFmtId="0" fontId="16" fillId="0" borderId="0" xfId="6" applyFont="1" applyAlignment="1" applyProtection="1">
      <alignment horizontal="center"/>
      <protection locked="0"/>
    </xf>
    <xf numFmtId="0" fontId="8" fillId="0" borderId="0" xfId="0" applyFont="1" applyAlignment="1" applyProtection="1">
      <alignment horizontal="center"/>
      <protection locked="0"/>
    </xf>
    <xf numFmtId="49" fontId="8" fillId="0" borderId="9" xfId="6" applyNumberFormat="1" applyFont="1" applyBorder="1" applyAlignment="1" applyProtection="1">
      <protection locked="0"/>
    </xf>
    <xf numFmtId="49" fontId="8" fillId="0" borderId="4" xfId="0" applyNumberFormat="1" applyFont="1" applyBorder="1" applyAlignment="1" applyProtection="1">
      <protection locked="0"/>
    </xf>
    <xf numFmtId="49" fontId="8" fillId="0" borderId="5" xfId="0" applyNumberFormat="1" applyFont="1" applyBorder="1" applyAlignment="1" applyProtection="1">
      <protection locked="0"/>
    </xf>
    <xf numFmtId="0" fontId="18" fillId="0" borderId="0" xfId="6"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0" xfId="0" applyAlignment="1">
      <alignment horizontal="left"/>
    </xf>
    <xf numFmtId="0" fontId="0" fillId="0" borderId="0" xfId="0" applyNumberFormat="1" applyAlignment="1">
      <alignment horizontal="left"/>
    </xf>
    <xf numFmtId="0" fontId="7" fillId="0" borderId="0" xfId="0" applyFont="1" applyAlignment="1">
      <alignment horizontal="right"/>
    </xf>
    <xf numFmtId="0" fontId="0" fillId="0" borderId="0" xfId="0" applyAlignment="1"/>
    <xf numFmtId="0" fontId="22" fillId="0" borderId="8" xfId="0" applyFont="1" applyBorder="1" applyAlignment="1" applyProtection="1">
      <alignment horizontal="center"/>
      <protection locked="0"/>
    </xf>
    <xf numFmtId="0" fontId="22" fillId="0" borderId="10" xfId="0" applyFont="1" applyBorder="1" applyAlignment="1" applyProtection="1">
      <alignment horizontal="center"/>
      <protection locked="0"/>
    </xf>
    <xf numFmtId="0" fontId="22" fillId="0" borderId="36" xfId="0" applyFont="1" applyBorder="1" applyAlignment="1">
      <alignment horizontal="left"/>
    </xf>
    <xf numFmtId="0" fontId="17" fillId="0" borderId="24" xfId="0" applyFont="1" applyBorder="1" applyAlignment="1">
      <alignment horizontal="right"/>
    </xf>
    <xf numFmtId="0" fontId="21" fillId="0" borderId="0" xfId="0" applyFont="1" applyAlignment="1">
      <alignment horizontal="center"/>
    </xf>
    <xf numFmtId="0" fontId="22" fillId="0" borderId="7" xfId="0" applyFont="1" applyBorder="1" applyAlignment="1" applyProtection="1">
      <alignment horizontal="center"/>
      <protection locked="0"/>
    </xf>
    <xf numFmtId="0" fontId="14" fillId="0" borderId="9" xfId="1" applyFont="1" applyBorder="1" applyAlignment="1">
      <alignment horizontal="righ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1" fillId="0" borderId="0" xfId="0" applyFont="1" applyAlignment="1"/>
    <xf numFmtId="0" fontId="22" fillId="0" borderId="0" xfId="0" applyFont="1" applyAlignment="1"/>
    <xf numFmtId="0" fontId="14" fillId="0" borderId="9" xfId="4" applyFont="1" applyFill="1" applyBorder="1" applyAlignment="1">
      <alignment horizontal="left" vertical="center"/>
    </xf>
    <xf numFmtId="0" fontId="22" fillId="0" borderId="4" xfId="0" applyFont="1" applyBorder="1" applyAlignment="1"/>
    <xf numFmtId="0" fontId="22" fillId="0" borderId="5" xfId="0" applyFont="1" applyBorder="1" applyAlignment="1"/>
    <xf numFmtId="0" fontId="22" fillId="0" borderId="0" xfId="0" applyFont="1" applyAlignment="1">
      <alignment horizontal="left"/>
    </xf>
    <xf numFmtId="0" fontId="7" fillId="0" borderId="0" xfId="0" applyFont="1" applyAlignment="1"/>
    <xf numFmtId="0" fontId="0" fillId="0" borderId="0" xfId="0" applyFont="1" applyAlignment="1"/>
    <xf numFmtId="0" fontId="15" fillId="0" borderId="8" xfId="4" applyFont="1" applyBorder="1" applyAlignment="1">
      <alignment horizontal="center" vertical="center"/>
    </xf>
    <xf numFmtId="0" fontId="19" fillId="0" borderId="9" xfId="4" applyFont="1" applyFill="1" applyBorder="1" applyAlignment="1">
      <alignment horizontal="center" vertical="center" wrapText="1"/>
    </xf>
    <xf numFmtId="0" fontId="19" fillId="0" borderId="4" xfId="4" applyFont="1" applyFill="1" applyBorder="1" applyAlignment="1">
      <alignment horizontal="center" vertical="center" wrapText="1"/>
    </xf>
    <xf numFmtId="0" fontId="19" fillId="0" borderId="5" xfId="4" applyFont="1" applyFill="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horizontal="center"/>
    </xf>
    <xf numFmtId="0" fontId="0" fillId="0" borderId="8" xfId="0" applyBorder="1" applyAlignment="1">
      <alignment horizontal="center"/>
    </xf>
    <xf numFmtId="0" fontId="0" fillId="0" borderId="15" xfId="0" applyBorder="1" applyAlignment="1">
      <alignment horizontal="center"/>
    </xf>
    <xf numFmtId="0" fontId="13" fillId="0" borderId="30" xfId="8" applyBorder="1" applyAlignment="1">
      <alignment horizontal="center"/>
    </xf>
    <xf numFmtId="0" fontId="13" fillId="0" borderId="0" xfId="8" applyBorder="1" applyAlignment="1">
      <alignment horizontal="center"/>
    </xf>
    <xf numFmtId="0" fontId="13" fillId="0" borderId="31" xfId="8" applyBorder="1" applyAlignment="1">
      <alignment horizontal="center"/>
    </xf>
    <xf numFmtId="0" fontId="4" fillId="0" borderId="8" xfId="0" applyFont="1" applyBorder="1" applyAlignment="1">
      <alignment horizontal="center"/>
    </xf>
    <xf numFmtId="0" fontId="11" fillId="0" borderId="0" xfId="0" applyFont="1" applyAlignment="1">
      <alignment horizontal="center"/>
    </xf>
  </cellXfs>
  <cellStyles count="10">
    <cellStyle name="Comma 2" xfId="2" xr:uid="{00000000-0005-0000-0000-000000000000}"/>
    <cellStyle name="Hyperlink" xfId="7" builtinId="8"/>
    <cellStyle name="Normal" xfId="0" builtinId="0"/>
    <cellStyle name="Normal 2" xfId="1" xr:uid="{00000000-0005-0000-0000-000003000000}"/>
    <cellStyle name="Normal 3" xfId="5" xr:uid="{00000000-0005-0000-0000-000004000000}"/>
    <cellStyle name="Normal_Book1" xfId="3" xr:uid="{00000000-0005-0000-0000-000005000000}"/>
    <cellStyle name="Normal_Book2" xfId="6" xr:uid="{00000000-0005-0000-0000-000006000000}"/>
    <cellStyle name="Normal_Dist of Salaries" xfId="4" xr:uid="{00000000-0005-0000-0000-000007000000}"/>
    <cellStyle name="Title" xfId="8" builtinId="15"/>
    <cellStyle name="Total" xfId="9" builtinId="2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rbara.a.mcgowen@main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showGridLines="0" tabSelected="1" topLeftCell="A4" zoomScale="90" zoomScaleNormal="90" workbookViewId="0">
      <selection activeCell="M13" sqref="M13"/>
    </sheetView>
  </sheetViews>
  <sheetFormatPr defaultRowHeight="15.75" x14ac:dyDescent="0.25"/>
  <cols>
    <col min="1" max="5" width="9.140625" style="161"/>
    <col min="6" max="6" width="13.42578125" style="161" customWidth="1"/>
    <col min="7" max="7" width="17.5703125" style="161" customWidth="1"/>
    <col min="8" max="16384" width="9.140625" style="161"/>
  </cols>
  <sheetData>
    <row r="1" spans="1:9" x14ac:dyDescent="0.25">
      <c r="A1" s="160"/>
      <c r="B1" s="160"/>
      <c r="C1" s="160"/>
      <c r="D1" s="160"/>
      <c r="E1" s="160"/>
      <c r="F1" s="160"/>
      <c r="G1" s="160"/>
      <c r="H1" s="160"/>
    </row>
    <row r="2" spans="1:9" ht="30" customHeight="1" x14ac:dyDescent="0.25">
      <c r="A2" s="220" t="s">
        <v>23</v>
      </c>
      <c r="B2" s="221"/>
      <c r="C2" s="221"/>
      <c r="D2" s="221"/>
      <c r="E2" s="221"/>
      <c r="F2" s="221"/>
      <c r="G2" s="221"/>
      <c r="H2" s="221"/>
      <c r="I2" s="221"/>
    </row>
    <row r="3" spans="1:9" x14ac:dyDescent="0.25">
      <c r="A3" s="160"/>
      <c r="B3" s="160"/>
      <c r="C3" s="160"/>
      <c r="D3" s="162"/>
      <c r="E3" s="160"/>
      <c r="F3" s="160"/>
      <c r="G3" s="160"/>
      <c r="H3" s="160"/>
    </row>
    <row r="4" spans="1:9" ht="30" customHeight="1" x14ac:dyDescent="0.25">
      <c r="A4" s="220" t="s">
        <v>115</v>
      </c>
      <c r="B4" s="221"/>
      <c r="C4" s="221"/>
      <c r="D4" s="221"/>
      <c r="E4" s="221"/>
      <c r="F4" s="221"/>
      <c r="G4" s="221"/>
      <c r="H4" s="221"/>
      <c r="I4" s="221"/>
    </row>
    <row r="5" spans="1:9" x14ac:dyDescent="0.25">
      <c r="A5" s="160"/>
      <c r="B5" s="160"/>
      <c r="C5" s="160"/>
      <c r="D5" s="160"/>
      <c r="E5" s="160"/>
      <c r="F5" s="160"/>
      <c r="G5" s="160"/>
      <c r="H5" s="160"/>
    </row>
    <row r="6" spans="1:9" ht="15" customHeight="1" x14ac:dyDescent="0.25">
      <c r="A6" s="236" t="s">
        <v>574</v>
      </c>
      <c r="B6" s="237"/>
      <c r="C6" s="237"/>
      <c r="D6" s="237"/>
      <c r="E6" s="237"/>
      <c r="F6" s="237"/>
      <c r="G6" s="237"/>
      <c r="H6" s="237"/>
      <c r="I6" s="237"/>
    </row>
    <row r="7" spans="1:9" x14ac:dyDescent="0.25">
      <c r="A7" s="160"/>
      <c r="B7" s="160"/>
      <c r="C7" s="160"/>
      <c r="D7" s="160"/>
      <c r="E7" s="160"/>
      <c r="F7" s="160"/>
      <c r="G7" s="160"/>
      <c r="H7" s="160"/>
    </row>
    <row r="8" spans="1:9" x14ac:dyDescent="0.25">
      <c r="A8" s="220" t="s">
        <v>116</v>
      </c>
      <c r="B8" s="221"/>
      <c r="C8" s="221"/>
      <c r="D8" s="221"/>
      <c r="E8" s="221"/>
      <c r="F8" s="221"/>
      <c r="G8" s="221"/>
      <c r="H8" s="221"/>
      <c r="I8" s="221"/>
    </row>
    <row r="9" spans="1:9" x14ac:dyDescent="0.25">
      <c r="A9" s="160"/>
      <c r="B9" s="160"/>
      <c r="C9" s="160"/>
      <c r="D9" s="160"/>
      <c r="E9" s="160"/>
      <c r="F9" s="160"/>
      <c r="G9" s="160"/>
      <c r="H9" s="160"/>
    </row>
    <row r="10" spans="1:9" x14ac:dyDescent="0.25">
      <c r="A10" s="160"/>
      <c r="B10" s="160"/>
      <c r="C10" s="160"/>
      <c r="D10" s="160"/>
      <c r="E10" s="160"/>
      <c r="F10" s="160"/>
      <c r="G10" s="160"/>
      <c r="H10" s="160"/>
    </row>
    <row r="11" spans="1:9" x14ac:dyDescent="0.25">
      <c r="A11" s="222" t="s">
        <v>117</v>
      </c>
      <c r="B11" s="223"/>
      <c r="C11" s="225"/>
      <c r="D11" s="226"/>
      <c r="E11" s="226"/>
      <c r="F11" s="226"/>
      <c r="G11" s="226"/>
      <c r="H11" s="227"/>
    </row>
    <row r="12" spans="1:9" x14ac:dyDescent="0.25">
      <c r="A12" s="222" t="s">
        <v>118</v>
      </c>
      <c r="B12" s="223"/>
      <c r="C12" s="225"/>
      <c r="D12" s="226"/>
      <c r="E12" s="226"/>
      <c r="F12" s="226"/>
      <c r="G12" s="226"/>
      <c r="H12" s="227"/>
    </row>
    <row r="13" spans="1:9" x14ac:dyDescent="0.25">
      <c r="A13" s="222" t="s">
        <v>119</v>
      </c>
      <c r="B13" s="223"/>
      <c r="C13" s="225"/>
      <c r="D13" s="226"/>
      <c r="E13" s="226"/>
      <c r="F13" s="226"/>
      <c r="G13" s="226"/>
      <c r="H13" s="227"/>
    </row>
    <row r="14" spans="1:9" x14ac:dyDescent="0.25">
      <c r="A14" s="160"/>
      <c r="B14" s="160"/>
      <c r="C14" s="160"/>
      <c r="D14" s="160"/>
      <c r="E14" s="160"/>
      <c r="F14" s="160"/>
      <c r="G14" s="160"/>
      <c r="H14" s="160"/>
    </row>
    <row r="15" spans="1:9" x14ac:dyDescent="0.25">
      <c r="A15" s="160"/>
      <c r="B15" s="160"/>
      <c r="C15" s="160"/>
      <c r="D15" s="160"/>
      <c r="E15" s="160"/>
      <c r="F15" s="160"/>
      <c r="G15" s="160"/>
      <c r="H15" s="160"/>
    </row>
    <row r="16" spans="1:9" x14ac:dyDescent="0.25">
      <c r="A16" s="231" t="s">
        <v>120</v>
      </c>
      <c r="B16" s="221"/>
      <c r="C16" s="221"/>
      <c r="D16" s="221"/>
      <c r="E16" s="221"/>
      <c r="F16" s="221"/>
      <c r="G16" s="221"/>
      <c r="H16" s="221"/>
      <c r="I16" s="221"/>
    </row>
    <row r="17" spans="1:9" x14ac:dyDescent="0.25">
      <c r="A17" s="160"/>
      <c r="B17" s="160"/>
      <c r="C17" s="160"/>
      <c r="D17" s="160"/>
      <c r="E17" s="160"/>
      <c r="F17" s="160"/>
      <c r="G17" s="160"/>
      <c r="H17" s="160"/>
    </row>
    <row r="18" spans="1:9" x14ac:dyDescent="0.25">
      <c r="A18" s="222" t="s">
        <v>111</v>
      </c>
      <c r="B18" s="223"/>
      <c r="C18" s="233"/>
      <c r="D18" s="234"/>
      <c r="E18" s="234"/>
      <c r="F18" s="234"/>
      <c r="G18" s="234"/>
      <c r="H18" s="235"/>
    </row>
    <row r="19" spans="1:9" x14ac:dyDescent="0.25">
      <c r="A19" s="160"/>
      <c r="B19" s="162"/>
      <c r="C19" s="160"/>
      <c r="D19" s="160"/>
      <c r="E19" s="160"/>
      <c r="F19" s="160"/>
      <c r="G19" s="160"/>
      <c r="H19" s="160"/>
    </row>
    <row r="20" spans="1:9" x14ac:dyDescent="0.25">
      <c r="A20" s="228" t="s">
        <v>121</v>
      </c>
      <c r="B20" s="223"/>
      <c r="C20" s="225"/>
      <c r="D20" s="226"/>
      <c r="E20" s="226"/>
      <c r="F20" s="226"/>
      <c r="G20" s="226"/>
      <c r="H20" s="227"/>
    </row>
    <row r="21" spans="1:9" x14ac:dyDescent="0.25">
      <c r="A21" s="228" t="s">
        <v>122</v>
      </c>
      <c r="B21" s="223"/>
      <c r="C21" s="225"/>
      <c r="D21" s="226"/>
      <c r="E21" s="226"/>
      <c r="F21" s="226"/>
      <c r="G21" s="226"/>
      <c r="H21" s="227"/>
    </row>
    <row r="22" spans="1:9" x14ac:dyDescent="0.25">
      <c r="A22" s="228" t="s">
        <v>123</v>
      </c>
      <c r="B22" s="223"/>
      <c r="C22" s="225"/>
      <c r="D22" s="226"/>
      <c r="E22" s="226"/>
      <c r="F22" s="226"/>
      <c r="G22" s="226"/>
      <c r="H22" s="227"/>
    </row>
    <row r="23" spans="1:9" x14ac:dyDescent="0.25">
      <c r="A23" s="160"/>
      <c r="B23" s="160"/>
      <c r="C23" s="160"/>
      <c r="D23" s="160"/>
      <c r="E23" s="160"/>
      <c r="F23" s="160"/>
      <c r="G23" s="160"/>
      <c r="H23" s="160"/>
    </row>
    <row r="24" spans="1:9" x14ac:dyDescent="0.25">
      <c r="A24" s="160"/>
      <c r="B24" s="160"/>
      <c r="C24" s="160"/>
      <c r="D24" s="160"/>
      <c r="E24" s="160"/>
      <c r="F24" s="160"/>
      <c r="G24" s="160"/>
      <c r="H24" s="160"/>
    </row>
    <row r="25" spans="1:9" x14ac:dyDescent="0.25">
      <c r="A25" s="231" t="s">
        <v>124</v>
      </c>
      <c r="B25" s="232"/>
      <c r="C25" s="232"/>
      <c r="D25" s="232"/>
      <c r="E25" s="232"/>
      <c r="F25" s="232"/>
      <c r="G25" s="232"/>
      <c r="H25" s="232"/>
      <c r="I25" s="232"/>
    </row>
    <row r="26" spans="1:9" x14ac:dyDescent="0.25">
      <c r="A26" s="160"/>
      <c r="B26" s="160"/>
      <c r="C26" s="160"/>
      <c r="D26" s="160"/>
      <c r="E26" s="160"/>
      <c r="F26" s="160"/>
      <c r="G26" s="160"/>
      <c r="H26" s="160"/>
    </row>
    <row r="27" spans="1:9" x14ac:dyDescent="0.25">
      <c r="A27" s="224" t="s">
        <v>125</v>
      </c>
      <c r="B27" s="221"/>
      <c r="C27" s="221"/>
      <c r="D27" s="221"/>
      <c r="E27" s="221"/>
      <c r="F27" s="223"/>
      <c r="G27" s="167"/>
    </row>
    <row r="28" spans="1:9" x14ac:dyDescent="0.25">
      <c r="A28" s="224" t="s">
        <v>126</v>
      </c>
      <c r="B28" s="221"/>
      <c r="C28" s="221"/>
      <c r="D28" s="221"/>
      <c r="E28" s="221"/>
      <c r="F28" s="223"/>
      <c r="G28" s="167"/>
    </row>
    <row r="29" spans="1:9" x14ac:dyDescent="0.25">
      <c r="A29" s="224" t="s">
        <v>127</v>
      </c>
      <c r="B29" s="221"/>
      <c r="C29" s="221"/>
      <c r="D29" s="221"/>
      <c r="E29" s="221"/>
      <c r="F29" s="223"/>
      <c r="G29" s="167"/>
    </row>
    <row r="30" spans="1:9" x14ac:dyDescent="0.25">
      <c r="A30" s="229" t="s">
        <v>226</v>
      </c>
      <c r="B30" s="229"/>
      <c r="C30" s="229"/>
      <c r="D30" s="229"/>
      <c r="E30" s="229"/>
      <c r="F30" s="230"/>
      <c r="G30" s="166">
        <f>SUM((G27*G28)-G29)</f>
        <v>0</v>
      </c>
    </row>
    <row r="31" spans="1:9" x14ac:dyDescent="0.25">
      <c r="A31" s="160"/>
      <c r="B31" s="160"/>
      <c r="C31" s="160"/>
      <c r="D31" s="160"/>
      <c r="E31" s="160"/>
      <c r="F31" s="160"/>
      <c r="G31" s="160"/>
    </row>
    <row r="32" spans="1:9" x14ac:dyDescent="0.25">
      <c r="A32" s="160" t="s">
        <v>128</v>
      </c>
      <c r="B32" s="160"/>
      <c r="C32" s="160"/>
      <c r="D32" s="160"/>
      <c r="E32" s="160"/>
      <c r="F32" s="160" t="s">
        <v>193</v>
      </c>
      <c r="G32" s="160"/>
      <c r="H32" s="160"/>
    </row>
    <row r="33" spans="1:9" x14ac:dyDescent="0.25">
      <c r="A33" s="160"/>
      <c r="B33" s="160"/>
      <c r="C33" s="160"/>
      <c r="D33" s="160"/>
      <c r="E33" s="160"/>
      <c r="F33" s="160"/>
      <c r="G33" s="160"/>
      <c r="H33" s="160"/>
    </row>
    <row r="34" spans="1:9" x14ac:dyDescent="0.25">
      <c r="A34" s="160" t="s">
        <v>201</v>
      </c>
      <c r="B34" s="160"/>
      <c r="C34" s="160"/>
      <c r="D34" s="160"/>
      <c r="E34" s="160"/>
      <c r="F34" s="161" t="s">
        <v>203</v>
      </c>
    </row>
    <row r="35" spans="1:9" x14ac:dyDescent="0.25">
      <c r="A35" s="160" t="s">
        <v>202</v>
      </c>
      <c r="B35" s="160"/>
      <c r="C35" s="160"/>
      <c r="D35" s="160"/>
      <c r="E35" s="160"/>
      <c r="F35" s="163" t="s">
        <v>200</v>
      </c>
      <c r="I35" s="164"/>
    </row>
    <row r="36" spans="1:9" x14ac:dyDescent="0.25">
      <c r="A36" s="160"/>
      <c r="B36" s="160"/>
      <c r="C36" s="160"/>
      <c r="D36" s="160"/>
      <c r="E36" s="160"/>
      <c r="I36" s="164"/>
    </row>
    <row r="37" spans="1:9" x14ac:dyDescent="0.25">
      <c r="A37" s="160"/>
      <c r="B37" s="160"/>
      <c r="C37" s="160"/>
      <c r="D37" s="160"/>
      <c r="E37" s="160"/>
      <c r="F37" s="161" t="s">
        <v>198</v>
      </c>
      <c r="I37" s="164"/>
    </row>
    <row r="38" spans="1:9" x14ac:dyDescent="0.25">
      <c r="A38" s="160"/>
      <c r="B38" s="160"/>
      <c r="C38" s="160"/>
      <c r="D38" s="160"/>
      <c r="E38" s="160"/>
      <c r="F38" s="160"/>
      <c r="G38" s="160"/>
      <c r="H38" s="160"/>
      <c r="I38" s="164"/>
    </row>
    <row r="39" spans="1:9" x14ac:dyDescent="0.25">
      <c r="A39" s="160"/>
      <c r="B39" s="160"/>
      <c r="C39" s="160"/>
      <c r="D39" s="160"/>
      <c r="E39" s="160"/>
      <c r="F39" s="165" t="s">
        <v>197</v>
      </c>
      <c r="G39" s="164"/>
      <c r="H39" s="164"/>
    </row>
    <row r="40" spans="1:9" x14ac:dyDescent="0.25">
      <c r="A40" s="160"/>
      <c r="B40" s="160"/>
      <c r="C40" s="160"/>
      <c r="D40" s="160"/>
      <c r="E40" s="160"/>
      <c r="F40" s="165" t="s">
        <v>199</v>
      </c>
      <c r="G40" s="164"/>
      <c r="H40" s="164"/>
      <c r="I40" s="164"/>
    </row>
    <row r="41" spans="1:9" x14ac:dyDescent="0.25">
      <c r="A41" s="160"/>
      <c r="B41" s="160"/>
      <c r="C41" s="160"/>
      <c r="D41" s="160"/>
      <c r="E41" s="160"/>
      <c r="F41" s="165" t="s">
        <v>129</v>
      </c>
      <c r="G41" s="164"/>
      <c r="H41" s="164"/>
    </row>
    <row r="42" spans="1:9" x14ac:dyDescent="0.25">
      <c r="F42" s="165" t="s">
        <v>130</v>
      </c>
      <c r="G42" s="164"/>
      <c r="H42" s="164"/>
    </row>
  </sheetData>
  <sheetProtection algorithmName="SHA-512" hashValue="cZWqL4YQb+arU5hhqYQv6k4fagUhv67o7RjobE7eM56YasxQtg+bq9mDXHybhVrwF/UDBzuvZ9sOd6R6pHaBfQ==" saltValue="18b5i7ZeQXuIUkjSmTXXng==" spinCount="100000" sheet="1" objects="1" scenarios="1"/>
  <protectedRanges>
    <protectedRange sqref="C20:H22 C11:H13" name="Range2"/>
    <protectedRange sqref="G27:G29" name="Range3"/>
  </protectedRanges>
  <mergeCells count="24">
    <mergeCell ref="A30:F30"/>
    <mergeCell ref="A25:I25"/>
    <mergeCell ref="A8:I8"/>
    <mergeCell ref="A4:I4"/>
    <mergeCell ref="C13:H13"/>
    <mergeCell ref="C20:H20"/>
    <mergeCell ref="C21:H21"/>
    <mergeCell ref="C22:H22"/>
    <mergeCell ref="A16:I16"/>
    <mergeCell ref="C18:H18"/>
    <mergeCell ref="A18:B18"/>
    <mergeCell ref="A20:B20"/>
    <mergeCell ref="A6:I6"/>
    <mergeCell ref="A2:I2"/>
    <mergeCell ref="A11:B11"/>
    <mergeCell ref="A12:B12"/>
    <mergeCell ref="A13:B13"/>
    <mergeCell ref="A29:F29"/>
    <mergeCell ref="A28:F28"/>
    <mergeCell ref="A27:F27"/>
    <mergeCell ref="C11:H11"/>
    <mergeCell ref="C12:H12"/>
    <mergeCell ref="A21:B21"/>
    <mergeCell ref="A22:B22"/>
  </mergeCells>
  <hyperlinks>
    <hyperlink ref="F35"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9ED0-709A-4AD0-86C8-5CF196508837}">
  <sheetPr>
    <tabColor rgb="FF92D050"/>
  </sheetPr>
  <dimension ref="B1:B446"/>
  <sheetViews>
    <sheetView showGridLines="0" workbookViewId="0">
      <selection activeCell="E5" sqref="E5"/>
    </sheetView>
  </sheetViews>
  <sheetFormatPr defaultColWidth="9.140625" defaultRowHeight="15" x14ac:dyDescent="0.25"/>
  <cols>
    <col min="1" max="1" width="3.140625" style="201" customWidth="1"/>
    <col min="2" max="2" width="120.85546875" style="201" customWidth="1"/>
    <col min="3" max="16384" width="9.140625" style="201"/>
  </cols>
  <sheetData>
    <row r="1" spans="2:2" ht="15.75" x14ac:dyDescent="0.25">
      <c r="B1" s="200" t="s">
        <v>234</v>
      </c>
    </row>
    <row r="2" spans="2:2" ht="15.75" x14ac:dyDescent="0.25">
      <c r="B2" s="202" t="s">
        <v>235</v>
      </c>
    </row>
    <row r="3" spans="2:2" ht="15.75" x14ac:dyDescent="0.25">
      <c r="B3" s="203"/>
    </row>
    <row r="4" spans="2:2" ht="47.25" x14ac:dyDescent="0.25">
      <c r="B4" s="203" t="s">
        <v>236</v>
      </c>
    </row>
    <row r="5" spans="2:2" ht="15.75" x14ac:dyDescent="0.25">
      <c r="B5" s="203"/>
    </row>
    <row r="6" spans="2:2" ht="15.75" x14ac:dyDescent="0.25">
      <c r="B6" s="203" t="s">
        <v>237</v>
      </c>
    </row>
    <row r="7" spans="2:2" ht="15.75" x14ac:dyDescent="0.25">
      <c r="B7" s="204" t="s">
        <v>238</v>
      </c>
    </row>
    <row r="8" spans="2:2" ht="15.75" x14ac:dyDescent="0.25">
      <c r="B8" s="204" t="s">
        <v>239</v>
      </c>
    </row>
    <row r="9" spans="2:2" ht="15.75" x14ac:dyDescent="0.25">
      <c r="B9" s="204" t="s">
        <v>240</v>
      </c>
    </row>
    <row r="10" spans="2:2" ht="15.75" x14ac:dyDescent="0.25">
      <c r="B10" s="204" t="s">
        <v>241</v>
      </c>
    </row>
    <row r="11" spans="2:2" ht="15.75" x14ac:dyDescent="0.25">
      <c r="B11" s="204" t="s">
        <v>242</v>
      </c>
    </row>
    <row r="12" spans="2:2" ht="15.75" x14ac:dyDescent="0.25">
      <c r="B12" s="204" t="s">
        <v>243</v>
      </c>
    </row>
    <row r="13" spans="2:2" ht="15.75" x14ac:dyDescent="0.25">
      <c r="B13" s="204" t="s">
        <v>244</v>
      </c>
    </row>
    <row r="14" spans="2:2" ht="15.75" x14ac:dyDescent="0.25">
      <c r="B14" s="204" t="s">
        <v>245</v>
      </c>
    </row>
    <row r="15" spans="2:2" ht="15.75" x14ac:dyDescent="0.25">
      <c r="B15" s="204" t="s">
        <v>246</v>
      </c>
    </row>
    <row r="16" spans="2:2" ht="15.75" x14ac:dyDescent="0.25">
      <c r="B16" s="203" t="s">
        <v>247</v>
      </c>
    </row>
    <row r="17" spans="2:2" ht="15.75" x14ac:dyDescent="0.25">
      <c r="B17" s="205" t="s">
        <v>248</v>
      </c>
    </row>
    <row r="18" spans="2:2" ht="15.75" x14ac:dyDescent="0.25">
      <c r="B18" s="203"/>
    </row>
    <row r="19" spans="2:2" ht="31.5" x14ac:dyDescent="0.25">
      <c r="B19" s="203" t="s">
        <v>249</v>
      </c>
    </row>
    <row r="20" spans="2:2" ht="15.75" x14ac:dyDescent="0.25">
      <c r="B20" s="203"/>
    </row>
    <row r="21" spans="2:2" ht="15.75" x14ac:dyDescent="0.25">
      <c r="B21" s="203" t="s">
        <v>250</v>
      </c>
    </row>
    <row r="22" spans="2:2" s="206" customFormat="1" ht="15.75" x14ac:dyDescent="0.25">
      <c r="B22" s="204" t="s">
        <v>251</v>
      </c>
    </row>
    <row r="23" spans="2:2" s="206" customFormat="1" ht="15.75" x14ac:dyDescent="0.25">
      <c r="B23" s="204" t="s">
        <v>252</v>
      </c>
    </row>
    <row r="24" spans="2:2" s="206" customFormat="1" ht="15.75" x14ac:dyDescent="0.25">
      <c r="B24" s="204" t="s">
        <v>253</v>
      </c>
    </row>
    <row r="25" spans="2:2" s="206" customFormat="1" ht="15.75" x14ac:dyDescent="0.25">
      <c r="B25" s="204" t="s">
        <v>254</v>
      </c>
    </row>
    <row r="26" spans="2:2" s="206" customFormat="1" ht="15.75" x14ac:dyDescent="0.25">
      <c r="B26" s="204" t="s">
        <v>255</v>
      </c>
    </row>
    <row r="27" spans="2:2" s="206" customFormat="1" ht="15.75" x14ac:dyDescent="0.25">
      <c r="B27" s="204" t="s">
        <v>256</v>
      </c>
    </row>
    <row r="28" spans="2:2" s="206" customFormat="1" ht="31.5" x14ac:dyDescent="0.25">
      <c r="B28" s="204" t="s">
        <v>257</v>
      </c>
    </row>
    <row r="29" spans="2:2" s="206" customFormat="1" ht="15.75" x14ac:dyDescent="0.25">
      <c r="B29" s="204" t="s">
        <v>258</v>
      </c>
    </row>
    <row r="30" spans="2:2" s="206" customFormat="1" ht="15.75" x14ac:dyDescent="0.25">
      <c r="B30" s="204" t="s">
        <v>259</v>
      </c>
    </row>
    <row r="31" spans="2:2" ht="15.75" x14ac:dyDescent="0.25">
      <c r="B31" s="203"/>
    </row>
    <row r="32" spans="2:2" ht="15.75" x14ac:dyDescent="0.25">
      <c r="B32" s="205" t="s">
        <v>260</v>
      </c>
    </row>
    <row r="33" spans="2:2" ht="15.75" x14ac:dyDescent="0.25">
      <c r="B33" s="207"/>
    </row>
    <row r="34" spans="2:2" ht="31.5" x14ac:dyDescent="0.25">
      <c r="B34" s="203" t="s">
        <v>261</v>
      </c>
    </row>
    <row r="35" spans="2:2" ht="15.75" x14ac:dyDescent="0.25">
      <c r="B35" s="203"/>
    </row>
    <row r="36" spans="2:2" ht="15.75" x14ac:dyDescent="0.25">
      <c r="B36" s="203" t="s">
        <v>262</v>
      </c>
    </row>
    <row r="37" spans="2:2" s="206" customFormat="1" ht="15.75" x14ac:dyDescent="0.25">
      <c r="B37" s="204" t="s">
        <v>263</v>
      </c>
    </row>
    <row r="38" spans="2:2" s="206" customFormat="1" ht="15.75" x14ac:dyDescent="0.25">
      <c r="B38" s="204" t="s">
        <v>264</v>
      </c>
    </row>
    <row r="39" spans="2:2" ht="15.75" x14ac:dyDescent="0.25">
      <c r="B39" s="203"/>
    </row>
    <row r="40" spans="2:2" ht="15.75" x14ac:dyDescent="0.25">
      <c r="B40" s="205" t="s">
        <v>265</v>
      </c>
    </row>
    <row r="41" spans="2:2" ht="15.75" x14ac:dyDescent="0.25">
      <c r="B41" s="207"/>
    </row>
    <row r="42" spans="2:2" ht="31.5" x14ac:dyDescent="0.25">
      <c r="B42" s="203" t="s">
        <v>266</v>
      </c>
    </row>
    <row r="43" spans="2:2" ht="15.75" x14ac:dyDescent="0.25">
      <c r="B43" s="207"/>
    </row>
    <row r="44" spans="2:2" ht="15.75" x14ac:dyDescent="0.25">
      <c r="B44" s="203" t="s">
        <v>267</v>
      </c>
    </row>
    <row r="45" spans="2:2" s="206" customFormat="1" ht="15.75" x14ac:dyDescent="0.25">
      <c r="B45" s="204" t="s">
        <v>268</v>
      </c>
    </row>
    <row r="46" spans="2:2" s="206" customFormat="1" ht="15.75" x14ac:dyDescent="0.25">
      <c r="B46" s="204" t="s">
        <v>269</v>
      </c>
    </row>
    <row r="47" spans="2:2" s="206" customFormat="1" ht="15.75" x14ac:dyDescent="0.25">
      <c r="B47" s="204" t="s">
        <v>270</v>
      </c>
    </row>
    <row r="48" spans="2:2" s="206" customFormat="1" ht="15.75" x14ac:dyDescent="0.25">
      <c r="B48" s="204" t="s">
        <v>271</v>
      </c>
    </row>
    <row r="49" spans="2:2" s="206" customFormat="1" ht="15.75" x14ac:dyDescent="0.25">
      <c r="B49" s="204" t="s">
        <v>272</v>
      </c>
    </row>
    <row r="50" spans="2:2" ht="15.75" x14ac:dyDescent="0.25">
      <c r="B50" s="203"/>
    </row>
    <row r="51" spans="2:2" ht="15.75" x14ac:dyDescent="0.25">
      <c r="B51" s="205" t="s">
        <v>273</v>
      </c>
    </row>
    <row r="52" spans="2:2" ht="15.75" x14ac:dyDescent="0.25">
      <c r="B52" s="203"/>
    </row>
    <row r="53" spans="2:2" ht="31.5" x14ac:dyDescent="0.25">
      <c r="B53" s="203" t="s">
        <v>274</v>
      </c>
    </row>
    <row r="54" spans="2:2" ht="15.75" x14ac:dyDescent="0.25">
      <c r="B54" s="203"/>
    </row>
    <row r="55" spans="2:2" ht="15.75" x14ac:dyDescent="0.25">
      <c r="B55" s="203" t="s">
        <v>275</v>
      </c>
    </row>
    <row r="56" spans="2:2" s="206" customFormat="1" ht="15.75" x14ac:dyDescent="0.25">
      <c r="B56" s="204" t="s">
        <v>276</v>
      </c>
    </row>
    <row r="57" spans="2:2" s="206" customFormat="1" ht="15.75" x14ac:dyDescent="0.25">
      <c r="B57" s="204" t="s">
        <v>277</v>
      </c>
    </row>
    <row r="58" spans="2:2" s="206" customFormat="1" ht="15.75" x14ac:dyDescent="0.25">
      <c r="B58" s="204" t="s">
        <v>278</v>
      </c>
    </row>
    <row r="59" spans="2:2" s="206" customFormat="1" ht="15.75" x14ac:dyDescent="0.25">
      <c r="B59" s="204" t="s">
        <v>279</v>
      </c>
    </row>
    <row r="60" spans="2:2" ht="15.75" x14ac:dyDescent="0.25">
      <c r="B60" s="203"/>
    </row>
    <row r="61" spans="2:2" ht="15.75" x14ac:dyDescent="0.25">
      <c r="B61" s="205" t="s">
        <v>280</v>
      </c>
    </row>
    <row r="62" spans="2:2" ht="15.75" x14ac:dyDescent="0.25">
      <c r="B62" s="207"/>
    </row>
    <row r="63" spans="2:2" ht="31.5" x14ac:dyDescent="0.25">
      <c r="B63" s="203" t="s">
        <v>281</v>
      </c>
    </row>
    <row r="64" spans="2:2" ht="15.75" x14ac:dyDescent="0.25">
      <c r="B64" s="203"/>
    </row>
    <row r="65" spans="2:2" ht="15.75" x14ac:dyDescent="0.25">
      <c r="B65" s="203" t="s">
        <v>282</v>
      </c>
    </row>
    <row r="66" spans="2:2" s="209" customFormat="1" ht="15.75" x14ac:dyDescent="0.25">
      <c r="B66" s="208" t="s">
        <v>283</v>
      </c>
    </row>
    <row r="67" spans="2:2" s="209" customFormat="1" ht="15.75" x14ac:dyDescent="0.25">
      <c r="B67" s="208" t="s">
        <v>284</v>
      </c>
    </row>
    <row r="68" spans="2:2" ht="15.75" x14ac:dyDescent="0.25">
      <c r="B68" s="203"/>
    </row>
    <row r="69" spans="2:2" ht="15.75" x14ac:dyDescent="0.25">
      <c r="B69" s="205" t="s">
        <v>285</v>
      </c>
    </row>
    <row r="70" spans="2:2" ht="15.75" x14ac:dyDescent="0.25">
      <c r="B70" s="203"/>
    </row>
    <row r="71" spans="2:2" ht="31.5" x14ac:dyDescent="0.25">
      <c r="B71" s="203" t="s">
        <v>286</v>
      </c>
    </row>
    <row r="72" spans="2:2" ht="15.75" x14ac:dyDescent="0.25">
      <c r="B72" s="203"/>
    </row>
    <row r="73" spans="2:2" ht="15.75" x14ac:dyDescent="0.25">
      <c r="B73" s="203" t="s">
        <v>287</v>
      </c>
    </row>
    <row r="74" spans="2:2" s="206" customFormat="1" ht="15.75" x14ac:dyDescent="0.25">
      <c r="B74" s="204" t="s">
        <v>283</v>
      </c>
    </row>
    <row r="75" spans="2:2" s="206" customFormat="1" ht="15.75" x14ac:dyDescent="0.25">
      <c r="B75" s="204" t="s">
        <v>288</v>
      </c>
    </row>
    <row r="76" spans="2:2" ht="15.75" x14ac:dyDescent="0.25">
      <c r="B76" s="207"/>
    </row>
    <row r="77" spans="2:2" ht="15.75" x14ac:dyDescent="0.25">
      <c r="B77" s="205" t="s">
        <v>289</v>
      </c>
    </row>
    <row r="78" spans="2:2" ht="15.75" x14ac:dyDescent="0.25">
      <c r="B78" s="207"/>
    </row>
    <row r="79" spans="2:2" ht="15.75" x14ac:dyDescent="0.25">
      <c r="B79" s="203" t="s">
        <v>290</v>
      </c>
    </row>
    <row r="80" spans="2:2" ht="15.75" x14ac:dyDescent="0.25">
      <c r="B80" s="203"/>
    </row>
    <row r="81" spans="2:2" ht="15.75" x14ac:dyDescent="0.25">
      <c r="B81" s="205" t="s">
        <v>215</v>
      </c>
    </row>
    <row r="82" spans="2:2" ht="15.75" x14ac:dyDescent="0.25">
      <c r="B82" s="207"/>
    </row>
    <row r="83" spans="2:2" ht="15.75" x14ac:dyDescent="0.25">
      <c r="B83" s="203" t="s">
        <v>291</v>
      </c>
    </row>
    <row r="84" spans="2:2" ht="15.75" x14ac:dyDescent="0.25">
      <c r="B84" s="203"/>
    </row>
    <row r="85" spans="2:2" ht="15.75" x14ac:dyDescent="0.25">
      <c r="B85" s="203" t="s">
        <v>292</v>
      </c>
    </row>
    <row r="86" spans="2:2" s="206" customFormat="1" ht="15.75" x14ac:dyDescent="0.25">
      <c r="B86" s="204" t="s">
        <v>293</v>
      </c>
    </row>
    <row r="87" spans="2:2" ht="15.75" x14ac:dyDescent="0.25">
      <c r="B87" s="203"/>
    </row>
    <row r="88" spans="2:2" ht="15.75" x14ac:dyDescent="0.25">
      <c r="B88" s="205" t="s">
        <v>294</v>
      </c>
    </row>
    <row r="89" spans="2:2" ht="15.75" x14ac:dyDescent="0.25">
      <c r="B89" s="203"/>
    </row>
    <row r="90" spans="2:2" ht="31.5" x14ac:dyDescent="0.25">
      <c r="B90" s="203" t="s">
        <v>295</v>
      </c>
    </row>
    <row r="91" spans="2:2" ht="15.75" x14ac:dyDescent="0.25">
      <c r="B91" s="207"/>
    </row>
    <row r="92" spans="2:2" ht="15.75" x14ac:dyDescent="0.25">
      <c r="B92" s="205" t="s">
        <v>296</v>
      </c>
    </row>
    <row r="93" spans="2:2" ht="15.75" x14ac:dyDescent="0.25">
      <c r="B93" s="203"/>
    </row>
    <row r="94" spans="2:2" s="206" customFormat="1" ht="15.75" x14ac:dyDescent="0.25">
      <c r="B94" s="210" t="s">
        <v>297</v>
      </c>
    </row>
    <row r="95" spans="2:2" s="206" customFormat="1" ht="47.25" x14ac:dyDescent="0.25">
      <c r="B95" s="210" t="s">
        <v>298</v>
      </c>
    </row>
    <row r="96" spans="2:2" s="206" customFormat="1" ht="31.5" x14ac:dyDescent="0.25">
      <c r="B96" s="210" t="s">
        <v>299</v>
      </c>
    </row>
    <row r="97" spans="2:2" s="206" customFormat="1" ht="47.25" x14ac:dyDescent="0.25">
      <c r="B97" s="210" t="s">
        <v>300</v>
      </c>
    </row>
    <row r="98" spans="2:2" s="206" customFormat="1" ht="47.25" x14ac:dyDescent="0.25">
      <c r="B98" s="210" t="s">
        <v>301</v>
      </c>
    </row>
    <row r="99" spans="2:2" s="206" customFormat="1" ht="47.25" x14ac:dyDescent="0.25">
      <c r="B99" s="210" t="s">
        <v>302</v>
      </c>
    </row>
    <row r="100" spans="2:2" ht="15.75" x14ac:dyDescent="0.25">
      <c r="B100" s="211"/>
    </row>
    <row r="101" spans="2:2" ht="15.75" x14ac:dyDescent="0.25">
      <c r="B101" s="205" t="s">
        <v>303</v>
      </c>
    </row>
    <row r="102" spans="2:2" ht="15.75" x14ac:dyDescent="0.25">
      <c r="B102" s="203"/>
    </row>
    <row r="103" spans="2:2" ht="47.25" x14ac:dyDescent="0.25">
      <c r="B103" s="203" t="s">
        <v>304</v>
      </c>
    </row>
    <row r="104" spans="2:2" s="209" customFormat="1" ht="31.5" x14ac:dyDescent="0.25">
      <c r="B104" s="212" t="s">
        <v>305</v>
      </c>
    </row>
    <row r="105" spans="2:2" s="209" customFormat="1" ht="47.25" x14ac:dyDescent="0.25">
      <c r="B105" s="212" t="s">
        <v>306</v>
      </c>
    </row>
    <row r="106" spans="2:2" s="209" customFormat="1" ht="31.5" x14ac:dyDescent="0.25">
      <c r="B106" s="212" t="s">
        <v>307</v>
      </c>
    </row>
    <row r="107" spans="2:2" s="209" customFormat="1" ht="63" x14ac:dyDescent="0.25">
      <c r="B107" s="212" t="s">
        <v>308</v>
      </c>
    </row>
    <row r="108" spans="2:2" s="209" customFormat="1" ht="31.5" x14ac:dyDescent="0.25">
      <c r="B108" s="212" t="s">
        <v>309</v>
      </c>
    </row>
    <row r="109" spans="2:2" s="209" customFormat="1" ht="31.5" x14ac:dyDescent="0.25">
      <c r="B109" s="212" t="s">
        <v>310</v>
      </c>
    </row>
    <row r="110" spans="2:2" s="209" customFormat="1" ht="15.75" x14ac:dyDescent="0.25">
      <c r="B110" s="212" t="s">
        <v>311</v>
      </c>
    </row>
    <row r="111" spans="2:2" s="209" customFormat="1" ht="31.5" x14ac:dyDescent="0.25">
      <c r="B111" s="212" t="s">
        <v>312</v>
      </c>
    </row>
    <row r="112" spans="2:2" s="209" customFormat="1" ht="31.5" x14ac:dyDescent="0.25">
      <c r="B112" s="212" t="s">
        <v>313</v>
      </c>
    </row>
    <row r="113" spans="2:2" s="209" customFormat="1" ht="15.75" x14ac:dyDescent="0.25">
      <c r="B113" s="212"/>
    </row>
    <row r="114" spans="2:2" s="209" customFormat="1" ht="6" customHeight="1" x14ac:dyDescent="0.25">
      <c r="B114" s="213"/>
    </row>
    <row r="115" spans="2:2" ht="15.75" x14ac:dyDescent="0.25">
      <c r="B115" s="203"/>
    </row>
    <row r="116" spans="2:2" ht="15.75" x14ac:dyDescent="0.25">
      <c r="B116" s="205" t="s">
        <v>314</v>
      </c>
    </row>
    <row r="117" spans="2:2" ht="15.75" x14ac:dyDescent="0.25">
      <c r="B117" s="203"/>
    </row>
    <row r="118" spans="2:2" s="206" customFormat="1" ht="31.5" x14ac:dyDescent="0.25">
      <c r="B118" s="210" t="s">
        <v>315</v>
      </c>
    </row>
    <row r="119" spans="2:2" s="206" customFormat="1" ht="31.5" x14ac:dyDescent="0.25">
      <c r="B119" s="210" t="s">
        <v>316</v>
      </c>
    </row>
    <row r="120" spans="2:2" s="206" customFormat="1" ht="63" x14ac:dyDescent="0.25">
      <c r="B120" s="214" t="s">
        <v>317</v>
      </c>
    </row>
    <row r="121" spans="2:2" s="206" customFormat="1" ht="31.5" x14ac:dyDescent="0.25">
      <c r="B121" s="214" t="s">
        <v>318</v>
      </c>
    </row>
    <row r="122" spans="2:2" s="206" customFormat="1" ht="47.25" x14ac:dyDescent="0.25">
      <c r="B122" s="214" t="s">
        <v>319</v>
      </c>
    </row>
    <row r="123" spans="2:2" s="206" customFormat="1" ht="15.75" x14ac:dyDescent="0.25">
      <c r="B123" s="214" t="s">
        <v>320</v>
      </c>
    </row>
    <row r="124" spans="2:2" s="206" customFormat="1" ht="47.25" x14ac:dyDescent="0.25">
      <c r="B124" s="214" t="s">
        <v>321</v>
      </c>
    </row>
    <row r="125" spans="2:2" s="206" customFormat="1" ht="15.75" x14ac:dyDescent="0.25">
      <c r="B125" s="210" t="s">
        <v>322</v>
      </c>
    </row>
    <row r="126" spans="2:2" s="206" customFormat="1" ht="31.5" x14ac:dyDescent="0.25">
      <c r="B126" s="210" t="s">
        <v>323</v>
      </c>
    </row>
    <row r="127" spans="2:2" s="206" customFormat="1" ht="15.75" x14ac:dyDescent="0.25">
      <c r="B127" s="210" t="s">
        <v>324</v>
      </c>
    </row>
    <row r="128" spans="2:2" s="206" customFormat="1" ht="31.5" x14ac:dyDescent="0.25">
      <c r="B128" s="210" t="s">
        <v>325</v>
      </c>
    </row>
    <row r="129" spans="2:2" s="206" customFormat="1" ht="47.25" x14ac:dyDescent="0.25">
      <c r="B129" s="210" t="s">
        <v>326</v>
      </c>
    </row>
    <row r="130" spans="2:2" s="206" customFormat="1" ht="15.75" x14ac:dyDescent="0.25">
      <c r="B130" s="210" t="s">
        <v>327</v>
      </c>
    </row>
    <row r="131" spans="2:2" s="206" customFormat="1" ht="47.25" x14ac:dyDescent="0.25">
      <c r="B131" s="210" t="s">
        <v>328</v>
      </c>
    </row>
    <row r="132" spans="2:2" ht="15.75" x14ac:dyDescent="0.25">
      <c r="B132" s="203"/>
    </row>
    <row r="133" spans="2:2" ht="15.75" x14ac:dyDescent="0.25">
      <c r="B133" s="205" t="s">
        <v>329</v>
      </c>
    </row>
    <row r="134" spans="2:2" ht="15.75" x14ac:dyDescent="0.25">
      <c r="B134" s="203"/>
    </row>
    <row r="135" spans="2:2" ht="15.75" x14ac:dyDescent="0.25">
      <c r="B135" s="203" t="s">
        <v>330</v>
      </c>
    </row>
    <row r="136" spans="2:2" s="206" customFormat="1" ht="31.5" x14ac:dyDescent="0.25">
      <c r="B136" s="210" t="s">
        <v>331</v>
      </c>
    </row>
    <row r="137" spans="2:2" s="206" customFormat="1" ht="31.5" x14ac:dyDescent="0.25">
      <c r="B137" s="210" t="s">
        <v>332</v>
      </c>
    </row>
    <row r="138" spans="2:2" s="206" customFormat="1" ht="31.5" x14ac:dyDescent="0.25">
      <c r="B138" s="210" t="s">
        <v>333</v>
      </c>
    </row>
    <row r="139" spans="2:2" s="206" customFormat="1" ht="31.5" x14ac:dyDescent="0.25">
      <c r="B139" s="210" t="s">
        <v>334</v>
      </c>
    </row>
    <row r="140" spans="2:2" s="206" customFormat="1" ht="31.5" x14ac:dyDescent="0.25">
      <c r="B140" s="210" t="s">
        <v>335</v>
      </c>
    </row>
    <row r="141" spans="2:2" s="206" customFormat="1" ht="15.75" x14ac:dyDescent="0.25">
      <c r="B141" s="210" t="s">
        <v>336</v>
      </c>
    </row>
    <row r="142" spans="2:2" s="206" customFormat="1" ht="31.5" x14ac:dyDescent="0.25">
      <c r="B142" s="210" t="s">
        <v>337</v>
      </c>
    </row>
    <row r="143" spans="2:2" s="216" customFormat="1" ht="15.75" x14ac:dyDescent="0.25">
      <c r="B143" s="215" t="s">
        <v>338</v>
      </c>
    </row>
    <row r="144" spans="2:2" s="216" customFormat="1" ht="15.75" x14ac:dyDescent="0.25">
      <c r="B144" s="215" t="s">
        <v>339</v>
      </c>
    </row>
    <row r="145" spans="2:2" s="216" customFormat="1" ht="15.75" x14ac:dyDescent="0.25">
      <c r="B145" s="215" t="s">
        <v>340</v>
      </c>
    </row>
    <row r="146" spans="2:2" s="216" customFormat="1" ht="15.75" x14ac:dyDescent="0.25">
      <c r="B146" s="215" t="s">
        <v>341</v>
      </c>
    </row>
    <row r="147" spans="2:2" s="216" customFormat="1" ht="15.75" x14ac:dyDescent="0.25">
      <c r="B147" s="215" t="s">
        <v>342</v>
      </c>
    </row>
    <row r="148" spans="2:2" s="206" customFormat="1" ht="31.5" x14ac:dyDescent="0.25">
      <c r="B148" s="210" t="s">
        <v>343</v>
      </c>
    </row>
    <row r="149" spans="2:2" s="206" customFormat="1" ht="15.75" x14ac:dyDescent="0.25">
      <c r="B149" s="210" t="s">
        <v>344</v>
      </c>
    </row>
    <row r="150" spans="2:2" s="206" customFormat="1" ht="31.5" x14ac:dyDescent="0.25">
      <c r="B150" s="210" t="s">
        <v>345</v>
      </c>
    </row>
    <row r="151" spans="2:2" s="206" customFormat="1" ht="15.75" x14ac:dyDescent="0.25">
      <c r="B151" s="210" t="s">
        <v>346</v>
      </c>
    </row>
    <row r="152" spans="2:2" s="206" customFormat="1" ht="15.75" x14ac:dyDescent="0.25">
      <c r="B152" s="210" t="s">
        <v>347</v>
      </c>
    </row>
    <row r="153" spans="2:2" s="206" customFormat="1" ht="15.75" x14ac:dyDescent="0.25">
      <c r="B153" s="210" t="s">
        <v>348</v>
      </c>
    </row>
    <row r="154" spans="2:2" s="206" customFormat="1" ht="15.75" x14ac:dyDescent="0.25">
      <c r="B154" s="210" t="s">
        <v>349</v>
      </c>
    </row>
    <row r="155" spans="2:2" s="206" customFormat="1" ht="31.5" x14ac:dyDescent="0.25">
      <c r="B155" s="210" t="s">
        <v>350</v>
      </c>
    </row>
    <row r="156" spans="2:2" s="206" customFormat="1" ht="31.5" x14ac:dyDescent="0.25">
      <c r="B156" s="210" t="s">
        <v>351</v>
      </c>
    </row>
    <row r="157" spans="2:2" s="206" customFormat="1" ht="47.25" x14ac:dyDescent="0.25">
      <c r="B157" s="210" t="s">
        <v>352</v>
      </c>
    </row>
    <row r="158" spans="2:2" ht="15.75" x14ac:dyDescent="0.25">
      <c r="B158" s="203"/>
    </row>
    <row r="159" spans="2:2" ht="15.75" x14ac:dyDescent="0.25">
      <c r="B159" s="205" t="s">
        <v>265</v>
      </c>
    </row>
    <row r="160" spans="2:2" ht="15.75" x14ac:dyDescent="0.25">
      <c r="B160" s="203" t="s">
        <v>353</v>
      </c>
    </row>
    <row r="161" spans="2:2" ht="15.75" x14ac:dyDescent="0.25">
      <c r="B161" s="203" t="s">
        <v>354</v>
      </c>
    </row>
    <row r="162" spans="2:2" s="206" customFormat="1" ht="31.5" x14ac:dyDescent="0.25">
      <c r="B162" s="210" t="s">
        <v>355</v>
      </c>
    </row>
    <row r="163" spans="2:2" s="206" customFormat="1" ht="15.75" x14ac:dyDescent="0.25">
      <c r="B163" s="210" t="s">
        <v>356</v>
      </c>
    </row>
    <row r="164" spans="2:2" s="206" customFormat="1" ht="31.5" x14ac:dyDescent="0.25">
      <c r="B164" s="210" t="s">
        <v>357</v>
      </c>
    </row>
    <row r="165" spans="2:2" s="206" customFormat="1" ht="15.75" x14ac:dyDescent="0.25">
      <c r="B165" s="210" t="s">
        <v>358</v>
      </c>
    </row>
    <row r="166" spans="2:2" ht="15.75" x14ac:dyDescent="0.25">
      <c r="B166" s="203"/>
    </row>
    <row r="167" spans="2:2" ht="15.75" x14ac:dyDescent="0.25">
      <c r="B167" s="203" t="s">
        <v>359</v>
      </c>
    </row>
    <row r="168" spans="2:2" ht="15.75" x14ac:dyDescent="0.25">
      <c r="B168" s="203" t="s">
        <v>360</v>
      </c>
    </row>
    <row r="169" spans="2:2" s="206" customFormat="1" ht="31.5" x14ac:dyDescent="0.25">
      <c r="B169" s="210" t="s">
        <v>361</v>
      </c>
    </row>
    <row r="170" spans="2:2" s="206" customFormat="1" ht="15.75" x14ac:dyDescent="0.25">
      <c r="B170" s="210" t="s">
        <v>362</v>
      </c>
    </row>
    <row r="171" spans="2:2" s="206" customFormat="1" ht="15.75" x14ac:dyDescent="0.25">
      <c r="B171" s="210" t="s">
        <v>363</v>
      </c>
    </row>
    <row r="172" spans="2:2" ht="15.75" x14ac:dyDescent="0.25">
      <c r="B172" s="203"/>
    </row>
    <row r="173" spans="2:2" ht="15.75" x14ac:dyDescent="0.25">
      <c r="B173" s="203" t="s">
        <v>364</v>
      </c>
    </row>
    <row r="174" spans="2:2" ht="15.75" x14ac:dyDescent="0.25">
      <c r="B174" s="203" t="s">
        <v>360</v>
      </c>
    </row>
    <row r="175" spans="2:2" s="206" customFormat="1" ht="15.75" x14ac:dyDescent="0.25">
      <c r="B175" s="210" t="s">
        <v>365</v>
      </c>
    </row>
    <row r="176" spans="2:2" s="206" customFormat="1" ht="15.75" x14ac:dyDescent="0.25">
      <c r="B176" s="210" t="s">
        <v>366</v>
      </c>
    </row>
    <row r="177" spans="2:2" s="206" customFormat="1" ht="31.5" x14ac:dyDescent="0.25">
      <c r="B177" s="210" t="s">
        <v>367</v>
      </c>
    </row>
    <row r="178" spans="2:2" s="206" customFormat="1" ht="31.5" x14ac:dyDescent="0.25">
      <c r="B178" s="210" t="s">
        <v>368</v>
      </c>
    </row>
    <row r="179" spans="2:2" ht="15.75" x14ac:dyDescent="0.25">
      <c r="B179" s="211"/>
    </row>
    <row r="180" spans="2:2" ht="15.75" x14ac:dyDescent="0.25">
      <c r="B180" s="205" t="s">
        <v>273</v>
      </c>
    </row>
    <row r="181" spans="2:2" ht="15.75" x14ac:dyDescent="0.25">
      <c r="B181" s="203" t="s">
        <v>369</v>
      </c>
    </row>
    <row r="182" spans="2:2" ht="15.75" x14ac:dyDescent="0.25">
      <c r="B182" s="203" t="s">
        <v>360</v>
      </c>
    </row>
    <row r="183" spans="2:2" s="206" customFormat="1" ht="47.25" x14ac:dyDescent="0.25">
      <c r="B183" s="210" t="s">
        <v>370</v>
      </c>
    </row>
    <row r="184" spans="2:2" s="206" customFormat="1" ht="47.25" x14ac:dyDescent="0.25">
      <c r="B184" s="210" t="s">
        <v>371</v>
      </c>
    </row>
    <row r="185" spans="2:2" s="206" customFormat="1" ht="31.5" x14ac:dyDescent="0.25">
      <c r="B185" s="210" t="s">
        <v>372</v>
      </c>
    </row>
    <row r="186" spans="2:2" s="206" customFormat="1" ht="31.5" x14ac:dyDescent="0.25">
      <c r="B186" s="210" t="s">
        <v>373</v>
      </c>
    </row>
    <row r="187" spans="2:2" s="206" customFormat="1" ht="15.75" x14ac:dyDescent="0.25">
      <c r="B187" s="210" t="s">
        <v>374</v>
      </c>
    </row>
    <row r="188" spans="2:2" s="206" customFormat="1" ht="15.75" x14ac:dyDescent="0.25">
      <c r="B188" s="210" t="s">
        <v>375</v>
      </c>
    </row>
    <row r="189" spans="2:2" ht="15.75" x14ac:dyDescent="0.25">
      <c r="B189" s="211"/>
    </row>
    <row r="190" spans="2:2" ht="15.75" x14ac:dyDescent="0.25">
      <c r="B190" s="205" t="s">
        <v>376</v>
      </c>
    </row>
    <row r="191" spans="2:2" ht="15.75" x14ac:dyDescent="0.25">
      <c r="B191" s="203"/>
    </row>
    <row r="192" spans="2:2" ht="31.5" x14ac:dyDescent="0.25">
      <c r="B192" s="203" t="s">
        <v>377</v>
      </c>
    </row>
    <row r="193" spans="2:2" s="206" customFormat="1" ht="31.5" x14ac:dyDescent="0.25">
      <c r="B193" s="204" t="s">
        <v>378</v>
      </c>
    </row>
    <row r="194" spans="2:2" s="206" customFormat="1" ht="31.5" x14ac:dyDescent="0.25">
      <c r="B194" s="204" t="s">
        <v>379</v>
      </c>
    </row>
    <row r="195" spans="2:2" ht="15.75" x14ac:dyDescent="0.25">
      <c r="B195" s="207"/>
    </row>
    <row r="196" spans="2:2" ht="15.75" x14ac:dyDescent="0.25">
      <c r="B196" s="205" t="s">
        <v>380</v>
      </c>
    </row>
    <row r="197" spans="2:2" ht="15.75" x14ac:dyDescent="0.25">
      <c r="B197" s="203"/>
    </row>
    <row r="198" spans="2:2" ht="15.75" x14ac:dyDescent="0.25">
      <c r="B198" s="203" t="s">
        <v>381</v>
      </c>
    </row>
    <row r="199" spans="2:2" s="206" customFormat="1" ht="15.75" x14ac:dyDescent="0.25">
      <c r="B199" s="210" t="s">
        <v>382</v>
      </c>
    </row>
    <row r="200" spans="2:2" s="206" customFormat="1" ht="15.75" x14ac:dyDescent="0.25">
      <c r="B200" s="210" t="s">
        <v>383</v>
      </c>
    </row>
    <row r="201" spans="2:2" s="206" customFormat="1" ht="15.75" x14ac:dyDescent="0.25">
      <c r="B201" s="210" t="s">
        <v>384</v>
      </c>
    </row>
    <row r="202" spans="2:2" s="206" customFormat="1" ht="15.75" x14ac:dyDescent="0.25">
      <c r="B202" s="210" t="s">
        <v>385</v>
      </c>
    </row>
    <row r="203" spans="2:2" s="216" customFormat="1" ht="15.75" x14ac:dyDescent="0.25">
      <c r="B203" s="217" t="s">
        <v>386</v>
      </c>
    </row>
    <row r="204" spans="2:2" s="216" customFormat="1" ht="15.75" x14ac:dyDescent="0.25">
      <c r="B204" s="217" t="s">
        <v>387</v>
      </c>
    </row>
    <row r="205" spans="2:2" s="216" customFormat="1" ht="15.75" x14ac:dyDescent="0.25">
      <c r="B205" s="217" t="s">
        <v>388</v>
      </c>
    </row>
    <row r="206" spans="2:2" s="216" customFormat="1" ht="15.75" x14ac:dyDescent="0.25">
      <c r="B206" s="217" t="s">
        <v>389</v>
      </c>
    </row>
    <row r="207" spans="2:2" s="216" customFormat="1" ht="15.75" x14ac:dyDescent="0.25">
      <c r="B207" s="217" t="s">
        <v>390</v>
      </c>
    </row>
    <row r="208" spans="2:2" s="206" customFormat="1" ht="31.5" x14ac:dyDescent="0.25">
      <c r="B208" s="210" t="s">
        <v>391</v>
      </c>
    </row>
    <row r="209" spans="2:2" ht="15.75" x14ac:dyDescent="0.25">
      <c r="B209" s="211"/>
    </row>
    <row r="210" spans="2:2" ht="15.75" x14ac:dyDescent="0.25">
      <c r="B210" s="205" t="s">
        <v>392</v>
      </c>
    </row>
    <row r="211" spans="2:2" ht="15.75" x14ac:dyDescent="0.25">
      <c r="B211" s="203" t="s">
        <v>393</v>
      </c>
    </row>
    <row r="212" spans="2:2" ht="15.75" x14ac:dyDescent="0.25">
      <c r="B212" s="203" t="s">
        <v>360</v>
      </c>
    </row>
    <row r="213" spans="2:2" s="206" customFormat="1" ht="31.5" x14ac:dyDescent="0.25">
      <c r="B213" s="210" t="s">
        <v>394</v>
      </c>
    </row>
    <row r="214" spans="2:2" s="206" customFormat="1" ht="31.5" x14ac:dyDescent="0.25">
      <c r="B214" s="210" t="s">
        <v>395</v>
      </c>
    </row>
    <row r="215" spans="2:2" s="206" customFormat="1" ht="15.75" x14ac:dyDescent="0.25">
      <c r="B215" s="210" t="s">
        <v>247</v>
      </c>
    </row>
    <row r="216" spans="2:2" s="206" customFormat="1" ht="15.75" x14ac:dyDescent="0.25">
      <c r="B216" s="210" t="s">
        <v>396</v>
      </c>
    </row>
    <row r="217" spans="2:2" s="206" customFormat="1" ht="15.75" x14ac:dyDescent="0.25">
      <c r="B217" s="210" t="s">
        <v>354</v>
      </c>
    </row>
    <row r="218" spans="2:2" s="206" customFormat="1" ht="15.75" x14ac:dyDescent="0.25">
      <c r="B218" s="210" t="s">
        <v>397</v>
      </c>
    </row>
    <row r="219" spans="2:2" s="206" customFormat="1" ht="31.5" x14ac:dyDescent="0.25">
      <c r="B219" s="210" t="s">
        <v>398</v>
      </c>
    </row>
    <row r="220" spans="2:2" s="206" customFormat="1" ht="31.5" x14ac:dyDescent="0.25">
      <c r="B220" s="210" t="s">
        <v>399</v>
      </c>
    </row>
    <row r="221" spans="2:2" s="206" customFormat="1" ht="15.75" x14ac:dyDescent="0.25">
      <c r="B221" s="210"/>
    </row>
    <row r="222" spans="2:2" ht="15.75" x14ac:dyDescent="0.25">
      <c r="B222" s="203" t="s">
        <v>400</v>
      </c>
    </row>
    <row r="223" spans="2:2" ht="15.75" x14ac:dyDescent="0.25">
      <c r="B223" s="211" t="s">
        <v>401</v>
      </c>
    </row>
    <row r="224" spans="2:2" ht="15.75" x14ac:dyDescent="0.25">
      <c r="B224" s="211"/>
    </row>
    <row r="225" spans="2:2" ht="15.75" x14ac:dyDescent="0.25">
      <c r="B225" s="203" t="s">
        <v>402</v>
      </c>
    </row>
    <row r="226" spans="2:2" ht="15.75" x14ac:dyDescent="0.25">
      <c r="B226" s="203" t="s">
        <v>360</v>
      </c>
    </row>
    <row r="227" spans="2:2" s="206" customFormat="1" ht="31.5" x14ac:dyDescent="0.25">
      <c r="B227" s="210" t="s">
        <v>403</v>
      </c>
    </row>
    <row r="228" spans="2:2" s="206" customFormat="1" ht="31.5" x14ac:dyDescent="0.25">
      <c r="B228" s="210" t="s">
        <v>404</v>
      </c>
    </row>
    <row r="229" spans="2:2" s="206" customFormat="1" ht="31.5" x14ac:dyDescent="0.25">
      <c r="B229" s="210" t="s">
        <v>405</v>
      </c>
    </row>
    <row r="230" spans="2:2" s="206" customFormat="1" ht="15.75" x14ac:dyDescent="0.25">
      <c r="B230" s="210" t="s">
        <v>406</v>
      </c>
    </row>
    <row r="231" spans="2:2" ht="15.75" x14ac:dyDescent="0.25">
      <c r="B231" s="211"/>
    </row>
    <row r="232" spans="2:2" ht="15.75" x14ac:dyDescent="0.25">
      <c r="B232" s="203" t="s">
        <v>407</v>
      </c>
    </row>
    <row r="233" spans="2:2" ht="15.75" x14ac:dyDescent="0.25">
      <c r="B233" s="203" t="s">
        <v>360</v>
      </c>
    </row>
    <row r="234" spans="2:2" s="206" customFormat="1" ht="15.75" x14ac:dyDescent="0.25">
      <c r="B234" s="210" t="s">
        <v>408</v>
      </c>
    </row>
    <row r="235" spans="2:2" s="206" customFormat="1" ht="15.75" x14ac:dyDescent="0.25">
      <c r="B235" s="210" t="s">
        <v>409</v>
      </c>
    </row>
    <row r="236" spans="2:2" s="206" customFormat="1" ht="15.75" x14ac:dyDescent="0.25">
      <c r="B236" s="210" t="s">
        <v>410</v>
      </c>
    </row>
    <row r="237" spans="2:2" s="206" customFormat="1" ht="15.75" x14ac:dyDescent="0.25">
      <c r="B237" s="210" t="s">
        <v>411</v>
      </c>
    </row>
    <row r="238" spans="2:2" s="206" customFormat="1" ht="15.75" x14ac:dyDescent="0.25">
      <c r="B238" s="210" t="s">
        <v>412</v>
      </c>
    </row>
    <row r="239" spans="2:2" s="206" customFormat="1" ht="15.75" x14ac:dyDescent="0.25">
      <c r="B239" s="210" t="s">
        <v>413</v>
      </c>
    </row>
    <row r="240" spans="2:2" s="216" customFormat="1" ht="31.5" x14ac:dyDescent="0.25">
      <c r="B240" s="215" t="s">
        <v>414</v>
      </c>
    </row>
    <row r="241" spans="2:2" s="216" customFormat="1" ht="31.5" x14ac:dyDescent="0.25">
      <c r="B241" s="215" t="s">
        <v>415</v>
      </c>
    </row>
    <row r="242" spans="2:2" s="216" customFormat="1" ht="15.75" x14ac:dyDescent="0.25">
      <c r="B242" s="215" t="s">
        <v>416</v>
      </c>
    </row>
    <row r="243" spans="2:2" ht="15.75" x14ac:dyDescent="0.25">
      <c r="B243" s="203"/>
    </row>
    <row r="244" spans="2:2" ht="15.75" x14ac:dyDescent="0.25">
      <c r="B244" s="203" t="s">
        <v>417</v>
      </c>
    </row>
    <row r="245" spans="2:2" ht="15.75" x14ac:dyDescent="0.25">
      <c r="B245" s="203" t="s">
        <v>360</v>
      </c>
    </row>
    <row r="246" spans="2:2" s="206" customFormat="1" ht="15.75" x14ac:dyDescent="0.25">
      <c r="B246" s="210" t="s">
        <v>418</v>
      </c>
    </row>
    <row r="247" spans="2:2" s="206" customFormat="1" ht="15.75" x14ac:dyDescent="0.25">
      <c r="B247" s="210" t="s">
        <v>419</v>
      </c>
    </row>
    <row r="248" spans="2:2" s="206" customFormat="1" ht="31.5" x14ac:dyDescent="0.25">
      <c r="B248" s="210" t="s">
        <v>420</v>
      </c>
    </row>
    <row r="249" spans="2:2" ht="15.75" x14ac:dyDescent="0.25">
      <c r="B249" s="203" t="s">
        <v>247</v>
      </c>
    </row>
    <row r="250" spans="2:2" ht="15.75" x14ac:dyDescent="0.25">
      <c r="B250" s="203" t="s">
        <v>421</v>
      </c>
    </row>
    <row r="251" spans="2:2" ht="15.75" x14ac:dyDescent="0.25">
      <c r="B251" s="203" t="s">
        <v>360</v>
      </c>
    </row>
    <row r="252" spans="2:2" s="206" customFormat="1" ht="15.75" x14ac:dyDescent="0.25">
      <c r="B252" s="210" t="s">
        <v>422</v>
      </c>
    </row>
    <row r="253" spans="2:2" s="206" customFormat="1" ht="15.75" x14ac:dyDescent="0.25">
      <c r="B253" s="210" t="s">
        <v>419</v>
      </c>
    </row>
    <row r="254" spans="2:2" s="206" customFormat="1" ht="31.5" x14ac:dyDescent="0.25">
      <c r="B254" s="210" t="s">
        <v>420</v>
      </c>
    </row>
    <row r="255" spans="2:2" ht="15.75" x14ac:dyDescent="0.25">
      <c r="B255" s="203" t="s">
        <v>247</v>
      </c>
    </row>
    <row r="256" spans="2:2" ht="15.75" x14ac:dyDescent="0.25">
      <c r="B256" s="203" t="s">
        <v>423</v>
      </c>
    </row>
    <row r="257" spans="2:2" ht="15.75" x14ac:dyDescent="0.25">
      <c r="B257" s="203" t="s">
        <v>360</v>
      </c>
    </row>
    <row r="258" spans="2:2" s="206" customFormat="1" ht="31.5" x14ac:dyDescent="0.25">
      <c r="B258" s="210" t="s">
        <v>424</v>
      </c>
    </row>
    <row r="259" spans="2:2" s="206" customFormat="1" ht="15.75" x14ac:dyDescent="0.25">
      <c r="B259" s="210" t="s">
        <v>425</v>
      </c>
    </row>
    <row r="260" spans="2:2" s="206" customFormat="1" ht="31.5" x14ac:dyDescent="0.25">
      <c r="B260" s="210" t="s">
        <v>426</v>
      </c>
    </row>
    <row r="261" spans="2:2" s="206" customFormat="1" ht="15.75" x14ac:dyDescent="0.25">
      <c r="B261" s="210" t="s">
        <v>427</v>
      </c>
    </row>
    <row r="262" spans="2:2" s="216" customFormat="1" ht="47.25" x14ac:dyDescent="0.25">
      <c r="B262" s="215" t="s">
        <v>428</v>
      </c>
    </row>
    <row r="263" spans="2:2" s="216" customFormat="1" ht="31.5" x14ac:dyDescent="0.25">
      <c r="B263" s="215" t="s">
        <v>429</v>
      </c>
    </row>
    <row r="264" spans="2:2" ht="15.75" x14ac:dyDescent="0.25">
      <c r="B264" s="203"/>
    </row>
    <row r="265" spans="2:2" ht="15.75" x14ac:dyDescent="0.25">
      <c r="B265" s="203" t="s">
        <v>430</v>
      </c>
    </row>
    <row r="266" spans="2:2" ht="15.75" x14ac:dyDescent="0.25">
      <c r="B266" s="203" t="s">
        <v>360</v>
      </c>
    </row>
    <row r="267" spans="2:2" s="206" customFormat="1" ht="31.5" x14ac:dyDescent="0.25">
      <c r="B267" s="210" t="s">
        <v>431</v>
      </c>
    </row>
    <row r="268" spans="2:2" s="206" customFormat="1" ht="31.5" x14ac:dyDescent="0.25">
      <c r="B268" s="210" t="s">
        <v>432</v>
      </c>
    </row>
    <row r="269" spans="2:2" s="206" customFormat="1" ht="15.75" x14ac:dyDescent="0.25">
      <c r="B269" s="210" t="s">
        <v>433</v>
      </c>
    </row>
    <row r="270" spans="2:2" ht="15.75" x14ac:dyDescent="0.25">
      <c r="B270" s="203"/>
    </row>
    <row r="271" spans="2:2" ht="15.75" x14ac:dyDescent="0.25">
      <c r="B271" s="203" t="s">
        <v>434</v>
      </c>
    </row>
    <row r="272" spans="2:2" ht="15.75" x14ac:dyDescent="0.25">
      <c r="B272" s="203" t="s">
        <v>354</v>
      </c>
    </row>
    <row r="273" spans="2:2" s="206" customFormat="1" ht="15.75" x14ac:dyDescent="0.25">
      <c r="B273" s="210" t="s">
        <v>435</v>
      </c>
    </row>
    <row r="274" spans="2:2" ht="15.75" x14ac:dyDescent="0.25">
      <c r="B274" s="211" t="s">
        <v>247</v>
      </c>
    </row>
    <row r="275" spans="2:2" ht="15.75" x14ac:dyDescent="0.25">
      <c r="B275" s="203" t="s">
        <v>436</v>
      </c>
    </row>
    <row r="276" spans="2:2" ht="15.75" x14ac:dyDescent="0.25">
      <c r="B276" s="203" t="s">
        <v>360</v>
      </c>
    </row>
    <row r="277" spans="2:2" s="206" customFormat="1" ht="31.5" x14ac:dyDescent="0.25">
      <c r="B277" s="210" t="s">
        <v>437</v>
      </c>
    </row>
    <row r="278" spans="2:2" s="206" customFormat="1" ht="31.5" x14ac:dyDescent="0.25">
      <c r="B278" s="210" t="s">
        <v>438</v>
      </c>
    </row>
    <row r="279" spans="2:2" ht="15.75" x14ac:dyDescent="0.25">
      <c r="B279" s="203"/>
    </row>
    <row r="280" spans="2:2" ht="15.75" x14ac:dyDescent="0.25">
      <c r="B280" s="203" t="s">
        <v>439</v>
      </c>
    </row>
    <row r="281" spans="2:2" ht="15.75" x14ac:dyDescent="0.25">
      <c r="B281" s="203" t="s">
        <v>360</v>
      </c>
    </row>
    <row r="282" spans="2:2" s="206" customFormat="1" ht="31.5" x14ac:dyDescent="0.25">
      <c r="B282" s="210" t="s">
        <v>440</v>
      </c>
    </row>
    <row r="283" spans="2:2" s="206" customFormat="1" ht="31.5" x14ac:dyDescent="0.25">
      <c r="B283" s="210" t="s">
        <v>438</v>
      </c>
    </row>
    <row r="284" spans="2:2" ht="15.75" x14ac:dyDescent="0.25">
      <c r="B284" s="203"/>
    </row>
    <row r="285" spans="2:2" ht="15.75" x14ac:dyDescent="0.25">
      <c r="B285" s="203" t="s">
        <v>441</v>
      </c>
    </row>
    <row r="286" spans="2:2" ht="15.75" x14ac:dyDescent="0.25">
      <c r="B286" s="203" t="s">
        <v>360</v>
      </c>
    </row>
    <row r="287" spans="2:2" s="206" customFormat="1" ht="31.5" x14ac:dyDescent="0.25">
      <c r="B287" s="210" t="s">
        <v>442</v>
      </c>
    </row>
    <row r="288" spans="2:2" s="206" customFormat="1" ht="15.75" x14ac:dyDescent="0.25">
      <c r="B288" s="210" t="s">
        <v>443</v>
      </c>
    </row>
    <row r="289" spans="2:2" s="206" customFormat="1" ht="15.75" x14ac:dyDescent="0.25">
      <c r="B289" s="210"/>
    </row>
    <row r="290" spans="2:2" ht="15.75" x14ac:dyDescent="0.25">
      <c r="B290" s="203" t="s">
        <v>444</v>
      </c>
    </row>
    <row r="291" spans="2:2" ht="15.75" x14ac:dyDescent="0.25">
      <c r="B291" s="203" t="s">
        <v>445</v>
      </c>
    </row>
    <row r="292" spans="2:2" s="206" customFormat="1" ht="24.75" customHeight="1" x14ac:dyDescent="0.25">
      <c r="B292" s="210" t="s">
        <v>446</v>
      </c>
    </row>
    <row r="293" spans="2:2" s="206" customFormat="1" ht="15.75" x14ac:dyDescent="0.25">
      <c r="B293" s="210" t="s">
        <v>447</v>
      </c>
    </row>
    <row r="294" spans="2:2" s="206" customFormat="1" ht="15.75" x14ac:dyDescent="0.25">
      <c r="B294" s="210" t="s">
        <v>448</v>
      </c>
    </row>
    <row r="295" spans="2:2" s="206" customFormat="1" ht="15.75" x14ac:dyDescent="0.25">
      <c r="B295" s="210"/>
    </row>
    <row r="296" spans="2:2" ht="15.75" x14ac:dyDescent="0.25">
      <c r="B296" s="203" t="s">
        <v>449</v>
      </c>
    </row>
    <row r="297" spans="2:2" ht="15.75" x14ac:dyDescent="0.25">
      <c r="B297" s="203" t="s">
        <v>354</v>
      </c>
    </row>
    <row r="298" spans="2:2" s="206" customFormat="1" ht="15.75" x14ac:dyDescent="0.25">
      <c r="B298" s="210" t="s">
        <v>450</v>
      </c>
    </row>
    <row r="299" spans="2:2" s="206" customFormat="1" ht="47.25" x14ac:dyDescent="0.25">
      <c r="B299" s="210" t="s">
        <v>451</v>
      </c>
    </row>
    <row r="300" spans="2:2" s="206" customFormat="1" ht="15.75" x14ac:dyDescent="0.25">
      <c r="B300" s="210" t="s">
        <v>452</v>
      </c>
    </row>
    <row r="301" spans="2:2" s="206" customFormat="1" ht="31.5" x14ac:dyDescent="0.25">
      <c r="B301" s="210" t="s">
        <v>453</v>
      </c>
    </row>
    <row r="302" spans="2:2" s="206" customFormat="1" ht="15.75" x14ac:dyDescent="0.25">
      <c r="B302" s="210" t="s">
        <v>454</v>
      </c>
    </row>
    <row r="303" spans="2:2" ht="15.75" x14ac:dyDescent="0.25">
      <c r="B303" s="203"/>
    </row>
    <row r="304" spans="2:2" ht="15.75" x14ac:dyDescent="0.25">
      <c r="B304" s="203" t="s">
        <v>455</v>
      </c>
    </row>
    <row r="305" spans="2:2" ht="15.75" x14ac:dyDescent="0.25">
      <c r="B305" s="203" t="s">
        <v>354</v>
      </c>
    </row>
    <row r="306" spans="2:2" s="206" customFormat="1" ht="15.75" x14ac:dyDescent="0.25">
      <c r="B306" s="210" t="s">
        <v>456</v>
      </c>
    </row>
    <row r="307" spans="2:2" s="206" customFormat="1" ht="15.75" x14ac:dyDescent="0.25">
      <c r="B307" s="210" t="s">
        <v>457</v>
      </c>
    </row>
    <row r="308" spans="2:2" s="206" customFormat="1" ht="31.5" x14ac:dyDescent="0.25">
      <c r="B308" s="210" t="s">
        <v>458</v>
      </c>
    </row>
    <row r="309" spans="2:2" s="206" customFormat="1" ht="31.5" x14ac:dyDescent="0.25">
      <c r="B309" s="210" t="s">
        <v>459</v>
      </c>
    </row>
    <row r="310" spans="2:2" s="206" customFormat="1" ht="15.75" x14ac:dyDescent="0.25">
      <c r="B310" s="210" t="s">
        <v>460</v>
      </c>
    </row>
    <row r="311" spans="2:2" s="206" customFormat="1" ht="15.75" x14ac:dyDescent="0.25">
      <c r="B311" s="210" t="s">
        <v>461</v>
      </c>
    </row>
    <row r="312" spans="2:2" s="206" customFormat="1" ht="31.5" x14ac:dyDescent="0.25">
      <c r="B312" s="210" t="s">
        <v>462</v>
      </c>
    </row>
    <row r="313" spans="2:2" s="206" customFormat="1" ht="15.75" x14ac:dyDescent="0.25">
      <c r="B313" s="210" t="s">
        <v>463</v>
      </c>
    </row>
    <row r="314" spans="2:2" s="206" customFormat="1" ht="31.5" x14ac:dyDescent="0.25">
      <c r="B314" s="210" t="s">
        <v>464</v>
      </c>
    </row>
    <row r="315" spans="2:2" s="206" customFormat="1" ht="15.75" x14ac:dyDescent="0.25">
      <c r="B315" s="210" t="s">
        <v>465</v>
      </c>
    </row>
    <row r="316" spans="2:2" s="206" customFormat="1" ht="15.75" x14ac:dyDescent="0.25">
      <c r="B316" s="210" t="s">
        <v>466</v>
      </c>
    </row>
    <row r="317" spans="2:2" s="206" customFormat="1" ht="31.5" x14ac:dyDescent="0.25">
      <c r="B317" s="210" t="s">
        <v>467</v>
      </c>
    </row>
    <row r="318" spans="2:2" s="206" customFormat="1" ht="31.5" x14ac:dyDescent="0.25">
      <c r="B318" s="210" t="s">
        <v>468</v>
      </c>
    </row>
    <row r="319" spans="2:2" s="206" customFormat="1" ht="31.5" x14ac:dyDescent="0.25">
      <c r="B319" s="210" t="s">
        <v>469</v>
      </c>
    </row>
    <row r="320" spans="2:2" s="206" customFormat="1" ht="15.75" x14ac:dyDescent="0.25">
      <c r="B320" s="210" t="s">
        <v>470</v>
      </c>
    </row>
    <row r="321" spans="2:2" s="216" customFormat="1" ht="15.75" x14ac:dyDescent="0.25">
      <c r="B321" s="215" t="s">
        <v>471</v>
      </c>
    </row>
    <row r="322" spans="2:2" s="216" customFormat="1" ht="31.5" x14ac:dyDescent="0.25">
      <c r="B322" s="215" t="s">
        <v>472</v>
      </c>
    </row>
    <row r="323" spans="2:2" s="216" customFormat="1" ht="15.75" x14ac:dyDescent="0.25">
      <c r="B323" s="215" t="s">
        <v>473</v>
      </c>
    </row>
    <row r="324" spans="2:2" s="216" customFormat="1" ht="31.5" x14ac:dyDescent="0.25">
      <c r="B324" s="215" t="s">
        <v>474</v>
      </c>
    </row>
    <row r="325" spans="2:2" s="216" customFormat="1" ht="31.5" x14ac:dyDescent="0.25">
      <c r="B325" s="215" t="s">
        <v>475</v>
      </c>
    </row>
    <row r="326" spans="2:2" s="206" customFormat="1" ht="15.75" x14ac:dyDescent="0.25">
      <c r="B326" s="210" t="s">
        <v>476</v>
      </c>
    </row>
    <row r="327" spans="2:2" s="216" customFormat="1" ht="15.75" x14ac:dyDescent="0.25">
      <c r="B327" s="215" t="s">
        <v>477</v>
      </c>
    </row>
    <row r="328" spans="2:2" s="216" customFormat="1" ht="15.75" x14ac:dyDescent="0.25">
      <c r="B328" s="215" t="s">
        <v>478</v>
      </c>
    </row>
    <row r="329" spans="2:2" s="216" customFormat="1" ht="31.5" x14ac:dyDescent="0.25">
      <c r="B329" s="215" t="s">
        <v>479</v>
      </c>
    </row>
    <row r="330" spans="2:2" s="216" customFormat="1" ht="15.75" x14ac:dyDescent="0.25">
      <c r="B330" s="215" t="s">
        <v>480</v>
      </c>
    </row>
    <row r="331" spans="2:2" s="216" customFormat="1" ht="15.75" x14ac:dyDescent="0.25">
      <c r="B331" s="215" t="s">
        <v>481</v>
      </c>
    </row>
    <row r="332" spans="2:2" ht="15.75" x14ac:dyDescent="0.25">
      <c r="B332" s="203"/>
    </row>
    <row r="333" spans="2:2" ht="15.75" x14ac:dyDescent="0.25">
      <c r="B333" s="203" t="s">
        <v>482</v>
      </c>
    </row>
    <row r="334" spans="2:2" ht="15.75" x14ac:dyDescent="0.25">
      <c r="B334" s="203" t="s">
        <v>360</v>
      </c>
    </row>
    <row r="335" spans="2:2" s="206" customFormat="1" ht="15.75" x14ac:dyDescent="0.25">
      <c r="B335" s="210" t="s">
        <v>483</v>
      </c>
    </row>
    <row r="336" spans="2:2" ht="15.75" x14ac:dyDescent="0.25">
      <c r="B336" s="203"/>
    </row>
    <row r="337" spans="2:2" ht="15.75" x14ac:dyDescent="0.25">
      <c r="B337" s="203" t="s">
        <v>484</v>
      </c>
    </row>
    <row r="338" spans="2:2" ht="15.75" x14ac:dyDescent="0.25">
      <c r="B338" s="203" t="s">
        <v>485</v>
      </c>
    </row>
    <row r="339" spans="2:2" ht="15.75" x14ac:dyDescent="0.25">
      <c r="B339" s="203"/>
    </row>
    <row r="340" spans="2:2" ht="15.75" x14ac:dyDescent="0.25">
      <c r="B340" s="203" t="s">
        <v>486</v>
      </c>
    </row>
    <row r="341" spans="2:2" ht="15.75" x14ac:dyDescent="0.25">
      <c r="B341" s="203" t="s">
        <v>354</v>
      </c>
    </row>
    <row r="342" spans="2:2" s="206" customFormat="1" ht="15.75" x14ac:dyDescent="0.25">
      <c r="B342" s="210" t="s">
        <v>487</v>
      </c>
    </row>
    <row r="343" spans="2:2" s="206" customFormat="1" ht="15.75" x14ac:dyDescent="0.25">
      <c r="B343" s="210" t="s">
        <v>488</v>
      </c>
    </row>
    <row r="344" spans="2:2" s="206" customFormat="1" ht="31.5" x14ac:dyDescent="0.25">
      <c r="B344" s="210" t="s">
        <v>489</v>
      </c>
    </row>
    <row r="345" spans="2:2" s="206" customFormat="1" ht="31.5" x14ac:dyDescent="0.25">
      <c r="B345" s="210" t="s">
        <v>490</v>
      </c>
    </row>
    <row r="346" spans="2:2" ht="15.75" x14ac:dyDescent="0.25">
      <c r="B346" s="203"/>
    </row>
    <row r="347" spans="2:2" ht="15.75" x14ac:dyDescent="0.25">
      <c r="B347" s="203" t="s">
        <v>491</v>
      </c>
    </row>
    <row r="348" spans="2:2" ht="31.5" x14ac:dyDescent="0.25">
      <c r="B348" s="211" t="s">
        <v>492</v>
      </c>
    </row>
    <row r="349" spans="2:2" ht="15.75" x14ac:dyDescent="0.25">
      <c r="B349" s="203"/>
    </row>
    <row r="350" spans="2:2" ht="15.75" x14ac:dyDescent="0.25">
      <c r="B350" s="203" t="s">
        <v>493</v>
      </c>
    </row>
    <row r="351" spans="2:2" ht="15.75" x14ac:dyDescent="0.25">
      <c r="B351" s="203" t="s">
        <v>494</v>
      </c>
    </row>
    <row r="352" spans="2:2" ht="15.75" x14ac:dyDescent="0.25">
      <c r="B352" s="203"/>
    </row>
    <row r="353" spans="2:2" ht="15.75" x14ac:dyDescent="0.25">
      <c r="B353" s="203" t="s">
        <v>495</v>
      </c>
    </row>
    <row r="354" spans="2:2" ht="15.75" x14ac:dyDescent="0.25">
      <c r="B354" s="203" t="s">
        <v>496</v>
      </c>
    </row>
    <row r="355" spans="2:2" ht="15.75" x14ac:dyDescent="0.25">
      <c r="B355" s="203"/>
    </row>
    <row r="356" spans="2:2" ht="15.75" x14ac:dyDescent="0.25">
      <c r="B356" s="203" t="s">
        <v>497</v>
      </c>
    </row>
    <row r="357" spans="2:2" ht="15.75" x14ac:dyDescent="0.25">
      <c r="B357" s="203" t="s">
        <v>354</v>
      </c>
    </row>
    <row r="358" spans="2:2" s="206" customFormat="1" ht="15.75" x14ac:dyDescent="0.25">
      <c r="B358" s="210" t="s">
        <v>498</v>
      </c>
    </row>
    <row r="359" spans="2:2" s="206" customFormat="1" ht="15.75" x14ac:dyDescent="0.25">
      <c r="B359" s="210" t="s">
        <v>499</v>
      </c>
    </row>
    <row r="360" spans="2:2" s="206" customFormat="1" ht="15.75" x14ac:dyDescent="0.25">
      <c r="B360" s="210" t="s">
        <v>500</v>
      </c>
    </row>
    <row r="361" spans="2:2" s="206" customFormat="1" ht="15.75" x14ac:dyDescent="0.25">
      <c r="B361" s="210" t="s">
        <v>501</v>
      </c>
    </row>
    <row r="362" spans="2:2" ht="15.75" x14ac:dyDescent="0.25">
      <c r="B362" s="203"/>
    </row>
    <row r="363" spans="2:2" ht="15.75" x14ac:dyDescent="0.25">
      <c r="B363" s="203" t="s">
        <v>502</v>
      </c>
    </row>
    <row r="364" spans="2:2" ht="15.75" x14ac:dyDescent="0.25">
      <c r="B364" s="203" t="s">
        <v>354</v>
      </c>
    </row>
    <row r="365" spans="2:2" s="206" customFormat="1" ht="15.75" x14ac:dyDescent="0.25">
      <c r="B365" s="210" t="s">
        <v>503</v>
      </c>
    </row>
    <row r="366" spans="2:2" s="206" customFormat="1" ht="31.5" x14ac:dyDescent="0.25">
      <c r="B366" s="210" t="s">
        <v>504</v>
      </c>
    </row>
    <row r="367" spans="2:2" s="206" customFormat="1" ht="31.5" x14ac:dyDescent="0.25">
      <c r="B367" s="210" t="s">
        <v>505</v>
      </c>
    </row>
    <row r="368" spans="2:2" s="206" customFormat="1" ht="31.5" x14ac:dyDescent="0.25">
      <c r="B368" s="210" t="s">
        <v>506</v>
      </c>
    </row>
    <row r="369" spans="2:2" s="206" customFormat="1" ht="31.5" x14ac:dyDescent="0.25">
      <c r="B369" s="210" t="s">
        <v>507</v>
      </c>
    </row>
    <row r="370" spans="2:2" s="206" customFormat="1" ht="31.5" x14ac:dyDescent="0.25">
      <c r="B370" s="210" t="s">
        <v>508</v>
      </c>
    </row>
    <row r="371" spans="2:2" s="206" customFormat="1" ht="31.5" x14ac:dyDescent="0.25">
      <c r="B371" s="210" t="s">
        <v>509</v>
      </c>
    </row>
    <row r="372" spans="2:2" s="206" customFormat="1" ht="31.5" x14ac:dyDescent="0.25">
      <c r="B372" s="210" t="s">
        <v>510</v>
      </c>
    </row>
    <row r="373" spans="2:2" s="206" customFormat="1" ht="15.75" x14ac:dyDescent="0.25">
      <c r="B373" s="210" t="s">
        <v>511</v>
      </c>
    </row>
    <row r="374" spans="2:2" ht="15.75" x14ac:dyDescent="0.25">
      <c r="B374" s="203"/>
    </row>
    <row r="375" spans="2:2" ht="15.75" x14ac:dyDescent="0.25">
      <c r="B375" s="203" t="s">
        <v>512</v>
      </c>
    </row>
    <row r="376" spans="2:2" ht="15.75" x14ac:dyDescent="0.25">
      <c r="B376" s="203" t="s">
        <v>513</v>
      </c>
    </row>
    <row r="377" spans="2:2" ht="15.75" x14ac:dyDescent="0.25">
      <c r="B377" s="203"/>
    </row>
    <row r="378" spans="2:2" ht="15.75" x14ac:dyDescent="0.25">
      <c r="B378" s="203" t="s">
        <v>514</v>
      </c>
    </row>
    <row r="379" spans="2:2" ht="15.75" x14ac:dyDescent="0.25">
      <c r="B379" s="203" t="s">
        <v>515</v>
      </c>
    </row>
    <row r="380" spans="2:2" ht="15.75" x14ac:dyDescent="0.25">
      <c r="B380" s="203"/>
    </row>
    <row r="381" spans="2:2" ht="15.75" x14ac:dyDescent="0.25">
      <c r="B381" s="203" t="s">
        <v>516</v>
      </c>
    </row>
    <row r="382" spans="2:2" ht="15.75" x14ac:dyDescent="0.25">
      <c r="B382" s="203" t="s">
        <v>354</v>
      </c>
    </row>
    <row r="383" spans="2:2" s="206" customFormat="1" ht="15.75" x14ac:dyDescent="0.25">
      <c r="B383" s="210" t="s">
        <v>517</v>
      </c>
    </row>
    <row r="384" spans="2:2" s="206" customFormat="1" ht="15.75" x14ac:dyDescent="0.25">
      <c r="B384" s="210" t="s">
        <v>518</v>
      </c>
    </row>
    <row r="385" spans="2:2" s="206" customFormat="1" ht="15.75" x14ac:dyDescent="0.25">
      <c r="B385" s="210" t="s">
        <v>519</v>
      </c>
    </row>
    <row r="386" spans="2:2" s="206" customFormat="1" ht="47.25" x14ac:dyDescent="0.25">
      <c r="B386" s="210" t="s">
        <v>520</v>
      </c>
    </row>
    <row r="387" spans="2:2" s="206" customFormat="1" ht="15.75" x14ac:dyDescent="0.25">
      <c r="B387" s="210" t="s">
        <v>521</v>
      </c>
    </row>
    <row r="388" spans="2:2" s="206" customFormat="1" ht="31.5" x14ac:dyDescent="0.25">
      <c r="B388" s="210" t="s">
        <v>522</v>
      </c>
    </row>
    <row r="389" spans="2:2" s="206" customFormat="1" ht="15.75" x14ac:dyDescent="0.25">
      <c r="B389" s="210" t="s">
        <v>523</v>
      </c>
    </row>
    <row r="390" spans="2:2" s="206" customFormat="1" ht="15.75" x14ac:dyDescent="0.25">
      <c r="B390" s="210"/>
    </row>
    <row r="391" spans="2:2" ht="15.75" x14ac:dyDescent="0.25">
      <c r="B391" s="203" t="s">
        <v>524</v>
      </c>
    </row>
    <row r="392" spans="2:2" ht="15.75" x14ac:dyDescent="0.25">
      <c r="B392" s="203" t="s">
        <v>354</v>
      </c>
    </row>
    <row r="393" spans="2:2" s="206" customFormat="1" ht="15" customHeight="1" x14ac:dyDescent="0.25">
      <c r="B393" s="210" t="s">
        <v>525</v>
      </c>
    </row>
    <row r="394" spans="2:2" s="206" customFormat="1" ht="47.25" x14ac:dyDescent="0.25">
      <c r="B394" s="210" t="s">
        <v>526</v>
      </c>
    </row>
    <row r="395" spans="2:2" ht="15.75" x14ac:dyDescent="0.25">
      <c r="B395" s="203"/>
    </row>
    <row r="396" spans="2:2" ht="15.75" x14ac:dyDescent="0.25">
      <c r="B396" s="203" t="s">
        <v>527</v>
      </c>
    </row>
    <row r="397" spans="2:2" ht="15.75" x14ac:dyDescent="0.25">
      <c r="B397" s="203" t="s">
        <v>528</v>
      </c>
    </row>
    <row r="398" spans="2:2" s="206" customFormat="1" ht="15.75" x14ac:dyDescent="0.25">
      <c r="B398" s="210" t="s">
        <v>529</v>
      </c>
    </row>
    <row r="399" spans="2:2" s="206" customFormat="1" ht="31.5" x14ac:dyDescent="0.25">
      <c r="B399" s="210" t="s">
        <v>530</v>
      </c>
    </row>
    <row r="400" spans="2:2" s="206" customFormat="1" ht="15.75" x14ac:dyDescent="0.25">
      <c r="B400" s="210" t="s">
        <v>531</v>
      </c>
    </row>
    <row r="401" spans="2:2" s="206" customFormat="1" ht="15.75" x14ac:dyDescent="0.25">
      <c r="B401" s="210" t="s">
        <v>532</v>
      </c>
    </row>
    <row r="402" spans="2:2" s="206" customFormat="1" ht="31.5" x14ac:dyDescent="0.25">
      <c r="B402" s="210" t="s">
        <v>533</v>
      </c>
    </row>
    <row r="403" spans="2:2" s="206" customFormat="1" ht="31.5" x14ac:dyDescent="0.25">
      <c r="B403" s="210" t="s">
        <v>534</v>
      </c>
    </row>
    <row r="404" spans="2:2" s="206" customFormat="1" ht="31.5" x14ac:dyDescent="0.25">
      <c r="B404" s="210" t="s">
        <v>535</v>
      </c>
    </row>
    <row r="405" spans="2:2" s="206" customFormat="1" ht="15.75" x14ac:dyDescent="0.25">
      <c r="B405" s="210"/>
    </row>
    <row r="406" spans="2:2" ht="15.75" x14ac:dyDescent="0.25">
      <c r="B406" s="203" t="s">
        <v>536</v>
      </c>
    </row>
    <row r="407" spans="2:2" ht="31.5" x14ac:dyDescent="0.25">
      <c r="B407" s="211" t="s">
        <v>537</v>
      </c>
    </row>
    <row r="408" spans="2:2" ht="15.75" x14ac:dyDescent="0.25">
      <c r="B408" s="203"/>
    </row>
    <row r="409" spans="2:2" ht="15.75" x14ac:dyDescent="0.25">
      <c r="B409" s="203" t="s">
        <v>538</v>
      </c>
    </row>
    <row r="410" spans="2:2" ht="15.75" x14ac:dyDescent="0.25">
      <c r="B410" s="203" t="s">
        <v>354</v>
      </c>
    </row>
    <row r="411" spans="2:2" s="206" customFormat="1" ht="31.5" x14ac:dyDescent="0.25">
      <c r="B411" s="210" t="s">
        <v>539</v>
      </c>
    </row>
    <row r="412" spans="2:2" s="206" customFormat="1" ht="31.5" x14ac:dyDescent="0.25">
      <c r="B412" s="210" t="s">
        <v>540</v>
      </c>
    </row>
    <row r="413" spans="2:2" ht="15.75" x14ac:dyDescent="0.25">
      <c r="B413" s="211"/>
    </row>
    <row r="414" spans="2:2" ht="15.75" x14ac:dyDescent="0.25">
      <c r="B414" s="205" t="s">
        <v>541</v>
      </c>
    </row>
    <row r="415" spans="2:2" ht="15.75" x14ac:dyDescent="0.25">
      <c r="B415" s="203"/>
    </row>
    <row r="416" spans="2:2" ht="15.75" x14ac:dyDescent="0.25">
      <c r="B416" s="203" t="s">
        <v>542</v>
      </c>
    </row>
    <row r="417" spans="2:2" s="206" customFormat="1" ht="15.75" x14ac:dyDescent="0.25">
      <c r="B417" s="204" t="s">
        <v>543</v>
      </c>
    </row>
    <row r="418" spans="2:2" s="206" customFormat="1" ht="31.5" x14ac:dyDescent="0.25">
      <c r="B418" s="204" t="s">
        <v>544</v>
      </c>
    </row>
    <row r="419" spans="2:2" s="206" customFormat="1" ht="15.75" x14ac:dyDescent="0.25">
      <c r="B419" s="204" t="s">
        <v>545</v>
      </c>
    </row>
    <row r="420" spans="2:2" s="206" customFormat="1" ht="15.75" x14ac:dyDescent="0.25">
      <c r="B420" s="204" t="s">
        <v>546</v>
      </c>
    </row>
    <row r="421" spans="2:2" s="206" customFormat="1" ht="15.75" x14ac:dyDescent="0.25">
      <c r="B421" s="204" t="s">
        <v>547</v>
      </c>
    </row>
    <row r="422" spans="2:2" s="206" customFormat="1" ht="31.5" x14ac:dyDescent="0.25">
      <c r="B422" s="204" t="s">
        <v>548</v>
      </c>
    </row>
    <row r="423" spans="2:2" s="206" customFormat="1" ht="31.5" x14ac:dyDescent="0.25">
      <c r="B423" s="204" t="s">
        <v>549</v>
      </c>
    </row>
    <row r="424" spans="2:2" s="206" customFormat="1" ht="15.75" x14ac:dyDescent="0.25">
      <c r="B424" s="204" t="s">
        <v>550</v>
      </c>
    </row>
    <row r="425" spans="2:2" s="206" customFormat="1" ht="15.75" x14ac:dyDescent="0.25">
      <c r="B425" s="204" t="s">
        <v>551</v>
      </c>
    </row>
    <row r="426" spans="2:2" s="206" customFormat="1" ht="15.75" x14ac:dyDescent="0.25">
      <c r="B426" s="204" t="s">
        <v>552</v>
      </c>
    </row>
    <row r="427" spans="2:2" s="206" customFormat="1" ht="15.75" x14ac:dyDescent="0.25">
      <c r="B427" s="204" t="s">
        <v>553</v>
      </c>
    </row>
    <row r="428" spans="2:2" s="206" customFormat="1" ht="15.75" x14ac:dyDescent="0.25">
      <c r="B428" s="204" t="s">
        <v>554</v>
      </c>
    </row>
    <row r="429" spans="2:2" s="206" customFormat="1" ht="15.75" x14ac:dyDescent="0.25">
      <c r="B429" s="204" t="s">
        <v>555</v>
      </c>
    </row>
    <row r="430" spans="2:2" s="206" customFormat="1" ht="15.75" x14ac:dyDescent="0.25">
      <c r="B430" s="204" t="s">
        <v>556</v>
      </c>
    </row>
    <row r="431" spans="2:2" s="206" customFormat="1" ht="15.75" x14ac:dyDescent="0.25">
      <c r="B431" s="204" t="s">
        <v>557</v>
      </c>
    </row>
    <row r="432" spans="2:2" s="206" customFormat="1" ht="15.75" x14ac:dyDescent="0.25">
      <c r="B432" s="204" t="s">
        <v>558</v>
      </c>
    </row>
    <row r="433" spans="2:2" s="206" customFormat="1" ht="31.5" x14ac:dyDescent="0.25">
      <c r="B433" s="204" t="s">
        <v>559</v>
      </c>
    </row>
    <row r="434" spans="2:2" s="206" customFormat="1" ht="15.75" x14ac:dyDescent="0.25">
      <c r="B434" s="204" t="s">
        <v>560</v>
      </c>
    </row>
    <row r="435" spans="2:2" s="206" customFormat="1" ht="15.75" x14ac:dyDescent="0.25">
      <c r="B435" s="204" t="s">
        <v>561</v>
      </c>
    </row>
    <row r="436" spans="2:2" s="216" customFormat="1" ht="15.75" x14ac:dyDescent="0.25">
      <c r="B436" s="218" t="s">
        <v>562</v>
      </c>
    </row>
    <row r="437" spans="2:2" s="216" customFormat="1" ht="15.75" x14ac:dyDescent="0.25">
      <c r="B437" s="218" t="s">
        <v>563</v>
      </c>
    </row>
    <row r="438" spans="2:2" s="216" customFormat="1" ht="15.75" x14ac:dyDescent="0.25">
      <c r="B438" s="218" t="s">
        <v>564</v>
      </c>
    </row>
    <row r="439" spans="2:2" s="216" customFormat="1" ht="15.75" x14ac:dyDescent="0.25">
      <c r="B439" s="218" t="s">
        <v>565</v>
      </c>
    </row>
    <row r="440" spans="2:2" s="216" customFormat="1" ht="15.75" x14ac:dyDescent="0.25">
      <c r="B440" s="218" t="s">
        <v>566</v>
      </c>
    </row>
    <row r="441" spans="2:2" s="216" customFormat="1" ht="15.75" x14ac:dyDescent="0.25">
      <c r="B441" s="218" t="s">
        <v>567</v>
      </c>
    </row>
    <row r="442" spans="2:2" s="216" customFormat="1" ht="15.75" x14ac:dyDescent="0.25">
      <c r="B442" s="218" t="s">
        <v>568</v>
      </c>
    </row>
    <row r="443" spans="2:2" s="216" customFormat="1" ht="15.75" x14ac:dyDescent="0.25">
      <c r="B443" s="218" t="s">
        <v>569</v>
      </c>
    </row>
    <row r="444" spans="2:2" s="206" customFormat="1" ht="15.75" x14ac:dyDescent="0.25">
      <c r="B444" s="204" t="s">
        <v>570</v>
      </c>
    </row>
    <row r="445" spans="2:2" s="206" customFormat="1" ht="15.75" x14ac:dyDescent="0.25">
      <c r="B445" s="210"/>
    </row>
    <row r="446" spans="2:2" ht="15.75" thickBot="1" x14ac:dyDescent="0.3">
      <c r="B446" s="219"/>
    </row>
  </sheetData>
  <sheetProtection algorithmName="SHA-512" hashValue="ccRfZTEESLSu+QR/2Qv8tycAScoLSLTx5tOKVZcavk9NMqtkYAoCWo7PWA4OYIXYlq5C8FM9KlBwTIJdM9R3vg==" saltValue="Fd8G6jL6IxsifH0ql2PHg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84"/>
  <sheetViews>
    <sheetView showGridLines="0" workbookViewId="0">
      <selection activeCell="F25" sqref="F25"/>
    </sheetView>
  </sheetViews>
  <sheetFormatPr defaultRowHeight="15" x14ac:dyDescent="0.25"/>
  <cols>
    <col min="1" max="1" width="27.28515625" style="21" customWidth="1"/>
    <col min="2" max="2" width="5" customWidth="1"/>
    <col min="3" max="13" width="5.28515625" customWidth="1"/>
    <col min="14" max="14" width="5.7109375" customWidth="1"/>
  </cols>
  <sheetData>
    <row r="1" spans="1:16" s="2" customFormat="1" ht="15.75" x14ac:dyDescent="0.25">
      <c r="A1" s="29" t="s">
        <v>171</v>
      </c>
      <c r="B1" s="3"/>
      <c r="C1" s="3"/>
      <c r="D1" s="3"/>
      <c r="E1" s="240" t="s">
        <v>165</v>
      </c>
      <c r="F1" s="241"/>
      <c r="G1" s="241"/>
      <c r="H1" s="241"/>
      <c r="I1" s="241"/>
      <c r="J1" s="241"/>
      <c r="K1" s="241"/>
      <c r="L1" s="241"/>
      <c r="M1" s="241"/>
      <c r="N1" s="241"/>
    </row>
    <row r="2" spans="1:16" s="2" customFormat="1" ht="15.75" x14ac:dyDescent="0.25">
      <c r="A2" s="29"/>
      <c r="B2" s="3"/>
      <c r="C2" s="3"/>
      <c r="D2" s="3"/>
      <c r="E2" s="38"/>
      <c r="F2" s="37"/>
      <c r="G2" s="37"/>
      <c r="H2" s="37"/>
      <c r="I2" s="37"/>
      <c r="J2" s="37"/>
      <c r="K2" s="37"/>
      <c r="L2" s="37"/>
      <c r="M2" s="37"/>
      <c r="N2" s="37"/>
    </row>
    <row r="3" spans="1:16" s="2" customFormat="1" x14ac:dyDescent="0.25">
      <c r="A3" s="40" t="s">
        <v>189</v>
      </c>
      <c r="B3" s="238" t="str">
        <f>IF(ISTEXT('Cover Sheet'!C11),'Cover Sheet'!C11,"")</f>
        <v/>
      </c>
      <c r="C3" s="238"/>
      <c r="D3" s="238"/>
      <c r="E3" s="238"/>
      <c r="F3" s="238"/>
      <c r="G3" s="238"/>
      <c r="H3" s="238"/>
      <c r="I3" s="238"/>
      <c r="J3" s="238"/>
      <c r="K3" s="238"/>
      <c r="L3" s="238"/>
      <c r="M3" s="238"/>
      <c r="N3" s="238"/>
    </row>
    <row r="4" spans="1:16" s="2" customFormat="1" x14ac:dyDescent="0.25">
      <c r="A4" s="41" t="s">
        <v>111</v>
      </c>
      <c r="B4" s="239" t="s">
        <v>571</v>
      </c>
      <c r="C4" s="238"/>
      <c r="D4" s="238"/>
      <c r="E4" s="238"/>
      <c r="F4" s="238"/>
      <c r="G4" s="238"/>
      <c r="H4" s="238"/>
      <c r="I4" s="238"/>
      <c r="J4" s="238"/>
      <c r="K4" s="238"/>
      <c r="L4" s="238"/>
      <c r="M4" s="238"/>
      <c r="N4" s="238"/>
    </row>
    <row r="5" spans="1:16" x14ac:dyDescent="0.25">
      <c r="A5" s="22" t="s">
        <v>77</v>
      </c>
      <c r="B5" s="22" t="s">
        <v>78</v>
      </c>
      <c r="C5" s="22" t="s">
        <v>83</v>
      </c>
      <c r="D5" s="22" t="s">
        <v>84</v>
      </c>
      <c r="E5" s="22" t="s">
        <v>85</v>
      </c>
      <c r="F5" s="22" t="s">
        <v>86</v>
      </c>
      <c r="G5" s="22" t="s">
        <v>87</v>
      </c>
      <c r="H5" s="22" t="s">
        <v>88</v>
      </c>
      <c r="I5" s="22" t="s">
        <v>89</v>
      </c>
      <c r="J5" s="22" t="s">
        <v>79</v>
      </c>
      <c r="K5" s="22" t="s">
        <v>80</v>
      </c>
      <c r="L5" s="22" t="s">
        <v>81</v>
      </c>
      <c r="M5" s="22" t="s">
        <v>82</v>
      </c>
      <c r="N5" s="22" t="s">
        <v>40</v>
      </c>
      <c r="O5" s="21">
        <f>SUM(N6:N300)</f>
        <v>0</v>
      </c>
      <c r="P5" t="str">
        <f>IF(O5&lt;'Cover Sheet'!G30:G30,"OK","Error")</f>
        <v>Error</v>
      </c>
    </row>
    <row r="6" spans="1:16" x14ac:dyDescent="0.25">
      <c r="A6" s="139"/>
      <c r="B6" s="140"/>
      <c r="C6" s="140"/>
      <c r="D6" s="140"/>
      <c r="E6" s="140"/>
      <c r="F6" s="140"/>
      <c r="G6" s="140"/>
      <c r="H6" s="140"/>
      <c r="I6" s="140"/>
      <c r="J6" s="140"/>
      <c r="K6" s="140"/>
      <c r="L6" s="140"/>
      <c r="M6" s="140"/>
      <c r="N6" s="9">
        <f>SUM(B6:M6)</f>
        <v>0</v>
      </c>
    </row>
    <row r="7" spans="1:16" x14ac:dyDescent="0.25">
      <c r="A7" s="139"/>
      <c r="B7" s="140"/>
      <c r="C7" s="140"/>
      <c r="D7" s="140"/>
      <c r="E7" s="140"/>
      <c r="F7" s="140"/>
      <c r="G7" s="140"/>
      <c r="H7" s="140"/>
      <c r="I7" s="140"/>
      <c r="J7" s="140"/>
      <c r="K7" s="140"/>
      <c r="L7" s="140"/>
      <c r="M7" s="140"/>
      <c r="N7" s="9">
        <f t="shared" ref="N7:N70" si="0">SUM(B7:M7)</f>
        <v>0</v>
      </c>
    </row>
    <row r="8" spans="1:16" x14ac:dyDescent="0.25">
      <c r="A8" s="139"/>
      <c r="B8" s="140"/>
      <c r="C8" s="140"/>
      <c r="D8" s="140"/>
      <c r="E8" s="140"/>
      <c r="F8" s="140"/>
      <c r="G8" s="140"/>
      <c r="H8" s="140"/>
      <c r="I8" s="140"/>
      <c r="J8" s="140"/>
      <c r="K8" s="140"/>
      <c r="L8" s="140"/>
      <c r="M8" s="140"/>
      <c r="N8" s="9">
        <f t="shared" si="0"/>
        <v>0</v>
      </c>
    </row>
    <row r="9" spans="1:16" x14ac:dyDescent="0.25">
      <c r="A9" s="139"/>
      <c r="B9" s="140"/>
      <c r="C9" s="140"/>
      <c r="D9" s="140"/>
      <c r="E9" s="140"/>
      <c r="F9" s="140"/>
      <c r="G9" s="140"/>
      <c r="H9" s="140"/>
      <c r="I9" s="140"/>
      <c r="J9" s="140"/>
      <c r="K9" s="140"/>
      <c r="L9" s="140"/>
      <c r="M9" s="140"/>
      <c r="N9" s="9">
        <f t="shared" si="0"/>
        <v>0</v>
      </c>
    </row>
    <row r="10" spans="1:16" x14ac:dyDescent="0.25">
      <c r="A10" s="139"/>
      <c r="B10" s="140"/>
      <c r="C10" s="140"/>
      <c r="D10" s="140"/>
      <c r="E10" s="140"/>
      <c r="F10" s="140"/>
      <c r="G10" s="140"/>
      <c r="H10" s="140"/>
      <c r="I10" s="140"/>
      <c r="J10" s="140"/>
      <c r="K10" s="140"/>
      <c r="L10" s="140"/>
      <c r="M10" s="140"/>
      <c r="N10" s="9">
        <f t="shared" si="0"/>
        <v>0</v>
      </c>
    </row>
    <row r="11" spans="1:16" x14ac:dyDescent="0.25">
      <c r="A11" s="139"/>
      <c r="B11" s="140"/>
      <c r="C11" s="140"/>
      <c r="D11" s="140"/>
      <c r="E11" s="140"/>
      <c r="F11" s="140"/>
      <c r="G11" s="140"/>
      <c r="H11" s="140"/>
      <c r="I11" s="140"/>
      <c r="J11" s="140"/>
      <c r="K11" s="140"/>
      <c r="L11" s="140"/>
      <c r="M11" s="140"/>
      <c r="N11" s="9">
        <f t="shared" si="0"/>
        <v>0</v>
      </c>
    </row>
    <row r="12" spans="1:16" x14ac:dyDescent="0.25">
      <c r="A12" s="139"/>
      <c r="B12" s="140"/>
      <c r="C12" s="140"/>
      <c r="D12" s="140"/>
      <c r="E12" s="140"/>
      <c r="F12" s="140"/>
      <c r="G12" s="140"/>
      <c r="H12" s="140"/>
      <c r="I12" s="140"/>
      <c r="J12" s="140"/>
      <c r="K12" s="140"/>
      <c r="L12" s="140"/>
      <c r="M12" s="140"/>
      <c r="N12" s="9">
        <f t="shared" si="0"/>
        <v>0</v>
      </c>
    </row>
    <row r="13" spans="1:16" x14ac:dyDescent="0.25">
      <c r="A13" s="139"/>
      <c r="B13" s="140"/>
      <c r="C13" s="140"/>
      <c r="D13" s="140"/>
      <c r="E13" s="140"/>
      <c r="F13" s="140"/>
      <c r="G13" s="140"/>
      <c r="H13" s="140"/>
      <c r="I13" s="140"/>
      <c r="J13" s="140"/>
      <c r="K13" s="140"/>
      <c r="L13" s="140"/>
      <c r="M13" s="140"/>
      <c r="N13" s="9">
        <f t="shared" si="0"/>
        <v>0</v>
      </c>
    </row>
    <row r="14" spans="1:16" ht="14.45" x14ac:dyDescent="0.3">
      <c r="A14" s="139"/>
      <c r="B14" s="140"/>
      <c r="C14" s="140"/>
      <c r="D14" s="140"/>
      <c r="E14" s="140"/>
      <c r="F14" s="140"/>
      <c r="G14" s="140"/>
      <c r="H14" s="140"/>
      <c r="I14" s="140"/>
      <c r="J14" s="140"/>
      <c r="K14" s="140"/>
      <c r="L14" s="140"/>
      <c r="M14" s="140"/>
      <c r="N14" s="9">
        <f t="shared" si="0"/>
        <v>0</v>
      </c>
    </row>
    <row r="15" spans="1:16" ht="14.45" x14ac:dyDescent="0.3">
      <c r="A15" s="139"/>
      <c r="B15" s="140"/>
      <c r="C15" s="140"/>
      <c r="D15" s="140"/>
      <c r="E15" s="140"/>
      <c r="F15" s="140"/>
      <c r="G15" s="140"/>
      <c r="H15" s="140"/>
      <c r="I15" s="140"/>
      <c r="J15" s="140"/>
      <c r="K15" s="140"/>
      <c r="L15" s="140"/>
      <c r="M15" s="140"/>
      <c r="N15" s="9">
        <f t="shared" si="0"/>
        <v>0</v>
      </c>
    </row>
    <row r="16" spans="1:16" x14ac:dyDescent="0.25">
      <c r="A16" s="139"/>
      <c r="B16" s="140"/>
      <c r="C16" s="140"/>
      <c r="D16" s="140"/>
      <c r="E16" s="140"/>
      <c r="F16" s="140"/>
      <c r="G16" s="140"/>
      <c r="H16" s="140"/>
      <c r="I16" s="140"/>
      <c r="J16" s="140"/>
      <c r="K16" s="140"/>
      <c r="L16" s="140"/>
      <c r="M16" s="140"/>
      <c r="N16" s="9">
        <f t="shared" si="0"/>
        <v>0</v>
      </c>
    </row>
    <row r="17" spans="1:14" x14ac:dyDescent="0.25">
      <c r="A17" s="139"/>
      <c r="B17" s="140"/>
      <c r="C17" s="140"/>
      <c r="D17" s="140"/>
      <c r="E17" s="140"/>
      <c r="F17" s="140"/>
      <c r="G17" s="140"/>
      <c r="H17" s="140"/>
      <c r="I17" s="140"/>
      <c r="J17" s="140"/>
      <c r="K17" s="140"/>
      <c r="L17" s="140"/>
      <c r="M17" s="140"/>
      <c r="N17" s="9">
        <f t="shared" si="0"/>
        <v>0</v>
      </c>
    </row>
    <row r="18" spans="1:14" x14ac:dyDescent="0.25">
      <c r="A18" s="139"/>
      <c r="B18" s="140"/>
      <c r="C18" s="140"/>
      <c r="D18" s="140"/>
      <c r="E18" s="140"/>
      <c r="F18" s="140"/>
      <c r="G18" s="140"/>
      <c r="H18" s="140"/>
      <c r="I18" s="140"/>
      <c r="J18" s="140"/>
      <c r="K18" s="140"/>
      <c r="L18" s="140"/>
      <c r="M18" s="140"/>
      <c r="N18" s="9">
        <f t="shared" si="0"/>
        <v>0</v>
      </c>
    </row>
    <row r="19" spans="1:14" x14ac:dyDescent="0.25">
      <c r="A19" s="139"/>
      <c r="B19" s="140"/>
      <c r="C19" s="140"/>
      <c r="D19" s="140"/>
      <c r="E19" s="140"/>
      <c r="F19" s="140"/>
      <c r="G19" s="140"/>
      <c r="H19" s="140"/>
      <c r="I19" s="140"/>
      <c r="J19" s="140"/>
      <c r="K19" s="140"/>
      <c r="L19" s="140"/>
      <c r="M19" s="140"/>
      <c r="N19" s="9">
        <f t="shared" si="0"/>
        <v>0</v>
      </c>
    </row>
    <row r="20" spans="1:14" x14ac:dyDescent="0.25">
      <c r="A20" s="139"/>
      <c r="B20" s="140"/>
      <c r="C20" s="140"/>
      <c r="D20" s="140"/>
      <c r="E20" s="140"/>
      <c r="F20" s="140"/>
      <c r="G20" s="140"/>
      <c r="H20" s="140"/>
      <c r="I20" s="140"/>
      <c r="J20" s="140"/>
      <c r="K20" s="140"/>
      <c r="L20" s="140"/>
      <c r="M20" s="140"/>
      <c r="N20" s="9">
        <f t="shared" si="0"/>
        <v>0</v>
      </c>
    </row>
    <row r="21" spans="1:14" x14ac:dyDescent="0.25">
      <c r="A21" s="139"/>
      <c r="B21" s="140"/>
      <c r="C21" s="140"/>
      <c r="D21" s="140"/>
      <c r="E21" s="140"/>
      <c r="F21" s="140"/>
      <c r="G21" s="140"/>
      <c r="H21" s="140"/>
      <c r="I21" s="140"/>
      <c r="J21" s="140"/>
      <c r="K21" s="140"/>
      <c r="L21" s="140"/>
      <c r="M21" s="140"/>
      <c r="N21" s="9">
        <f t="shared" si="0"/>
        <v>0</v>
      </c>
    </row>
    <row r="22" spans="1:14" x14ac:dyDescent="0.25">
      <c r="A22" s="139"/>
      <c r="B22" s="140"/>
      <c r="C22" s="140"/>
      <c r="D22" s="140"/>
      <c r="E22" s="140"/>
      <c r="F22" s="140"/>
      <c r="G22" s="140"/>
      <c r="H22" s="140"/>
      <c r="I22" s="140"/>
      <c r="J22" s="140"/>
      <c r="K22" s="140"/>
      <c r="L22" s="140"/>
      <c r="M22" s="140"/>
      <c r="N22" s="9">
        <f t="shared" si="0"/>
        <v>0</v>
      </c>
    </row>
    <row r="23" spans="1:14" x14ac:dyDescent="0.25">
      <c r="A23" s="139"/>
      <c r="B23" s="140"/>
      <c r="C23" s="140"/>
      <c r="D23" s="140"/>
      <c r="E23" s="140"/>
      <c r="F23" s="140"/>
      <c r="G23" s="140"/>
      <c r="H23" s="140"/>
      <c r="I23" s="140"/>
      <c r="J23" s="140"/>
      <c r="K23" s="140"/>
      <c r="L23" s="140"/>
      <c r="M23" s="140"/>
      <c r="N23" s="9">
        <f t="shared" si="0"/>
        <v>0</v>
      </c>
    </row>
    <row r="24" spans="1:14" x14ac:dyDescent="0.25">
      <c r="A24" s="139"/>
      <c r="B24" s="140"/>
      <c r="C24" s="140"/>
      <c r="D24" s="140"/>
      <c r="E24" s="140"/>
      <c r="F24" s="140"/>
      <c r="G24" s="140"/>
      <c r="H24" s="140"/>
      <c r="I24" s="140"/>
      <c r="J24" s="140"/>
      <c r="K24" s="140"/>
      <c r="L24" s="140"/>
      <c r="M24" s="140"/>
      <c r="N24" s="9">
        <f t="shared" si="0"/>
        <v>0</v>
      </c>
    </row>
    <row r="25" spans="1:14" x14ac:dyDescent="0.25">
      <c r="A25" s="139"/>
      <c r="B25" s="140"/>
      <c r="C25" s="140"/>
      <c r="D25" s="140"/>
      <c r="E25" s="140"/>
      <c r="F25" s="140"/>
      <c r="G25" s="140"/>
      <c r="H25" s="140"/>
      <c r="I25" s="140"/>
      <c r="J25" s="140"/>
      <c r="K25" s="140"/>
      <c r="L25" s="140"/>
      <c r="M25" s="140"/>
      <c r="N25" s="9">
        <f t="shared" si="0"/>
        <v>0</v>
      </c>
    </row>
    <row r="26" spans="1:14" x14ac:dyDescent="0.25">
      <c r="A26" s="139"/>
      <c r="B26" s="140"/>
      <c r="C26" s="140"/>
      <c r="D26" s="140"/>
      <c r="E26" s="140"/>
      <c r="F26" s="140"/>
      <c r="G26" s="140"/>
      <c r="H26" s="140"/>
      <c r="I26" s="140"/>
      <c r="J26" s="140"/>
      <c r="K26" s="140"/>
      <c r="L26" s="140"/>
      <c r="M26" s="140"/>
      <c r="N26" s="9">
        <f t="shared" si="0"/>
        <v>0</v>
      </c>
    </row>
    <row r="27" spans="1:14" x14ac:dyDescent="0.25">
      <c r="A27" s="139"/>
      <c r="B27" s="140"/>
      <c r="C27" s="140"/>
      <c r="D27" s="140"/>
      <c r="E27" s="140"/>
      <c r="F27" s="140"/>
      <c r="G27" s="140"/>
      <c r="H27" s="140"/>
      <c r="I27" s="140"/>
      <c r="J27" s="140"/>
      <c r="K27" s="140"/>
      <c r="L27" s="140"/>
      <c r="M27" s="140"/>
      <c r="N27" s="9">
        <f t="shared" si="0"/>
        <v>0</v>
      </c>
    </row>
    <row r="28" spans="1:14" x14ac:dyDescent="0.25">
      <c r="A28" s="139"/>
      <c r="B28" s="140"/>
      <c r="C28" s="140"/>
      <c r="D28" s="140"/>
      <c r="E28" s="140"/>
      <c r="F28" s="140"/>
      <c r="G28" s="140"/>
      <c r="H28" s="140"/>
      <c r="I28" s="140"/>
      <c r="J28" s="140"/>
      <c r="K28" s="140"/>
      <c r="L28" s="140"/>
      <c r="M28" s="140"/>
      <c r="N28" s="9">
        <f t="shared" si="0"/>
        <v>0</v>
      </c>
    </row>
    <row r="29" spans="1:14" x14ac:dyDescent="0.25">
      <c r="A29" s="139"/>
      <c r="B29" s="140"/>
      <c r="C29" s="140"/>
      <c r="D29" s="140"/>
      <c r="E29" s="140"/>
      <c r="F29" s="140"/>
      <c r="G29" s="140"/>
      <c r="H29" s="140"/>
      <c r="I29" s="140"/>
      <c r="J29" s="140"/>
      <c r="K29" s="140"/>
      <c r="L29" s="140"/>
      <c r="M29" s="140"/>
      <c r="N29" s="9">
        <f t="shared" si="0"/>
        <v>0</v>
      </c>
    </row>
    <row r="30" spans="1:14" x14ac:dyDescent="0.25">
      <c r="A30" s="139"/>
      <c r="B30" s="140"/>
      <c r="C30" s="140"/>
      <c r="D30" s="140"/>
      <c r="E30" s="140"/>
      <c r="F30" s="140"/>
      <c r="G30" s="140"/>
      <c r="H30" s="140"/>
      <c r="I30" s="140"/>
      <c r="J30" s="140"/>
      <c r="K30" s="140"/>
      <c r="L30" s="140"/>
      <c r="M30" s="140"/>
      <c r="N30" s="9">
        <f t="shared" si="0"/>
        <v>0</v>
      </c>
    </row>
    <row r="31" spans="1:14" x14ac:dyDescent="0.25">
      <c r="A31" s="139"/>
      <c r="B31" s="140"/>
      <c r="C31" s="140"/>
      <c r="D31" s="140"/>
      <c r="E31" s="140"/>
      <c r="F31" s="140"/>
      <c r="G31" s="140"/>
      <c r="H31" s="140"/>
      <c r="I31" s="140"/>
      <c r="J31" s="140"/>
      <c r="K31" s="140"/>
      <c r="L31" s="140"/>
      <c r="M31" s="140"/>
      <c r="N31" s="9">
        <f t="shared" si="0"/>
        <v>0</v>
      </c>
    </row>
    <row r="32" spans="1:14" x14ac:dyDescent="0.25">
      <c r="A32" s="139"/>
      <c r="B32" s="140"/>
      <c r="C32" s="140"/>
      <c r="D32" s="140"/>
      <c r="E32" s="140"/>
      <c r="F32" s="140"/>
      <c r="G32" s="140"/>
      <c r="H32" s="140"/>
      <c r="I32" s="140"/>
      <c r="J32" s="140"/>
      <c r="K32" s="140"/>
      <c r="L32" s="140"/>
      <c r="M32" s="140"/>
      <c r="N32" s="9">
        <f t="shared" si="0"/>
        <v>0</v>
      </c>
    </row>
    <row r="33" spans="1:14" x14ac:dyDescent="0.25">
      <c r="A33" s="139"/>
      <c r="B33" s="140"/>
      <c r="C33" s="140"/>
      <c r="D33" s="140"/>
      <c r="E33" s="140"/>
      <c r="F33" s="140"/>
      <c r="G33" s="140"/>
      <c r="H33" s="140"/>
      <c r="I33" s="140"/>
      <c r="J33" s="140"/>
      <c r="K33" s="140"/>
      <c r="L33" s="140"/>
      <c r="M33" s="140"/>
      <c r="N33" s="9">
        <f t="shared" si="0"/>
        <v>0</v>
      </c>
    </row>
    <row r="34" spans="1:14" x14ac:dyDescent="0.25">
      <c r="A34" s="139"/>
      <c r="B34" s="140"/>
      <c r="C34" s="140"/>
      <c r="D34" s="140"/>
      <c r="E34" s="140"/>
      <c r="F34" s="140"/>
      <c r="G34" s="140"/>
      <c r="H34" s="140"/>
      <c r="I34" s="140"/>
      <c r="J34" s="140"/>
      <c r="K34" s="140"/>
      <c r="L34" s="140"/>
      <c r="M34" s="140"/>
      <c r="N34" s="9">
        <f t="shared" si="0"/>
        <v>0</v>
      </c>
    </row>
    <row r="35" spans="1:14" x14ac:dyDescent="0.25">
      <c r="A35" s="139"/>
      <c r="B35" s="140"/>
      <c r="C35" s="140"/>
      <c r="D35" s="140"/>
      <c r="E35" s="140"/>
      <c r="F35" s="140"/>
      <c r="G35" s="140"/>
      <c r="H35" s="140"/>
      <c r="I35" s="140"/>
      <c r="J35" s="140"/>
      <c r="K35" s="140"/>
      <c r="L35" s="140"/>
      <c r="M35" s="140"/>
      <c r="N35" s="9">
        <f t="shared" si="0"/>
        <v>0</v>
      </c>
    </row>
    <row r="36" spans="1:14" x14ac:dyDescent="0.25">
      <c r="A36" s="139"/>
      <c r="B36" s="140"/>
      <c r="C36" s="140"/>
      <c r="D36" s="140"/>
      <c r="E36" s="140"/>
      <c r="F36" s="140"/>
      <c r="G36" s="140"/>
      <c r="H36" s="140"/>
      <c r="I36" s="140"/>
      <c r="J36" s="140"/>
      <c r="K36" s="140"/>
      <c r="L36" s="140"/>
      <c r="M36" s="140"/>
      <c r="N36" s="9">
        <f t="shared" si="0"/>
        <v>0</v>
      </c>
    </row>
    <row r="37" spans="1:14" x14ac:dyDescent="0.25">
      <c r="A37" s="139"/>
      <c r="B37" s="140"/>
      <c r="C37" s="140"/>
      <c r="D37" s="140"/>
      <c r="E37" s="140"/>
      <c r="F37" s="140"/>
      <c r="G37" s="140"/>
      <c r="H37" s="140"/>
      <c r="I37" s="140"/>
      <c r="J37" s="140"/>
      <c r="K37" s="140"/>
      <c r="L37" s="140"/>
      <c r="M37" s="140"/>
      <c r="N37" s="9">
        <f t="shared" si="0"/>
        <v>0</v>
      </c>
    </row>
    <row r="38" spans="1:14" x14ac:dyDescent="0.25">
      <c r="A38" s="139"/>
      <c r="B38" s="140"/>
      <c r="C38" s="140"/>
      <c r="D38" s="140"/>
      <c r="E38" s="140"/>
      <c r="F38" s="140"/>
      <c r="G38" s="140"/>
      <c r="H38" s="140"/>
      <c r="I38" s="140"/>
      <c r="J38" s="140"/>
      <c r="K38" s="140"/>
      <c r="L38" s="140"/>
      <c r="M38" s="140"/>
      <c r="N38" s="9">
        <f t="shared" si="0"/>
        <v>0</v>
      </c>
    </row>
    <row r="39" spans="1:14" x14ac:dyDescent="0.25">
      <c r="A39" s="139"/>
      <c r="B39" s="140"/>
      <c r="C39" s="140"/>
      <c r="D39" s="140"/>
      <c r="E39" s="140"/>
      <c r="F39" s="140"/>
      <c r="G39" s="140"/>
      <c r="H39" s="140"/>
      <c r="I39" s="140"/>
      <c r="J39" s="140"/>
      <c r="K39" s="140"/>
      <c r="L39" s="140"/>
      <c r="M39" s="140"/>
      <c r="N39" s="9">
        <f t="shared" si="0"/>
        <v>0</v>
      </c>
    </row>
    <row r="40" spans="1:14" x14ac:dyDescent="0.25">
      <c r="A40" s="139"/>
      <c r="B40" s="140"/>
      <c r="C40" s="140"/>
      <c r="D40" s="140"/>
      <c r="E40" s="140"/>
      <c r="F40" s="140"/>
      <c r="G40" s="140"/>
      <c r="H40" s="140"/>
      <c r="I40" s="140"/>
      <c r="J40" s="140"/>
      <c r="K40" s="140"/>
      <c r="L40" s="140"/>
      <c r="M40" s="140"/>
      <c r="N40" s="9">
        <f t="shared" si="0"/>
        <v>0</v>
      </c>
    </row>
    <row r="41" spans="1:14" x14ac:dyDescent="0.25">
      <c r="A41" s="139"/>
      <c r="B41" s="140"/>
      <c r="C41" s="140"/>
      <c r="D41" s="140"/>
      <c r="E41" s="140"/>
      <c r="F41" s="140"/>
      <c r="G41" s="140"/>
      <c r="H41" s="140"/>
      <c r="I41" s="140"/>
      <c r="J41" s="140"/>
      <c r="K41" s="140"/>
      <c r="L41" s="140"/>
      <c r="M41" s="140"/>
      <c r="N41" s="9">
        <f t="shared" si="0"/>
        <v>0</v>
      </c>
    </row>
    <row r="42" spans="1:14" x14ac:dyDescent="0.25">
      <c r="A42" s="139"/>
      <c r="B42" s="140"/>
      <c r="C42" s="140"/>
      <c r="D42" s="140"/>
      <c r="E42" s="140"/>
      <c r="F42" s="140"/>
      <c r="G42" s="140"/>
      <c r="H42" s="140"/>
      <c r="I42" s="140"/>
      <c r="J42" s="140"/>
      <c r="K42" s="140"/>
      <c r="L42" s="140"/>
      <c r="M42" s="140"/>
      <c r="N42" s="9">
        <f t="shared" si="0"/>
        <v>0</v>
      </c>
    </row>
    <row r="43" spans="1:14" x14ac:dyDescent="0.25">
      <c r="A43" s="139"/>
      <c r="B43" s="140"/>
      <c r="C43" s="140"/>
      <c r="D43" s="140"/>
      <c r="E43" s="140"/>
      <c r="F43" s="140"/>
      <c r="G43" s="140"/>
      <c r="H43" s="140"/>
      <c r="I43" s="140"/>
      <c r="J43" s="140"/>
      <c r="K43" s="140"/>
      <c r="L43" s="140"/>
      <c r="M43" s="140"/>
      <c r="N43" s="9">
        <f t="shared" si="0"/>
        <v>0</v>
      </c>
    </row>
    <row r="44" spans="1:14" x14ac:dyDescent="0.25">
      <c r="A44" s="139"/>
      <c r="B44" s="140"/>
      <c r="C44" s="140"/>
      <c r="D44" s="140"/>
      <c r="E44" s="140"/>
      <c r="F44" s="140"/>
      <c r="G44" s="140"/>
      <c r="H44" s="140"/>
      <c r="I44" s="140"/>
      <c r="J44" s="140"/>
      <c r="K44" s="140"/>
      <c r="L44" s="140"/>
      <c r="M44" s="140"/>
      <c r="N44" s="9">
        <f t="shared" si="0"/>
        <v>0</v>
      </c>
    </row>
    <row r="45" spans="1:14" x14ac:dyDescent="0.25">
      <c r="A45" s="139"/>
      <c r="B45" s="140"/>
      <c r="C45" s="140"/>
      <c r="D45" s="140"/>
      <c r="E45" s="140"/>
      <c r="F45" s="140"/>
      <c r="G45" s="140"/>
      <c r="H45" s="140"/>
      <c r="I45" s="140"/>
      <c r="J45" s="140"/>
      <c r="K45" s="140"/>
      <c r="L45" s="140"/>
      <c r="M45" s="140"/>
      <c r="N45" s="9">
        <f t="shared" si="0"/>
        <v>0</v>
      </c>
    </row>
    <row r="46" spans="1:14" x14ac:dyDescent="0.25">
      <c r="A46" s="139"/>
      <c r="B46" s="140"/>
      <c r="C46" s="140"/>
      <c r="D46" s="140"/>
      <c r="E46" s="140"/>
      <c r="F46" s="140"/>
      <c r="G46" s="140"/>
      <c r="H46" s="140"/>
      <c r="I46" s="140"/>
      <c r="J46" s="140"/>
      <c r="K46" s="140"/>
      <c r="L46" s="140"/>
      <c r="M46" s="140"/>
      <c r="N46" s="9">
        <f t="shared" si="0"/>
        <v>0</v>
      </c>
    </row>
    <row r="47" spans="1:14" x14ac:dyDescent="0.25">
      <c r="A47" s="139"/>
      <c r="B47" s="140"/>
      <c r="C47" s="140"/>
      <c r="D47" s="140"/>
      <c r="E47" s="140"/>
      <c r="F47" s="140"/>
      <c r="G47" s="140"/>
      <c r="H47" s="140"/>
      <c r="I47" s="140"/>
      <c r="J47" s="140"/>
      <c r="K47" s="140"/>
      <c r="L47" s="140"/>
      <c r="M47" s="140"/>
      <c r="N47" s="9">
        <f t="shared" si="0"/>
        <v>0</v>
      </c>
    </row>
    <row r="48" spans="1:14" x14ac:dyDescent="0.25">
      <c r="A48" s="139"/>
      <c r="B48" s="140"/>
      <c r="C48" s="140"/>
      <c r="D48" s="140"/>
      <c r="E48" s="140"/>
      <c r="F48" s="140"/>
      <c r="G48" s="140"/>
      <c r="H48" s="140"/>
      <c r="I48" s="140"/>
      <c r="J48" s="140"/>
      <c r="K48" s="140"/>
      <c r="L48" s="140"/>
      <c r="M48" s="140"/>
      <c r="N48" s="9">
        <f t="shared" si="0"/>
        <v>0</v>
      </c>
    </row>
    <row r="49" spans="1:14" x14ac:dyDescent="0.25">
      <c r="A49" s="139"/>
      <c r="B49" s="140"/>
      <c r="C49" s="140"/>
      <c r="D49" s="140"/>
      <c r="E49" s="140"/>
      <c r="F49" s="140"/>
      <c r="G49" s="140"/>
      <c r="H49" s="140"/>
      <c r="I49" s="140"/>
      <c r="J49" s="140"/>
      <c r="K49" s="140"/>
      <c r="L49" s="140"/>
      <c r="M49" s="140"/>
      <c r="N49" s="9">
        <f t="shared" si="0"/>
        <v>0</v>
      </c>
    </row>
    <row r="50" spans="1:14" x14ac:dyDescent="0.25">
      <c r="A50" s="139"/>
      <c r="B50" s="140"/>
      <c r="C50" s="140"/>
      <c r="D50" s="140"/>
      <c r="E50" s="140"/>
      <c r="F50" s="140"/>
      <c r="G50" s="140"/>
      <c r="H50" s="140"/>
      <c r="I50" s="140"/>
      <c r="J50" s="140"/>
      <c r="K50" s="140"/>
      <c r="L50" s="140"/>
      <c r="M50" s="140"/>
      <c r="N50" s="9">
        <f t="shared" si="0"/>
        <v>0</v>
      </c>
    </row>
    <row r="51" spans="1:14" x14ac:dyDescent="0.25">
      <c r="A51" s="139"/>
      <c r="B51" s="140"/>
      <c r="C51" s="140"/>
      <c r="D51" s="140"/>
      <c r="E51" s="140"/>
      <c r="F51" s="140"/>
      <c r="G51" s="140"/>
      <c r="H51" s="140"/>
      <c r="I51" s="140"/>
      <c r="J51" s="140"/>
      <c r="K51" s="140"/>
      <c r="L51" s="140"/>
      <c r="M51" s="140"/>
      <c r="N51" s="9">
        <f t="shared" si="0"/>
        <v>0</v>
      </c>
    </row>
    <row r="52" spans="1:14" x14ac:dyDescent="0.25">
      <c r="A52" s="139"/>
      <c r="B52" s="140"/>
      <c r="C52" s="140"/>
      <c r="D52" s="140"/>
      <c r="E52" s="140"/>
      <c r="F52" s="140"/>
      <c r="G52" s="140"/>
      <c r="H52" s="140"/>
      <c r="I52" s="140"/>
      <c r="J52" s="140"/>
      <c r="K52" s="140"/>
      <c r="L52" s="140"/>
      <c r="M52" s="140"/>
      <c r="N52" s="9">
        <f t="shared" si="0"/>
        <v>0</v>
      </c>
    </row>
    <row r="53" spans="1:14" x14ac:dyDescent="0.25">
      <c r="A53" s="139"/>
      <c r="B53" s="140"/>
      <c r="C53" s="140"/>
      <c r="D53" s="140"/>
      <c r="E53" s="140"/>
      <c r="F53" s="140"/>
      <c r="G53" s="140"/>
      <c r="H53" s="140"/>
      <c r="I53" s="140"/>
      <c r="J53" s="140"/>
      <c r="K53" s="140"/>
      <c r="L53" s="140"/>
      <c r="M53" s="140"/>
      <c r="N53" s="9">
        <f t="shared" si="0"/>
        <v>0</v>
      </c>
    </row>
    <row r="54" spans="1:14" x14ac:dyDescent="0.25">
      <c r="A54" s="139"/>
      <c r="B54" s="140"/>
      <c r="C54" s="140"/>
      <c r="D54" s="140"/>
      <c r="E54" s="140"/>
      <c r="F54" s="140"/>
      <c r="G54" s="140"/>
      <c r="H54" s="140"/>
      <c r="I54" s="140"/>
      <c r="J54" s="140"/>
      <c r="K54" s="140"/>
      <c r="L54" s="140"/>
      <c r="M54" s="140"/>
      <c r="N54" s="9">
        <f t="shared" si="0"/>
        <v>0</v>
      </c>
    </row>
    <row r="55" spans="1:14" x14ac:dyDescent="0.25">
      <c r="A55" s="139"/>
      <c r="B55" s="140"/>
      <c r="C55" s="140"/>
      <c r="D55" s="140"/>
      <c r="E55" s="140"/>
      <c r="F55" s="140"/>
      <c r="G55" s="140"/>
      <c r="H55" s="140"/>
      <c r="I55" s="140"/>
      <c r="J55" s="140"/>
      <c r="K55" s="140"/>
      <c r="L55" s="140"/>
      <c r="M55" s="140"/>
      <c r="N55" s="9">
        <f t="shared" si="0"/>
        <v>0</v>
      </c>
    </row>
    <row r="56" spans="1:14" x14ac:dyDescent="0.25">
      <c r="A56" s="139"/>
      <c r="B56" s="140"/>
      <c r="C56" s="140"/>
      <c r="D56" s="140"/>
      <c r="E56" s="140"/>
      <c r="F56" s="140"/>
      <c r="G56" s="140"/>
      <c r="H56" s="140"/>
      <c r="I56" s="140"/>
      <c r="J56" s="140"/>
      <c r="K56" s="140"/>
      <c r="L56" s="140"/>
      <c r="M56" s="140"/>
      <c r="N56" s="9">
        <f t="shared" si="0"/>
        <v>0</v>
      </c>
    </row>
    <row r="57" spans="1:14" x14ac:dyDescent="0.25">
      <c r="A57" s="139"/>
      <c r="B57" s="140"/>
      <c r="C57" s="140"/>
      <c r="D57" s="140"/>
      <c r="E57" s="140"/>
      <c r="F57" s="140"/>
      <c r="G57" s="140"/>
      <c r="H57" s="140"/>
      <c r="I57" s="140"/>
      <c r="J57" s="140"/>
      <c r="K57" s="140"/>
      <c r="L57" s="140"/>
      <c r="M57" s="140"/>
      <c r="N57" s="9">
        <f t="shared" si="0"/>
        <v>0</v>
      </c>
    </row>
    <row r="58" spans="1:14" x14ac:dyDescent="0.25">
      <c r="A58" s="139"/>
      <c r="B58" s="140"/>
      <c r="C58" s="140"/>
      <c r="D58" s="140"/>
      <c r="E58" s="140"/>
      <c r="F58" s="140"/>
      <c r="G58" s="140"/>
      <c r="H58" s="140"/>
      <c r="I58" s="140"/>
      <c r="J58" s="140"/>
      <c r="K58" s="140"/>
      <c r="L58" s="140"/>
      <c r="M58" s="140"/>
      <c r="N58" s="9">
        <f t="shared" si="0"/>
        <v>0</v>
      </c>
    </row>
    <row r="59" spans="1:14" x14ac:dyDescent="0.25">
      <c r="A59" s="139"/>
      <c r="B59" s="140"/>
      <c r="C59" s="140"/>
      <c r="D59" s="140"/>
      <c r="E59" s="140"/>
      <c r="F59" s="140"/>
      <c r="G59" s="140"/>
      <c r="H59" s="140"/>
      <c r="I59" s="140"/>
      <c r="J59" s="140"/>
      <c r="K59" s="140"/>
      <c r="L59" s="140"/>
      <c r="M59" s="140"/>
      <c r="N59" s="9">
        <f t="shared" si="0"/>
        <v>0</v>
      </c>
    </row>
    <row r="60" spans="1:14" x14ac:dyDescent="0.25">
      <c r="A60" s="139"/>
      <c r="B60" s="140"/>
      <c r="C60" s="140"/>
      <c r="D60" s="140"/>
      <c r="E60" s="140"/>
      <c r="F60" s="140"/>
      <c r="G60" s="140"/>
      <c r="H60" s="140"/>
      <c r="I60" s="140"/>
      <c r="J60" s="140"/>
      <c r="K60" s="140"/>
      <c r="L60" s="140"/>
      <c r="M60" s="140"/>
      <c r="N60" s="9">
        <f t="shared" si="0"/>
        <v>0</v>
      </c>
    </row>
    <row r="61" spans="1:14" x14ac:dyDescent="0.25">
      <c r="A61" s="139"/>
      <c r="B61" s="140"/>
      <c r="C61" s="140"/>
      <c r="D61" s="140"/>
      <c r="E61" s="140"/>
      <c r="F61" s="140"/>
      <c r="G61" s="140"/>
      <c r="H61" s="140"/>
      <c r="I61" s="140"/>
      <c r="J61" s="140"/>
      <c r="K61" s="140"/>
      <c r="L61" s="140"/>
      <c r="M61" s="140"/>
      <c r="N61" s="9">
        <f t="shared" si="0"/>
        <v>0</v>
      </c>
    </row>
    <row r="62" spans="1:14" x14ac:dyDescent="0.25">
      <c r="A62" s="139"/>
      <c r="B62" s="140"/>
      <c r="C62" s="140"/>
      <c r="D62" s="140"/>
      <c r="E62" s="140"/>
      <c r="F62" s="140"/>
      <c r="G62" s="140"/>
      <c r="H62" s="140"/>
      <c r="I62" s="140"/>
      <c r="J62" s="140"/>
      <c r="K62" s="140"/>
      <c r="L62" s="140"/>
      <c r="M62" s="140"/>
      <c r="N62" s="9">
        <f t="shared" si="0"/>
        <v>0</v>
      </c>
    </row>
    <row r="63" spans="1:14" x14ac:dyDescent="0.25">
      <c r="A63" s="139"/>
      <c r="B63" s="140"/>
      <c r="C63" s="140"/>
      <c r="D63" s="140"/>
      <c r="E63" s="140"/>
      <c r="F63" s="140"/>
      <c r="G63" s="140"/>
      <c r="H63" s="140"/>
      <c r="I63" s="140"/>
      <c r="J63" s="140"/>
      <c r="K63" s="140"/>
      <c r="L63" s="140"/>
      <c r="M63" s="140"/>
      <c r="N63" s="9">
        <f t="shared" si="0"/>
        <v>0</v>
      </c>
    </row>
    <row r="64" spans="1:14" x14ac:dyDescent="0.25">
      <c r="A64" s="139"/>
      <c r="B64" s="140"/>
      <c r="C64" s="140"/>
      <c r="D64" s="140"/>
      <c r="E64" s="140"/>
      <c r="F64" s="140"/>
      <c r="G64" s="140"/>
      <c r="H64" s="140"/>
      <c r="I64" s="140"/>
      <c r="J64" s="140"/>
      <c r="K64" s="140"/>
      <c r="L64" s="140"/>
      <c r="M64" s="140"/>
      <c r="N64" s="9">
        <f t="shared" si="0"/>
        <v>0</v>
      </c>
    </row>
    <row r="65" spans="1:14" x14ac:dyDescent="0.25">
      <c r="A65" s="139"/>
      <c r="B65" s="140"/>
      <c r="C65" s="140"/>
      <c r="D65" s="140"/>
      <c r="E65" s="140"/>
      <c r="F65" s="140"/>
      <c r="G65" s="140"/>
      <c r="H65" s="140"/>
      <c r="I65" s="140"/>
      <c r="J65" s="140"/>
      <c r="K65" s="140"/>
      <c r="L65" s="140"/>
      <c r="M65" s="140"/>
      <c r="N65" s="9">
        <f t="shared" si="0"/>
        <v>0</v>
      </c>
    </row>
    <row r="66" spans="1:14" x14ac:dyDescent="0.25">
      <c r="A66" s="139"/>
      <c r="B66" s="140"/>
      <c r="C66" s="140"/>
      <c r="D66" s="140"/>
      <c r="E66" s="140"/>
      <c r="F66" s="140"/>
      <c r="G66" s="140"/>
      <c r="H66" s="140"/>
      <c r="I66" s="140"/>
      <c r="J66" s="140"/>
      <c r="K66" s="140"/>
      <c r="L66" s="140"/>
      <c r="M66" s="140"/>
      <c r="N66" s="9">
        <f t="shared" si="0"/>
        <v>0</v>
      </c>
    </row>
    <row r="67" spans="1:14" x14ac:dyDescent="0.25">
      <c r="A67" s="139"/>
      <c r="B67" s="140"/>
      <c r="C67" s="140"/>
      <c r="D67" s="140"/>
      <c r="E67" s="140"/>
      <c r="F67" s="140"/>
      <c r="G67" s="140"/>
      <c r="H67" s="140"/>
      <c r="I67" s="140"/>
      <c r="J67" s="140"/>
      <c r="K67" s="140"/>
      <c r="L67" s="140"/>
      <c r="M67" s="140"/>
      <c r="N67" s="9">
        <f t="shared" si="0"/>
        <v>0</v>
      </c>
    </row>
    <row r="68" spans="1:14" x14ac:dyDescent="0.25">
      <c r="A68" s="139"/>
      <c r="B68" s="140"/>
      <c r="C68" s="140"/>
      <c r="D68" s="140"/>
      <c r="E68" s="140"/>
      <c r="F68" s="140"/>
      <c r="G68" s="140"/>
      <c r="H68" s="140"/>
      <c r="I68" s="140"/>
      <c r="J68" s="140"/>
      <c r="K68" s="140"/>
      <c r="L68" s="140"/>
      <c r="M68" s="140"/>
      <c r="N68" s="9">
        <f t="shared" si="0"/>
        <v>0</v>
      </c>
    </row>
    <row r="69" spans="1:14" x14ac:dyDescent="0.25">
      <c r="A69" s="139"/>
      <c r="B69" s="140"/>
      <c r="C69" s="140"/>
      <c r="D69" s="140"/>
      <c r="E69" s="140"/>
      <c r="F69" s="140"/>
      <c r="G69" s="140"/>
      <c r="H69" s="140"/>
      <c r="I69" s="140"/>
      <c r="J69" s="140"/>
      <c r="K69" s="140"/>
      <c r="L69" s="140"/>
      <c r="M69" s="140"/>
      <c r="N69" s="9">
        <f t="shared" si="0"/>
        <v>0</v>
      </c>
    </row>
    <row r="70" spans="1:14" x14ac:dyDescent="0.25">
      <c r="A70" s="139"/>
      <c r="B70" s="140"/>
      <c r="C70" s="140"/>
      <c r="D70" s="140"/>
      <c r="E70" s="140"/>
      <c r="F70" s="140"/>
      <c r="G70" s="140"/>
      <c r="H70" s="140"/>
      <c r="I70" s="140"/>
      <c r="J70" s="140"/>
      <c r="K70" s="140"/>
      <c r="L70" s="140"/>
      <c r="M70" s="140"/>
      <c r="N70" s="9">
        <f t="shared" si="0"/>
        <v>0</v>
      </c>
    </row>
    <row r="71" spans="1:14" x14ac:dyDescent="0.25">
      <c r="A71" s="139"/>
      <c r="B71" s="140"/>
      <c r="C71" s="140"/>
      <c r="D71" s="140"/>
      <c r="E71" s="140"/>
      <c r="F71" s="140"/>
      <c r="G71" s="140"/>
      <c r="H71" s="140"/>
      <c r="I71" s="140"/>
      <c r="J71" s="140"/>
      <c r="K71" s="140"/>
      <c r="L71" s="140"/>
      <c r="M71" s="140"/>
      <c r="N71" s="9">
        <f t="shared" ref="N71:N134" si="1">SUM(B71:M71)</f>
        <v>0</v>
      </c>
    </row>
    <row r="72" spans="1:14" x14ac:dyDescent="0.25">
      <c r="A72" s="139"/>
      <c r="B72" s="140"/>
      <c r="C72" s="140"/>
      <c r="D72" s="140"/>
      <c r="E72" s="140"/>
      <c r="F72" s="140"/>
      <c r="G72" s="140"/>
      <c r="H72" s="140"/>
      <c r="I72" s="140"/>
      <c r="J72" s="140"/>
      <c r="K72" s="140"/>
      <c r="L72" s="140"/>
      <c r="M72" s="140"/>
      <c r="N72" s="9">
        <f t="shared" si="1"/>
        <v>0</v>
      </c>
    </row>
    <row r="73" spans="1:14" x14ac:dyDescent="0.25">
      <c r="A73" s="139"/>
      <c r="B73" s="140"/>
      <c r="C73" s="140"/>
      <c r="D73" s="140"/>
      <c r="E73" s="140"/>
      <c r="F73" s="140"/>
      <c r="G73" s="140"/>
      <c r="H73" s="140"/>
      <c r="I73" s="140"/>
      <c r="J73" s="140"/>
      <c r="K73" s="140"/>
      <c r="L73" s="140"/>
      <c r="M73" s="140"/>
      <c r="N73" s="9">
        <f t="shared" si="1"/>
        <v>0</v>
      </c>
    </row>
    <row r="74" spans="1:14" x14ac:dyDescent="0.25">
      <c r="A74" s="139"/>
      <c r="B74" s="140"/>
      <c r="C74" s="140"/>
      <c r="D74" s="140"/>
      <c r="E74" s="140"/>
      <c r="F74" s="140"/>
      <c r="G74" s="140"/>
      <c r="H74" s="140"/>
      <c r="I74" s="140"/>
      <c r="J74" s="140"/>
      <c r="K74" s="140"/>
      <c r="L74" s="140"/>
      <c r="M74" s="140"/>
      <c r="N74" s="9">
        <f t="shared" si="1"/>
        <v>0</v>
      </c>
    </row>
    <row r="75" spans="1:14" x14ac:dyDescent="0.25">
      <c r="A75" s="139"/>
      <c r="B75" s="140"/>
      <c r="C75" s="140"/>
      <c r="D75" s="140"/>
      <c r="E75" s="140"/>
      <c r="F75" s="140"/>
      <c r="G75" s="140"/>
      <c r="H75" s="140"/>
      <c r="I75" s="140"/>
      <c r="J75" s="140"/>
      <c r="K75" s="140"/>
      <c r="L75" s="140"/>
      <c r="M75" s="140"/>
      <c r="N75" s="9">
        <f t="shared" si="1"/>
        <v>0</v>
      </c>
    </row>
    <row r="76" spans="1:14" x14ac:dyDescent="0.25">
      <c r="A76" s="139"/>
      <c r="B76" s="140"/>
      <c r="C76" s="140"/>
      <c r="D76" s="140"/>
      <c r="E76" s="140"/>
      <c r="F76" s="140"/>
      <c r="G76" s="140"/>
      <c r="H76" s="140"/>
      <c r="I76" s="140"/>
      <c r="J76" s="140"/>
      <c r="K76" s="140"/>
      <c r="L76" s="140"/>
      <c r="M76" s="140"/>
      <c r="N76" s="9">
        <f t="shared" si="1"/>
        <v>0</v>
      </c>
    </row>
    <row r="77" spans="1:14" x14ac:dyDescent="0.25">
      <c r="A77" s="139"/>
      <c r="B77" s="140"/>
      <c r="C77" s="140"/>
      <c r="D77" s="140"/>
      <c r="E77" s="140"/>
      <c r="F77" s="140"/>
      <c r="G77" s="140"/>
      <c r="H77" s="140"/>
      <c r="I77" s="140"/>
      <c r="J77" s="140"/>
      <c r="K77" s="140"/>
      <c r="L77" s="140"/>
      <c r="M77" s="140"/>
      <c r="N77" s="9">
        <f t="shared" si="1"/>
        <v>0</v>
      </c>
    </row>
    <row r="78" spans="1:14" x14ac:dyDescent="0.25">
      <c r="A78" s="139"/>
      <c r="B78" s="140"/>
      <c r="C78" s="140"/>
      <c r="D78" s="140"/>
      <c r="E78" s="140"/>
      <c r="F78" s="140"/>
      <c r="G78" s="140"/>
      <c r="H78" s="140"/>
      <c r="I78" s="140"/>
      <c r="J78" s="140"/>
      <c r="K78" s="140"/>
      <c r="L78" s="140"/>
      <c r="M78" s="140"/>
      <c r="N78" s="9">
        <f t="shared" si="1"/>
        <v>0</v>
      </c>
    </row>
    <row r="79" spans="1:14" x14ac:dyDescent="0.25">
      <c r="A79" s="139"/>
      <c r="B79" s="140"/>
      <c r="C79" s="140"/>
      <c r="D79" s="140"/>
      <c r="E79" s="140"/>
      <c r="F79" s="140"/>
      <c r="G79" s="140"/>
      <c r="H79" s="140"/>
      <c r="I79" s="140"/>
      <c r="J79" s="140"/>
      <c r="K79" s="140"/>
      <c r="L79" s="140"/>
      <c r="M79" s="140"/>
      <c r="N79" s="9">
        <f t="shared" si="1"/>
        <v>0</v>
      </c>
    </row>
    <row r="80" spans="1:14" x14ac:dyDescent="0.25">
      <c r="A80" s="139"/>
      <c r="B80" s="140"/>
      <c r="C80" s="140"/>
      <c r="D80" s="140"/>
      <c r="E80" s="140"/>
      <c r="F80" s="140"/>
      <c r="G80" s="140"/>
      <c r="H80" s="140"/>
      <c r="I80" s="140"/>
      <c r="J80" s="140"/>
      <c r="K80" s="140"/>
      <c r="L80" s="140"/>
      <c r="M80" s="140"/>
      <c r="N80" s="9">
        <f t="shared" si="1"/>
        <v>0</v>
      </c>
    </row>
    <row r="81" spans="1:14" x14ac:dyDescent="0.25">
      <c r="A81" s="139"/>
      <c r="B81" s="140"/>
      <c r="C81" s="140"/>
      <c r="D81" s="140"/>
      <c r="E81" s="140"/>
      <c r="F81" s="140"/>
      <c r="G81" s="140"/>
      <c r="H81" s="140"/>
      <c r="I81" s="140"/>
      <c r="J81" s="140"/>
      <c r="K81" s="140"/>
      <c r="L81" s="140"/>
      <c r="M81" s="140"/>
      <c r="N81" s="9">
        <f t="shared" si="1"/>
        <v>0</v>
      </c>
    </row>
    <row r="82" spans="1:14" x14ac:dyDescent="0.25">
      <c r="A82" s="139"/>
      <c r="B82" s="140"/>
      <c r="C82" s="140"/>
      <c r="D82" s="140"/>
      <c r="E82" s="140"/>
      <c r="F82" s="140"/>
      <c r="G82" s="140"/>
      <c r="H82" s="140"/>
      <c r="I82" s="140"/>
      <c r="J82" s="140"/>
      <c r="K82" s="140"/>
      <c r="L82" s="140"/>
      <c r="M82" s="140"/>
      <c r="N82" s="9">
        <f t="shared" si="1"/>
        <v>0</v>
      </c>
    </row>
    <row r="83" spans="1:14" x14ac:dyDescent="0.25">
      <c r="A83" s="139"/>
      <c r="B83" s="140"/>
      <c r="C83" s="140"/>
      <c r="D83" s="140"/>
      <c r="E83" s="140"/>
      <c r="F83" s="140"/>
      <c r="G83" s="140"/>
      <c r="H83" s="140"/>
      <c r="I83" s="140"/>
      <c r="J83" s="140"/>
      <c r="K83" s="140"/>
      <c r="L83" s="140"/>
      <c r="M83" s="140"/>
      <c r="N83" s="9">
        <f t="shared" si="1"/>
        <v>0</v>
      </c>
    </row>
    <row r="84" spans="1:14" x14ac:dyDescent="0.25">
      <c r="A84" s="139"/>
      <c r="B84" s="140"/>
      <c r="C84" s="140"/>
      <c r="D84" s="140"/>
      <c r="E84" s="140"/>
      <c r="F84" s="140"/>
      <c r="G84" s="140"/>
      <c r="H84" s="140"/>
      <c r="I84" s="140"/>
      <c r="J84" s="140"/>
      <c r="K84" s="140"/>
      <c r="L84" s="140"/>
      <c r="M84" s="140"/>
      <c r="N84" s="9">
        <f t="shared" si="1"/>
        <v>0</v>
      </c>
    </row>
    <row r="85" spans="1:14" x14ac:dyDescent="0.25">
      <c r="A85" s="139"/>
      <c r="B85" s="140"/>
      <c r="C85" s="140"/>
      <c r="D85" s="140"/>
      <c r="E85" s="140"/>
      <c r="F85" s="140"/>
      <c r="G85" s="140"/>
      <c r="H85" s="140"/>
      <c r="I85" s="140"/>
      <c r="J85" s="140"/>
      <c r="K85" s="140"/>
      <c r="L85" s="140"/>
      <c r="M85" s="140"/>
      <c r="N85" s="9">
        <f t="shared" si="1"/>
        <v>0</v>
      </c>
    </row>
    <row r="86" spans="1:14" x14ac:dyDescent="0.25">
      <c r="A86" s="139"/>
      <c r="B86" s="140"/>
      <c r="C86" s="140"/>
      <c r="D86" s="140"/>
      <c r="E86" s="140"/>
      <c r="F86" s="140"/>
      <c r="G86" s="140"/>
      <c r="H86" s="140"/>
      <c r="I86" s="140"/>
      <c r="J86" s="140"/>
      <c r="K86" s="140"/>
      <c r="L86" s="140"/>
      <c r="M86" s="140"/>
      <c r="N86" s="9">
        <f t="shared" si="1"/>
        <v>0</v>
      </c>
    </row>
    <row r="87" spans="1:14" x14ac:dyDescent="0.25">
      <c r="A87" s="139"/>
      <c r="B87" s="140"/>
      <c r="C87" s="140"/>
      <c r="D87" s="140"/>
      <c r="E87" s="140"/>
      <c r="F87" s="140"/>
      <c r="G87" s="140"/>
      <c r="H87" s="140"/>
      <c r="I87" s="140"/>
      <c r="J87" s="140"/>
      <c r="K87" s="140"/>
      <c r="L87" s="140"/>
      <c r="M87" s="140"/>
      <c r="N87" s="9">
        <f t="shared" si="1"/>
        <v>0</v>
      </c>
    </row>
    <row r="88" spans="1:14" x14ac:dyDescent="0.25">
      <c r="A88" s="139"/>
      <c r="B88" s="140"/>
      <c r="C88" s="140"/>
      <c r="D88" s="140"/>
      <c r="E88" s="140"/>
      <c r="F88" s="140"/>
      <c r="G88" s="140"/>
      <c r="H88" s="140"/>
      <c r="I88" s="140"/>
      <c r="J88" s="140"/>
      <c r="K88" s="140"/>
      <c r="L88" s="140"/>
      <c r="M88" s="140"/>
      <c r="N88" s="9">
        <f t="shared" si="1"/>
        <v>0</v>
      </c>
    </row>
    <row r="89" spans="1:14" x14ac:dyDescent="0.25">
      <c r="A89" s="139"/>
      <c r="B89" s="140"/>
      <c r="C89" s="140"/>
      <c r="D89" s="140"/>
      <c r="E89" s="140"/>
      <c r="F89" s="140"/>
      <c r="G89" s="140"/>
      <c r="H89" s="140"/>
      <c r="I89" s="140"/>
      <c r="J89" s="140"/>
      <c r="K89" s="140"/>
      <c r="L89" s="140"/>
      <c r="M89" s="140"/>
      <c r="N89" s="9">
        <f t="shared" si="1"/>
        <v>0</v>
      </c>
    </row>
    <row r="90" spans="1:14" x14ac:dyDescent="0.25">
      <c r="A90" s="139"/>
      <c r="B90" s="140"/>
      <c r="C90" s="140"/>
      <c r="D90" s="140"/>
      <c r="E90" s="140"/>
      <c r="F90" s="140"/>
      <c r="G90" s="140"/>
      <c r="H90" s="140"/>
      <c r="I90" s="140"/>
      <c r="J90" s="140"/>
      <c r="K90" s="140"/>
      <c r="L90" s="140"/>
      <c r="M90" s="140"/>
      <c r="N90" s="9">
        <f t="shared" si="1"/>
        <v>0</v>
      </c>
    </row>
    <row r="91" spans="1:14" x14ac:dyDescent="0.25">
      <c r="A91" s="139"/>
      <c r="B91" s="140"/>
      <c r="C91" s="140"/>
      <c r="D91" s="140"/>
      <c r="E91" s="140"/>
      <c r="F91" s="140"/>
      <c r="G91" s="140"/>
      <c r="H91" s="140"/>
      <c r="I91" s="140"/>
      <c r="J91" s="140"/>
      <c r="K91" s="140"/>
      <c r="L91" s="140"/>
      <c r="M91" s="140"/>
      <c r="N91" s="9">
        <f t="shared" si="1"/>
        <v>0</v>
      </c>
    </row>
    <row r="92" spans="1:14" x14ac:dyDescent="0.25">
      <c r="A92" s="139"/>
      <c r="B92" s="140"/>
      <c r="C92" s="140"/>
      <c r="D92" s="140"/>
      <c r="E92" s="140"/>
      <c r="F92" s="140"/>
      <c r="G92" s="140"/>
      <c r="H92" s="140"/>
      <c r="I92" s="140"/>
      <c r="J92" s="140"/>
      <c r="K92" s="140"/>
      <c r="L92" s="140"/>
      <c r="M92" s="140"/>
      <c r="N92" s="9">
        <f t="shared" si="1"/>
        <v>0</v>
      </c>
    </row>
    <row r="93" spans="1:14" x14ac:dyDescent="0.25">
      <c r="A93" s="139"/>
      <c r="B93" s="140"/>
      <c r="C93" s="140"/>
      <c r="D93" s="140"/>
      <c r="E93" s="140"/>
      <c r="F93" s="140"/>
      <c r="G93" s="140"/>
      <c r="H93" s="140"/>
      <c r="I93" s="140"/>
      <c r="J93" s="140"/>
      <c r="K93" s="140"/>
      <c r="L93" s="140"/>
      <c r="M93" s="140"/>
      <c r="N93" s="9">
        <f t="shared" si="1"/>
        <v>0</v>
      </c>
    </row>
    <row r="94" spans="1:14" x14ac:dyDescent="0.25">
      <c r="A94" s="139"/>
      <c r="B94" s="140"/>
      <c r="C94" s="140"/>
      <c r="D94" s="140"/>
      <c r="E94" s="140"/>
      <c r="F94" s="140"/>
      <c r="G94" s="140"/>
      <c r="H94" s="140"/>
      <c r="I94" s="140"/>
      <c r="J94" s="140"/>
      <c r="K94" s="140"/>
      <c r="L94" s="140"/>
      <c r="M94" s="140"/>
      <c r="N94" s="9">
        <f t="shared" si="1"/>
        <v>0</v>
      </c>
    </row>
    <row r="95" spans="1:14" x14ac:dyDescent="0.25">
      <c r="A95" s="139"/>
      <c r="B95" s="140"/>
      <c r="C95" s="140"/>
      <c r="D95" s="140"/>
      <c r="E95" s="140"/>
      <c r="F95" s="140"/>
      <c r="G95" s="140"/>
      <c r="H95" s="140"/>
      <c r="I95" s="140"/>
      <c r="J95" s="140"/>
      <c r="K95" s="140"/>
      <c r="L95" s="140"/>
      <c r="M95" s="140"/>
      <c r="N95" s="9">
        <f t="shared" si="1"/>
        <v>0</v>
      </c>
    </row>
    <row r="96" spans="1:14" x14ac:dyDescent="0.25">
      <c r="A96" s="139"/>
      <c r="B96" s="140"/>
      <c r="C96" s="140"/>
      <c r="D96" s="140"/>
      <c r="E96" s="140"/>
      <c r="F96" s="140"/>
      <c r="G96" s="140"/>
      <c r="H96" s="140"/>
      <c r="I96" s="140"/>
      <c r="J96" s="140"/>
      <c r="K96" s="140"/>
      <c r="L96" s="140"/>
      <c r="M96" s="140"/>
      <c r="N96" s="9">
        <f t="shared" si="1"/>
        <v>0</v>
      </c>
    </row>
    <row r="97" spans="1:14" x14ac:dyDescent="0.25">
      <c r="A97" s="139"/>
      <c r="B97" s="140"/>
      <c r="C97" s="140"/>
      <c r="D97" s="140"/>
      <c r="E97" s="140"/>
      <c r="F97" s="140"/>
      <c r="G97" s="140"/>
      <c r="H97" s="140"/>
      <c r="I97" s="140"/>
      <c r="J97" s="140"/>
      <c r="K97" s="140"/>
      <c r="L97" s="140"/>
      <c r="M97" s="140"/>
      <c r="N97" s="9">
        <f t="shared" si="1"/>
        <v>0</v>
      </c>
    </row>
    <row r="98" spans="1:14" x14ac:dyDescent="0.25">
      <c r="A98" s="139"/>
      <c r="B98" s="140"/>
      <c r="C98" s="140"/>
      <c r="D98" s="140"/>
      <c r="E98" s="140"/>
      <c r="F98" s="140"/>
      <c r="G98" s="140"/>
      <c r="H98" s="140"/>
      <c r="I98" s="140"/>
      <c r="J98" s="140"/>
      <c r="K98" s="140"/>
      <c r="L98" s="140"/>
      <c r="M98" s="140"/>
      <c r="N98" s="9">
        <f t="shared" si="1"/>
        <v>0</v>
      </c>
    </row>
    <row r="99" spans="1:14" x14ac:dyDescent="0.25">
      <c r="A99" s="139"/>
      <c r="B99" s="140"/>
      <c r="C99" s="140"/>
      <c r="D99" s="140"/>
      <c r="E99" s="140"/>
      <c r="F99" s="140"/>
      <c r="G99" s="140"/>
      <c r="H99" s="140"/>
      <c r="I99" s="140"/>
      <c r="J99" s="140"/>
      <c r="K99" s="140"/>
      <c r="L99" s="140"/>
      <c r="M99" s="140"/>
      <c r="N99" s="9">
        <f t="shared" si="1"/>
        <v>0</v>
      </c>
    </row>
    <row r="100" spans="1:14" x14ac:dyDescent="0.25">
      <c r="A100" s="139"/>
      <c r="B100" s="140"/>
      <c r="C100" s="140"/>
      <c r="D100" s="140"/>
      <c r="E100" s="140"/>
      <c r="F100" s="140"/>
      <c r="G100" s="140"/>
      <c r="H100" s="140"/>
      <c r="I100" s="140"/>
      <c r="J100" s="140"/>
      <c r="K100" s="140"/>
      <c r="L100" s="140"/>
      <c r="M100" s="140"/>
      <c r="N100" s="9">
        <f t="shared" si="1"/>
        <v>0</v>
      </c>
    </row>
    <row r="101" spans="1:14" x14ac:dyDescent="0.25">
      <c r="A101" s="139"/>
      <c r="B101" s="140"/>
      <c r="C101" s="140"/>
      <c r="D101" s="140"/>
      <c r="E101" s="140"/>
      <c r="F101" s="140"/>
      <c r="G101" s="140"/>
      <c r="H101" s="140"/>
      <c r="I101" s="140"/>
      <c r="J101" s="140"/>
      <c r="K101" s="140"/>
      <c r="L101" s="140"/>
      <c r="M101" s="140"/>
      <c r="N101" s="9">
        <f t="shared" si="1"/>
        <v>0</v>
      </c>
    </row>
    <row r="102" spans="1:14" x14ac:dyDescent="0.25">
      <c r="A102" s="139"/>
      <c r="B102" s="140"/>
      <c r="C102" s="140"/>
      <c r="D102" s="140"/>
      <c r="E102" s="140"/>
      <c r="F102" s="140"/>
      <c r="G102" s="140"/>
      <c r="H102" s="140"/>
      <c r="I102" s="140"/>
      <c r="J102" s="140"/>
      <c r="K102" s="140"/>
      <c r="L102" s="140"/>
      <c r="M102" s="140"/>
      <c r="N102" s="9">
        <f t="shared" si="1"/>
        <v>0</v>
      </c>
    </row>
    <row r="103" spans="1:14" x14ac:dyDescent="0.25">
      <c r="A103" s="139"/>
      <c r="B103" s="140"/>
      <c r="C103" s="140"/>
      <c r="D103" s="140"/>
      <c r="E103" s="140"/>
      <c r="F103" s="140"/>
      <c r="G103" s="140"/>
      <c r="H103" s="140"/>
      <c r="I103" s="140"/>
      <c r="J103" s="140"/>
      <c r="K103" s="140"/>
      <c r="L103" s="140"/>
      <c r="M103" s="140"/>
      <c r="N103" s="9">
        <f t="shared" si="1"/>
        <v>0</v>
      </c>
    </row>
    <row r="104" spans="1:14" x14ac:dyDescent="0.25">
      <c r="A104" s="139"/>
      <c r="B104" s="140"/>
      <c r="C104" s="140"/>
      <c r="D104" s="140"/>
      <c r="E104" s="140"/>
      <c r="F104" s="140"/>
      <c r="G104" s="140"/>
      <c r="H104" s="140"/>
      <c r="I104" s="140"/>
      <c r="J104" s="140"/>
      <c r="K104" s="140"/>
      <c r="L104" s="140"/>
      <c r="M104" s="140"/>
      <c r="N104" s="9">
        <f t="shared" si="1"/>
        <v>0</v>
      </c>
    </row>
    <row r="105" spans="1:14" x14ac:dyDescent="0.25">
      <c r="A105" s="139"/>
      <c r="B105" s="140"/>
      <c r="C105" s="140"/>
      <c r="D105" s="140"/>
      <c r="E105" s="140"/>
      <c r="F105" s="140"/>
      <c r="G105" s="140"/>
      <c r="H105" s="140"/>
      <c r="I105" s="140"/>
      <c r="J105" s="140"/>
      <c r="K105" s="140"/>
      <c r="L105" s="140"/>
      <c r="M105" s="140"/>
      <c r="N105" s="9">
        <f t="shared" si="1"/>
        <v>0</v>
      </c>
    </row>
    <row r="106" spans="1:14" x14ac:dyDescent="0.25">
      <c r="A106" s="139"/>
      <c r="B106" s="140"/>
      <c r="C106" s="140"/>
      <c r="D106" s="140"/>
      <c r="E106" s="140"/>
      <c r="F106" s="140"/>
      <c r="G106" s="140"/>
      <c r="H106" s="140"/>
      <c r="I106" s="140"/>
      <c r="J106" s="140"/>
      <c r="K106" s="140"/>
      <c r="L106" s="140"/>
      <c r="M106" s="140"/>
      <c r="N106" s="9">
        <f t="shared" si="1"/>
        <v>0</v>
      </c>
    </row>
    <row r="107" spans="1:14" x14ac:dyDescent="0.25">
      <c r="A107" s="139"/>
      <c r="B107" s="140"/>
      <c r="C107" s="140"/>
      <c r="D107" s="140"/>
      <c r="E107" s="140"/>
      <c r="F107" s="140"/>
      <c r="G107" s="140"/>
      <c r="H107" s="140"/>
      <c r="I107" s="140"/>
      <c r="J107" s="140"/>
      <c r="K107" s="140"/>
      <c r="L107" s="140"/>
      <c r="M107" s="140"/>
      <c r="N107" s="9">
        <f t="shared" si="1"/>
        <v>0</v>
      </c>
    </row>
    <row r="108" spans="1:14" x14ac:dyDescent="0.25">
      <c r="A108" s="139"/>
      <c r="B108" s="140"/>
      <c r="C108" s="140"/>
      <c r="D108" s="140"/>
      <c r="E108" s="140"/>
      <c r="F108" s="140"/>
      <c r="G108" s="140"/>
      <c r="H108" s="140"/>
      <c r="I108" s="140"/>
      <c r="J108" s="140"/>
      <c r="K108" s="140"/>
      <c r="L108" s="140"/>
      <c r="M108" s="140"/>
      <c r="N108" s="9">
        <f t="shared" si="1"/>
        <v>0</v>
      </c>
    </row>
    <row r="109" spans="1:14" x14ac:dyDescent="0.25">
      <c r="A109" s="139"/>
      <c r="B109" s="140"/>
      <c r="C109" s="140"/>
      <c r="D109" s="140"/>
      <c r="E109" s="140"/>
      <c r="F109" s="140"/>
      <c r="G109" s="140"/>
      <c r="H109" s="140"/>
      <c r="I109" s="140"/>
      <c r="J109" s="140"/>
      <c r="K109" s="140"/>
      <c r="L109" s="140"/>
      <c r="M109" s="140"/>
      <c r="N109" s="9">
        <f t="shared" si="1"/>
        <v>0</v>
      </c>
    </row>
    <row r="110" spans="1:14" x14ac:dyDescent="0.25">
      <c r="A110" s="139"/>
      <c r="B110" s="140"/>
      <c r="C110" s="140"/>
      <c r="D110" s="140"/>
      <c r="E110" s="140"/>
      <c r="F110" s="140"/>
      <c r="G110" s="140"/>
      <c r="H110" s="140"/>
      <c r="I110" s="140"/>
      <c r="J110" s="140"/>
      <c r="K110" s="140"/>
      <c r="L110" s="140"/>
      <c r="M110" s="140"/>
      <c r="N110" s="9">
        <f t="shared" si="1"/>
        <v>0</v>
      </c>
    </row>
    <row r="111" spans="1:14" x14ac:dyDescent="0.25">
      <c r="A111" s="139"/>
      <c r="B111" s="140"/>
      <c r="C111" s="140"/>
      <c r="D111" s="140"/>
      <c r="E111" s="140"/>
      <c r="F111" s="140"/>
      <c r="G111" s="140"/>
      <c r="H111" s="140"/>
      <c r="I111" s="140"/>
      <c r="J111" s="140"/>
      <c r="K111" s="140"/>
      <c r="L111" s="140"/>
      <c r="M111" s="140"/>
      <c r="N111" s="9">
        <f t="shared" si="1"/>
        <v>0</v>
      </c>
    </row>
    <row r="112" spans="1:14" x14ac:dyDescent="0.25">
      <c r="A112" s="139"/>
      <c r="B112" s="140"/>
      <c r="C112" s="140"/>
      <c r="D112" s="140"/>
      <c r="E112" s="140"/>
      <c r="F112" s="140"/>
      <c r="G112" s="140"/>
      <c r="H112" s="140"/>
      <c r="I112" s="140"/>
      <c r="J112" s="140"/>
      <c r="K112" s="140"/>
      <c r="L112" s="140"/>
      <c r="M112" s="140"/>
      <c r="N112" s="9">
        <f t="shared" si="1"/>
        <v>0</v>
      </c>
    </row>
    <row r="113" spans="1:14" x14ac:dyDescent="0.25">
      <c r="A113" s="139"/>
      <c r="B113" s="140"/>
      <c r="C113" s="140"/>
      <c r="D113" s="140"/>
      <c r="E113" s="140"/>
      <c r="F113" s="140"/>
      <c r="G113" s="140"/>
      <c r="H113" s="140"/>
      <c r="I113" s="140"/>
      <c r="J113" s="140"/>
      <c r="K113" s="140"/>
      <c r="L113" s="140"/>
      <c r="M113" s="140"/>
      <c r="N113" s="9">
        <f t="shared" si="1"/>
        <v>0</v>
      </c>
    </row>
    <row r="114" spans="1:14" x14ac:dyDescent="0.25">
      <c r="A114" s="139"/>
      <c r="B114" s="140"/>
      <c r="C114" s="140"/>
      <c r="D114" s="140"/>
      <c r="E114" s="140"/>
      <c r="F114" s="140"/>
      <c r="G114" s="140"/>
      <c r="H114" s="140"/>
      <c r="I114" s="140"/>
      <c r="J114" s="140"/>
      <c r="K114" s="140"/>
      <c r="L114" s="140"/>
      <c r="M114" s="140"/>
      <c r="N114" s="9">
        <f t="shared" si="1"/>
        <v>0</v>
      </c>
    </row>
    <row r="115" spans="1:14" x14ac:dyDescent="0.25">
      <c r="A115" s="139"/>
      <c r="B115" s="140"/>
      <c r="C115" s="140"/>
      <c r="D115" s="140"/>
      <c r="E115" s="140"/>
      <c r="F115" s="140"/>
      <c r="G115" s="140"/>
      <c r="H115" s="140"/>
      <c r="I115" s="140"/>
      <c r="J115" s="140"/>
      <c r="K115" s="140"/>
      <c r="L115" s="140"/>
      <c r="M115" s="140"/>
      <c r="N115" s="9">
        <f t="shared" si="1"/>
        <v>0</v>
      </c>
    </row>
    <row r="116" spans="1:14" x14ac:dyDescent="0.25">
      <c r="A116" s="139"/>
      <c r="B116" s="140"/>
      <c r="C116" s="140"/>
      <c r="D116" s="140"/>
      <c r="E116" s="140"/>
      <c r="F116" s="140"/>
      <c r="G116" s="140"/>
      <c r="H116" s="140"/>
      <c r="I116" s="140"/>
      <c r="J116" s="140"/>
      <c r="K116" s="140"/>
      <c r="L116" s="140"/>
      <c r="M116" s="140"/>
      <c r="N116" s="9">
        <f t="shared" si="1"/>
        <v>0</v>
      </c>
    </row>
    <row r="117" spans="1:14" x14ac:dyDescent="0.25">
      <c r="A117" s="139"/>
      <c r="B117" s="140"/>
      <c r="C117" s="140"/>
      <c r="D117" s="140"/>
      <c r="E117" s="140"/>
      <c r="F117" s="140"/>
      <c r="G117" s="140"/>
      <c r="H117" s="140"/>
      <c r="I117" s="140"/>
      <c r="J117" s="140"/>
      <c r="K117" s="140"/>
      <c r="L117" s="140"/>
      <c r="M117" s="140"/>
      <c r="N117" s="9">
        <f t="shared" si="1"/>
        <v>0</v>
      </c>
    </row>
    <row r="118" spans="1:14" x14ac:dyDescent="0.25">
      <c r="A118" s="139"/>
      <c r="B118" s="140"/>
      <c r="C118" s="140"/>
      <c r="D118" s="140"/>
      <c r="E118" s="140"/>
      <c r="F118" s="140"/>
      <c r="G118" s="140"/>
      <c r="H118" s="140"/>
      <c r="I118" s="140"/>
      <c r="J118" s="140"/>
      <c r="K118" s="140"/>
      <c r="L118" s="140"/>
      <c r="M118" s="140"/>
      <c r="N118" s="9">
        <f t="shared" si="1"/>
        <v>0</v>
      </c>
    </row>
    <row r="119" spans="1:14" x14ac:dyDescent="0.25">
      <c r="A119" s="139"/>
      <c r="B119" s="140"/>
      <c r="C119" s="140"/>
      <c r="D119" s="140"/>
      <c r="E119" s="140"/>
      <c r="F119" s="140"/>
      <c r="G119" s="140"/>
      <c r="H119" s="140"/>
      <c r="I119" s="140"/>
      <c r="J119" s="140"/>
      <c r="K119" s="140"/>
      <c r="L119" s="140"/>
      <c r="M119" s="140"/>
      <c r="N119" s="9">
        <f t="shared" si="1"/>
        <v>0</v>
      </c>
    </row>
    <row r="120" spans="1:14" x14ac:dyDescent="0.25">
      <c r="A120" s="139"/>
      <c r="B120" s="140"/>
      <c r="C120" s="140"/>
      <c r="D120" s="140"/>
      <c r="E120" s="140"/>
      <c r="F120" s="140"/>
      <c r="G120" s="140"/>
      <c r="H120" s="140"/>
      <c r="I120" s="140"/>
      <c r="J120" s="140"/>
      <c r="K120" s="140"/>
      <c r="L120" s="140"/>
      <c r="M120" s="140"/>
      <c r="N120" s="9">
        <f t="shared" si="1"/>
        <v>0</v>
      </c>
    </row>
    <row r="121" spans="1:14" x14ac:dyDescent="0.25">
      <c r="A121" s="139"/>
      <c r="B121" s="140"/>
      <c r="C121" s="140"/>
      <c r="D121" s="140"/>
      <c r="E121" s="140"/>
      <c r="F121" s="140"/>
      <c r="G121" s="140"/>
      <c r="H121" s="140"/>
      <c r="I121" s="140"/>
      <c r="J121" s="140"/>
      <c r="K121" s="140"/>
      <c r="L121" s="140"/>
      <c r="M121" s="140"/>
      <c r="N121" s="9">
        <f t="shared" si="1"/>
        <v>0</v>
      </c>
    </row>
    <row r="122" spans="1:14" x14ac:dyDescent="0.25">
      <c r="A122" s="139"/>
      <c r="B122" s="140"/>
      <c r="C122" s="140"/>
      <c r="D122" s="140"/>
      <c r="E122" s="140"/>
      <c r="F122" s="140"/>
      <c r="G122" s="140"/>
      <c r="H122" s="140"/>
      <c r="I122" s="140"/>
      <c r="J122" s="140"/>
      <c r="K122" s="140"/>
      <c r="L122" s="140"/>
      <c r="M122" s="140"/>
      <c r="N122" s="9">
        <f t="shared" si="1"/>
        <v>0</v>
      </c>
    </row>
    <row r="123" spans="1:14" x14ac:dyDescent="0.25">
      <c r="A123" s="139"/>
      <c r="B123" s="140"/>
      <c r="C123" s="140"/>
      <c r="D123" s="140"/>
      <c r="E123" s="140"/>
      <c r="F123" s="140"/>
      <c r="G123" s="140"/>
      <c r="H123" s="140"/>
      <c r="I123" s="140"/>
      <c r="J123" s="140"/>
      <c r="K123" s="140"/>
      <c r="L123" s="140"/>
      <c r="M123" s="140"/>
      <c r="N123" s="9">
        <f t="shared" si="1"/>
        <v>0</v>
      </c>
    </row>
    <row r="124" spans="1:14" x14ac:dyDescent="0.25">
      <c r="A124" s="139"/>
      <c r="B124" s="140"/>
      <c r="C124" s="140"/>
      <c r="D124" s="140"/>
      <c r="E124" s="140"/>
      <c r="F124" s="140"/>
      <c r="G124" s="140"/>
      <c r="H124" s="140"/>
      <c r="I124" s="140"/>
      <c r="J124" s="140"/>
      <c r="K124" s="140"/>
      <c r="L124" s="140"/>
      <c r="M124" s="140"/>
      <c r="N124" s="9">
        <f t="shared" si="1"/>
        <v>0</v>
      </c>
    </row>
    <row r="125" spans="1:14" x14ac:dyDescent="0.25">
      <c r="A125" s="139"/>
      <c r="B125" s="140"/>
      <c r="C125" s="140"/>
      <c r="D125" s="140"/>
      <c r="E125" s="140"/>
      <c r="F125" s="140"/>
      <c r="G125" s="140"/>
      <c r="H125" s="140"/>
      <c r="I125" s="140"/>
      <c r="J125" s="140"/>
      <c r="K125" s="140"/>
      <c r="L125" s="140"/>
      <c r="M125" s="140"/>
      <c r="N125" s="9">
        <f t="shared" si="1"/>
        <v>0</v>
      </c>
    </row>
    <row r="126" spans="1:14" x14ac:dyDescent="0.25">
      <c r="A126" s="139"/>
      <c r="B126" s="140"/>
      <c r="C126" s="140"/>
      <c r="D126" s="140"/>
      <c r="E126" s="140"/>
      <c r="F126" s="140"/>
      <c r="G126" s="140"/>
      <c r="H126" s="140"/>
      <c r="I126" s="140"/>
      <c r="J126" s="140"/>
      <c r="K126" s="140"/>
      <c r="L126" s="140"/>
      <c r="M126" s="140"/>
      <c r="N126" s="9">
        <f t="shared" si="1"/>
        <v>0</v>
      </c>
    </row>
    <row r="127" spans="1:14" x14ac:dyDescent="0.25">
      <c r="A127" s="139"/>
      <c r="B127" s="140"/>
      <c r="C127" s="140"/>
      <c r="D127" s="140"/>
      <c r="E127" s="140"/>
      <c r="F127" s="140"/>
      <c r="G127" s="140"/>
      <c r="H127" s="140"/>
      <c r="I127" s="140"/>
      <c r="J127" s="140"/>
      <c r="K127" s="140"/>
      <c r="L127" s="140"/>
      <c r="M127" s="140"/>
      <c r="N127" s="9">
        <f t="shared" si="1"/>
        <v>0</v>
      </c>
    </row>
    <row r="128" spans="1:14" x14ac:dyDescent="0.25">
      <c r="A128" s="139"/>
      <c r="B128" s="140"/>
      <c r="C128" s="140"/>
      <c r="D128" s="140"/>
      <c r="E128" s="140"/>
      <c r="F128" s="140"/>
      <c r="G128" s="140"/>
      <c r="H128" s="140"/>
      <c r="I128" s="140"/>
      <c r="J128" s="140"/>
      <c r="K128" s="140"/>
      <c r="L128" s="140"/>
      <c r="M128" s="140"/>
      <c r="N128" s="9">
        <f t="shared" si="1"/>
        <v>0</v>
      </c>
    </row>
    <row r="129" spans="1:14" x14ac:dyDescent="0.25">
      <c r="A129" s="139"/>
      <c r="B129" s="140"/>
      <c r="C129" s="140"/>
      <c r="D129" s="140"/>
      <c r="E129" s="140"/>
      <c r="F129" s="140"/>
      <c r="G129" s="140"/>
      <c r="H129" s="140"/>
      <c r="I129" s="140"/>
      <c r="J129" s="140"/>
      <c r="K129" s="140"/>
      <c r="L129" s="140"/>
      <c r="M129" s="140"/>
      <c r="N129" s="9">
        <f t="shared" si="1"/>
        <v>0</v>
      </c>
    </row>
    <row r="130" spans="1:14" x14ac:dyDescent="0.25">
      <c r="A130" s="139"/>
      <c r="B130" s="140"/>
      <c r="C130" s="140"/>
      <c r="D130" s="140"/>
      <c r="E130" s="140"/>
      <c r="F130" s="140"/>
      <c r="G130" s="140"/>
      <c r="H130" s="140"/>
      <c r="I130" s="140"/>
      <c r="J130" s="140"/>
      <c r="K130" s="140"/>
      <c r="L130" s="140"/>
      <c r="M130" s="140"/>
      <c r="N130" s="9">
        <f t="shared" si="1"/>
        <v>0</v>
      </c>
    </row>
    <row r="131" spans="1:14" x14ac:dyDescent="0.25">
      <c r="A131" s="139"/>
      <c r="B131" s="140"/>
      <c r="C131" s="140"/>
      <c r="D131" s="140"/>
      <c r="E131" s="140"/>
      <c r="F131" s="140"/>
      <c r="G131" s="140"/>
      <c r="H131" s="140"/>
      <c r="I131" s="140"/>
      <c r="J131" s="140"/>
      <c r="K131" s="140"/>
      <c r="L131" s="140"/>
      <c r="M131" s="140"/>
      <c r="N131" s="9">
        <f t="shared" si="1"/>
        <v>0</v>
      </c>
    </row>
    <row r="132" spans="1:14" x14ac:dyDescent="0.25">
      <c r="A132" s="139"/>
      <c r="B132" s="140"/>
      <c r="C132" s="140"/>
      <c r="D132" s="140"/>
      <c r="E132" s="140"/>
      <c r="F132" s="140"/>
      <c r="G132" s="140"/>
      <c r="H132" s="140"/>
      <c r="I132" s="140"/>
      <c r="J132" s="140"/>
      <c r="K132" s="140"/>
      <c r="L132" s="140"/>
      <c r="M132" s="140"/>
      <c r="N132" s="9">
        <f t="shared" si="1"/>
        <v>0</v>
      </c>
    </row>
    <row r="133" spans="1:14" x14ac:dyDescent="0.25">
      <c r="A133" s="139"/>
      <c r="B133" s="140"/>
      <c r="C133" s="140"/>
      <c r="D133" s="140"/>
      <c r="E133" s="140"/>
      <c r="F133" s="140"/>
      <c r="G133" s="140"/>
      <c r="H133" s="140"/>
      <c r="I133" s="140"/>
      <c r="J133" s="140"/>
      <c r="K133" s="140"/>
      <c r="L133" s="140"/>
      <c r="M133" s="140"/>
      <c r="N133" s="9">
        <f t="shared" si="1"/>
        <v>0</v>
      </c>
    </row>
    <row r="134" spans="1:14" x14ac:dyDescent="0.25">
      <c r="A134" s="139"/>
      <c r="B134" s="140"/>
      <c r="C134" s="140"/>
      <c r="D134" s="140"/>
      <c r="E134" s="140"/>
      <c r="F134" s="140"/>
      <c r="G134" s="140"/>
      <c r="H134" s="140"/>
      <c r="I134" s="140"/>
      <c r="J134" s="140"/>
      <c r="K134" s="140"/>
      <c r="L134" s="140"/>
      <c r="M134" s="140"/>
      <c r="N134" s="9">
        <f t="shared" si="1"/>
        <v>0</v>
      </c>
    </row>
    <row r="135" spans="1:14" x14ac:dyDescent="0.25">
      <c r="A135" s="139"/>
      <c r="B135" s="140"/>
      <c r="C135" s="140"/>
      <c r="D135" s="140"/>
      <c r="E135" s="140"/>
      <c r="F135" s="140"/>
      <c r="G135" s="140"/>
      <c r="H135" s="140"/>
      <c r="I135" s="140"/>
      <c r="J135" s="140"/>
      <c r="K135" s="140"/>
      <c r="L135" s="140"/>
      <c r="M135" s="140"/>
      <c r="N135" s="9">
        <f t="shared" ref="N135:N198" si="2">SUM(B135:M135)</f>
        <v>0</v>
      </c>
    </row>
    <row r="136" spans="1:14" x14ac:dyDescent="0.25">
      <c r="A136" s="139"/>
      <c r="B136" s="140"/>
      <c r="C136" s="140"/>
      <c r="D136" s="140"/>
      <c r="E136" s="140"/>
      <c r="F136" s="140"/>
      <c r="G136" s="140"/>
      <c r="H136" s="140"/>
      <c r="I136" s="140"/>
      <c r="J136" s="140"/>
      <c r="K136" s="140"/>
      <c r="L136" s="140"/>
      <c r="M136" s="140"/>
      <c r="N136" s="9">
        <f t="shared" si="2"/>
        <v>0</v>
      </c>
    </row>
    <row r="137" spans="1:14" x14ac:dyDescent="0.25">
      <c r="A137" s="139"/>
      <c r="B137" s="140"/>
      <c r="C137" s="140"/>
      <c r="D137" s="140"/>
      <c r="E137" s="140"/>
      <c r="F137" s="140"/>
      <c r="G137" s="140"/>
      <c r="H137" s="140"/>
      <c r="I137" s="140"/>
      <c r="J137" s="140"/>
      <c r="K137" s="140"/>
      <c r="L137" s="140"/>
      <c r="M137" s="140"/>
      <c r="N137" s="9">
        <f t="shared" si="2"/>
        <v>0</v>
      </c>
    </row>
    <row r="138" spans="1:14" x14ac:dyDescent="0.25">
      <c r="A138" s="139"/>
      <c r="B138" s="140"/>
      <c r="C138" s="140"/>
      <c r="D138" s="140"/>
      <c r="E138" s="140"/>
      <c r="F138" s="140"/>
      <c r="G138" s="140"/>
      <c r="H138" s="140"/>
      <c r="I138" s="140"/>
      <c r="J138" s="140"/>
      <c r="K138" s="140"/>
      <c r="L138" s="140"/>
      <c r="M138" s="140"/>
      <c r="N138" s="9">
        <f t="shared" si="2"/>
        <v>0</v>
      </c>
    </row>
    <row r="139" spans="1:14" x14ac:dyDescent="0.25">
      <c r="A139" s="139"/>
      <c r="B139" s="140"/>
      <c r="C139" s="140"/>
      <c r="D139" s="140"/>
      <c r="E139" s="140"/>
      <c r="F139" s="140"/>
      <c r="G139" s="140"/>
      <c r="H139" s="140"/>
      <c r="I139" s="140"/>
      <c r="J139" s="140"/>
      <c r="K139" s="140"/>
      <c r="L139" s="140"/>
      <c r="M139" s="140"/>
      <c r="N139" s="9">
        <f t="shared" si="2"/>
        <v>0</v>
      </c>
    </row>
    <row r="140" spans="1:14" x14ac:dyDescent="0.25">
      <c r="A140" s="139"/>
      <c r="B140" s="140"/>
      <c r="C140" s="140"/>
      <c r="D140" s="140"/>
      <c r="E140" s="140"/>
      <c r="F140" s="140"/>
      <c r="G140" s="140"/>
      <c r="H140" s="140"/>
      <c r="I140" s="140"/>
      <c r="J140" s="140"/>
      <c r="K140" s="140"/>
      <c r="L140" s="140"/>
      <c r="M140" s="140"/>
      <c r="N140" s="9">
        <f t="shared" si="2"/>
        <v>0</v>
      </c>
    </row>
    <row r="141" spans="1:14" x14ac:dyDescent="0.25">
      <c r="A141" s="139"/>
      <c r="B141" s="140"/>
      <c r="C141" s="140"/>
      <c r="D141" s="140"/>
      <c r="E141" s="140"/>
      <c r="F141" s="140"/>
      <c r="G141" s="140"/>
      <c r="H141" s="140"/>
      <c r="I141" s="140"/>
      <c r="J141" s="140"/>
      <c r="K141" s="140"/>
      <c r="L141" s="140"/>
      <c r="M141" s="140"/>
      <c r="N141" s="9">
        <f t="shared" si="2"/>
        <v>0</v>
      </c>
    </row>
    <row r="142" spans="1:14" x14ac:dyDescent="0.25">
      <c r="A142" s="139"/>
      <c r="B142" s="140"/>
      <c r="C142" s="140"/>
      <c r="D142" s="140"/>
      <c r="E142" s="140"/>
      <c r="F142" s="140"/>
      <c r="G142" s="140"/>
      <c r="H142" s="140"/>
      <c r="I142" s="140"/>
      <c r="J142" s="140"/>
      <c r="K142" s="140"/>
      <c r="L142" s="140"/>
      <c r="M142" s="140"/>
      <c r="N142" s="9">
        <f t="shared" si="2"/>
        <v>0</v>
      </c>
    </row>
    <row r="143" spans="1:14" x14ac:dyDescent="0.25">
      <c r="A143" s="139"/>
      <c r="B143" s="140"/>
      <c r="C143" s="140"/>
      <c r="D143" s="140"/>
      <c r="E143" s="140"/>
      <c r="F143" s="140"/>
      <c r="G143" s="140"/>
      <c r="H143" s="140"/>
      <c r="I143" s="140"/>
      <c r="J143" s="140"/>
      <c r="K143" s="140"/>
      <c r="L143" s="140"/>
      <c r="M143" s="140"/>
      <c r="N143" s="9">
        <f t="shared" si="2"/>
        <v>0</v>
      </c>
    </row>
    <row r="144" spans="1:14" x14ac:dyDescent="0.25">
      <c r="A144" s="139"/>
      <c r="B144" s="140"/>
      <c r="C144" s="140"/>
      <c r="D144" s="140"/>
      <c r="E144" s="140"/>
      <c r="F144" s="140"/>
      <c r="G144" s="140"/>
      <c r="H144" s="140"/>
      <c r="I144" s="140"/>
      <c r="J144" s="140"/>
      <c r="K144" s="140"/>
      <c r="L144" s="140"/>
      <c r="M144" s="140"/>
      <c r="N144" s="9">
        <f t="shared" si="2"/>
        <v>0</v>
      </c>
    </row>
    <row r="145" spans="1:14" x14ac:dyDescent="0.25">
      <c r="A145" s="139"/>
      <c r="B145" s="140"/>
      <c r="C145" s="140"/>
      <c r="D145" s="140"/>
      <c r="E145" s="140"/>
      <c r="F145" s="140"/>
      <c r="G145" s="140"/>
      <c r="H145" s="140"/>
      <c r="I145" s="140"/>
      <c r="J145" s="140"/>
      <c r="K145" s="140"/>
      <c r="L145" s="140"/>
      <c r="M145" s="140"/>
      <c r="N145" s="9">
        <f t="shared" si="2"/>
        <v>0</v>
      </c>
    </row>
    <row r="146" spans="1:14" x14ac:dyDescent="0.25">
      <c r="A146" s="139"/>
      <c r="B146" s="140"/>
      <c r="C146" s="140"/>
      <c r="D146" s="140"/>
      <c r="E146" s="140"/>
      <c r="F146" s="140"/>
      <c r="G146" s="140"/>
      <c r="H146" s="140"/>
      <c r="I146" s="140"/>
      <c r="J146" s="140"/>
      <c r="K146" s="140"/>
      <c r="L146" s="140"/>
      <c r="M146" s="140"/>
      <c r="N146" s="9">
        <f t="shared" si="2"/>
        <v>0</v>
      </c>
    </row>
    <row r="147" spans="1:14" x14ac:dyDescent="0.25">
      <c r="A147" s="139"/>
      <c r="B147" s="140"/>
      <c r="C147" s="140"/>
      <c r="D147" s="140"/>
      <c r="E147" s="140"/>
      <c r="F147" s="140"/>
      <c r="G147" s="140"/>
      <c r="H147" s="140"/>
      <c r="I147" s="140"/>
      <c r="J147" s="140"/>
      <c r="K147" s="140"/>
      <c r="L147" s="140"/>
      <c r="M147" s="140"/>
      <c r="N147" s="9">
        <f t="shared" si="2"/>
        <v>0</v>
      </c>
    </row>
    <row r="148" spans="1:14" x14ac:dyDescent="0.25">
      <c r="A148" s="139"/>
      <c r="B148" s="140"/>
      <c r="C148" s="140"/>
      <c r="D148" s="140"/>
      <c r="E148" s="140"/>
      <c r="F148" s="140"/>
      <c r="G148" s="140"/>
      <c r="H148" s="140"/>
      <c r="I148" s="140"/>
      <c r="J148" s="140"/>
      <c r="K148" s="140"/>
      <c r="L148" s="140"/>
      <c r="M148" s="140"/>
      <c r="N148" s="9">
        <f t="shared" si="2"/>
        <v>0</v>
      </c>
    </row>
    <row r="149" spans="1:14" x14ac:dyDescent="0.25">
      <c r="A149" s="139"/>
      <c r="B149" s="140"/>
      <c r="C149" s="140"/>
      <c r="D149" s="140"/>
      <c r="E149" s="140"/>
      <c r="F149" s="140"/>
      <c r="G149" s="140"/>
      <c r="H149" s="140"/>
      <c r="I149" s="140"/>
      <c r="J149" s="140"/>
      <c r="K149" s="140"/>
      <c r="L149" s="140"/>
      <c r="M149" s="140"/>
      <c r="N149" s="9">
        <f t="shared" si="2"/>
        <v>0</v>
      </c>
    </row>
    <row r="150" spans="1:14" x14ac:dyDescent="0.25">
      <c r="A150" s="139"/>
      <c r="B150" s="140"/>
      <c r="C150" s="140"/>
      <c r="D150" s="140"/>
      <c r="E150" s="140"/>
      <c r="F150" s="140"/>
      <c r="G150" s="140"/>
      <c r="H150" s="140"/>
      <c r="I150" s="140"/>
      <c r="J150" s="140"/>
      <c r="K150" s="140"/>
      <c r="L150" s="140"/>
      <c r="M150" s="140"/>
      <c r="N150" s="9">
        <f t="shared" si="2"/>
        <v>0</v>
      </c>
    </row>
    <row r="151" spans="1:14" x14ac:dyDescent="0.25">
      <c r="A151" s="139"/>
      <c r="B151" s="140"/>
      <c r="C151" s="140"/>
      <c r="D151" s="140"/>
      <c r="E151" s="140"/>
      <c r="F151" s="140"/>
      <c r="G151" s="140"/>
      <c r="H151" s="140"/>
      <c r="I151" s="140"/>
      <c r="J151" s="140"/>
      <c r="K151" s="140"/>
      <c r="L151" s="140"/>
      <c r="M151" s="140"/>
      <c r="N151" s="9">
        <f t="shared" si="2"/>
        <v>0</v>
      </c>
    </row>
    <row r="152" spans="1:14" x14ac:dyDescent="0.25">
      <c r="A152" s="139"/>
      <c r="B152" s="140"/>
      <c r="C152" s="140"/>
      <c r="D152" s="140"/>
      <c r="E152" s="140"/>
      <c r="F152" s="140"/>
      <c r="G152" s="140"/>
      <c r="H152" s="140"/>
      <c r="I152" s="140"/>
      <c r="J152" s="140"/>
      <c r="K152" s="140"/>
      <c r="L152" s="140"/>
      <c r="M152" s="140"/>
      <c r="N152" s="9">
        <f t="shared" si="2"/>
        <v>0</v>
      </c>
    </row>
    <row r="153" spans="1:14" x14ac:dyDescent="0.25">
      <c r="A153" s="139"/>
      <c r="B153" s="140"/>
      <c r="C153" s="140"/>
      <c r="D153" s="140"/>
      <c r="E153" s="140"/>
      <c r="F153" s="140"/>
      <c r="G153" s="140"/>
      <c r="H153" s="140"/>
      <c r="I153" s="140"/>
      <c r="J153" s="140"/>
      <c r="K153" s="140"/>
      <c r="L153" s="140"/>
      <c r="M153" s="140"/>
      <c r="N153" s="9">
        <f t="shared" si="2"/>
        <v>0</v>
      </c>
    </row>
    <row r="154" spans="1:14" x14ac:dyDescent="0.25">
      <c r="A154" s="139"/>
      <c r="B154" s="140"/>
      <c r="C154" s="140"/>
      <c r="D154" s="140"/>
      <c r="E154" s="140"/>
      <c r="F154" s="140"/>
      <c r="G154" s="140"/>
      <c r="H154" s="140"/>
      <c r="I154" s="140"/>
      <c r="J154" s="140"/>
      <c r="K154" s="140"/>
      <c r="L154" s="140"/>
      <c r="M154" s="140"/>
      <c r="N154" s="9">
        <f t="shared" si="2"/>
        <v>0</v>
      </c>
    </row>
    <row r="155" spans="1:14" x14ac:dyDescent="0.25">
      <c r="A155" s="139"/>
      <c r="B155" s="140"/>
      <c r="C155" s="140"/>
      <c r="D155" s="140"/>
      <c r="E155" s="140"/>
      <c r="F155" s="140"/>
      <c r="G155" s="140"/>
      <c r="H155" s="140"/>
      <c r="I155" s="140"/>
      <c r="J155" s="140"/>
      <c r="K155" s="140"/>
      <c r="L155" s="140"/>
      <c r="M155" s="140"/>
      <c r="N155" s="9">
        <f t="shared" si="2"/>
        <v>0</v>
      </c>
    </row>
    <row r="156" spans="1:14" x14ac:dyDescent="0.25">
      <c r="A156" s="139"/>
      <c r="B156" s="140"/>
      <c r="C156" s="140"/>
      <c r="D156" s="140"/>
      <c r="E156" s="140"/>
      <c r="F156" s="140"/>
      <c r="G156" s="140"/>
      <c r="H156" s="140"/>
      <c r="I156" s="140"/>
      <c r="J156" s="140"/>
      <c r="K156" s="140"/>
      <c r="L156" s="140"/>
      <c r="M156" s="140"/>
      <c r="N156" s="9">
        <f t="shared" si="2"/>
        <v>0</v>
      </c>
    </row>
    <row r="157" spans="1:14" x14ac:dyDescent="0.25">
      <c r="A157" s="139"/>
      <c r="B157" s="140"/>
      <c r="C157" s="140"/>
      <c r="D157" s="140"/>
      <c r="E157" s="140"/>
      <c r="F157" s="140"/>
      <c r="G157" s="140"/>
      <c r="H157" s="140"/>
      <c r="I157" s="140"/>
      <c r="J157" s="140"/>
      <c r="K157" s="140"/>
      <c r="L157" s="140"/>
      <c r="M157" s="140"/>
      <c r="N157" s="9">
        <f t="shared" si="2"/>
        <v>0</v>
      </c>
    </row>
    <row r="158" spans="1:14" x14ac:dyDescent="0.25">
      <c r="A158" s="139"/>
      <c r="B158" s="140"/>
      <c r="C158" s="140"/>
      <c r="D158" s="140"/>
      <c r="E158" s="140"/>
      <c r="F158" s="140"/>
      <c r="G158" s="140"/>
      <c r="H158" s="140"/>
      <c r="I158" s="140"/>
      <c r="J158" s="140"/>
      <c r="K158" s="140"/>
      <c r="L158" s="140"/>
      <c r="M158" s="140"/>
      <c r="N158" s="9">
        <f t="shared" si="2"/>
        <v>0</v>
      </c>
    </row>
    <row r="159" spans="1:14" x14ac:dyDescent="0.25">
      <c r="A159" s="139"/>
      <c r="B159" s="140"/>
      <c r="C159" s="140"/>
      <c r="D159" s="140"/>
      <c r="E159" s="140"/>
      <c r="F159" s="140"/>
      <c r="G159" s="140"/>
      <c r="H159" s="140"/>
      <c r="I159" s="140"/>
      <c r="J159" s="140"/>
      <c r="K159" s="140"/>
      <c r="L159" s="140"/>
      <c r="M159" s="140"/>
      <c r="N159" s="9">
        <f t="shared" si="2"/>
        <v>0</v>
      </c>
    </row>
    <row r="160" spans="1:14" x14ac:dyDescent="0.25">
      <c r="A160" s="139"/>
      <c r="B160" s="140"/>
      <c r="C160" s="140"/>
      <c r="D160" s="140"/>
      <c r="E160" s="140"/>
      <c r="F160" s="140"/>
      <c r="G160" s="140"/>
      <c r="H160" s="140"/>
      <c r="I160" s="140"/>
      <c r="J160" s="140"/>
      <c r="K160" s="140"/>
      <c r="L160" s="140"/>
      <c r="M160" s="140"/>
      <c r="N160" s="9">
        <f t="shared" si="2"/>
        <v>0</v>
      </c>
    </row>
    <row r="161" spans="1:14" x14ac:dyDescent="0.25">
      <c r="A161" s="139"/>
      <c r="B161" s="140"/>
      <c r="C161" s="140"/>
      <c r="D161" s="140"/>
      <c r="E161" s="140"/>
      <c r="F161" s="140"/>
      <c r="G161" s="140"/>
      <c r="H161" s="140"/>
      <c r="I161" s="140"/>
      <c r="J161" s="140"/>
      <c r="K161" s="140"/>
      <c r="L161" s="140"/>
      <c r="M161" s="140"/>
      <c r="N161" s="9">
        <f t="shared" si="2"/>
        <v>0</v>
      </c>
    </row>
    <row r="162" spans="1:14" x14ac:dyDescent="0.25">
      <c r="A162" s="139"/>
      <c r="B162" s="140"/>
      <c r="C162" s="140"/>
      <c r="D162" s="140"/>
      <c r="E162" s="140"/>
      <c r="F162" s="140"/>
      <c r="G162" s="140"/>
      <c r="H162" s="140"/>
      <c r="I162" s="140"/>
      <c r="J162" s="140"/>
      <c r="K162" s="140"/>
      <c r="L162" s="140"/>
      <c r="M162" s="140"/>
      <c r="N162" s="9">
        <f t="shared" si="2"/>
        <v>0</v>
      </c>
    </row>
    <row r="163" spans="1:14" x14ac:dyDescent="0.25">
      <c r="A163" s="139"/>
      <c r="B163" s="140"/>
      <c r="C163" s="140"/>
      <c r="D163" s="140"/>
      <c r="E163" s="140"/>
      <c r="F163" s="140"/>
      <c r="G163" s="140"/>
      <c r="H163" s="140"/>
      <c r="I163" s="140"/>
      <c r="J163" s="140"/>
      <c r="K163" s="140"/>
      <c r="L163" s="140"/>
      <c r="M163" s="140"/>
      <c r="N163" s="9">
        <f t="shared" si="2"/>
        <v>0</v>
      </c>
    </row>
    <row r="164" spans="1:14" x14ac:dyDescent="0.25">
      <c r="A164" s="139"/>
      <c r="B164" s="140"/>
      <c r="C164" s="140"/>
      <c r="D164" s="140"/>
      <c r="E164" s="140"/>
      <c r="F164" s="140"/>
      <c r="G164" s="140"/>
      <c r="H164" s="140"/>
      <c r="I164" s="140"/>
      <c r="J164" s="140"/>
      <c r="K164" s="140"/>
      <c r="L164" s="140"/>
      <c r="M164" s="140"/>
      <c r="N164" s="9">
        <f t="shared" si="2"/>
        <v>0</v>
      </c>
    </row>
    <row r="165" spans="1:14" x14ac:dyDescent="0.25">
      <c r="A165" s="139"/>
      <c r="B165" s="140"/>
      <c r="C165" s="140"/>
      <c r="D165" s="140"/>
      <c r="E165" s="140"/>
      <c r="F165" s="140"/>
      <c r="G165" s="140"/>
      <c r="H165" s="140"/>
      <c r="I165" s="140"/>
      <c r="J165" s="140"/>
      <c r="K165" s="140"/>
      <c r="L165" s="140"/>
      <c r="M165" s="140"/>
      <c r="N165" s="9">
        <f t="shared" si="2"/>
        <v>0</v>
      </c>
    </row>
    <row r="166" spans="1:14" x14ac:dyDescent="0.25">
      <c r="A166" s="139"/>
      <c r="B166" s="140"/>
      <c r="C166" s="140"/>
      <c r="D166" s="140"/>
      <c r="E166" s="140"/>
      <c r="F166" s="140"/>
      <c r="G166" s="140"/>
      <c r="H166" s="140"/>
      <c r="I166" s="140"/>
      <c r="J166" s="140"/>
      <c r="K166" s="140"/>
      <c r="L166" s="140"/>
      <c r="M166" s="140"/>
      <c r="N166" s="9">
        <f t="shared" si="2"/>
        <v>0</v>
      </c>
    </row>
    <row r="167" spans="1:14" x14ac:dyDescent="0.25">
      <c r="A167" s="139"/>
      <c r="B167" s="140"/>
      <c r="C167" s="140"/>
      <c r="D167" s="140"/>
      <c r="E167" s="140"/>
      <c r="F167" s="140"/>
      <c r="G167" s="140"/>
      <c r="H167" s="140"/>
      <c r="I167" s="140"/>
      <c r="J167" s="140"/>
      <c r="K167" s="140"/>
      <c r="L167" s="140"/>
      <c r="M167" s="140"/>
      <c r="N167" s="9">
        <f t="shared" si="2"/>
        <v>0</v>
      </c>
    </row>
    <row r="168" spans="1:14" x14ac:dyDescent="0.25">
      <c r="A168" s="139"/>
      <c r="B168" s="140"/>
      <c r="C168" s="140"/>
      <c r="D168" s="140"/>
      <c r="E168" s="140"/>
      <c r="F168" s="140"/>
      <c r="G168" s="140"/>
      <c r="H168" s="140"/>
      <c r="I168" s="140"/>
      <c r="J168" s="140"/>
      <c r="K168" s="140"/>
      <c r="L168" s="140"/>
      <c r="M168" s="140"/>
      <c r="N168" s="9">
        <f t="shared" si="2"/>
        <v>0</v>
      </c>
    </row>
    <row r="169" spans="1:14" x14ac:dyDescent="0.25">
      <c r="A169" s="139"/>
      <c r="B169" s="140"/>
      <c r="C169" s="140"/>
      <c r="D169" s="140"/>
      <c r="E169" s="140"/>
      <c r="F169" s="140"/>
      <c r="G169" s="140"/>
      <c r="H169" s="140"/>
      <c r="I169" s="140"/>
      <c r="J169" s="140"/>
      <c r="K169" s="140"/>
      <c r="L169" s="140"/>
      <c r="M169" s="140"/>
      <c r="N169" s="9">
        <f t="shared" si="2"/>
        <v>0</v>
      </c>
    </row>
    <row r="170" spans="1:14" x14ac:dyDescent="0.25">
      <c r="A170" s="139"/>
      <c r="B170" s="140"/>
      <c r="C170" s="140"/>
      <c r="D170" s="140"/>
      <c r="E170" s="140"/>
      <c r="F170" s="140"/>
      <c r="G170" s="140"/>
      <c r="H170" s="140"/>
      <c r="I170" s="140"/>
      <c r="J170" s="140"/>
      <c r="K170" s="140"/>
      <c r="L170" s="140"/>
      <c r="M170" s="140"/>
      <c r="N170" s="9">
        <f t="shared" si="2"/>
        <v>0</v>
      </c>
    </row>
    <row r="171" spans="1:14" x14ac:dyDescent="0.25">
      <c r="A171" s="139"/>
      <c r="B171" s="140"/>
      <c r="C171" s="140"/>
      <c r="D171" s="140"/>
      <c r="E171" s="140"/>
      <c r="F171" s="140"/>
      <c r="G171" s="140"/>
      <c r="H171" s="140"/>
      <c r="I171" s="140"/>
      <c r="J171" s="140"/>
      <c r="K171" s="140"/>
      <c r="L171" s="140"/>
      <c r="M171" s="140"/>
      <c r="N171" s="9">
        <f t="shared" si="2"/>
        <v>0</v>
      </c>
    </row>
    <row r="172" spans="1:14" x14ac:dyDescent="0.25">
      <c r="A172" s="139"/>
      <c r="B172" s="140"/>
      <c r="C172" s="140"/>
      <c r="D172" s="140"/>
      <c r="E172" s="140"/>
      <c r="F172" s="140"/>
      <c r="G172" s="140"/>
      <c r="H172" s="140"/>
      <c r="I172" s="140"/>
      <c r="J172" s="140"/>
      <c r="K172" s="140"/>
      <c r="L172" s="140"/>
      <c r="M172" s="140"/>
      <c r="N172" s="9">
        <f t="shared" si="2"/>
        <v>0</v>
      </c>
    </row>
    <row r="173" spans="1:14" x14ac:dyDescent="0.25">
      <c r="A173" s="139"/>
      <c r="B173" s="140"/>
      <c r="C173" s="140"/>
      <c r="D173" s="140"/>
      <c r="E173" s="140"/>
      <c r="F173" s="140"/>
      <c r="G173" s="140"/>
      <c r="H173" s="140"/>
      <c r="I173" s="140"/>
      <c r="J173" s="140"/>
      <c r="K173" s="140"/>
      <c r="L173" s="140"/>
      <c r="M173" s="140"/>
      <c r="N173" s="9">
        <f t="shared" si="2"/>
        <v>0</v>
      </c>
    </row>
    <row r="174" spans="1:14" x14ac:dyDescent="0.25">
      <c r="A174" s="139"/>
      <c r="B174" s="140"/>
      <c r="C174" s="140"/>
      <c r="D174" s="140"/>
      <c r="E174" s="140"/>
      <c r="F174" s="140"/>
      <c r="G174" s="140"/>
      <c r="H174" s="140"/>
      <c r="I174" s="140"/>
      <c r="J174" s="140"/>
      <c r="K174" s="140"/>
      <c r="L174" s="140"/>
      <c r="M174" s="140"/>
      <c r="N174" s="9">
        <f t="shared" si="2"/>
        <v>0</v>
      </c>
    </row>
    <row r="175" spans="1:14" x14ac:dyDescent="0.25">
      <c r="A175" s="139"/>
      <c r="B175" s="140"/>
      <c r="C175" s="140"/>
      <c r="D175" s="140"/>
      <c r="E175" s="140"/>
      <c r="F175" s="140"/>
      <c r="G175" s="140"/>
      <c r="H175" s="140"/>
      <c r="I175" s="140"/>
      <c r="J175" s="140"/>
      <c r="K175" s="140"/>
      <c r="L175" s="140"/>
      <c r="M175" s="140"/>
      <c r="N175" s="9">
        <f t="shared" si="2"/>
        <v>0</v>
      </c>
    </row>
    <row r="176" spans="1:14" x14ac:dyDescent="0.25">
      <c r="A176" s="139"/>
      <c r="B176" s="140"/>
      <c r="C176" s="140"/>
      <c r="D176" s="140"/>
      <c r="E176" s="140"/>
      <c r="F176" s="140"/>
      <c r="G176" s="140"/>
      <c r="H176" s="140"/>
      <c r="I176" s="140"/>
      <c r="J176" s="140"/>
      <c r="K176" s="140"/>
      <c r="L176" s="140"/>
      <c r="M176" s="140"/>
      <c r="N176" s="9">
        <f t="shared" si="2"/>
        <v>0</v>
      </c>
    </row>
    <row r="177" spans="1:14" x14ac:dyDescent="0.25">
      <c r="A177" s="139"/>
      <c r="B177" s="140"/>
      <c r="C177" s="140"/>
      <c r="D177" s="140"/>
      <c r="E177" s="140"/>
      <c r="F177" s="140"/>
      <c r="G177" s="140"/>
      <c r="H177" s="140"/>
      <c r="I177" s="140"/>
      <c r="J177" s="140"/>
      <c r="K177" s="140"/>
      <c r="L177" s="140"/>
      <c r="M177" s="140"/>
      <c r="N177" s="9">
        <f t="shared" si="2"/>
        <v>0</v>
      </c>
    </row>
    <row r="178" spans="1:14" x14ac:dyDescent="0.25">
      <c r="A178" s="139"/>
      <c r="B178" s="140"/>
      <c r="C178" s="140"/>
      <c r="D178" s="140"/>
      <c r="E178" s="140"/>
      <c r="F178" s="140"/>
      <c r="G178" s="140"/>
      <c r="H178" s="140"/>
      <c r="I178" s="140"/>
      <c r="J178" s="140"/>
      <c r="K178" s="140"/>
      <c r="L178" s="140"/>
      <c r="M178" s="140"/>
      <c r="N178" s="9">
        <f t="shared" si="2"/>
        <v>0</v>
      </c>
    </row>
    <row r="179" spans="1:14" x14ac:dyDescent="0.25">
      <c r="A179" s="139"/>
      <c r="B179" s="140"/>
      <c r="C179" s="140"/>
      <c r="D179" s="140"/>
      <c r="E179" s="140"/>
      <c r="F179" s="140"/>
      <c r="G179" s="140"/>
      <c r="H179" s="140"/>
      <c r="I179" s="140"/>
      <c r="J179" s="140"/>
      <c r="K179" s="140"/>
      <c r="L179" s="140"/>
      <c r="M179" s="140"/>
      <c r="N179" s="9">
        <f t="shared" si="2"/>
        <v>0</v>
      </c>
    </row>
    <row r="180" spans="1:14" x14ac:dyDescent="0.25">
      <c r="A180" s="139"/>
      <c r="B180" s="140"/>
      <c r="C180" s="140"/>
      <c r="D180" s="140"/>
      <c r="E180" s="140"/>
      <c r="F180" s="140"/>
      <c r="G180" s="140"/>
      <c r="H180" s="140"/>
      <c r="I180" s="140"/>
      <c r="J180" s="140"/>
      <c r="K180" s="140"/>
      <c r="L180" s="140"/>
      <c r="M180" s="140"/>
      <c r="N180" s="9">
        <f t="shared" si="2"/>
        <v>0</v>
      </c>
    </row>
    <row r="181" spans="1:14" x14ac:dyDescent="0.25">
      <c r="A181" s="139"/>
      <c r="B181" s="140"/>
      <c r="C181" s="140"/>
      <c r="D181" s="140"/>
      <c r="E181" s="140"/>
      <c r="F181" s="140"/>
      <c r="G181" s="140"/>
      <c r="H181" s="140"/>
      <c r="I181" s="140"/>
      <c r="J181" s="140"/>
      <c r="K181" s="140"/>
      <c r="L181" s="140"/>
      <c r="M181" s="140"/>
      <c r="N181" s="9">
        <f t="shared" si="2"/>
        <v>0</v>
      </c>
    </row>
    <row r="182" spans="1:14" x14ac:dyDescent="0.25">
      <c r="A182" s="139"/>
      <c r="B182" s="140"/>
      <c r="C182" s="140"/>
      <c r="D182" s="140"/>
      <c r="E182" s="140"/>
      <c r="F182" s="140"/>
      <c r="G182" s="140"/>
      <c r="H182" s="140"/>
      <c r="I182" s="140"/>
      <c r="J182" s="140"/>
      <c r="K182" s="140"/>
      <c r="L182" s="140"/>
      <c r="M182" s="140"/>
      <c r="N182" s="9">
        <f t="shared" si="2"/>
        <v>0</v>
      </c>
    </row>
    <row r="183" spans="1:14" x14ac:dyDescent="0.25">
      <c r="A183" s="139"/>
      <c r="B183" s="140"/>
      <c r="C183" s="140"/>
      <c r="D183" s="140"/>
      <c r="E183" s="140"/>
      <c r="F183" s="140"/>
      <c r="G183" s="140"/>
      <c r="H183" s="140"/>
      <c r="I183" s="140"/>
      <c r="J183" s="140"/>
      <c r="K183" s="140"/>
      <c r="L183" s="140"/>
      <c r="M183" s="140"/>
      <c r="N183" s="9">
        <f t="shared" si="2"/>
        <v>0</v>
      </c>
    </row>
    <row r="184" spans="1:14" x14ac:dyDescent="0.25">
      <c r="A184" s="139"/>
      <c r="B184" s="140"/>
      <c r="C184" s="140"/>
      <c r="D184" s="140"/>
      <c r="E184" s="140"/>
      <c r="F184" s="140"/>
      <c r="G184" s="140"/>
      <c r="H184" s="140"/>
      <c r="I184" s="140"/>
      <c r="J184" s="140"/>
      <c r="K184" s="140"/>
      <c r="L184" s="140"/>
      <c r="M184" s="140"/>
      <c r="N184" s="9">
        <f t="shared" si="2"/>
        <v>0</v>
      </c>
    </row>
    <row r="185" spans="1:14" x14ac:dyDescent="0.25">
      <c r="A185" s="139"/>
      <c r="B185" s="140"/>
      <c r="C185" s="140"/>
      <c r="D185" s="140"/>
      <c r="E185" s="140"/>
      <c r="F185" s="140"/>
      <c r="G185" s="140"/>
      <c r="H185" s="140"/>
      <c r="I185" s="140"/>
      <c r="J185" s="140"/>
      <c r="K185" s="140"/>
      <c r="L185" s="140"/>
      <c r="M185" s="140"/>
      <c r="N185" s="9">
        <f t="shared" si="2"/>
        <v>0</v>
      </c>
    </row>
    <row r="186" spans="1:14" x14ac:dyDescent="0.25">
      <c r="A186" s="139"/>
      <c r="B186" s="140"/>
      <c r="C186" s="140"/>
      <c r="D186" s="140"/>
      <c r="E186" s="140"/>
      <c r="F186" s="140"/>
      <c r="G186" s="140"/>
      <c r="H186" s="140"/>
      <c r="I186" s="140"/>
      <c r="J186" s="140"/>
      <c r="K186" s="140"/>
      <c r="L186" s="140"/>
      <c r="M186" s="140"/>
      <c r="N186" s="9">
        <f t="shared" si="2"/>
        <v>0</v>
      </c>
    </row>
    <row r="187" spans="1:14" x14ac:dyDescent="0.25">
      <c r="A187" s="139"/>
      <c r="B187" s="140"/>
      <c r="C187" s="140"/>
      <c r="D187" s="140"/>
      <c r="E187" s="140"/>
      <c r="F187" s="140"/>
      <c r="G187" s="140"/>
      <c r="H187" s="140"/>
      <c r="I187" s="140"/>
      <c r="J187" s="140"/>
      <c r="K187" s="140"/>
      <c r="L187" s="140"/>
      <c r="M187" s="140"/>
      <c r="N187" s="9">
        <f t="shared" si="2"/>
        <v>0</v>
      </c>
    </row>
    <row r="188" spans="1:14" x14ac:dyDescent="0.25">
      <c r="A188" s="139"/>
      <c r="B188" s="140"/>
      <c r="C188" s="140"/>
      <c r="D188" s="140"/>
      <c r="E188" s="140"/>
      <c r="F188" s="140"/>
      <c r="G188" s="140"/>
      <c r="H188" s="140"/>
      <c r="I188" s="140"/>
      <c r="J188" s="140"/>
      <c r="K188" s="140"/>
      <c r="L188" s="140"/>
      <c r="M188" s="140"/>
      <c r="N188" s="9">
        <f t="shared" si="2"/>
        <v>0</v>
      </c>
    </row>
    <row r="189" spans="1:14" x14ac:dyDescent="0.25">
      <c r="A189" s="139"/>
      <c r="B189" s="140"/>
      <c r="C189" s="140"/>
      <c r="D189" s="140"/>
      <c r="E189" s="140"/>
      <c r="F189" s="140"/>
      <c r="G189" s="140"/>
      <c r="H189" s="140"/>
      <c r="I189" s="140"/>
      <c r="J189" s="140"/>
      <c r="K189" s="140"/>
      <c r="L189" s="140"/>
      <c r="M189" s="140"/>
      <c r="N189" s="9">
        <f t="shared" si="2"/>
        <v>0</v>
      </c>
    </row>
    <row r="190" spans="1:14" x14ac:dyDescent="0.25">
      <c r="A190" s="139"/>
      <c r="B190" s="140"/>
      <c r="C190" s="140"/>
      <c r="D190" s="140"/>
      <c r="E190" s="140"/>
      <c r="F190" s="140"/>
      <c r="G190" s="140"/>
      <c r="H190" s="140"/>
      <c r="I190" s="140"/>
      <c r="J190" s="140"/>
      <c r="K190" s="140"/>
      <c r="L190" s="140"/>
      <c r="M190" s="140"/>
      <c r="N190" s="9">
        <f t="shared" si="2"/>
        <v>0</v>
      </c>
    </row>
    <row r="191" spans="1:14" x14ac:dyDescent="0.25">
      <c r="A191" s="139"/>
      <c r="B191" s="140"/>
      <c r="C191" s="140"/>
      <c r="D191" s="140"/>
      <c r="E191" s="140"/>
      <c r="F191" s="140"/>
      <c r="G191" s="140"/>
      <c r="H191" s="140"/>
      <c r="I191" s="140"/>
      <c r="J191" s="140"/>
      <c r="K191" s="140"/>
      <c r="L191" s="140"/>
      <c r="M191" s="140"/>
      <c r="N191" s="9">
        <f t="shared" si="2"/>
        <v>0</v>
      </c>
    </row>
    <row r="192" spans="1:14" x14ac:dyDescent="0.25">
      <c r="A192" s="139"/>
      <c r="B192" s="140"/>
      <c r="C192" s="140"/>
      <c r="D192" s="140"/>
      <c r="E192" s="140"/>
      <c r="F192" s="140"/>
      <c r="G192" s="140"/>
      <c r="H192" s="140"/>
      <c r="I192" s="140"/>
      <c r="J192" s="140"/>
      <c r="K192" s="140"/>
      <c r="L192" s="140"/>
      <c r="M192" s="140"/>
      <c r="N192" s="9">
        <f t="shared" si="2"/>
        <v>0</v>
      </c>
    </row>
    <row r="193" spans="1:14" x14ac:dyDescent="0.25">
      <c r="A193" s="139"/>
      <c r="B193" s="140"/>
      <c r="C193" s="140"/>
      <c r="D193" s="140"/>
      <c r="E193" s="140"/>
      <c r="F193" s="140"/>
      <c r="G193" s="140"/>
      <c r="H193" s="140"/>
      <c r="I193" s="140"/>
      <c r="J193" s="140"/>
      <c r="K193" s="140"/>
      <c r="L193" s="140"/>
      <c r="M193" s="140"/>
      <c r="N193" s="9">
        <f t="shared" si="2"/>
        <v>0</v>
      </c>
    </row>
    <row r="194" spans="1:14" x14ac:dyDescent="0.25">
      <c r="A194" s="139"/>
      <c r="B194" s="140"/>
      <c r="C194" s="140"/>
      <c r="D194" s="140"/>
      <c r="E194" s="140"/>
      <c r="F194" s="140"/>
      <c r="G194" s="140"/>
      <c r="H194" s="140"/>
      <c r="I194" s="140"/>
      <c r="J194" s="140"/>
      <c r="K194" s="140"/>
      <c r="L194" s="140"/>
      <c r="M194" s="140"/>
      <c r="N194" s="9">
        <f t="shared" si="2"/>
        <v>0</v>
      </c>
    </row>
    <row r="195" spans="1:14" x14ac:dyDescent="0.25">
      <c r="A195" s="139"/>
      <c r="B195" s="140"/>
      <c r="C195" s="140"/>
      <c r="D195" s="140"/>
      <c r="E195" s="140"/>
      <c r="F195" s="140"/>
      <c r="G195" s="140"/>
      <c r="H195" s="140"/>
      <c r="I195" s="140"/>
      <c r="J195" s="140"/>
      <c r="K195" s="140"/>
      <c r="L195" s="140"/>
      <c r="M195" s="140"/>
      <c r="N195" s="9">
        <f t="shared" si="2"/>
        <v>0</v>
      </c>
    </row>
    <row r="196" spans="1:14" x14ac:dyDescent="0.25">
      <c r="A196" s="139"/>
      <c r="B196" s="140"/>
      <c r="C196" s="140"/>
      <c r="D196" s="140"/>
      <c r="E196" s="140"/>
      <c r="F196" s="140"/>
      <c r="G196" s="140"/>
      <c r="H196" s="140"/>
      <c r="I196" s="140"/>
      <c r="J196" s="140"/>
      <c r="K196" s="140"/>
      <c r="L196" s="140"/>
      <c r="M196" s="140"/>
      <c r="N196" s="9">
        <f t="shared" si="2"/>
        <v>0</v>
      </c>
    </row>
    <row r="197" spans="1:14" x14ac:dyDescent="0.25">
      <c r="A197" s="139"/>
      <c r="B197" s="140"/>
      <c r="C197" s="140"/>
      <c r="D197" s="140"/>
      <c r="E197" s="140"/>
      <c r="F197" s="140"/>
      <c r="G197" s="140"/>
      <c r="H197" s="140"/>
      <c r="I197" s="140"/>
      <c r="J197" s="140"/>
      <c r="K197" s="140"/>
      <c r="L197" s="140"/>
      <c r="M197" s="140"/>
      <c r="N197" s="9">
        <f t="shared" si="2"/>
        <v>0</v>
      </c>
    </row>
    <row r="198" spans="1:14" x14ac:dyDescent="0.25">
      <c r="A198" s="139"/>
      <c r="B198" s="140"/>
      <c r="C198" s="140"/>
      <c r="D198" s="140"/>
      <c r="E198" s="140"/>
      <c r="F198" s="140"/>
      <c r="G198" s="140"/>
      <c r="H198" s="140"/>
      <c r="I198" s="140"/>
      <c r="J198" s="140"/>
      <c r="K198" s="140"/>
      <c r="L198" s="140"/>
      <c r="M198" s="140"/>
      <c r="N198" s="9">
        <f t="shared" si="2"/>
        <v>0</v>
      </c>
    </row>
    <row r="199" spans="1:14" x14ac:dyDescent="0.25">
      <c r="A199" s="139"/>
      <c r="B199" s="140"/>
      <c r="C199" s="140"/>
      <c r="D199" s="140"/>
      <c r="E199" s="140"/>
      <c r="F199" s="140"/>
      <c r="G199" s="140"/>
      <c r="H199" s="140"/>
      <c r="I199" s="140"/>
      <c r="J199" s="140"/>
      <c r="K199" s="140"/>
      <c r="L199" s="140"/>
      <c r="M199" s="140"/>
      <c r="N199" s="9">
        <f t="shared" ref="N199:N262" si="3">SUM(B199:M199)</f>
        <v>0</v>
      </c>
    </row>
    <row r="200" spans="1:14" x14ac:dyDescent="0.25">
      <c r="A200" s="139"/>
      <c r="B200" s="140"/>
      <c r="C200" s="140"/>
      <c r="D200" s="140"/>
      <c r="E200" s="140"/>
      <c r="F200" s="140"/>
      <c r="G200" s="140"/>
      <c r="H200" s="140"/>
      <c r="I200" s="140"/>
      <c r="J200" s="140"/>
      <c r="K200" s="140"/>
      <c r="L200" s="140"/>
      <c r="M200" s="140"/>
      <c r="N200" s="9">
        <f t="shared" si="3"/>
        <v>0</v>
      </c>
    </row>
    <row r="201" spans="1:14" x14ac:dyDescent="0.25">
      <c r="A201" s="139"/>
      <c r="B201" s="140"/>
      <c r="C201" s="140"/>
      <c r="D201" s="140"/>
      <c r="E201" s="140"/>
      <c r="F201" s="140"/>
      <c r="G201" s="140"/>
      <c r="H201" s="140"/>
      <c r="I201" s="140"/>
      <c r="J201" s="140"/>
      <c r="K201" s="140"/>
      <c r="L201" s="140"/>
      <c r="M201" s="140"/>
      <c r="N201" s="9">
        <f t="shared" si="3"/>
        <v>0</v>
      </c>
    </row>
    <row r="202" spans="1:14" x14ac:dyDescent="0.25">
      <c r="A202" s="139"/>
      <c r="B202" s="140"/>
      <c r="C202" s="140"/>
      <c r="D202" s="140"/>
      <c r="E202" s="140"/>
      <c r="F202" s="140"/>
      <c r="G202" s="140"/>
      <c r="H202" s="140"/>
      <c r="I202" s="140"/>
      <c r="J202" s="140"/>
      <c r="K202" s="140"/>
      <c r="L202" s="140"/>
      <c r="M202" s="140"/>
      <c r="N202" s="9">
        <f t="shared" si="3"/>
        <v>0</v>
      </c>
    </row>
    <row r="203" spans="1:14" x14ac:dyDescent="0.25">
      <c r="A203" s="139"/>
      <c r="B203" s="140"/>
      <c r="C203" s="140"/>
      <c r="D203" s="140"/>
      <c r="E203" s="140"/>
      <c r="F203" s="140"/>
      <c r="G203" s="140"/>
      <c r="H203" s="140"/>
      <c r="I203" s="140"/>
      <c r="J203" s="140"/>
      <c r="K203" s="140"/>
      <c r="L203" s="140"/>
      <c r="M203" s="140"/>
      <c r="N203" s="9">
        <f t="shared" si="3"/>
        <v>0</v>
      </c>
    </row>
    <row r="204" spans="1:14" x14ac:dyDescent="0.25">
      <c r="A204" s="139"/>
      <c r="B204" s="140"/>
      <c r="C204" s="140"/>
      <c r="D204" s="140"/>
      <c r="E204" s="140"/>
      <c r="F204" s="140"/>
      <c r="G204" s="140"/>
      <c r="H204" s="140"/>
      <c r="I204" s="140"/>
      <c r="J204" s="140"/>
      <c r="K204" s="140"/>
      <c r="L204" s="140"/>
      <c r="M204" s="140"/>
      <c r="N204" s="9">
        <f t="shared" si="3"/>
        <v>0</v>
      </c>
    </row>
    <row r="205" spans="1:14" x14ac:dyDescent="0.25">
      <c r="A205" s="139"/>
      <c r="B205" s="140"/>
      <c r="C205" s="140"/>
      <c r="D205" s="140"/>
      <c r="E205" s="140"/>
      <c r="F205" s="140"/>
      <c r="G205" s="140"/>
      <c r="H205" s="140"/>
      <c r="I205" s="140"/>
      <c r="J205" s="140"/>
      <c r="K205" s="140"/>
      <c r="L205" s="140"/>
      <c r="M205" s="140"/>
      <c r="N205" s="9">
        <f t="shared" si="3"/>
        <v>0</v>
      </c>
    </row>
    <row r="206" spans="1:14" x14ac:dyDescent="0.25">
      <c r="A206" s="139"/>
      <c r="B206" s="140"/>
      <c r="C206" s="140"/>
      <c r="D206" s="140"/>
      <c r="E206" s="140"/>
      <c r="F206" s="140"/>
      <c r="G206" s="140"/>
      <c r="H206" s="140"/>
      <c r="I206" s="140"/>
      <c r="J206" s="140"/>
      <c r="K206" s="140"/>
      <c r="L206" s="140"/>
      <c r="M206" s="140"/>
      <c r="N206" s="9">
        <f t="shared" si="3"/>
        <v>0</v>
      </c>
    </row>
    <row r="207" spans="1:14" x14ac:dyDescent="0.25">
      <c r="A207" s="139"/>
      <c r="B207" s="140"/>
      <c r="C207" s="140"/>
      <c r="D207" s="140"/>
      <c r="E207" s="140"/>
      <c r="F207" s="140"/>
      <c r="G207" s="140"/>
      <c r="H207" s="140"/>
      <c r="I207" s="140"/>
      <c r="J207" s="140"/>
      <c r="K207" s="140"/>
      <c r="L207" s="140"/>
      <c r="M207" s="140"/>
      <c r="N207" s="9">
        <f t="shared" si="3"/>
        <v>0</v>
      </c>
    </row>
    <row r="208" spans="1:14" x14ac:dyDescent="0.25">
      <c r="A208" s="139"/>
      <c r="B208" s="140"/>
      <c r="C208" s="140"/>
      <c r="D208" s="140"/>
      <c r="E208" s="140"/>
      <c r="F208" s="140"/>
      <c r="G208" s="140"/>
      <c r="H208" s="140"/>
      <c r="I208" s="140"/>
      <c r="J208" s="140"/>
      <c r="K208" s="140"/>
      <c r="L208" s="140"/>
      <c r="M208" s="140"/>
      <c r="N208" s="9">
        <f t="shared" si="3"/>
        <v>0</v>
      </c>
    </row>
    <row r="209" spans="1:14" x14ac:dyDescent="0.25">
      <c r="A209" s="139"/>
      <c r="B209" s="140"/>
      <c r="C209" s="140"/>
      <c r="D209" s="140"/>
      <c r="E209" s="140"/>
      <c r="F209" s="140"/>
      <c r="G209" s="140"/>
      <c r="H209" s="140"/>
      <c r="I209" s="140"/>
      <c r="J209" s="140"/>
      <c r="K209" s="140"/>
      <c r="L209" s="140"/>
      <c r="M209" s="140"/>
      <c r="N209" s="9">
        <f t="shared" si="3"/>
        <v>0</v>
      </c>
    </row>
    <row r="210" spans="1:14" x14ac:dyDescent="0.25">
      <c r="A210" s="139"/>
      <c r="B210" s="140"/>
      <c r="C210" s="140"/>
      <c r="D210" s="140"/>
      <c r="E210" s="140"/>
      <c r="F210" s="140"/>
      <c r="G210" s="140"/>
      <c r="H210" s="140"/>
      <c r="I210" s="140"/>
      <c r="J210" s="140"/>
      <c r="K210" s="140"/>
      <c r="L210" s="140"/>
      <c r="M210" s="140"/>
      <c r="N210" s="9">
        <f t="shared" si="3"/>
        <v>0</v>
      </c>
    </row>
    <row r="211" spans="1:14" x14ac:dyDescent="0.25">
      <c r="A211" s="139"/>
      <c r="B211" s="140"/>
      <c r="C211" s="140"/>
      <c r="D211" s="140"/>
      <c r="E211" s="140"/>
      <c r="F211" s="140"/>
      <c r="G211" s="140"/>
      <c r="H211" s="140"/>
      <c r="I211" s="140"/>
      <c r="J211" s="140"/>
      <c r="K211" s="140"/>
      <c r="L211" s="140"/>
      <c r="M211" s="140"/>
      <c r="N211" s="9">
        <f t="shared" si="3"/>
        <v>0</v>
      </c>
    </row>
    <row r="212" spans="1:14" x14ac:dyDescent="0.25">
      <c r="A212" s="139"/>
      <c r="B212" s="140"/>
      <c r="C212" s="140"/>
      <c r="D212" s="140"/>
      <c r="E212" s="140"/>
      <c r="F212" s="140"/>
      <c r="G212" s="140"/>
      <c r="H212" s="140"/>
      <c r="I212" s="140"/>
      <c r="J212" s="140"/>
      <c r="K212" s="140"/>
      <c r="L212" s="140"/>
      <c r="M212" s="140"/>
      <c r="N212" s="9">
        <f t="shared" si="3"/>
        <v>0</v>
      </c>
    </row>
    <row r="213" spans="1:14" x14ac:dyDescent="0.25">
      <c r="A213" s="139"/>
      <c r="B213" s="140"/>
      <c r="C213" s="140"/>
      <c r="D213" s="140"/>
      <c r="E213" s="140"/>
      <c r="F213" s="140"/>
      <c r="G213" s="140"/>
      <c r="H213" s="140"/>
      <c r="I213" s="140"/>
      <c r="J213" s="140"/>
      <c r="K213" s="140"/>
      <c r="L213" s="140"/>
      <c r="M213" s="140"/>
      <c r="N213" s="9">
        <f t="shared" si="3"/>
        <v>0</v>
      </c>
    </row>
    <row r="214" spans="1:14" x14ac:dyDescent="0.25">
      <c r="A214" s="139"/>
      <c r="B214" s="140"/>
      <c r="C214" s="140"/>
      <c r="D214" s="140"/>
      <c r="E214" s="140"/>
      <c r="F214" s="140"/>
      <c r="G214" s="140"/>
      <c r="H214" s="140"/>
      <c r="I214" s="140"/>
      <c r="J214" s="140"/>
      <c r="K214" s="140"/>
      <c r="L214" s="140"/>
      <c r="M214" s="140"/>
      <c r="N214" s="9">
        <f t="shared" si="3"/>
        <v>0</v>
      </c>
    </row>
    <row r="215" spans="1:14" x14ac:dyDescent="0.25">
      <c r="A215" s="139"/>
      <c r="B215" s="140"/>
      <c r="C215" s="140"/>
      <c r="D215" s="140"/>
      <c r="E215" s="140"/>
      <c r="F215" s="140"/>
      <c r="G215" s="140"/>
      <c r="H215" s="140"/>
      <c r="I215" s="140"/>
      <c r="J215" s="140"/>
      <c r="K215" s="140"/>
      <c r="L215" s="140"/>
      <c r="M215" s="140"/>
      <c r="N215" s="9">
        <f t="shared" si="3"/>
        <v>0</v>
      </c>
    </row>
    <row r="216" spans="1:14" x14ac:dyDescent="0.25">
      <c r="A216" s="139"/>
      <c r="B216" s="140"/>
      <c r="C216" s="140"/>
      <c r="D216" s="140"/>
      <c r="E216" s="140"/>
      <c r="F216" s="140"/>
      <c r="G216" s="140"/>
      <c r="H216" s="140"/>
      <c r="I216" s="140"/>
      <c r="J216" s="140"/>
      <c r="K216" s="140"/>
      <c r="L216" s="140"/>
      <c r="M216" s="140"/>
      <c r="N216" s="9">
        <f t="shared" si="3"/>
        <v>0</v>
      </c>
    </row>
    <row r="217" spans="1:14" x14ac:dyDescent="0.25">
      <c r="A217" s="139"/>
      <c r="B217" s="140"/>
      <c r="C217" s="140"/>
      <c r="D217" s="140"/>
      <c r="E217" s="140"/>
      <c r="F217" s="140"/>
      <c r="G217" s="140"/>
      <c r="H217" s="140"/>
      <c r="I217" s="140"/>
      <c r="J217" s="140"/>
      <c r="K217" s="140"/>
      <c r="L217" s="140"/>
      <c r="M217" s="140"/>
      <c r="N217" s="9">
        <f t="shared" si="3"/>
        <v>0</v>
      </c>
    </row>
    <row r="218" spans="1:14" x14ac:dyDescent="0.25">
      <c r="A218" s="139"/>
      <c r="B218" s="140"/>
      <c r="C218" s="140"/>
      <c r="D218" s="140"/>
      <c r="E218" s="140"/>
      <c r="F218" s="140"/>
      <c r="G218" s="140"/>
      <c r="H218" s="140"/>
      <c r="I218" s="140"/>
      <c r="J218" s="140"/>
      <c r="K218" s="140"/>
      <c r="L218" s="140"/>
      <c r="M218" s="140"/>
      <c r="N218" s="9">
        <f t="shared" si="3"/>
        <v>0</v>
      </c>
    </row>
    <row r="219" spans="1:14" x14ac:dyDescent="0.25">
      <c r="A219" s="139"/>
      <c r="B219" s="140"/>
      <c r="C219" s="140"/>
      <c r="D219" s="140"/>
      <c r="E219" s="140"/>
      <c r="F219" s="140"/>
      <c r="G219" s="140"/>
      <c r="H219" s="140"/>
      <c r="I219" s="140"/>
      <c r="J219" s="140"/>
      <c r="K219" s="140"/>
      <c r="L219" s="140"/>
      <c r="M219" s="140"/>
      <c r="N219" s="9">
        <f t="shared" si="3"/>
        <v>0</v>
      </c>
    </row>
    <row r="220" spans="1:14" x14ac:dyDescent="0.25">
      <c r="A220" s="139"/>
      <c r="B220" s="140"/>
      <c r="C220" s="140"/>
      <c r="D220" s="140"/>
      <c r="E220" s="140"/>
      <c r="F220" s="140"/>
      <c r="G220" s="140"/>
      <c r="H220" s="140"/>
      <c r="I220" s="140"/>
      <c r="J220" s="140"/>
      <c r="K220" s="140"/>
      <c r="L220" s="140"/>
      <c r="M220" s="140"/>
      <c r="N220" s="9">
        <f t="shared" si="3"/>
        <v>0</v>
      </c>
    </row>
    <row r="221" spans="1:14" x14ac:dyDescent="0.25">
      <c r="A221" s="139"/>
      <c r="B221" s="140"/>
      <c r="C221" s="140"/>
      <c r="D221" s="140"/>
      <c r="E221" s="140"/>
      <c r="F221" s="140"/>
      <c r="G221" s="140"/>
      <c r="H221" s="140"/>
      <c r="I221" s="140"/>
      <c r="J221" s="140"/>
      <c r="K221" s="140"/>
      <c r="L221" s="140"/>
      <c r="M221" s="140"/>
      <c r="N221" s="9">
        <f t="shared" si="3"/>
        <v>0</v>
      </c>
    </row>
    <row r="222" spans="1:14" x14ac:dyDescent="0.25">
      <c r="A222" s="139"/>
      <c r="B222" s="140"/>
      <c r="C222" s="140"/>
      <c r="D222" s="140"/>
      <c r="E222" s="140"/>
      <c r="F222" s="140"/>
      <c r="G222" s="140"/>
      <c r="H222" s="140"/>
      <c r="I222" s="140"/>
      <c r="J222" s="140"/>
      <c r="K222" s="140"/>
      <c r="L222" s="140"/>
      <c r="M222" s="140"/>
      <c r="N222" s="9">
        <f t="shared" si="3"/>
        <v>0</v>
      </c>
    </row>
    <row r="223" spans="1:14" x14ac:dyDescent="0.25">
      <c r="A223" s="139"/>
      <c r="B223" s="140"/>
      <c r="C223" s="140"/>
      <c r="D223" s="140"/>
      <c r="E223" s="140"/>
      <c r="F223" s="140"/>
      <c r="G223" s="140"/>
      <c r="H223" s="140"/>
      <c r="I223" s="140"/>
      <c r="J223" s="140"/>
      <c r="K223" s="140"/>
      <c r="L223" s="140"/>
      <c r="M223" s="140"/>
      <c r="N223" s="9">
        <f t="shared" si="3"/>
        <v>0</v>
      </c>
    </row>
    <row r="224" spans="1:14" x14ac:dyDescent="0.25">
      <c r="A224" s="139"/>
      <c r="B224" s="140"/>
      <c r="C224" s="140"/>
      <c r="D224" s="140"/>
      <c r="E224" s="140"/>
      <c r="F224" s="140"/>
      <c r="G224" s="140"/>
      <c r="H224" s="140"/>
      <c r="I224" s="140"/>
      <c r="J224" s="140"/>
      <c r="K224" s="140"/>
      <c r="L224" s="140"/>
      <c r="M224" s="140"/>
      <c r="N224" s="9">
        <f t="shared" si="3"/>
        <v>0</v>
      </c>
    </row>
    <row r="225" spans="1:14" x14ac:dyDescent="0.25">
      <c r="A225" s="139"/>
      <c r="B225" s="140"/>
      <c r="C225" s="140"/>
      <c r="D225" s="140"/>
      <c r="E225" s="140"/>
      <c r="F225" s="140"/>
      <c r="G225" s="140"/>
      <c r="H225" s="140"/>
      <c r="I225" s="140"/>
      <c r="J225" s="140"/>
      <c r="K225" s="140"/>
      <c r="L225" s="140"/>
      <c r="M225" s="140"/>
      <c r="N225" s="9">
        <f t="shared" si="3"/>
        <v>0</v>
      </c>
    </row>
    <row r="226" spans="1:14" x14ac:dyDescent="0.25">
      <c r="A226" s="139"/>
      <c r="B226" s="140"/>
      <c r="C226" s="140"/>
      <c r="D226" s="140"/>
      <c r="E226" s="140"/>
      <c r="F226" s="140"/>
      <c r="G226" s="140"/>
      <c r="H226" s="140"/>
      <c r="I226" s="140"/>
      <c r="J226" s="140"/>
      <c r="K226" s="140"/>
      <c r="L226" s="140"/>
      <c r="M226" s="140"/>
      <c r="N226" s="9">
        <f t="shared" si="3"/>
        <v>0</v>
      </c>
    </row>
    <row r="227" spans="1:14" x14ac:dyDescent="0.25">
      <c r="A227" s="139"/>
      <c r="B227" s="140"/>
      <c r="C227" s="140"/>
      <c r="D227" s="140"/>
      <c r="E227" s="140"/>
      <c r="F227" s="140"/>
      <c r="G227" s="140"/>
      <c r="H227" s="140"/>
      <c r="I227" s="140"/>
      <c r="J227" s="140"/>
      <c r="K227" s="140"/>
      <c r="L227" s="140"/>
      <c r="M227" s="140"/>
      <c r="N227" s="9">
        <f t="shared" si="3"/>
        <v>0</v>
      </c>
    </row>
    <row r="228" spans="1:14" x14ac:dyDescent="0.25">
      <c r="A228" s="139"/>
      <c r="B228" s="140"/>
      <c r="C228" s="140"/>
      <c r="D228" s="140"/>
      <c r="E228" s="140"/>
      <c r="F228" s="140"/>
      <c r="G228" s="140"/>
      <c r="H228" s="140"/>
      <c r="I228" s="140"/>
      <c r="J228" s="140"/>
      <c r="K228" s="140"/>
      <c r="L228" s="140"/>
      <c r="M228" s="140"/>
      <c r="N228" s="9">
        <f t="shared" si="3"/>
        <v>0</v>
      </c>
    </row>
    <row r="229" spans="1:14" x14ac:dyDescent="0.25">
      <c r="A229" s="139"/>
      <c r="B229" s="140"/>
      <c r="C229" s="140"/>
      <c r="D229" s="140"/>
      <c r="E229" s="140"/>
      <c r="F229" s="140"/>
      <c r="G229" s="140"/>
      <c r="H229" s="140"/>
      <c r="I229" s="140"/>
      <c r="J229" s="140"/>
      <c r="K229" s="140"/>
      <c r="L229" s="140"/>
      <c r="M229" s="140"/>
      <c r="N229" s="9">
        <f t="shared" si="3"/>
        <v>0</v>
      </c>
    </row>
    <row r="230" spans="1:14" x14ac:dyDescent="0.25">
      <c r="A230" s="139"/>
      <c r="B230" s="140"/>
      <c r="C230" s="140"/>
      <c r="D230" s="140"/>
      <c r="E230" s="140"/>
      <c r="F230" s="140"/>
      <c r="G230" s="140"/>
      <c r="H230" s="140"/>
      <c r="I230" s="140"/>
      <c r="J230" s="140"/>
      <c r="K230" s="140"/>
      <c r="L230" s="140"/>
      <c r="M230" s="140"/>
      <c r="N230" s="9">
        <f t="shared" si="3"/>
        <v>0</v>
      </c>
    </row>
    <row r="231" spans="1:14" x14ac:dyDescent="0.25">
      <c r="A231" s="139"/>
      <c r="B231" s="140"/>
      <c r="C231" s="140"/>
      <c r="D231" s="140"/>
      <c r="E231" s="140"/>
      <c r="F231" s="140"/>
      <c r="G231" s="140"/>
      <c r="H231" s="140"/>
      <c r="I231" s="140"/>
      <c r="J231" s="140"/>
      <c r="K231" s="140"/>
      <c r="L231" s="140"/>
      <c r="M231" s="140"/>
      <c r="N231" s="9">
        <f t="shared" si="3"/>
        <v>0</v>
      </c>
    </row>
    <row r="232" spans="1:14" x14ac:dyDescent="0.25">
      <c r="A232" s="139"/>
      <c r="B232" s="140"/>
      <c r="C232" s="140"/>
      <c r="D232" s="140"/>
      <c r="E232" s="140"/>
      <c r="F232" s="140"/>
      <c r="G232" s="140"/>
      <c r="H232" s="140"/>
      <c r="I232" s="140"/>
      <c r="J232" s="140"/>
      <c r="K232" s="140"/>
      <c r="L232" s="140"/>
      <c r="M232" s="140"/>
      <c r="N232" s="9">
        <f t="shared" si="3"/>
        <v>0</v>
      </c>
    </row>
    <row r="233" spans="1:14" x14ac:dyDescent="0.25">
      <c r="A233" s="139"/>
      <c r="B233" s="140"/>
      <c r="C233" s="140"/>
      <c r="D233" s="140"/>
      <c r="E233" s="140"/>
      <c r="F233" s="140"/>
      <c r="G233" s="140"/>
      <c r="H233" s="140"/>
      <c r="I233" s="140"/>
      <c r="J233" s="140"/>
      <c r="K233" s="140"/>
      <c r="L233" s="140"/>
      <c r="M233" s="140"/>
      <c r="N233" s="9">
        <f t="shared" si="3"/>
        <v>0</v>
      </c>
    </row>
    <row r="234" spans="1:14" x14ac:dyDescent="0.25">
      <c r="A234" s="139"/>
      <c r="B234" s="140"/>
      <c r="C234" s="140"/>
      <c r="D234" s="140"/>
      <c r="E234" s="140"/>
      <c r="F234" s="140"/>
      <c r="G234" s="140"/>
      <c r="H234" s="140"/>
      <c r="I234" s="140"/>
      <c r="J234" s="140"/>
      <c r="K234" s="140"/>
      <c r="L234" s="140"/>
      <c r="M234" s="140"/>
      <c r="N234" s="9">
        <f t="shared" si="3"/>
        <v>0</v>
      </c>
    </row>
    <row r="235" spans="1:14" x14ac:dyDescent="0.25">
      <c r="A235" s="139"/>
      <c r="B235" s="140"/>
      <c r="C235" s="140"/>
      <c r="D235" s="140"/>
      <c r="E235" s="140"/>
      <c r="F235" s="140"/>
      <c r="G235" s="140"/>
      <c r="H235" s="140"/>
      <c r="I235" s="140"/>
      <c r="J235" s="140"/>
      <c r="K235" s="140"/>
      <c r="L235" s="140"/>
      <c r="M235" s="140"/>
      <c r="N235" s="9">
        <f t="shared" si="3"/>
        <v>0</v>
      </c>
    </row>
    <row r="236" spans="1:14" x14ac:dyDescent="0.25">
      <c r="A236" s="139"/>
      <c r="B236" s="140"/>
      <c r="C236" s="140"/>
      <c r="D236" s="140"/>
      <c r="E236" s="140"/>
      <c r="F236" s="140"/>
      <c r="G236" s="140"/>
      <c r="H236" s="140"/>
      <c r="I236" s="140"/>
      <c r="J236" s="140"/>
      <c r="K236" s="140"/>
      <c r="L236" s="140"/>
      <c r="M236" s="140"/>
      <c r="N236" s="9">
        <f t="shared" si="3"/>
        <v>0</v>
      </c>
    </row>
    <row r="237" spans="1:14" x14ac:dyDescent="0.25">
      <c r="A237" s="139"/>
      <c r="B237" s="140"/>
      <c r="C237" s="140"/>
      <c r="D237" s="140"/>
      <c r="E237" s="140"/>
      <c r="F237" s="140"/>
      <c r="G237" s="140"/>
      <c r="H237" s="140"/>
      <c r="I237" s="140"/>
      <c r="J237" s="140"/>
      <c r="K237" s="140"/>
      <c r="L237" s="140"/>
      <c r="M237" s="140"/>
      <c r="N237" s="9">
        <f t="shared" si="3"/>
        <v>0</v>
      </c>
    </row>
    <row r="238" spans="1:14" x14ac:dyDescent="0.25">
      <c r="A238" s="139"/>
      <c r="B238" s="140"/>
      <c r="C238" s="140"/>
      <c r="D238" s="140"/>
      <c r="E238" s="140"/>
      <c r="F238" s="140"/>
      <c r="G238" s="140"/>
      <c r="H238" s="140"/>
      <c r="I238" s="140"/>
      <c r="J238" s="140"/>
      <c r="K238" s="140"/>
      <c r="L238" s="140"/>
      <c r="M238" s="140"/>
      <c r="N238" s="9">
        <f t="shared" si="3"/>
        <v>0</v>
      </c>
    </row>
    <row r="239" spans="1:14" x14ac:dyDescent="0.25">
      <c r="A239" s="139"/>
      <c r="B239" s="140"/>
      <c r="C239" s="140"/>
      <c r="D239" s="140"/>
      <c r="E239" s="140"/>
      <c r="F239" s="140"/>
      <c r="G239" s="140"/>
      <c r="H239" s="140"/>
      <c r="I239" s="140"/>
      <c r="J239" s="140"/>
      <c r="K239" s="140"/>
      <c r="L239" s="140"/>
      <c r="M239" s="140"/>
      <c r="N239" s="9">
        <f t="shared" si="3"/>
        <v>0</v>
      </c>
    </row>
    <row r="240" spans="1:14" x14ac:dyDescent="0.25">
      <c r="A240" s="139"/>
      <c r="B240" s="140"/>
      <c r="C240" s="140"/>
      <c r="D240" s="140"/>
      <c r="E240" s="140"/>
      <c r="F240" s="140"/>
      <c r="G240" s="140"/>
      <c r="H240" s="140"/>
      <c r="I240" s="140"/>
      <c r="J240" s="140"/>
      <c r="K240" s="140"/>
      <c r="L240" s="140"/>
      <c r="M240" s="140"/>
      <c r="N240" s="9">
        <f t="shared" si="3"/>
        <v>0</v>
      </c>
    </row>
    <row r="241" spans="1:14" x14ac:dyDescent="0.25">
      <c r="A241" s="139"/>
      <c r="B241" s="140"/>
      <c r="C241" s="140"/>
      <c r="D241" s="140"/>
      <c r="E241" s="140"/>
      <c r="F241" s="140"/>
      <c r="G241" s="140"/>
      <c r="H241" s="140"/>
      <c r="I241" s="140"/>
      <c r="J241" s="140"/>
      <c r="K241" s="140"/>
      <c r="L241" s="140"/>
      <c r="M241" s="140"/>
      <c r="N241" s="9">
        <f t="shared" si="3"/>
        <v>0</v>
      </c>
    </row>
    <row r="242" spans="1:14" x14ac:dyDescent="0.25">
      <c r="A242" s="139"/>
      <c r="B242" s="140"/>
      <c r="C242" s="140"/>
      <c r="D242" s="140"/>
      <c r="E242" s="140"/>
      <c r="F242" s="140"/>
      <c r="G242" s="140"/>
      <c r="H242" s="140"/>
      <c r="I242" s="140"/>
      <c r="J242" s="140"/>
      <c r="K242" s="140"/>
      <c r="L242" s="140"/>
      <c r="M242" s="140"/>
      <c r="N242" s="9">
        <f t="shared" si="3"/>
        <v>0</v>
      </c>
    </row>
    <row r="243" spans="1:14" x14ac:dyDescent="0.25">
      <c r="A243" s="139"/>
      <c r="B243" s="140"/>
      <c r="C243" s="140"/>
      <c r="D243" s="140"/>
      <c r="E243" s="140"/>
      <c r="F243" s="140"/>
      <c r="G243" s="140"/>
      <c r="H243" s="140"/>
      <c r="I243" s="140"/>
      <c r="J243" s="140"/>
      <c r="K243" s="140"/>
      <c r="L243" s="140"/>
      <c r="M243" s="140"/>
      <c r="N243" s="9">
        <f t="shared" si="3"/>
        <v>0</v>
      </c>
    </row>
    <row r="244" spans="1:14" x14ac:dyDescent="0.25">
      <c r="A244" s="139"/>
      <c r="B244" s="140"/>
      <c r="C244" s="140"/>
      <c r="D244" s="140"/>
      <c r="E244" s="140"/>
      <c r="F244" s="140"/>
      <c r="G244" s="140"/>
      <c r="H244" s="140"/>
      <c r="I244" s="140"/>
      <c r="J244" s="140"/>
      <c r="K244" s="140"/>
      <c r="L244" s="140"/>
      <c r="M244" s="140"/>
      <c r="N244" s="9">
        <f t="shared" si="3"/>
        <v>0</v>
      </c>
    </row>
    <row r="245" spans="1:14" x14ac:dyDescent="0.25">
      <c r="A245" s="139"/>
      <c r="B245" s="140"/>
      <c r="C245" s="140"/>
      <c r="D245" s="140"/>
      <c r="E245" s="140"/>
      <c r="F245" s="140"/>
      <c r="G245" s="140"/>
      <c r="H245" s="140"/>
      <c r="I245" s="140"/>
      <c r="J245" s="140"/>
      <c r="K245" s="140"/>
      <c r="L245" s="140"/>
      <c r="M245" s="140"/>
      <c r="N245" s="9">
        <f t="shared" si="3"/>
        <v>0</v>
      </c>
    </row>
    <row r="246" spans="1:14" x14ac:dyDescent="0.25">
      <c r="A246" s="139"/>
      <c r="B246" s="140"/>
      <c r="C246" s="140"/>
      <c r="D246" s="140"/>
      <c r="E246" s="140"/>
      <c r="F246" s="140"/>
      <c r="G246" s="140"/>
      <c r="H246" s="140"/>
      <c r="I246" s="140"/>
      <c r="J246" s="140"/>
      <c r="K246" s="140"/>
      <c r="L246" s="140"/>
      <c r="M246" s="140"/>
      <c r="N246" s="9">
        <f t="shared" si="3"/>
        <v>0</v>
      </c>
    </row>
    <row r="247" spans="1:14" x14ac:dyDescent="0.25">
      <c r="A247" s="139"/>
      <c r="B247" s="140"/>
      <c r="C247" s="140"/>
      <c r="D247" s="140"/>
      <c r="E247" s="140"/>
      <c r="F247" s="140"/>
      <c r="G247" s="140"/>
      <c r="H247" s="140"/>
      <c r="I247" s="140"/>
      <c r="J247" s="140"/>
      <c r="K247" s="140"/>
      <c r="L247" s="140"/>
      <c r="M247" s="140"/>
      <c r="N247" s="9">
        <f t="shared" si="3"/>
        <v>0</v>
      </c>
    </row>
    <row r="248" spans="1:14" x14ac:dyDescent="0.25">
      <c r="A248" s="139"/>
      <c r="B248" s="140"/>
      <c r="C248" s="140"/>
      <c r="D248" s="140"/>
      <c r="E248" s="140"/>
      <c r="F248" s="140"/>
      <c r="G248" s="140"/>
      <c r="H248" s="140"/>
      <c r="I248" s="140"/>
      <c r="J248" s="140"/>
      <c r="K248" s="140"/>
      <c r="L248" s="140"/>
      <c r="M248" s="140"/>
      <c r="N248" s="9">
        <f t="shared" si="3"/>
        <v>0</v>
      </c>
    </row>
    <row r="249" spans="1:14" x14ac:dyDescent="0.25">
      <c r="A249" s="139"/>
      <c r="B249" s="140"/>
      <c r="C249" s="140"/>
      <c r="D249" s="140"/>
      <c r="E249" s="140"/>
      <c r="F249" s="140"/>
      <c r="G249" s="140"/>
      <c r="H249" s="140"/>
      <c r="I249" s="140"/>
      <c r="J249" s="140"/>
      <c r="K249" s="140"/>
      <c r="L249" s="140"/>
      <c r="M249" s="140"/>
      <c r="N249" s="9">
        <f t="shared" si="3"/>
        <v>0</v>
      </c>
    </row>
    <row r="250" spans="1:14" x14ac:dyDescent="0.25">
      <c r="A250" s="139"/>
      <c r="B250" s="140"/>
      <c r="C250" s="140"/>
      <c r="D250" s="140"/>
      <c r="E250" s="140"/>
      <c r="F250" s="140"/>
      <c r="G250" s="140"/>
      <c r="H250" s="140"/>
      <c r="I250" s="140"/>
      <c r="J250" s="140"/>
      <c r="K250" s="140"/>
      <c r="L250" s="140"/>
      <c r="M250" s="140"/>
      <c r="N250" s="9">
        <f t="shared" si="3"/>
        <v>0</v>
      </c>
    </row>
    <row r="251" spans="1:14" x14ac:dyDescent="0.25">
      <c r="A251" s="139"/>
      <c r="B251" s="140"/>
      <c r="C251" s="140"/>
      <c r="D251" s="140"/>
      <c r="E251" s="140"/>
      <c r="F251" s="140"/>
      <c r="G251" s="140"/>
      <c r="H251" s="140"/>
      <c r="I251" s="140"/>
      <c r="J251" s="140"/>
      <c r="K251" s="140"/>
      <c r="L251" s="140"/>
      <c r="M251" s="140"/>
      <c r="N251" s="9">
        <f t="shared" si="3"/>
        <v>0</v>
      </c>
    </row>
    <row r="252" spans="1:14" x14ac:dyDescent="0.25">
      <c r="A252" s="139"/>
      <c r="B252" s="140"/>
      <c r="C252" s="140"/>
      <c r="D252" s="140"/>
      <c r="E252" s="140"/>
      <c r="F252" s="140"/>
      <c r="G252" s="140"/>
      <c r="H252" s="140"/>
      <c r="I252" s="140"/>
      <c r="J252" s="140"/>
      <c r="K252" s="140"/>
      <c r="L252" s="140"/>
      <c r="M252" s="140"/>
      <c r="N252" s="9">
        <f t="shared" si="3"/>
        <v>0</v>
      </c>
    </row>
    <row r="253" spans="1:14" x14ac:dyDescent="0.25">
      <c r="A253" s="139"/>
      <c r="B253" s="140"/>
      <c r="C253" s="140"/>
      <c r="D253" s="140"/>
      <c r="E253" s="140"/>
      <c r="F253" s="140"/>
      <c r="G253" s="140"/>
      <c r="H253" s="140"/>
      <c r="I253" s="140"/>
      <c r="J253" s="140"/>
      <c r="K253" s="140"/>
      <c r="L253" s="140"/>
      <c r="M253" s="140"/>
      <c r="N253" s="9">
        <f t="shared" si="3"/>
        <v>0</v>
      </c>
    </row>
    <row r="254" spans="1:14" x14ac:dyDescent="0.25">
      <c r="A254" s="139"/>
      <c r="B254" s="140"/>
      <c r="C254" s="140"/>
      <c r="D254" s="140"/>
      <c r="E254" s="140"/>
      <c r="F254" s="140"/>
      <c r="G254" s="140"/>
      <c r="H254" s="140"/>
      <c r="I254" s="140"/>
      <c r="J254" s="140"/>
      <c r="K254" s="140"/>
      <c r="L254" s="140"/>
      <c r="M254" s="140"/>
      <c r="N254" s="9">
        <f t="shared" si="3"/>
        <v>0</v>
      </c>
    </row>
    <row r="255" spans="1:14" x14ac:dyDescent="0.25">
      <c r="A255" s="139"/>
      <c r="B255" s="140"/>
      <c r="C255" s="140"/>
      <c r="D255" s="140"/>
      <c r="E255" s="140"/>
      <c r="F255" s="140"/>
      <c r="G255" s="140"/>
      <c r="H255" s="140"/>
      <c r="I255" s="140"/>
      <c r="J255" s="140"/>
      <c r="K255" s="140"/>
      <c r="L255" s="140"/>
      <c r="M255" s="140"/>
      <c r="N255" s="9">
        <f t="shared" si="3"/>
        <v>0</v>
      </c>
    </row>
    <row r="256" spans="1:14" x14ac:dyDescent="0.25">
      <c r="A256" s="139"/>
      <c r="B256" s="140"/>
      <c r="C256" s="140"/>
      <c r="D256" s="140"/>
      <c r="E256" s="140"/>
      <c r="F256" s="140"/>
      <c r="G256" s="140"/>
      <c r="H256" s="140"/>
      <c r="I256" s="140"/>
      <c r="J256" s="140"/>
      <c r="K256" s="140"/>
      <c r="L256" s="140"/>
      <c r="M256" s="140"/>
      <c r="N256" s="9">
        <f t="shared" si="3"/>
        <v>0</v>
      </c>
    </row>
    <row r="257" spans="1:14" x14ac:dyDescent="0.25">
      <c r="A257" s="139"/>
      <c r="B257" s="140"/>
      <c r="C257" s="140"/>
      <c r="D257" s="140"/>
      <c r="E257" s="140"/>
      <c r="F257" s="140"/>
      <c r="G257" s="140"/>
      <c r="H257" s="140"/>
      <c r="I257" s="140"/>
      <c r="J257" s="140"/>
      <c r="K257" s="140"/>
      <c r="L257" s="140"/>
      <c r="M257" s="140"/>
      <c r="N257" s="9">
        <f t="shared" si="3"/>
        <v>0</v>
      </c>
    </row>
    <row r="258" spans="1:14" x14ac:dyDescent="0.25">
      <c r="A258" s="139"/>
      <c r="B258" s="140"/>
      <c r="C258" s="140"/>
      <c r="D258" s="140"/>
      <c r="E258" s="140"/>
      <c r="F258" s="140"/>
      <c r="G258" s="140"/>
      <c r="H258" s="140"/>
      <c r="I258" s="140"/>
      <c r="J258" s="140"/>
      <c r="K258" s="140"/>
      <c r="L258" s="140"/>
      <c r="M258" s="140"/>
      <c r="N258" s="9">
        <f t="shared" si="3"/>
        <v>0</v>
      </c>
    </row>
    <row r="259" spans="1:14" x14ac:dyDescent="0.25">
      <c r="A259" s="139"/>
      <c r="B259" s="140"/>
      <c r="C259" s="140"/>
      <c r="D259" s="140"/>
      <c r="E259" s="140"/>
      <c r="F259" s="140"/>
      <c r="G259" s="140"/>
      <c r="H259" s="140"/>
      <c r="I259" s="140"/>
      <c r="J259" s="140"/>
      <c r="K259" s="140"/>
      <c r="L259" s="140"/>
      <c r="M259" s="140"/>
      <c r="N259" s="9">
        <f t="shared" si="3"/>
        <v>0</v>
      </c>
    </row>
    <row r="260" spans="1:14" x14ac:dyDescent="0.25">
      <c r="A260" s="139"/>
      <c r="B260" s="140"/>
      <c r="C260" s="140"/>
      <c r="D260" s="140"/>
      <c r="E260" s="140"/>
      <c r="F260" s="140"/>
      <c r="G260" s="140"/>
      <c r="H260" s="140"/>
      <c r="I260" s="140"/>
      <c r="J260" s="140"/>
      <c r="K260" s="140"/>
      <c r="L260" s="140"/>
      <c r="M260" s="140"/>
      <c r="N260" s="9">
        <f t="shared" si="3"/>
        <v>0</v>
      </c>
    </row>
    <row r="261" spans="1:14" x14ac:dyDescent="0.25">
      <c r="A261" s="139"/>
      <c r="B261" s="140"/>
      <c r="C261" s="140"/>
      <c r="D261" s="140"/>
      <c r="E261" s="140"/>
      <c r="F261" s="140"/>
      <c r="G261" s="140"/>
      <c r="H261" s="140"/>
      <c r="I261" s="140"/>
      <c r="J261" s="140"/>
      <c r="K261" s="140"/>
      <c r="L261" s="140"/>
      <c r="M261" s="140"/>
      <c r="N261" s="9">
        <f t="shared" si="3"/>
        <v>0</v>
      </c>
    </row>
    <row r="262" spans="1:14" x14ac:dyDescent="0.25">
      <c r="A262" s="139"/>
      <c r="B262" s="140"/>
      <c r="C262" s="140"/>
      <c r="D262" s="140"/>
      <c r="E262" s="140"/>
      <c r="F262" s="140"/>
      <c r="G262" s="140"/>
      <c r="H262" s="140"/>
      <c r="I262" s="140"/>
      <c r="J262" s="140"/>
      <c r="K262" s="140"/>
      <c r="L262" s="140"/>
      <c r="M262" s="140"/>
      <c r="N262" s="9">
        <f t="shared" si="3"/>
        <v>0</v>
      </c>
    </row>
    <row r="263" spans="1:14" x14ac:dyDescent="0.25">
      <c r="A263" s="139"/>
      <c r="B263" s="140"/>
      <c r="C263" s="140"/>
      <c r="D263" s="140"/>
      <c r="E263" s="140"/>
      <c r="F263" s="140"/>
      <c r="G263" s="140"/>
      <c r="H263" s="140"/>
      <c r="I263" s="140"/>
      <c r="J263" s="140"/>
      <c r="K263" s="140"/>
      <c r="L263" s="140"/>
      <c r="M263" s="140"/>
      <c r="N263" s="9">
        <f t="shared" ref="N263:N326" si="4">SUM(B263:M263)</f>
        <v>0</v>
      </c>
    </row>
    <row r="264" spans="1:14" x14ac:dyDescent="0.25">
      <c r="A264" s="139"/>
      <c r="B264" s="140"/>
      <c r="C264" s="140"/>
      <c r="D264" s="140"/>
      <c r="E264" s="140"/>
      <c r="F264" s="140"/>
      <c r="G264" s="140"/>
      <c r="H264" s="140"/>
      <c r="I264" s="140"/>
      <c r="J264" s="140"/>
      <c r="K264" s="140"/>
      <c r="L264" s="140"/>
      <c r="M264" s="140"/>
      <c r="N264" s="9">
        <f t="shared" si="4"/>
        <v>0</v>
      </c>
    </row>
    <row r="265" spans="1:14" x14ac:dyDescent="0.25">
      <c r="A265" s="139"/>
      <c r="B265" s="140"/>
      <c r="C265" s="140"/>
      <c r="D265" s="140"/>
      <c r="E265" s="140"/>
      <c r="F265" s="140"/>
      <c r="G265" s="140"/>
      <c r="H265" s="140"/>
      <c r="I265" s="140"/>
      <c r="J265" s="140"/>
      <c r="K265" s="140"/>
      <c r="L265" s="140"/>
      <c r="M265" s="140"/>
      <c r="N265" s="9">
        <f t="shared" si="4"/>
        <v>0</v>
      </c>
    </row>
    <row r="266" spans="1:14" x14ac:dyDescent="0.25">
      <c r="A266" s="139"/>
      <c r="B266" s="140"/>
      <c r="C266" s="140"/>
      <c r="D266" s="140"/>
      <c r="E266" s="140"/>
      <c r="F266" s="140"/>
      <c r="G266" s="140"/>
      <c r="H266" s="140"/>
      <c r="I266" s="140"/>
      <c r="J266" s="140"/>
      <c r="K266" s="140"/>
      <c r="L266" s="140"/>
      <c r="M266" s="140"/>
      <c r="N266" s="9">
        <f t="shared" si="4"/>
        <v>0</v>
      </c>
    </row>
    <row r="267" spans="1:14" x14ac:dyDescent="0.25">
      <c r="A267" s="139"/>
      <c r="B267" s="140"/>
      <c r="C267" s="140"/>
      <c r="D267" s="140"/>
      <c r="E267" s="140"/>
      <c r="F267" s="140"/>
      <c r="G267" s="140"/>
      <c r="H267" s="140"/>
      <c r="I267" s="140"/>
      <c r="J267" s="140"/>
      <c r="K267" s="140"/>
      <c r="L267" s="140"/>
      <c r="M267" s="140"/>
      <c r="N267" s="9">
        <f t="shared" si="4"/>
        <v>0</v>
      </c>
    </row>
    <row r="268" spans="1:14" x14ac:dyDescent="0.25">
      <c r="A268" s="139"/>
      <c r="B268" s="140"/>
      <c r="C268" s="140"/>
      <c r="D268" s="140"/>
      <c r="E268" s="140"/>
      <c r="F268" s="140"/>
      <c r="G268" s="140"/>
      <c r="H268" s="140"/>
      <c r="I268" s="140"/>
      <c r="J268" s="140"/>
      <c r="K268" s="140"/>
      <c r="L268" s="140"/>
      <c r="M268" s="140"/>
      <c r="N268" s="9">
        <f t="shared" si="4"/>
        <v>0</v>
      </c>
    </row>
    <row r="269" spans="1:14" x14ac:dyDescent="0.25">
      <c r="A269" s="139"/>
      <c r="B269" s="140"/>
      <c r="C269" s="140"/>
      <c r="D269" s="140"/>
      <c r="E269" s="140"/>
      <c r="F269" s="140"/>
      <c r="G269" s="140"/>
      <c r="H269" s="140"/>
      <c r="I269" s="140"/>
      <c r="J269" s="140"/>
      <c r="K269" s="140"/>
      <c r="L269" s="140"/>
      <c r="M269" s="140"/>
      <c r="N269" s="9">
        <f t="shared" si="4"/>
        <v>0</v>
      </c>
    </row>
    <row r="270" spans="1:14" x14ac:dyDescent="0.25">
      <c r="A270" s="139"/>
      <c r="B270" s="140"/>
      <c r="C270" s="140"/>
      <c r="D270" s="140"/>
      <c r="E270" s="140"/>
      <c r="F270" s="140"/>
      <c r="G270" s="140"/>
      <c r="H270" s="140"/>
      <c r="I270" s="140"/>
      <c r="J270" s="140"/>
      <c r="K270" s="140"/>
      <c r="L270" s="140"/>
      <c r="M270" s="140"/>
      <c r="N270" s="9">
        <f t="shared" si="4"/>
        <v>0</v>
      </c>
    </row>
    <row r="271" spans="1:14" x14ac:dyDescent="0.25">
      <c r="A271" s="139"/>
      <c r="B271" s="140"/>
      <c r="C271" s="140"/>
      <c r="D271" s="140"/>
      <c r="E271" s="140"/>
      <c r="F271" s="140"/>
      <c r="G271" s="140"/>
      <c r="H271" s="140"/>
      <c r="I271" s="140"/>
      <c r="J271" s="140"/>
      <c r="K271" s="140"/>
      <c r="L271" s="140"/>
      <c r="M271" s="140"/>
      <c r="N271" s="9">
        <f t="shared" si="4"/>
        <v>0</v>
      </c>
    </row>
    <row r="272" spans="1:14" x14ac:dyDescent="0.25">
      <c r="A272" s="139"/>
      <c r="B272" s="140"/>
      <c r="C272" s="140"/>
      <c r="D272" s="140"/>
      <c r="E272" s="140"/>
      <c r="F272" s="140"/>
      <c r="G272" s="140"/>
      <c r="H272" s="140"/>
      <c r="I272" s="140"/>
      <c r="J272" s="140"/>
      <c r="K272" s="140"/>
      <c r="L272" s="140"/>
      <c r="M272" s="140"/>
      <c r="N272" s="9">
        <f t="shared" si="4"/>
        <v>0</v>
      </c>
    </row>
    <row r="273" spans="1:14" x14ac:dyDescent="0.25">
      <c r="A273" s="139"/>
      <c r="B273" s="140"/>
      <c r="C273" s="140"/>
      <c r="D273" s="140"/>
      <c r="E273" s="140"/>
      <c r="F273" s="140"/>
      <c r="G273" s="140"/>
      <c r="H273" s="140"/>
      <c r="I273" s="140"/>
      <c r="J273" s="140"/>
      <c r="K273" s="140"/>
      <c r="L273" s="140"/>
      <c r="M273" s="140"/>
      <c r="N273" s="9">
        <f t="shared" si="4"/>
        <v>0</v>
      </c>
    </row>
    <row r="274" spans="1:14" x14ac:dyDescent="0.25">
      <c r="A274" s="139"/>
      <c r="B274" s="140"/>
      <c r="C274" s="140"/>
      <c r="D274" s="140"/>
      <c r="E274" s="140"/>
      <c r="F274" s="140"/>
      <c r="G274" s="140"/>
      <c r="H274" s="140"/>
      <c r="I274" s="140"/>
      <c r="J274" s="140"/>
      <c r="K274" s="140"/>
      <c r="L274" s="140"/>
      <c r="M274" s="140"/>
      <c r="N274" s="9">
        <f t="shared" si="4"/>
        <v>0</v>
      </c>
    </row>
    <row r="275" spans="1:14" x14ac:dyDescent="0.25">
      <c r="A275" s="139"/>
      <c r="B275" s="140"/>
      <c r="C275" s="140"/>
      <c r="D275" s="140"/>
      <c r="E275" s="140"/>
      <c r="F275" s="140"/>
      <c r="G275" s="140"/>
      <c r="H275" s="140"/>
      <c r="I275" s="140"/>
      <c r="J275" s="140"/>
      <c r="K275" s="140"/>
      <c r="L275" s="140"/>
      <c r="M275" s="140"/>
      <c r="N275" s="9">
        <f t="shared" si="4"/>
        <v>0</v>
      </c>
    </row>
    <row r="276" spans="1:14" x14ac:dyDescent="0.25">
      <c r="A276" s="139"/>
      <c r="B276" s="140"/>
      <c r="C276" s="140"/>
      <c r="D276" s="140"/>
      <c r="E276" s="140"/>
      <c r="F276" s="140"/>
      <c r="G276" s="140"/>
      <c r="H276" s="140"/>
      <c r="I276" s="140"/>
      <c r="J276" s="140"/>
      <c r="K276" s="140"/>
      <c r="L276" s="140"/>
      <c r="M276" s="140"/>
      <c r="N276" s="9">
        <f t="shared" si="4"/>
        <v>0</v>
      </c>
    </row>
    <row r="277" spans="1:14" x14ac:dyDescent="0.25">
      <c r="A277" s="139"/>
      <c r="B277" s="140"/>
      <c r="C277" s="140"/>
      <c r="D277" s="140"/>
      <c r="E277" s="140"/>
      <c r="F277" s="140"/>
      <c r="G277" s="140"/>
      <c r="H277" s="140"/>
      <c r="I277" s="140"/>
      <c r="J277" s="140"/>
      <c r="K277" s="140"/>
      <c r="L277" s="140"/>
      <c r="M277" s="140"/>
      <c r="N277" s="9">
        <f t="shared" si="4"/>
        <v>0</v>
      </c>
    </row>
    <row r="278" spans="1:14" x14ac:dyDescent="0.25">
      <c r="A278" s="139"/>
      <c r="B278" s="140"/>
      <c r="C278" s="140"/>
      <c r="D278" s="140"/>
      <c r="E278" s="140"/>
      <c r="F278" s="140"/>
      <c r="G278" s="140"/>
      <c r="H278" s="140"/>
      <c r="I278" s="140"/>
      <c r="J278" s="140"/>
      <c r="K278" s="140"/>
      <c r="L278" s="140"/>
      <c r="M278" s="140"/>
      <c r="N278" s="9">
        <f t="shared" si="4"/>
        <v>0</v>
      </c>
    </row>
    <row r="279" spans="1:14" x14ac:dyDescent="0.25">
      <c r="A279" s="139"/>
      <c r="B279" s="140"/>
      <c r="C279" s="140"/>
      <c r="D279" s="140"/>
      <c r="E279" s="140"/>
      <c r="F279" s="140"/>
      <c r="G279" s="140"/>
      <c r="H279" s="140"/>
      <c r="I279" s="140"/>
      <c r="J279" s="140"/>
      <c r="K279" s="140"/>
      <c r="L279" s="140"/>
      <c r="M279" s="140"/>
      <c r="N279" s="9">
        <f t="shared" si="4"/>
        <v>0</v>
      </c>
    </row>
    <row r="280" spans="1:14" x14ac:dyDescent="0.25">
      <c r="A280" s="139"/>
      <c r="B280" s="140"/>
      <c r="C280" s="140"/>
      <c r="D280" s="140"/>
      <c r="E280" s="140"/>
      <c r="F280" s="140"/>
      <c r="G280" s="140"/>
      <c r="H280" s="140"/>
      <c r="I280" s="140"/>
      <c r="J280" s="140"/>
      <c r="K280" s="140"/>
      <c r="L280" s="140"/>
      <c r="M280" s="140"/>
      <c r="N280" s="9">
        <f t="shared" si="4"/>
        <v>0</v>
      </c>
    </row>
    <row r="281" spans="1:14" x14ac:dyDescent="0.25">
      <c r="A281" s="139"/>
      <c r="B281" s="140"/>
      <c r="C281" s="140"/>
      <c r="D281" s="140"/>
      <c r="E281" s="140"/>
      <c r="F281" s="140"/>
      <c r="G281" s="140"/>
      <c r="H281" s="140"/>
      <c r="I281" s="140"/>
      <c r="J281" s="140"/>
      <c r="K281" s="140"/>
      <c r="L281" s="140"/>
      <c r="M281" s="140"/>
      <c r="N281" s="9">
        <f t="shared" si="4"/>
        <v>0</v>
      </c>
    </row>
    <row r="282" spans="1:14" x14ac:dyDescent="0.25">
      <c r="A282" s="139"/>
      <c r="B282" s="140"/>
      <c r="C282" s="140"/>
      <c r="D282" s="140"/>
      <c r="E282" s="140"/>
      <c r="F282" s="140"/>
      <c r="G282" s="140"/>
      <c r="H282" s="140"/>
      <c r="I282" s="140"/>
      <c r="J282" s="140"/>
      <c r="K282" s="140"/>
      <c r="L282" s="140"/>
      <c r="M282" s="140"/>
      <c r="N282" s="9">
        <f t="shared" si="4"/>
        <v>0</v>
      </c>
    </row>
    <row r="283" spans="1:14" x14ac:dyDescent="0.25">
      <c r="A283" s="139"/>
      <c r="B283" s="140"/>
      <c r="C283" s="140"/>
      <c r="D283" s="140"/>
      <c r="E283" s="140"/>
      <c r="F283" s="140"/>
      <c r="G283" s="140"/>
      <c r="H283" s="140"/>
      <c r="I283" s="140"/>
      <c r="J283" s="140"/>
      <c r="K283" s="140"/>
      <c r="L283" s="140"/>
      <c r="M283" s="140"/>
      <c r="N283" s="9">
        <f t="shared" si="4"/>
        <v>0</v>
      </c>
    </row>
    <row r="284" spans="1:14" x14ac:dyDescent="0.25">
      <c r="A284" s="139"/>
      <c r="B284" s="140"/>
      <c r="C284" s="140"/>
      <c r="D284" s="140"/>
      <c r="E284" s="140"/>
      <c r="F284" s="140"/>
      <c r="G284" s="140"/>
      <c r="H284" s="140"/>
      <c r="I284" s="140"/>
      <c r="J284" s="140"/>
      <c r="K284" s="140"/>
      <c r="L284" s="140"/>
      <c r="M284" s="140"/>
      <c r="N284" s="9">
        <f t="shared" si="4"/>
        <v>0</v>
      </c>
    </row>
    <row r="285" spans="1:14" x14ac:dyDescent="0.25">
      <c r="A285" s="139"/>
      <c r="B285" s="140"/>
      <c r="C285" s="140"/>
      <c r="D285" s="140"/>
      <c r="E285" s="140"/>
      <c r="F285" s="140"/>
      <c r="G285" s="140"/>
      <c r="H285" s="140"/>
      <c r="I285" s="140"/>
      <c r="J285" s="140"/>
      <c r="K285" s="140"/>
      <c r="L285" s="140"/>
      <c r="M285" s="140"/>
      <c r="N285" s="9">
        <f t="shared" si="4"/>
        <v>0</v>
      </c>
    </row>
    <row r="286" spans="1:14" x14ac:dyDescent="0.25">
      <c r="A286" s="139"/>
      <c r="B286" s="140"/>
      <c r="C286" s="140"/>
      <c r="D286" s="140"/>
      <c r="E286" s="140"/>
      <c r="F286" s="140"/>
      <c r="G286" s="140"/>
      <c r="H286" s="140"/>
      <c r="I286" s="140"/>
      <c r="J286" s="140"/>
      <c r="K286" s="140"/>
      <c r="L286" s="140"/>
      <c r="M286" s="140"/>
      <c r="N286" s="9">
        <f t="shared" si="4"/>
        <v>0</v>
      </c>
    </row>
    <row r="287" spans="1:14" x14ac:dyDescent="0.25">
      <c r="A287" s="139"/>
      <c r="B287" s="140"/>
      <c r="C287" s="140"/>
      <c r="D287" s="140"/>
      <c r="E287" s="140"/>
      <c r="F287" s="140"/>
      <c r="G287" s="140"/>
      <c r="H287" s="140"/>
      <c r="I287" s="140"/>
      <c r="J287" s="140"/>
      <c r="K287" s="140"/>
      <c r="L287" s="140"/>
      <c r="M287" s="140"/>
      <c r="N287" s="9">
        <f t="shared" si="4"/>
        <v>0</v>
      </c>
    </row>
    <row r="288" spans="1:14" x14ac:dyDescent="0.25">
      <c r="A288" s="139"/>
      <c r="B288" s="140"/>
      <c r="C288" s="140"/>
      <c r="D288" s="140"/>
      <c r="E288" s="140"/>
      <c r="F288" s="140"/>
      <c r="G288" s="140"/>
      <c r="H288" s="140"/>
      <c r="I288" s="140"/>
      <c r="J288" s="140"/>
      <c r="K288" s="140"/>
      <c r="L288" s="140"/>
      <c r="M288" s="140"/>
      <c r="N288" s="9">
        <f t="shared" si="4"/>
        <v>0</v>
      </c>
    </row>
    <row r="289" spans="1:14" x14ac:dyDescent="0.25">
      <c r="A289" s="139"/>
      <c r="B289" s="140"/>
      <c r="C289" s="140"/>
      <c r="D289" s="140"/>
      <c r="E289" s="140"/>
      <c r="F289" s="140"/>
      <c r="G289" s="140"/>
      <c r="H289" s="140"/>
      <c r="I289" s="140"/>
      <c r="J289" s="140"/>
      <c r="K289" s="140"/>
      <c r="L289" s="140"/>
      <c r="M289" s="140"/>
      <c r="N289" s="9">
        <f t="shared" si="4"/>
        <v>0</v>
      </c>
    </row>
    <row r="290" spans="1:14" x14ac:dyDescent="0.25">
      <c r="A290" s="139"/>
      <c r="B290" s="140"/>
      <c r="C290" s="140"/>
      <c r="D290" s="140"/>
      <c r="E290" s="140"/>
      <c r="F290" s="140"/>
      <c r="G290" s="140"/>
      <c r="H290" s="140"/>
      <c r="I290" s="140"/>
      <c r="J290" s="140"/>
      <c r="K290" s="140"/>
      <c r="L290" s="140"/>
      <c r="M290" s="140"/>
      <c r="N290" s="9">
        <f t="shared" si="4"/>
        <v>0</v>
      </c>
    </row>
    <row r="291" spans="1:14" x14ac:dyDescent="0.25">
      <c r="A291" s="139"/>
      <c r="B291" s="140"/>
      <c r="C291" s="140"/>
      <c r="D291" s="140"/>
      <c r="E291" s="140"/>
      <c r="F291" s="140"/>
      <c r="G291" s="140"/>
      <c r="H291" s="140"/>
      <c r="I291" s="140"/>
      <c r="J291" s="140"/>
      <c r="K291" s="140"/>
      <c r="L291" s="140"/>
      <c r="M291" s="140"/>
      <c r="N291" s="9">
        <f t="shared" si="4"/>
        <v>0</v>
      </c>
    </row>
    <row r="292" spans="1:14" x14ac:dyDescent="0.25">
      <c r="A292" s="139"/>
      <c r="B292" s="140"/>
      <c r="C292" s="140"/>
      <c r="D292" s="140"/>
      <c r="E292" s="140"/>
      <c r="F292" s="140"/>
      <c r="G292" s="140"/>
      <c r="H292" s="140"/>
      <c r="I292" s="140"/>
      <c r="J292" s="140"/>
      <c r="K292" s="140"/>
      <c r="L292" s="140"/>
      <c r="M292" s="140"/>
      <c r="N292" s="9">
        <f t="shared" si="4"/>
        <v>0</v>
      </c>
    </row>
    <row r="293" spans="1:14" x14ac:dyDescent="0.25">
      <c r="A293" s="139"/>
      <c r="B293" s="140"/>
      <c r="C293" s="140"/>
      <c r="D293" s="140"/>
      <c r="E293" s="140"/>
      <c r="F293" s="140"/>
      <c r="G293" s="140"/>
      <c r="H293" s="140"/>
      <c r="I293" s="140"/>
      <c r="J293" s="140"/>
      <c r="K293" s="140"/>
      <c r="L293" s="140"/>
      <c r="M293" s="140"/>
      <c r="N293" s="9">
        <f t="shared" si="4"/>
        <v>0</v>
      </c>
    </row>
    <row r="294" spans="1:14" x14ac:dyDescent="0.25">
      <c r="A294" s="139"/>
      <c r="B294" s="140"/>
      <c r="C294" s="140"/>
      <c r="D294" s="140"/>
      <c r="E294" s="140"/>
      <c r="F294" s="140"/>
      <c r="G294" s="140"/>
      <c r="H294" s="140"/>
      <c r="I294" s="140"/>
      <c r="J294" s="140"/>
      <c r="K294" s="140"/>
      <c r="L294" s="140"/>
      <c r="M294" s="140"/>
      <c r="N294" s="9">
        <f t="shared" si="4"/>
        <v>0</v>
      </c>
    </row>
    <row r="295" spans="1:14" x14ac:dyDescent="0.25">
      <c r="A295" s="139"/>
      <c r="B295" s="140"/>
      <c r="C295" s="140"/>
      <c r="D295" s="140"/>
      <c r="E295" s="140"/>
      <c r="F295" s="140"/>
      <c r="G295" s="140"/>
      <c r="H295" s="140"/>
      <c r="I295" s="140"/>
      <c r="J295" s="140"/>
      <c r="K295" s="140"/>
      <c r="L295" s="140"/>
      <c r="M295" s="140"/>
      <c r="N295" s="9">
        <f t="shared" si="4"/>
        <v>0</v>
      </c>
    </row>
    <row r="296" spans="1:14" x14ac:dyDescent="0.25">
      <c r="A296" s="139"/>
      <c r="B296" s="140"/>
      <c r="C296" s="140"/>
      <c r="D296" s="140"/>
      <c r="E296" s="140"/>
      <c r="F296" s="140"/>
      <c r="G296" s="140"/>
      <c r="H296" s="140"/>
      <c r="I296" s="140"/>
      <c r="J296" s="140"/>
      <c r="K296" s="140"/>
      <c r="L296" s="140"/>
      <c r="M296" s="140"/>
      <c r="N296" s="9">
        <f t="shared" si="4"/>
        <v>0</v>
      </c>
    </row>
    <row r="297" spans="1:14" x14ac:dyDescent="0.25">
      <c r="A297" s="139"/>
      <c r="B297" s="140"/>
      <c r="C297" s="140"/>
      <c r="D297" s="140"/>
      <c r="E297" s="140"/>
      <c r="F297" s="140"/>
      <c r="G297" s="140"/>
      <c r="H297" s="140"/>
      <c r="I297" s="140"/>
      <c r="J297" s="140"/>
      <c r="K297" s="140"/>
      <c r="L297" s="140"/>
      <c r="M297" s="140"/>
      <c r="N297" s="9">
        <f t="shared" si="4"/>
        <v>0</v>
      </c>
    </row>
    <row r="298" spans="1:14" x14ac:dyDescent="0.25">
      <c r="A298" s="139"/>
      <c r="B298" s="140"/>
      <c r="C298" s="140"/>
      <c r="D298" s="140"/>
      <c r="E298" s="140"/>
      <c r="F298" s="140"/>
      <c r="G298" s="140"/>
      <c r="H298" s="140"/>
      <c r="I298" s="140"/>
      <c r="J298" s="140"/>
      <c r="K298" s="140"/>
      <c r="L298" s="140"/>
      <c r="M298" s="140"/>
      <c r="N298" s="9">
        <f t="shared" si="4"/>
        <v>0</v>
      </c>
    </row>
    <row r="299" spans="1:14" x14ac:dyDescent="0.25">
      <c r="A299" s="139"/>
      <c r="B299" s="140"/>
      <c r="C299" s="140"/>
      <c r="D299" s="140"/>
      <c r="E299" s="140"/>
      <c r="F299" s="140"/>
      <c r="G299" s="140"/>
      <c r="H299" s="140"/>
      <c r="I299" s="140"/>
      <c r="J299" s="140"/>
      <c r="K299" s="140"/>
      <c r="L299" s="140"/>
      <c r="M299" s="140"/>
      <c r="N299" s="9">
        <f t="shared" si="4"/>
        <v>0</v>
      </c>
    </row>
    <row r="300" spans="1:14" x14ac:dyDescent="0.25">
      <c r="A300" s="139"/>
      <c r="B300" s="140"/>
      <c r="C300" s="140"/>
      <c r="D300" s="140"/>
      <c r="E300" s="140"/>
      <c r="F300" s="140"/>
      <c r="G300" s="140"/>
      <c r="H300" s="140"/>
      <c r="I300" s="140"/>
      <c r="J300" s="140"/>
      <c r="K300" s="140"/>
      <c r="L300" s="140"/>
      <c r="M300" s="140"/>
      <c r="N300" s="9">
        <f t="shared" si="4"/>
        <v>0</v>
      </c>
    </row>
    <row r="301" spans="1:14" x14ac:dyDescent="0.25">
      <c r="A301" s="139"/>
      <c r="B301" s="140"/>
      <c r="C301" s="140"/>
      <c r="D301" s="140"/>
      <c r="E301" s="140"/>
      <c r="F301" s="140"/>
      <c r="G301" s="140"/>
      <c r="H301" s="140"/>
      <c r="I301" s="140"/>
      <c r="J301" s="140"/>
      <c r="K301" s="140"/>
      <c r="L301" s="140"/>
      <c r="M301" s="140"/>
      <c r="N301" s="9">
        <f t="shared" si="4"/>
        <v>0</v>
      </c>
    </row>
    <row r="302" spans="1:14" x14ac:dyDescent="0.25">
      <c r="A302" s="139"/>
      <c r="B302" s="140"/>
      <c r="C302" s="140"/>
      <c r="D302" s="140"/>
      <c r="E302" s="140"/>
      <c r="F302" s="140"/>
      <c r="G302" s="140"/>
      <c r="H302" s="140"/>
      <c r="I302" s="140"/>
      <c r="J302" s="140"/>
      <c r="K302" s="140"/>
      <c r="L302" s="140"/>
      <c r="M302" s="140"/>
      <c r="N302" s="9">
        <f t="shared" si="4"/>
        <v>0</v>
      </c>
    </row>
    <row r="303" spans="1:14" x14ac:dyDescent="0.25">
      <c r="A303" s="139"/>
      <c r="B303" s="140"/>
      <c r="C303" s="140"/>
      <c r="D303" s="140"/>
      <c r="E303" s="140"/>
      <c r="F303" s="140"/>
      <c r="G303" s="140"/>
      <c r="H303" s="140"/>
      <c r="I303" s="140"/>
      <c r="J303" s="140"/>
      <c r="K303" s="140"/>
      <c r="L303" s="140"/>
      <c r="M303" s="140"/>
      <c r="N303" s="9">
        <f t="shared" si="4"/>
        <v>0</v>
      </c>
    </row>
    <row r="304" spans="1:14" x14ac:dyDescent="0.25">
      <c r="A304" s="139"/>
      <c r="B304" s="140"/>
      <c r="C304" s="140"/>
      <c r="D304" s="140"/>
      <c r="E304" s="140"/>
      <c r="F304" s="140"/>
      <c r="G304" s="140"/>
      <c r="H304" s="140"/>
      <c r="I304" s="140"/>
      <c r="J304" s="140"/>
      <c r="K304" s="140"/>
      <c r="L304" s="140"/>
      <c r="M304" s="140"/>
      <c r="N304" s="9">
        <f t="shared" si="4"/>
        <v>0</v>
      </c>
    </row>
    <row r="305" spans="1:14" x14ac:dyDescent="0.25">
      <c r="A305" s="139"/>
      <c r="B305" s="140"/>
      <c r="C305" s="140"/>
      <c r="D305" s="140"/>
      <c r="E305" s="140"/>
      <c r="F305" s="140"/>
      <c r="G305" s="140"/>
      <c r="H305" s="140"/>
      <c r="I305" s="140"/>
      <c r="J305" s="140"/>
      <c r="K305" s="140"/>
      <c r="L305" s="140"/>
      <c r="M305" s="140"/>
      <c r="N305" s="9">
        <f t="shared" si="4"/>
        <v>0</v>
      </c>
    </row>
    <row r="306" spans="1:14" x14ac:dyDescent="0.25">
      <c r="A306" s="139"/>
      <c r="B306" s="140"/>
      <c r="C306" s="140"/>
      <c r="D306" s="140"/>
      <c r="E306" s="140"/>
      <c r="F306" s="140"/>
      <c r="G306" s="140"/>
      <c r="H306" s="140"/>
      <c r="I306" s="140"/>
      <c r="J306" s="140"/>
      <c r="K306" s="140"/>
      <c r="L306" s="140"/>
      <c r="M306" s="140"/>
      <c r="N306" s="9">
        <f t="shared" si="4"/>
        <v>0</v>
      </c>
    </row>
    <row r="307" spans="1:14" x14ac:dyDescent="0.25">
      <c r="A307" s="139"/>
      <c r="B307" s="140"/>
      <c r="C307" s="140"/>
      <c r="D307" s="140"/>
      <c r="E307" s="140"/>
      <c r="F307" s="140"/>
      <c r="G307" s="140"/>
      <c r="H307" s="140"/>
      <c r="I307" s="140"/>
      <c r="J307" s="140"/>
      <c r="K307" s="140"/>
      <c r="L307" s="140"/>
      <c r="M307" s="140"/>
      <c r="N307" s="9">
        <f t="shared" si="4"/>
        <v>0</v>
      </c>
    </row>
    <row r="308" spans="1:14" x14ac:dyDescent="0.25">
      <c r="A308" s="139"/>
      <c r="B308" s="140"/>
      <c r="C308" s="140"/>
      <c r="D308" s="140"/>
      <c r="E308" s="140"/>
      <c r="F308" s="140"/>
      <c r="G308" s="140"/>
      <c r="H308" s="140"/>
      <c r="I308" s="140"/>
      <c r="J308" s="140"/>
      <c r="K308" s="140"/>
      <c r="L308" s="140"/>
      <c r="M308" s="140"/>
      <c r="N308" s="9">
        <f t="shared" si="4"/>
        <v>0</v>
      </c>
    </row>
    <row r="309" spans="1:14" x14ac:dyDescent="0.25">
      <c r="A309" s="139"/>
      <c r="B309" s="140"/>
      <c r="C309" s="140"/>
      <c r="D309" s="140"/>
      <c r="E309" s="140"/>
      <c r="F309" s="140"/>
      <c r="G309" s="140"/>
      <c r="H309" s="140"/>
      <c r="I309" s="140"/>
      <c r="J309" s="140"/>
      <c r="K309" s="140"/>
      <c r="L309" s="140"/>
      <c r="M309" s="140"/>
      <c r="N309" s="9">
        <f t="shared" si="4"/>
        <v>0</v>
      </c>
    </row>
    <row r="310" spans="1:14" x14ac:dyDescent="0.25">
      <c r="A310" s="139"/>
      <c r="B310" s="140"/>
      <c r="C310" s="140"/>
      <c r="D310" s="140"/>
      <c r="E310" s="140"/>
      <c r="F310" s="140"/>
      <c r="G310" s="140"/>
      <c r="H310" s="140"/>
      <c r="I310" s="140"/>
      <c r="J310" s="140"/>
      <c r="K310" s="140"/>
      <c r="L310" s="140"/>
      <c r="M310" s="140"/>
      <c r="N310" s="9">
        <f t="shared" si="4"/>
        <v>0</v>
      </c>
    </row>
    <row r="311" spans="1:14" x14ac:dyDescent="0.25">
      <c r="A311" s="139"/>
      <c r="B311" s="140"/>
      <c r="C311" s="140"/>
      <c r="D311" s="140"/>
      <c r="E311" s="140"/>
      <c r="F311" s="140"/>
      <c r="G311" s="140"/>
      <c r="H311" s="140"/>
      <c r="I311" s="140"/>
      <c r="J311" s="140"/>
      <c r="K311" s="140"/>
      <c r="L311" s="140"/>
      <c r="M311" s="140"/>
      <c r="N311" s="9">
        <f t="shared" si="4"/>
        <v>0</v>
      </c>
    </row>
    <row r="312" spans="1:14" x14ac:dyDescent="0.25">
      <c r="A312" s="139"/>
      <c r="B312" s="140"/>
      <c r="C312" s="140"/>
      <c r="D312" s="140"/>
      <c r="E312" s="140"/>
      <c r="F312" s="140"/>
      <c r="G312" s="140"/>
      <c r="H312" s="140"/>
      <c r="I312" s="140"/>
      <c r="J312" s="140"/>
      <c r="K312" s="140"/>
      <c r="L312" s="140"/>
      <c r="M312" s="140"/>
      <c r="N312" s="9">
        <f t="shared" si="4"/>
        <v>0</v>
      </c>
    </row>
    <row r="313" spans="1:14" x14ac:dyDescent="0.25">
      <c r="A313" s="139"/>
      <c r="B313" s="140"/>
      <c r="C313" s="140"/>
      <c r="D313" s="140"/>
      <c r="E313" s="140"/>
      <c r="F313" s="140"/>
      <c r="G313" s="140"/>
      <c r="H313" s="140"/>
      <c r="I313" s="140"/>
      <c r="J313" s="140"/>
      <c r="K313" s="140"/>
      <c r="L313" s="140"/>
      <c r="M313" s="140"/>
      <c r="N313" s="9">
        <f t="shared" si="4"/>
        <v>0</v>
      </c>
    </row>
    <row r="314" spans="1:14" x14ac:dyDescent="0.25">
      <c r="A314" s="139"/>
      <c r="B314" s="140"/>
      <c r="C314" s="140"/>
      <c r="D314" s="140"/>
      <c r="E314" s="140"/>
      <c r="F314" s="140"/>
      <c r="G314" s="140"/>
      <c r="H314" s="140"/>
      <c r="I314" s="140"/>
      <c r="J314" s="140"/>
      <c r="K314" s="140"/>
      <c r="L314" s="140"/>
      <c r="M314" s="140"/>
      <c r="N314" s="9">
        <f t="shared" si="4"/>
        <v>0</v>
      </c>
    </row>
    <row r="315" spans="1:14" x14ac:dyDescent="0.25">
      <c r="A315" s="139"/>
      <c r="B315" s="140"/>
      <c r="C315" s="140"/>
      <c r="D315" s="140"/>
      <c r="E315" s="140"/>
      <c r="F315" s="140"/>
      <c r="G315" s="140"/>
      <c r="H315" s="140"/>
      <c r="I315" s="140"/>
      <c r="J315" s="140"/>
      <c r="K315" s="140"/>
      <c r="L315" s="140"/>
      <c r="M315" s="140"/>
      <c r="N315" s="9">
        <f t="shared" si="4"/>
        <v>0</v>
      </c>
    </row>
    <row r="316" spans="1:14" x14ac:dyDescent="0.25">
      <c r="A316" s="139"/>
      <c r="B316" s="140"/>
      <c r="C316" s="140"/>
      <c r="D316" s="140"/>
      <c r="E316" s="140"/>
      <c r="F316" s="140"/>
      <c r="G316" s="140"/>
      <c r="H316" s="140"/>
      <c r="I316" s="140"/>
      <c r="J316" s="140"/>
      <c r="K316" s="140"/>
      <c r="L316" s="140"/>
      <c r="M316" s="140"/>
      <c r="N316" s="9">
        <f t="shared" si="4"/>
        <v>0</v>
      </c>
    </row>
    <row r="317" spans="1:14" x14ac:dyDescent="0.25">
      <c r="A317" s="139"/>
      <c r="B317" s="140"/>
      <c r="C317" s="140"/>
      <c r="D317" s="140"/>
      <c r="E317" s="140"/>
      <c r="F317" s="140"/>
      <c r="G317" s="140"/>
      <c r="H317" s="140"/>
      <c r="I317" s="140"/>
      <c r="J317" s="140"/>
      <c r="K317" s="140"/>
      <c r="L317" s="140"/>
      <c r="M317" s="140"/>
      <c r="N317" s="9">
        <f t="shared" si="4"/>
        <v>0</v>
      </c>
    </row>
    <row r="318" spans="1:14" x14ac:dyDescent="0.25">
      <c r="A318" s="139"/>
      <c r="B318" s="140"/>
      <c r="C318" s="140"/>
      <c r="D318" s="140"/>
      <c r="E318" s="140"/>
      <c r="F318" s="140"/>
      <c r="G318" s="140"/>
      <c r="H318" s="140"/>
      <c r="I318" s="140"/>
      <c r="J318" s="140"/>
      <c r="K318" s="140"/>
      <c r="L318" s="140"/>
      <c r="M318" s="140"/>
      <c r="N318" s="9">
        <f t="shared" si="4"/>
        <v>0</v>
      </c>
    </row>
    <row r="319" spans="1:14" x14ac:dyDescent="0.25">
      <c r="A319" s="139"/>
      <c r="B319" s="140"/>
      <c r="C319" s="140"/>
      <c r="D319" s="140"/>
      <c r="E319" s="140"/>
      <c r="F319" s="140"/>
      <c r="G319" s="140"/>
      <c r="H319" s="140"/>
      <c r="I319" s="140"/>
      <c r="J319" s="140"/>
      <c r="K319" s="140"/>
      <c r="L319" s="140"/>
      <c r="M319" s="140"/>
      <c r="N319" s="9">
        <f t="shared" si="4"/>
        <v>0</v>
      </c>
    </row>
    <row r="320" spans="1:14" x14ac:dyDescent="0.25">
      <c r="A320" s="139"/>
      <c r="B320" s="140"/>
      <c r="C320" s="140"/>
      <c r="D320" s="140"/>
      <c r="E320" s="140"/>
      <c r="F320" s="140"/>
      <c r="G320" s="140"/>
      <c r="H320" s="140"/>
      <c r="I320" s="140"/>
      <c r="J320" s="140"/>
      <c r="K320" s="140"/>
      <c r="L320" s="140"/>
      <c r="M320" s="140"/>
      <c r="N320" s="9">
        <f t="shared" si="4"/>
        <v>0</v>
      </c>
    </row>
    <row r="321" spans="1:14" x14ac:dyDescent="0.25">
      <c r="A321" s="139"/>
      <c r="B321" s="140"/>
      <c r="C321" s="140"/>
      <c r="D321" s="140"/>
      <c r="E321" s="140"/>
      <c r="F321" s="140"/>
      <c r="G321" s="140"/>
      <c r="H321" s="140"/>
      <c r="I321" s="140"/>
      <c r="J321" s="140"/>
      <c r="K321" s="140"/>
      <c r="L321" s="140"/>
      <c r="M321" s="140"/>
      <c r="N321" s="9">
        <f t="shared" si="4"/>
        <v>0</v>
      </c>
    </row>
    <row r="322" spans="1:14" x14ac:dyDescent="0.25">
      <c r="A322" s="139"/>
      <c r="B322" s="140"/>
      <c r="C322" s="140"/>
      <c r="D322" s="140"/>
      <c r="E322" s="140"/>
      <c r="F322" s="140"/>
      <c r="G322" s="140"/>
      <c r="H322" s="140"/>
      <c r="I322" s="140"/>
      <c r="J322" s="140"/>
      <c r="K322" s="140"/>
      <c r="L322" s="140"/>
      <c r="M322" s="140"/>
      <c r="N322" s="9">
        <f t="shared" si="4"/>
        <v>0</v>
      </c>
    </row>
    <row r="323" spans="1:14" x14ac:dyDescent="0.25">
      <c r="A323" s="139"/>
      <c r="B323" s="140"/>
      <c r="C323" s="140"/>
      <c r="D323" s="140"/>
      <c r="E323" s="140"/>
      <c r="F323" s="140"/>
      <c r="G323" s="140"/>
      <c r="H323" s="140"/>
      <c r="I323" s="140"/>
      <c r="J323" s="140"/>
      <c r="K323" s="140"/>
      <c r="L323" s="140"/>
      <c r="M323" s="140"/>
      <c r="N323" s="9">
        <f t="shared" si="4"/>
        <v>0</v>
      </c>
    </row>
    <row r="324" spans="1:14" x14ac:dyDescent="0.25">
      <c r="A324" s="139"/>
      <c r="B324" s="140"/>
      <c r="C324" s="140"/>
      <c r="D324" s="140"/>
      <c r="E324" s="140"/>
      <c r="F324" s="140"/>
      <c r="G324" s="140"/>
      <c r="H324" s="140"/>
      <c r="I324" s="140"/>
      <c r="J324" s="140"/>
      <c r="K324" s="140"/>
      <c r="L324" s="140"/>
      <c r="M324" s="140"/>
      <c r="N324" s="9">
        <f t="shared" si="4"/>
        <v>0</v>
      </c>
    </row>
    <row r="325" spans="1:14" x14ac:dyDescent="0.25">
      <c r="A325" s="139"/>
      <c r="B325" s="140"/>
      <c r="C325" s="140"/>
      <c r="D325" s="140"/>
      <c r="E325" s="140"/>
      <c r="F325" s="140"/>
      <c r="G325" s="140"/>
      <c r="H325" s="140"/>
      <c r="I325" s="140"/>
      <c r="J325" s="140"/>
      <c r="K325" s="140"/>
      <c r="L325" s="140"/>
      <c r="M325" s="140"/>
      <c r="N325" s="9">
        <f t="shared" si="4"/>
        <v>0</v>
      </c>
    </row>
    <row r="326" spans="1:14" x14ac:dyDescent="0.25">
      <c r="A326" s="139"/>
      <c r="B326" s="140"/>
      <c r="C326" s="140"/>
      <c r="D326" s="140"/>
      <c r="E326" s="140"/>
      <c r="F326" s="140"/>
      <c r="G326" s="140"/>
      <c r="H326" s="140"/>
      <c r="I326" s="140"/>
      <c r="J326" s="140"/>
      <c r="K326" s="140"/>
      <c r="L326" s="140"/>
      <c r="M326" s="140"/>
      <c r="N326" s="9">
        <f t="shared" si="4"/>
        <v>0</v>
      </c>
    </row>
    <row r="327" spans="1:14" x14ac:dyDescent="0.25">
      <c r="A327" s="139"/>
      <c r="B327" s="140"/>
      <c r="C327" s="140"/>
      <c r="D327" s="140"/>
      <c r="E327" s="140"/>
      <c r="F327" s="140"/>
      <c r="G327" s="140"/>
      <c r="H327" s="140"/>
      <c r="I327" s="140"/>
      <c r="J327" s="140"/>
      <c r="K327" s="140"/>
      <c r="L327" s="140"/>
      <c r="M327" s="140"/>
      <c r="N327" s="9">
        <f t="shared" ref="N327:N390" si="5">SUM(B327:M327)</f>
        <v>0</v>
      </c>
    </row>
    <row r="328" spans="1:14" x14ac:dyDescent="0.25">
      <c r="A328" s="139"/>
      <c r="B328" s="140"/>
      <c r="C328" s="140"/>
      <c r="D328" s="140"/>
      <c r="E328" s="140"/>
      <c r="F328" s="140"/>
      <c r="G328" s="140"/>
      <c r="H328" s="140"/>
      <c r="I328" s="140"/>
      <c r="J328" s="140"/>
      <c r="K328" s="140"/>
      <c r="L328" s="140"/>
      <c r="M328" s="140"/>
      <c r="N328" s="9">
        <f t="shared" si="5"/>
        <v>0</v>
      </c>
    </row>
    <row r="329" spans="1:14" x14ac:dyDescent="0.25">
      <c r="A329" s="139"/>
      <c r="B329" s="140"/>
      <c r="C329" s="140"/>
      <c r="D329" s="140"/>
      <c r="E329" s="140"/>
      <c r="F329" s="140"/>
      <c r="G329" s="140"/>
      <c r="H329" s="140"/>
      <c r="I329" s="140"/>
      <c r="J329" s="140"/>
      <c r="K329" s="140"/>
      <c r="L329" s="140"/>
      <c r="M329" s="140"/>
      <c r="N329" s="9">
        <f t="shared" si="5"/>
        <v>0</v>
      </c>
    </row>
    <row r="330" spans="1:14" x14ac:dyDescent="0.25">
      <c r="A330" s="139"/>
      <c r="B330" s="140"/>
      <c r="C330" s="140"/>
      <c r="D330" s="140"/>
      <c r="E330" s="140"/>
      <c r="F330" s="140"/>
      <c r="G330" s="140"/>
      <c r="H330" s="140"/>
      <c r="I330" s="140"/>
      <c r="J330" s="140"/>
      <c r="K330" s="140"/>
      <c r="L330" s="140"/>
      <c r="M330" s="140"/>
      <c r="N330" s="9">
        <f t="shared" si="5"/>
        <v>0</v>
      </c>
    </row>
    <row r="331" spans="1:14" x14ac:dyDescent="0.25">
      <c r="A331" s="139"/>
      <c r="B331" s="140"/>
      <c r="C331" s="140"/>
      <c r="D331" s="140"/>
      <c r="E331" s="140"/>
      <c r="F331" s="140"/>
      <c r="G331" s="140"/>
      <c r="H331" s="140"/>
      <c r="I331" s="140"/>
      <c r="J331" s="140"/>
      <c r="K331" s="140"/>
      <c r="L331" s="140"/>
      <c r="M331" s="140"/>
      <c r="N331" s="9">
        <f t="shared" si="5"/>
        <v>0</v>
      </c>
    </row>
    <row r="332" spans="1:14" x14ac:dyDescent="0.25">
      <c r="A332" s="139"/>
      <c r="B332" s="140"/>
      <c r="C332" s="140"/>
      <c r="D332" s="140"/>
      <c r="E332" s="140"/>
      <c r="F332" s="140"/>
      <c r="G332" s="140"/>
      <c r="H332" s="140"/>
      <c r="I332" s="140"/>
      <c r="J332" s="140"/>
      <c r="K332" s="140"/>
      <c r="L332" s="140"/>
      <c r="M332" s="140"/>
      <c r="N332" s="9">
        <f t="shared" si="5"/>
        <v>0</v>
      </c>
    </row>
    <row r="333" spans="1:14" x14ac:dyDescent="0.25">
      <c r="A333" s="139"/>
      <c r="B333" s="140"/>
      <c r="C333" s="140"/>
      <c r="D333" s="140"/>
      <c r="E333" s="140"/>
      <c r="F333" s="140"/>
      <c r="G333" s="140"/>
      <c r="H333" s="140"/>
      <c r="I333" s="140"/>
      <c r="J333" s="140"/>
      <c r="K333" s="140"/>
      <c r="L333" s="140"/>
      <c r="M333" s="140"/>
      <c r="N333" s="9">
        <f t="shared" si="5"/>
        <v>0</v>
      </c>
    </row>
    <row r="334" spans="1:14" x14ac:dyDescent="0.25">
      <c r="A334" s="139"/>
      <c r="B334" s="140"/>
      <c r="C334" s="140"/>
      <c r="D334" s="140"/>
      <c r="E334" s="140"/>
      <c r="F334" s="140"/>
      <c r="G334" s="140"/>
      <c r="H334" s="140"/>
      <c r="I334" s="140"/>
      <c r="J334" s="140"/>
      <c r="K334" s="140"/>
      <c r="L334" s="140"/>
      <c r="M334" s="140"/>
      <c r="N334" s="9">
        <f t="shared" si="5"/>
        <v>0</v>
      </c>
    </row>
    <row r="335" spans="1:14" x14ac:dyDescent="0.25">
      <c r="A335" s="139"/>
      <c r="B335" s="140"/>
      <c r="C335" s="140"/>
      <c r="D335" s="140"/>
      <c r="E335" s="140"/>
      <c r="F335" s="140"/>
      <c r="G335" s="140"/>
      <c r="H335" s="140"/>
      <c r="I335" s="140"/>
      <c r="J335" s="140"/>
      <c r="K335" s="140"/>
      <c r="L335" s="140"/>
      <c r="M335" s="140"/>
      <c r="N335" s="9">
        <f t="shared" si="5"/>
        <v>0</v>
      </c>
    </row>
    <row r="336" spans="1:14" x14ac:dyDescent="0.25">
      <c r="A336" s="139"/>
      <c r="B336" s="140"/>
      <c r="C336" s="140"/>
      <c r="D336" s="140"/>
      <c r="E336" s="140"/>
      <c r="F336" s="140"/>
      <c r="G336" s="140"/>
      <c r="H336" s="140"/>
      <c r="I336" s="140"/>
      <c r="J336" s="140"/>
      <c r="K336" s="140"/>
      <c r="L336" s="140"/>
      <c r="M336" s="140"/>
      <c r="N336" s="9">
        <f t="shared" si="5"/>
        <v>0</v>
      </c>
    </row>
    <row r="337" spans="1:14" x14ac:dyDescent="0.25">
      <c r="A337" s="139"/>
      <c r="B337" s="140"/>
      <c r="C337" s="140"/>
      <c r="D337" s="140"/>
      <c r="E337" s="140"/>
      <c r="F337" s="140"/>
      <c r="G337" s="140"/>
      <c r="H337" s="140"/>
      <c r="I337" s="140"/>
      <c r="J337" s="140"/>
      <c r="K337" s="140"/>
      <c r="L337" s="140"/>
      <c r="M337" s="140"/>
      <c r="N337" s="9">
        <f t="shared" si="5"/>
        <v>0</v>
      </c>
    </row>
    <row r="338" spans="1:14" x14ac:dyDescent="0.25">
      <c r="A338" s="139"/>
      <c r="B338" s="140"/>
      <c r="C338" s="140"/>
      <c r="D338" s="140"/>
      <c r="E338" s="140"/>
      <c r="F338" s="140"/>
      <c r="G338" s="140"/>
      <c r="H338" s="140"/>
      <c r="I338" s="140"/>
      <c r="J338" s="140"/>
      <c r="K338" s="140"/>
      <c r="L338" s="140"/>
      <c r="M338" s="140"/>
      <c r="N338" s="9">
        <f t="shared" si="5"/>
        <v>0</v>
      </c>
    </row>
    <row r="339" spans="1:14" x14ac:dyDescent="0.25">
      <c r="A339" s="139"/>
      <c r="B339" s="140"/>
      <c r="C339" s="140"/>
      <c r="D339" s="140"/>
      <c r="E339" s="140"/>
      <c r="F339" s="140"/>
      <c r="G339" s="140"/>
      <c r="H339" s="140"/>
      <c r="I339" s="140"/>
      <c r="J339" s="140"/>
      <c r="K339" s="140"/>
      <c r="L339" s="140"/>
      <c r="M339" s="140"/>
      <c r="N339" s="9">
        <f t="shared" si="5"/>
        <v>0</v>
      </c>
    </row>
    <row r="340" spans="1:14" x14ac:dyDescent="0.25">
      <c r="A340" s="139"/>
      <c r="B340" s="140"/>
      <c r="C340" s="140"/>
      <c r="D340" s="140"/>
      <c r="E340" s="140"/>
      <c r="F340" s="140"/>
      <c r="G340" s="140"/>
      <c r="H340" s="140"/>
      <c r="I340" s="140"/>
      <c r="J340" s="140"/>
      <c r="K340" s="140"/>
      <c r="L340" s="140"/>
      <c r="M340" s="140"/>
      <c r="N340" s="9">
        <f t="shared" si="5"/>
        <v>0</v>
      </c>
    </row>
    <row r="341" spans="1:14" x14ac:dyDescent="0.25">
      <c r="A341" s="139"/>
      <c r="B341" s="140"/>
      <c r="C341" s="140"/>
      <c r="D341" s="140"/>
      <c r="E341" s="140"/>
      <c r="F341" s="140"/>
      <c r="G341" s="140"/>
      <c r="H341" s="140"/>
      <c r="I341" s="140"/>
      <c r="J341" s="140"/>
      <c r="K341" s="140"/>
      <c r="L341" s="140"/>
      <c r="M341" s="140"/>
      <c r="N341" s="9">
        <f t="shared" si="5"/>
        <v>0</v>
      </c>
    </row>
    <row r="342" spans="1:14" x14ac:dyDescent="0.25">
      <c r="A342" s="139"/>
      <c r="B342" s="140"/>
      <c r="C342" s="140"/>
      <c r="D342" s="140"/>
      <c r="E342" s="140"/>
      <c r="F342" s="140"/>
      <c r="G342" s="140"/>
      <c r="H342" s="140"/>
      <c r="I342" s="140"/>
      <c r="J342" s="140"/>
      <c r="K342" s="140"/>
      <c r="L342" s="140"/>
      <c r="M342" s="140"/>
      <c r="N342" s="9">
        <f t="shared" si="5"/>
        <v>0</v>
      </c>
    </row>
    <row r="343" spans="1:14" x14ac:dyDescent="0.25">
      <c r="A343" s="139"/>
      <c r="B343" s="140"/>
      <c r="C343" s="140"/>
      <c r="D343" s="140"/>
      <c r="E343" s="140"/>
      <c r="F343" s="140"/>
      <c r="G343" s="140"/>
      <c r="H343" s="140"/>
      <c r="I343" s="140"/>
      <c r="J343" s="140"/>
      <c r="K343" s="140"/>
      <c r="L343" s="140"/>
      <c r="M343" s="140"/>
      <c r="N343" s="9">
        <f t="shared" si="5"/>
        <v>0</v>
      </c>
    </row>
    <row r="344" spans="1:14" x14ac:dyDescent="0.25">
      <c r="A344" s="139"/>
      <c r="B344" s="140"/>
      <c r="C344" s="140"/>
      <c r="D344" s="140"/>
      <c r="E344" s="140"/>
      <c r="F344" s="140"/>
      <c r="G344" s="140"/>
      <c r="H344" s="140"/>
      <c r="I344" s="140"/>
      <c r="J344" s="140"/>
      <c r="K344" s="140"/>
      <c r="L344" s="140"/>
      <c r="M344" s="140"/>
      <c r="N344" s="9">
        <f t="shared" si="5"/>
        <v>0</v>
      </c>
    </row>
    <row r="345" spans="1:14" x14ac:dyDescent="0.25">
      <c r="A345" s="139"/>
      <c r="B345" s="140"/>
      <c r="C345" s="140"/>
      <c r="D345" s="140"/>
      <c r="E345" s="140"/>
      <c r="F345" s="140"/>
      <c r="G345" s="140"/>
      <c r="H345" s="140"/>
      <c r="I345" s="140"/>
      <c r="J345" s="140"/>
      <c r="K345" s="140"/>
      <c r="L345" s="140"/>
      <c r="M345" s="140"/>
      <c r="N345" s="9">
        <f t="shared" si="5"/>
        <v>0</v>
      </c>
    </row>
    <row r="346" spans="1:14" x14ac:dyDescent="0.25">
      <c r="A346" s="139"/>
      <c r="B346" s="140"/>
      <c r="C346" s="140"/>
      <c r="D346" s="140"/>
      <c r="E346" s="140"/>
      <c r="F346" s="140"/>
      <c r="G346" s="140"/>
      <c r="H346" s="140"/>
      <c r="I346" s="140"/>
      <c r="J346" s="140"/>
      <c r="K346" s="140"/>
      <c r="L346" s="140"/>
      <c r="M346" s="140"/>
      <c r="N346" s="9">
        <f t="shared" si="5"/>
        <v>0</v>
      </c>
    </row>
    <row r="347" spans="1:14" x14ac:dyDescent="0.25">
      <c r="A347" s="139"/>
      <c r="B347" s="140"/>
      <c r="C347" s="140"/>
      <c r="D347" s="140"/>
      <c r="E347" s="140"/>
      <c r="F347" s="140"/>
      <c r="G347" s="140"/>
      <c r="H347" s="140"/>
      <c r="I347" s="140"/>
      <c r="J347" s="140"/>
      <c r="K347" s="140"/>
      <c r="L347" s="140"/>
      <c r="M347" s="140"/>
      <c r="N347" s="9">
        <f t="shared" si="5"/>
        <v>0</v>
      </c>
    </row>
    <row r="348" spans="1:14" x14ac:dyDescent="0.25">
      <c r="A348" s="139"/>
      <c r="B348" s="140"/>
      <c r="C348" s="140"/>
      <c r="D348" s="140"/>
      <c r="E348" s="140"/>
      <c r="F348" s="140"/>
      <c r="G348" s="140"/>
      <c r="H348" s="140"/>
      <c r="I348" s="140"/>
      <c r="J348" s="140"/>
      <c r="K348" s="140"/>
      <c r="L348" s="140"/>
      <c r="M348" s="140"/>
      <c r="N348" s="9">
        <f t="shared" si="5"/>
        <v>0</v>
      </c>
    </row>
    <row r="349" spans="1:14" x14ac:dyDescent="0.25">
      <c r="A349" s="139"/>
      <c r="B349" s="140"/>
      <c r="C349" s="140"/>
      <c r="D349" s="140"/>
      <c r="E349" s="140"/>
      <c r="F349" s="140"/>
      <c r="G349" s="140"/>
      <c r="H349" s="140"/>
      <c r="I349" s="140"/>
      <c r="J349" s="140"/>
      <c r="K349" s="140"/>
      <c r="L349" s="140"/>
      <c r="M349" s="140"/>
      <c r="N349" s="9">
        <f t="shared" si="5"/>
        <v>0</v>
      </c>
    </row>
    <row r="350" spans="1:14" x14ac:dyDescent="0.25">
      <c r="A350" s="139"/>
      <c r="B350" s="140"/>
      <c r="C350" s="140"/>
      <c r="D350" s="140"/>
      <c r="E350" s="140"/>
      <c r="F350" s="140"/>
      <c r="G350" s="140"/>
      <c r="H350" s="140"/>
      <c r="I350" s="140"/>
      <c r="J350" s="140"/>
      <c r="K350" s="140"/>
      <c r="L350" s="140"/>
      <c r="M350" s="140"/>
      <c r="N350" s="9">
        <f t="shared" si="5"/>
        <v>0</v>
      </c>
    </row>
    <row r="351" spans="1:14" x14ac:dyDescent="0.25">
      <c r="A351" s="139"/>
      <c r="B351" s="140"/>
      <c r="C351" s="140"/>
      <c r="D351" s="140"/>
      <c r="E351" s="140"/>
      <c r="F351" s="140"/>
      <c r="G351" s="140"/>
      <c r="H351" s="140"/>
      <c r="I351" s="140"/>
      <c r="J351" s="140"/>
      <c r="K351" s="140"/>
      <c r="L351" s="140"/>
      <c r="M351" s="140"/>
      <c r="N351" s="9">
        <f t="shared" si="5"/>
        <v>0</v>
      </c>
    </row>
    <row r="352" spans="1:14" x14ac:dyDescent="0.25">
      <c r="A352" s="139"/>
      <c r="B352" s="140"/>
      <c r="C352" s="140"/>
      <c r="D352" s="140"/>
      <c r="E352" s="140"/>
      <c r="F352" s="140"/>
      <c r="G352" s="140"/>
      <c r="H352" s="140"/>
      <c r="I352" s="140"/>
      <c r="J352" s="140"/>
      <c r="K352" s="140"/>
      <c r="L352" s="140"/>
      <c r="M352" s="140"/>
      <c r="N352" s="9">
        <f t="shared" si="5"/>
        <v>0</v>
      </c>
    </row>
    <row r="353" spans="1:14" x14ac:dyDescent="0.25">
      <c r="A353" s="139"/>
      <c r="B353" s="140"/>
      <c r="C353" s="140"/>
      <c r="D353" s="140"/>
      <c r="E353" s="140"/>
      <c r="F353" s="140"/>
      <c r="G353" s="140"/>
      <c r="H353" s="140"/>
      <c r="I353" s="140"/>
      <c r="J353" s="140"/>
      <c r="K353" s="140"/>
      <c r="L353" s="140"/>
      <c r="M353" s="140"/>
      <c r="N353" s="9">
        <f t="shared" si="5"/>
        <v>0</v>
      </c>
    </row>
    <row r="354" spans="1:14" x14ac:dyDescent="0.25">
      <c r="A354" s="139"/>
      <c r="B354" s="140"/>
      <c r="C354" s="140"/>
      <c r="D354" s="140"/>
      <c r="E354" s="140"/>
      <c r="F354" s="140"/>
      <c r="G354" s="140"/>
      <c r="H354" s="140"/>
      <c r="I354" s="140"/>
      <c r="J354" s="140"/>
      <c r="K354" s="140"/>
      <c r="L354" s="140"/>
      <c r="M354" s="140"/>
      <c r="N354" s="9">
        <f t="shared" si="5"/>
        <v>0</v>
      </c>
    </row>
    <row r="355" spans="1:14" x14ac:dyDescent="0.25">
      <c r="A355" s="139"/>
      <c r="B355" s="140"/>
      <c r="C355" s="140"/>
      <c r="D355" s="140"/>
      <c r="E355" s="140"/>
      <c r="F355" s="140"/>
      <c r="G355" s="140"/>
      <c r="H355" s="140"/>
      <c r="I355" s="140"/>
      <c r="J355" s="140"/>
      <c r="K355" s="140"/>
      <c r="L355" s="140"/>
      <c r="M355" s="140"/>
      <c r="N355" s="9">
        <f t="shared" si="5"/>
        <v>0</v>
      </c>
    </row>
    <row r="356" spans="1:14" x14ac:dyDescent="0.25">
      <c r="A356" s="139"/>
      <c r="B356" s="140"/>
      <c r="C356" s="140"/>
      <c r="D356" s="140"/>
      <c r="E356" s="140"/>
      <c r="F356" s="140"/>
      <c r="G356" s="140"/>
      <c r="H356" s="140"/>
      <c r="I356" s="140"/>
      <c r="J356" s="140"/>
      <c r="K356" s="140"/>
      <c r="L356" s="140"/>
      <c r="M356" s="140"/>
      <c r="N356" s="9">
        <f t="shared" si="5"/>
        <v>0</v>
      </c>
    </row>
    <row r="357" spans="1:14" x14ac:dyDescent="0.25">
      <c r="A357" s="139"/>
      <c r="B357" s="140"/>
      <c r="C357" s="140"/>
      <c r="D357" s="140"/>
      <c r="E357" s="140"/>
      <c r="F357" s="140"/>
      <c r="G357" s="140"/>
      <c r="H357" s="140"/>
      <c r="I357" s="140"/>
      <c r="J357" s="140"/>
      <c r="K357" s="140"/>
      <c r="L357" s="140"/>
      <c r="M357" s="140"/>
      <c r="N357" s="9">
        <f t="shared" si="5"/>
        <v>0</v>
      </c>
    </row>
    <row r="358" spans="1:14" x14ac:dyDescent="0.25">
      <c r="A358" s="139"/>
      <c r="B358" s="140"/>
      <c r="C358" s="140"/>
      <c r="D358" s="140"/>
      <c r="E358" s="140"/>
      <c r="F358" s="140"/>
      <c r="G358" s="140"/>
      <c r="H358" s="140"/>
      <c r="I358" s="140"/>
      <c r="J358" s="140"/>
      <c r="K358" s="140"/>
      <c r="L358" s="140"/>
      <c r="M358" s="140"/>
      <c r="N358" s="9">
        <f t="shared" si="5"/>
        <v>0</v>
      </c>
    </row>
    <row r="359" spans="1:14" x14ac:dyDescent="0.25">
      <c r="A359" s="139"/>
      <c r="B359" s="140"/>
      <c r="C359" s="140"/>
      <c r="D359" s="140"/>
      <c r="E359" s="140"/>
      <c r="F359" s="140"/>
      <c r="G359" s="140"/>
      <c r="H359" s="140"/>
      <c r="I359" s="140"/>
      <c r="J359" s="140"/>
      <c r="K359" s="140"/>
      <c r="L359" s="140"/>
      <c r="M359" s="140"/>
      <c r="N359" s="9">
        <f t="shared" si="5"/>
        <v>0</v>
      </c>
    </row>
    <row r="360" spans="1:14" x14ac:dyDescent="0.25">
      <c r="A360" s="139"/>
      <c r="B360" s="140"/>
      <c r="C360" s="140"/>
      <c r="D360" s="140"/>
      <c r="E360" s="140"/>
      <c r="F360" s="140"/>
      <c r="G360" s="140"/>
      <c r="H360" s="140"/>
      <c r="I360" s="140"/>
      <c r="J360" s="140"/>
      <c r="K360" s="140"/>
      <c r="L360" s="140"/>
      <c r="M360" s="140"/>
      <c r="N360" s="9">
        <f t="shared" si="5"/>
        <v>0</v>
      </c>
    </row>
    <row r="361" spans="1:14" x14ac:dyDescent="0.25">
      <c r="A361" s="139"/>
      <c r="B361" s="140"/>
      <c r="C361" s="140"/>
      <c r="D361" s="140"/>
      <c r="E361" s="140"/>
      <c r="F361" s="140"/>
      <c r="G361" s="140"/>
      <c r="H361" s="140"/>
      <c r="I361" s="140"/>
      <c r="J361" s="140"/>
      <c r="K361" s="140"/>
      <c r="L361" s="140"/>
      <c r="M361" s="140"/>
      <c r="N361" s="9">
        <f t="shared" si="5"/>
        <v>0</v>
      </c>
    </row>
    <row r="362" spans="1:14" x14ac:dyDescent="0.25">
      <c r="A362" s="139"/>
      <c r="B362" s="140"/>
      <c r="C362" s="140"/>
      <c r="D362" s="140"/>
      <c r="E362" s="140"/>
      <c r="F362" s="140"/>
      <c r="G362" s="140"/>
      <c r="H362" s="140"/>
      <c r="I362" s="140"/>
      <c r="J362" s="140"/>
      <c r="K362" s="140"/>
      <c r="L362" s="140"/>
      <c r="M362" s="140"/>
      <c r="N362" s="9">
        <f t="shared" si="5"/>
        <v>0</v>
      </c>
    </row>
    <row r="363" spans="1:14" x14ac:dyDescent="0.25">
      <c r="A363" s="139"/>
      <c r="B363" s="140"/>
      <c r="C363" s="140"/>
      <c r="D363" s="140"/>
      <c r="E363" s="140"/>
      <c r="F363" s="140"/>
      <c r="G363" s="140"/>
      <c r="H363" s="140"/>
      <c r="I363" s="140"/>
      <c r="J363" s="140"/>
      <c r="K363" s="140"/>
      <c r="L363" s="140"/>
      <c r="M363" s="140"/>
      <c r="N363" s="9">
        <f t="shared" si="5"/>
        <v>0</v>
      </c>
    </row>
    <row r="364" spans="1:14" x14ac:dyDescent="0.25">
      <c r="A364" s="139"/>
      <c r="B364" s="140"/>
      <c r="C364" s="140"/>
      <c r="D364" s="140"/>
      <c r="E364" s="140"/>
      <c r="F364" s="140"/>
      <c r="G364" s="140"/>
      <c r="H364" s="140"/>
      <c r="I364" s="140"/>
      <c r="J364" s="140"/>
      <c r="K364" s="140"/>
      <c r="L364" s="140"/>
      <c r="M364" s="140"/>
      <c r="N364" s="9">
        <f t="shared" si="5"/>
        <v>0</v>
      </c>
    </row>
    <row r="365" spans="1:14" x14ac:dyDescent="0.25">
      <c r="A365" s="139"/>
      <c r="B365" s="140"/>
      <c r="C365" s="140"/>
      <c r="D365" s="140"/>
      <c r="E365" s="140"/>
      <c r="F365" s="140"/>
      <c r="G365" s="140"/>
      <c r="H365" s="140"/>
      <c r="I365" s="140"/>
      <c r="J365" s="140"/>
      <c r="K365" s="140"/>
      <c r="L365" s="140"/>
      <c r="M365" s="140"/>
      <c r="N365" s="9">
        <f t="shared" si="5"/>
        <v>0</v>
      </c>
    </row>
    <row r="366" spans="1:14" x14ac:dyDescent="0.25">
      <c r="A366" s="139"/>
      <c r="B366" s="140"/>
      <c r="C366" s="140"/>
      <c r="D366" s="140"/>
      <c r="E366" s="140"/>
      <c r="F366" s="140"/>
      <c r="G366" s="140"/>
      <c r="H366" s="140"/>
      <c r="I366" s="140"/>
      <c r="J366" s="140"/>
      <c r="K366" s="140"/>
      <c r="L366" s="140"/>
      <c r="M366" s="140"/>
      <c r="N366" s="9">
        <f t="shared" si="5"/>
        <v>0</v>
      </c>
    </row>
    <row r="367" spans="1:14" x14ac:dyDescent="0.25">
      <c r="A367" s="139"/>
      <c r="B367" s="140"/>
      <c r="C367" s="140"/>
      <c r="D367" s="140"/>
      <c r="E367" s="140"/>
      <c r="F367" s="140"/>
      <c r="G367" s="140"/>
      <c r="H367" s="140"/>
      <c r="I367" s="140"/>
      <c r="J367" s="140"/>
      <c r="K367" s="140"/>
      <c r="L367" s="140"/>
      <c r="M367" s="140"/>
      <c r="N367" s="9">
        <f t="shared" si="5"/>
        <v>0</v>
      </c>
    </row>
    <row r="368" spans="1:14" x14ac:dyDescent="0.25">
      <c r="A368" s="139"/>
      <c r="B368" s="140"/>
      <c r="C368" s="140"/>
      <c r="D368" s="140"/>
      <c r="E368" s="140"/>
      <c r="F368" s="140"/>
      <c r="G368" s="140"/>
      <c r="H368" s="140"/>
      <c r="I368" s="140"/>
      <c r="J368" s="140"/>
      <c r="K368" s="140"/>
      <c r="L368" s="140"/>
      <c r="M368" s="140"/>
      <c r="N368" s="9">
        <f t="shared" si="5"/>
        <v>0</v>
      </c>
    </row>
    <row r="369" spans="1:14" x14ac:dyDescent="0.25">
      <c r="A369" s="139"/>
      <c r="B369" s="140"/>
      <c r="C369" s="140"/>
      <c r="D369" s="140"/>
      <c r="E369" s="140"/>
      <c r="F369" s="140"/>
      <c r="G369" s="140"/>
      <c r="H369" s="140"/>
      <c r="I369" s="140"/>
      <c r="J369" s="140"/>
      <c r="K369" s="140"/>
      <c r="L369" s="140"/>
      <c r="M369" s="140"/>
      <c r="N369" s="9">
        <f t="shared" si="5"/>
        <v>0</v>
      </c>
    </row>
    <row r="370" spans="1:14" x14ac:dyDescent="0.25">
      <c r="A370" s="139"/>
      <c r="B370" s="140"/>
      <c r="C370" s="140"/>
      <c r="D370" s="140"/>
      <c r="E370" s="140"/>
      <c r="F370" s="140"/>
      <c r="G370" s="140"/>
      <c r="H370" s="140"/>
      <c r="I370" s="140"/>
      <c r="J370" s="140"/>
      <c r="K370" s="140"/>
      <c r="L370" s="140"/>
      <c r="M370" s="140"/>
      <c r="N370" s="9">
        <f t="shared" si="5"/>
        <v>0</v>
      </c>
    </row>
    <row r="371" spans="1:14" x14ac:dyDescent="0.25">
      <c r="A371" s="139"/>
      <c r="B371" s="140"/>
      <c r="C371" s="140"/>
      <c r="D371" s="140"/>
      <c r="E371" s="140"/>
      <c r="F371" s="140"/>
      <c r="G371" s="140"/>
      <c r="H371" s="140"/>
      <c r="I371" s="140"/>
      <c r="J371" s="140"/>
      <c r="K371" s="140"/>
      <c r="L371" s="140"/>
      <c r="M371" s="140"/>
      <c r="N371" s="9">
        <f t="shared" si="5"/>
        <v>0</v>
      </c>
    </row>
    <row r="372" spans="1:14" x14ac:dyDescent="0.25">
      <c r="A372" s="139"/>
      <c r="B372" s="140"/>
      <c r="C372" s="140"/>
      <c r="D372" s="140"/>
      <c r="E372" s="140"/>
      <c r="F372" s="140"/>
      <c r="G372" s="140"/>
      <c r="H372" s="140"/>
      <c r="I372" s="140"/>
      <c r="J372" s="140"/>
      <c r="K372" s="140"/>
      <c r="L372" s="140"/>
      <c r="M372" s="140"/>
      <c r="N372" s="9">
        <f t="shared" si="5"/>
        <v>0</v>
      </c>
    </row>
    <row r="373" spans="1:14" x14ac:dyDescent="0.25">
      <c r="A373" s="139"/>
      <c r="B373" s="140"/>
      <c r="C373" s="140"/>
      <c r="D373" s="140"/>
      <c r="E373" s="140"/>
      <c r="F373" s="140"/>
      <c r="G373" s="140"/>
      <c r="H373" s="140"/>
      <c r="I373" s="140"/>
      <c r="J373" s="140"/>
      <c r="K373" s="140"/>
      <c r="L373" s="140"/>
      <c r="M373" s="140"/>
      <c r="N373" s="9">
        <f t="shared" si="5"/>
        <v>0</v>
      </c>
    </row>
    <row r="374" spans="1:14" x14ac:dyDescent="0.25">
      <c r="A374" s="139"/>
      <c r="B374" s="140"/>
      <c r="C374" s="140"/>
      <c r="D374" s="140"/>
      <c r="E374" s="140"/>
      <c r="F374" s="140"/>
      <c r="G374" s="140"/>
      <c r="H374" s="140"/>
      <c r="I374" s="140"/>
      <c r="J374" s="140"/>
      <c r="K374" s="140"/>
      <c r="L374" s="140"/>
      <c r="M374" s="140"/>
      <c r="N374" s="9">
        <f t="shared" si="5"/>
        <v>0</v>
      </c>
    </row>
    <row r="375" spans="1:14" x14ac:dyDescent="0.25">
      <c r="A375" s="139"/>
      <c r="B375" s="140"/>
      <c r="C375" s="140"/>
      <c r="D375" s="140"/>
      <c r="E375" s="140"/>
      <c r="F375" s="140"/>
      <c r="G375" s="140"/>
      <c r="H375" s="140"/>
      <c r="I375" s="140"/>
      <c r="J375" s="140"/>
      <c r="K375" s="140"/>
      <c r="L375" s="140"/>
      <c r="M375" s="140"/>
      <c r="N375" s="9">
        <f t="shared" si="5"/>
        <v>0</v>
      </c>
    </row>
    <row r="376" spans="1:14" x14ac:dyDescent="0.25">
      <c r="A376" s="139"/>
      <c r="B376" s="140"/>
      <c r="C376" s="140"/>
      <c r="D376" s="140"/>
      <c r="E376" s="140"/>
      <c r="F376" s="140"/>
      <c r="G376" s="140"/>
      <c r="H376" s="140"/>
      <c r="I376" s="140"/>
      <c r="J376" s="140"/>
      <c r="K376" s="140"/>
      <c r="L376" s="140"/>
      <c r="M376" s="140"/>
      <c r="N376" s="9">
        <f t="shared" si="5"/>
        <v>0</v>
      </c>
    </row>
    <row r="377" spans="1:14" x14ac:dyDescent="0.25">
      <c r="A377" s="139"/>
      <c r="B377" s="140"/>
      <c r="C377" s="140"/>
      <c r="D377" s="140"/>
      <c r="E377" s="140"/>
      <c r="F377" s="140"/>
      <c r="G377" s="140"/>
      <c r="H377" s="140"/>
      <c r="I377" s="140"/>
      <c r="J377" s="140"/>
      <c r="K377" s="140"/>
      <c r="L377" s="140"/>
      <c r="M377" s="140"/>
      <c r="N377" s="9">
        <f t="shared" si="5"/>
        <v>0</v>
      </c>
    </row>
    <row r="378" spans="1:14" x14ac:dyDescent="0.25">
      <c r="A378" s="139"/>
      <c r="B378" s="140"/>
      <c r="C378" s="140"/>
      <c r="D378" s="140"/>
      <c r="E378" s="140"/>
      <c r="F378" s="140"/>
      <c r="G378" s="140"/>
      <c r="H378" s="140"/>
      <c r="I378" s="140"/>
      <c r="J378" s="140"/>
      <c r="K378" s="140"/>
      <c r="L378" s="140"/>
      <c r="M378" s="140"/>
      <c r="N378" s="9">
        <f t="shared" si="5"/>
        <v>0</v>
      </c>
    </row>
    <row r="379" spans="1:14" x14ac:dyDescent="0.25">
      <c r="A379" s="139"/>
      <c r="B379" s="140"/>
      <c r="C379" s="140"/>
      <c r="D379" s="140"/>
      <c r="E379" s="140"/>
      <c r="F379" s="140"/>
      <c r="G379" s="140"/>
      <c r="H379" s="140"/>
      <c r="I379" s="140"/>
      <c r="J379" s="140"/>
      <c r="K379" s="140"/>
      <c r="L379" s="140"/>
      <c r="M379" s="140"/>
      <c r="N379" s="9">
        <f t="shared" si="5"/>
        <v>0</v>
      </c>
    </row>
    <row r="380" spans="1:14" x14ac:dyDescent="0.25">
      <c r="A380" s="139"/>
      <c r="B380" s="140"/>
      <c r="C380" s="140"/>
      <c r="D380" s="140"/>
      <c r="E380" s="140"/>
      <c r="F380" s="140"/>
      <c r="G380" s="140"/>
      <c r="H380" s="140"/>
      <c r="I380" s="140"/>
      <c r="J380" s="140"/>
      <c r="K380" s="140"/>
      <c r="L380" s="140"/>
      <c r="M380" s="140"/>
      <c r="N380" s="9">
        <f t="shared" si="5"/>
        <v>0</v>
      </c>
    </row>
    <row r="381" spans="1:14" x14ac:dyDescent="0.25">
      <c r="A381" s="139"/>
      <c r="B381" s="140"/>
      <c r="C381" s="140"/>
      <c r="D381" s="140"/>
      <c r="E381" s="140"/>
      <c r="F381" s="140"/>
      <c r="G381" s="140"/>
      <c r="H381" s="140"/>
      <c r="I381" s="140"/>
      <c r="J381" s="140"/>
      <c r="K381" s="140"/>
      <c r="L381" s="140"/>
      <c r="M381" s="140"/>
      <c r="N381" s="9">
        <f t="shared" si="5"/>
        <v>0</v>
      </c>
    </row>
    <row r="382" spans="1:14" x14ac:dyDescent="0.25">
      <c r="A382" s="139"/>
      <c r="B382" s="140"/>
      <c r="C382" s="140"/>
      <c r="D382" s="140"/>
      <c r="E382" s="140"/>
      <c r="F382" s="140"/>
      <c r="G382" s="140"/>
      <c r="H382" s="140"/>
      <c r="I382" s="140"/>
      <c r="J382" s="140"/>
      <c r="K382" s="140"/>
      <c r="L382" s="140"/>
      <c r="M382" s="140"/>
      <c r="N382" s="9">
        <f t="shared" si="5"/>
        <v>0</v>
      </c>
    </row>
    <row r="383" spans="1:14" x14ac:dyDescent="0.25">
      <c r="A383" s="139"/>
      <c r="B383" s="140"/>
      <c r="C383" s="140"/>
      <c r="D383" s="140"/>
      <c r="E383" s="140"/>
      <c r="F383" s="140"/>
      <c r="G383" s="140"/>
      <c r="H383" s="140"/>
      <c r="I383" s="140"/>
      <c r="J383" s="140"/>
      <c r="K383" s="140"/>
      <c r="L383" s="140"/>
      <c r="M383" s="140"/>
      <c r="N383" s="9">
        <f t="shared" si="5"/>
        <v>0</v>
      </c>
    </row>
    <row r="384" spans="1:14" x14ac:dyDescent="0.25">
      <c r="A384" s="139"/>
      <c r="B384" s="140"/>
      <c r="C384" s="140"/>
      <c r="D384" s="140"/>
      <c r="E384" s="140"/>
      <c r="F384" s="140"/>
      <c r="G384" s="140"/>
      <c r="H384" s="140"/>
      <c r="I384" s="140"/>
      <c r="J384" s="140"/>
      <c r="K384" s="140"/>
      <c r="L384" s="140"/>
      <c r="M384" s="140"/>
      <c r="N384" s="9">
        <f t="shared" si="5"/>
        <v>0</v>
      </c>
    </row>
    <row r="385" spans="1:14" x14ac:dyDescent="0.25">
      <c r="A385" s="139"/>
      <c r="B385" s="140"/>
      <c r="C385" s="140"/>
      <c r="D385" s="140"/>
      <c r="E385" s="140"/>
      <c r="F385" s="140"/>
      <c r="G385" s="140"/>
      <c r="H385" s="140"/>
      <c r="I385" s="140"/>
      <c r="J385" s="140"/>
      <c r="K385" s="140"/>
      <c r="L385" s="140"/>
      <c r="M385" s="140"/>
      <c r="N385" s="9">
        <f t="shared" si="5"/>
        <v>0</v>
      </c>
    </row>
    <row r="386" spans="1:14" x14ac:dyDescent="0.25">
      <c r="A386" s="139"/>
      <c r="B386" s="140"/>
      <c r="C386" s="140"/>
      <c r="D386" s="140"/>
      <c r="E386" s="140"/>
      <c r="F386" s="140"/>
      <c r="G386" s="140"/>
      <c r="H386" s="140"/>
      <c r="I386" s="140"/>
      <c r="J386" s="140"/>
      <c r="K386" s="140"/>
      <c r="L386" s="140"/>
      <c r="M386" s="140"/>
      <c r="N386" s="9">
        <f t="shared" si="5"/>
        <v>0</v>
      </c>
    </row>
    <row r="387" spans="1:14" x14ac:dyDescent="0.25">
      <c r="A387" s="139"/>
      <c r="B387" s="140"/>
      <c r="C387" s="140"/>
      <c r="D387" s="140"/>
      <c r="E387" s="140"/>
      <c r="F387" s="140"/>
      <c r="G387" s="140"/>
      <c r="H387" s="140"/>
      <c r="I387" s="140"/>
      <c r="J387" s="140"/>
      <c r="K387" s="140"/>
      <c r="L387" s="140"/>
      <c r="M387" s="140"/>
      <c r="N387" s="9">
        <f t="shared" si="5"/>
        <v>0</v>
      </c>
    </row>
    <row r="388" spans="1:14" x14ac:dyDescent="0.25">
      <c r="A388" s="139"/>
      <c r="B388" s="140"/>
      <c r="C388" s="140"/>
      <c r="D388" s="140"/>
      <c r="E388" s="140"/>
      <c r="F388" s="140"/>
      <c r="G388" s="140"/>
      <c r="H388" s="140"/>
      <c r="I388" s="140"/>
      <c r="J388" s="140"/>
      <c r="K388" s="140"/>
      <c r="L388" s="140"/>
      <c r="M388" s="140"/>
      <c r="N388" s="9">
        <f t="shared" si="5"/>
        <v>0</v>
      </c>
    </row>
    <row r="389" spans="1:14" x14ac:dyDescent="0.25">
      <c r="A389" s="139"/>
      <c r="B389" s="140"/>
      <c r="C389" s="140"/>
      <c r="D389" s="140"/>
      <c r="E389" s="140"/>
      <c r="F389" s="140"/>
      <c r="G389" s="140"/>
      <c r="H389" s="140"/>
      <c r="I389" s="140"/>
      <c r="J389" s="140"/>
      <c r="K389" s="140"/>
      <c r="L389" s="140"/>
      <c r="M389" s="140"/>
      <c r="N389" s="9">
        <f t="shared" si="5"/>
        <v>0</v>
      </c>
    </row>
    <row r="390" spans="1:14" x14ac:dyDescent="0.25">
      <c r="A390" s="139"/>
      <c r="B390" s="140"/>
      <c r="C390" s="140"/>
      <c r="D390" s="140"/>
      <c r="E390" s="140"/>
      <c r="F390" s="140"/>
      <c r="G390" s="140"/>
      <c r="H390" s="140"/>
      <c r="I390" s="140"/>
      <c r="J390" s="140"/>
      <c r="K390" s="140"/>
      <c r="L390" s="140"/>
      <c r="M390" s="140"/>
      <c r="N390" s="9">
        <f t="shared" si="5"/>
        <v>0</v>
      </c>
    </row>
    <row r="391" spans="1:14" x14ac:dyDescent="0.25">
      <c r="A391" s="139"/>
      <c r="B391" s="140"/>
      <c r="C391" s="140"/>
      <c r="D391" s="140"/>
      <c r="E391" s="140"/>
      <c r="F391" s="140"/>
      <c r="G391" s="140"/>
      <c r="H391" s="140"/>
      <c r="I391" s="140"/>
      <c r="J391" s="140"/>
      <c r="K391" s="140"/>
      <c r="L391" s="140"/>
      <c r="M391" s="140"/>
      <c r="N391" s="9">
        <f t="shared" ref="N391:N454" si="6">SUM(B391:M391)</f>
        <v>0</v>
      </c>
    </row>
    <row r="392" spans="1:14" x14ac:dyDescent="0.25">
      <c r="A392" s="139"/>
      <c r="B392" s="140"/>
      <c r="C392" s="140"/>
      <c r="D392" s="140"/>
      <c r="E392" s="140"/>
      <c r="F392" s="140"/>
      <c r="G392" s="140"/>
      <c r="H392" s="140"/>
      <c r="I392" s="140"/>
      <c r="J392" s="140"/>
      <c r="K392" s="140"/>
      <c r="L392" s="140"/>
      <c r="M392" s="140"/>
      <c r="N392" s="9">
        <f t="shared" si="6"/>
        <v>0</v>
      </c>
    </row>
    <row r="393" spans="1:14" x14ac:dyDescent="0.25">
      <c r="A393" s="139"/>
      <c r="B393" s="140"/>
      <c r="C393" s="140"/>
      <c r="D393" s="140"/>
      <c r="E393" s="140"/>
      <c r="F393" s="140"/>
      <c r="G393" s="140"/>
      <c r="H393" s="140"/>
      <c r="I393" s="140"/>
      <c r="J393" s="140"/>
      <c r="K393" s="140"/>
      <c r="L393" s="140"/>
      <c r="M393" s="140"/>
      <c r="N393" s="9">
        <f t="shared" si="6"/>
        <v>0</v>
      </c>
    </row>
    <row r="394" spans="1:14" x14ac:dyDescent="0.25">
      <c r="A394" s="139"/>
      <c r="B394" s="140"/>
      <c r="C394" s="140"/>
      <c r="D394" s="140"/>
      <c r="E394" s="140"/>
      <c r="F394" s="140"/>
      <c r="G394" s="140"/>
      <c r="H394" s="140"/>
      <c r="I394" s="140"/>
      <c r="J394" s="140"/>
      <c r="K394" s="140"/>
      <c r="L394" s="140"/>
      <c r="M394" s="140"/>
      <c r="N394" s="9">
        <f t="shared" si="6"/>
        <v>0</v>
      </c>
    </row>
    <row r="395" spans="1:14" x14ac:dyDescent="0.25">
      <c r="A395" s="139"/>
      <c r="B395" s="140"/>
      <c r="C395" s="140"/>
      <c r="D395" s="140"/>
      <c r="E395" s="140"/>
      <c r="F395" s="140"/>
      <c r="G395" s="140"/>
      <c r="H395" s="140"/>
      <c r="I395" s="140"/>
      <c r="J395" s="140"/>
      <c r="K395" s="140"/>
      <c r="L395" s="140"/>
      <c r="M395" s="140"/>
      <c r="N395" s="9">
        <f t="shared" si="6"/>
        <v>0</v>
      </c>
    </row>
    <row r="396" spans="1:14" x14ac:dyDescent="0.25">
      <c r="A396" s="139"/>
      <c r="B396" s="140"/>
      <c r="C396" s="140"/>
      <c r="D396" s="140"/>
      <c r="E396" s="140"/>
      <c r="F396" s="140"/>
      <c r="G396" s="140"/>
      <c r="H396" s="140"/>
      <c r="I396" s="140"/>
      <c r="J396" s="140"/>
      <c r="K396" s="140"/>
      <c r="L396" s="140"/>
      <c r="M396" s="140"/>
      <c r="N396" s="9">
        <f t="shared" si="6"/>
        <v>0</v>
      </c>
    </row>
    <row r="397" spans="1:14" x14ac:dyDescent="0.25">
      <c r="A397" s="139"/>
      <c r="B397" s="140"/>
      <c r="C397" s="140"/>
      <c r="D397" s="140"/>
      <c r="E397" s="140"/>
      <c r="F397" s="140"/>
      <c r="G397" s="140"/>
      <c r="H397" s="140"/>
      <c r="I397" s="140"/>
      <c r="J397" s="140"/>
      <c r="K397" s="140"/>
      <c r="L397" s="140"/>
      <c r="M397" s="140"/>
      <c r="N397" s="9">
        <f t="shared" si="6"/>
        <v>0</v>
      </c>
    </row>
    <row r="398" spans="1:14" x14ac:dyDescent="0.25">
      <c r="A398" s="139"/>
      <c r="B398" s="140"/>
      <c r="C398" s="140"/>
      <c r="D398" s="140"/>
      <c r="E398" s="140"/>
      <c r="F398" s="140"/>
      <c r="G398" s="140"/>
      <c r="H398" s="140"/>
      <c r="I398" s="140"/>
      <c r="J398" s="140"/>
      <c r="K398" s="140"/>
      <c r="L398" s="140"/>
      <c r="M398" s="140"/>
      <c r="N398" s="9">
        <f t="shared" si="6"/>
        <v>0</v>
      </c>
    </row>
    <row r="399" spans="1:14" x14ac:dyDescent="0.25">
      <c r="A399" s="139"/>
      <c r="B399" s="140"/>
      <c r="C399" s="140"/>
      <c r="D399" s="140"/>
      <c r="E399" s="140"/>
      <c r="F399" s="140"/>
      <c r="G399" s="140"/>
      <c r="H399" s="140"/>
      <c r="I399" s="140"/>
      <c r="J399" s="140"/>
      <c r="K399" s="140"/>
      <c r="L399" s="140"/>
      <c r="M399" s="140"/>
      <c r="N399" s="9">
        <f t="shared" si="6"/>
        <v>0</v>
      </c>
    </row>
    <row r="400" spans="1:14" x14ac:dyDescent="0.25">
      <c r="A400" s="139"/>
      <c r="B400" s="140"/>
      <c r="C400" s="140"/>
      <c r="D400" s="140"/>
      <c r="E400" s="140"/>
      <c r="F400" s="140"/>
      <c r="G400" s="140"/>
      <c r="H400" s="140"/>
      <c r="I400" s="140"/>
      <c r="J400" s="140"/>
      <c r="K400" s="140"/>
      <c r="L400" s="140"/>
      <c r="M400" s="140"/>
      <c r="N400" s="9">
        <f t="shared" si="6"/>
        <v>0</v>
      </c>
    </row>
    <row r="401" spans="1:14" x14ac:dyDescent="0.25">
      <c r="A401" s="139"/>
      <c r="B401" s="140"/>
      <c r="C401" s="140"/>
      <c r="D401" s="140"/>
      <c r="E401" s="140"/>
      <c r="F401" s="140"/>
      <c r="G401" s="140"/>
      <c r="H401" s="140"/>
      <c r="I401" s="140"/>
      <c r="J401" s="140"/>
      <c r="K401" s="140"/>
      <c r="L401" s="140"/>
      <c r="M401" s="140"/>
      <c r="N401" s="9">
        <f t="shared" si="6"/>
        <v>0</v>
      </c>
    </row>
    <row r="402" spans="1:14" x14ac:dyDescent="0.25">
      <c r="A402" s="139"/>
      <c r="B402" s="140"/>
      <c r="C402" s="140"/>
      <c r="D402" s="140"/>
      <c r="E402" s="140"/>
      <c r="F402" s="140"/>
      <c r="G402" s="140"/>
      <c r="H402" s="140"/>
      <c r="I402" s="140"/>
      <c r="J402" s="140"/>
      <c r="K402" s="140"/>
      <c r="L402" s="140"/>
      <c r="M402" s="140"/>
      <c r="N402" s="9">
        <f t="shared" si="6"/>
        <v>0</v>
      </c>
    </row>
    <row r="403" spans="1:14" x14ac:dyDescent="0.25">
      <c r="A403" s="139"/>
      <c r="B403" s="140"/>
      <c r="C403" s="140"/>
      <c r="D403" s="140"/>
      <c r="E403" s="140"/>
      <c r="F403" s="140"/>
      <c r="G403" s="140"/>
      <c r="H403" s="140"/>
      <c r="I403" s="140"/>
      <c r="J403" s="140"/>
      <c r="K403" s="140"/>
      <c r="L403" s="140"/>
      <c r="M403" s="140"/>
      <c r="N403" s="9">
        <f t="shared" si="6"/>
        <v>0</v>
      </c>
    </row>
    <row r="404" spans="1:14" x14ac:dyDescent="0.25">
      <c r="A404" s="139"/>
      <c r="B404" s="140"/>
      <c r="C404" s="140"/>
      <c r="D404" s="140"/>
      <c r="E404" s="140"/>
      <c r="F404" s="140"/>
      <c r="G404" s="140"/>
      <c r="H404" s="140"/>
      <c r="I404" s="140"/>
      <c r="J404" s="140"/>
      <c r="K404" s="140"/>
      <c r="L404" s="140"/>
      <c r="M404" s="140"/>
      <c r="N404" s="9">
        <f t="shared" si="6"/>
        <v>0</v>
      </c>
    </row>
    <row r="405" spans="1:14" x14ac:dyDescent="0.25">
      <c r="A405" s="139"/>
      <c r="B405" s="140"/>
      <c r="C405" s="140"/>
      <c r="D405" s="140"/>
      <c r="E405" s="140"/>
      <c r="F405" s="140"/>
      <c r="G405" s="140"/>
      <c r="H405" s="140"/>
      <c r="I405" s="140"/>
      <c r="J405" s="140"/>
      <c r="K405" s="140"/>
      <c r="L405" s="140"/>
      <c r="M405" s="140"/>
      <c r="N405" s="9">
        <f t="shared" si="6"/>
        <v>0</v>
      </c>
    </row>
    <row r="406" spans="1:14" x14ac:dyDescent="0.25">
      <c r="A406" s="139"/>
      <c r="B406" s="140"/>
      <c r="C406" s="140"/>
      <c r="D406" s="140"/>
      <c r="E406" s="140"/>
      <c r="F406" s="140"/>
      <c r="G406" s="140"/>
      <c r="H406" s="140"/>
      <c r="I406" s="140"/>
      <c r="J406" s="140"/>
      <c r="K406" s="140"/>
      <c r="L406" s="140"/>
      <c r="M406" s="140"/>
      <c r="N406" s="9">
        <f t="shared" si="6"/>
        <v>0</v>
      </c>
    </row>
    <row r="407" spans="1:14" x14ac:dyDescent="0.25">
      <c r="A407" s="139"/>
      <c r="B407" s="140"/>
      <c r="C407" s="140"/>
      <c r="D407" s="140"/>
      <c r="E407" s="140"/>
      <c r="F407" s="140"/>
      <c r="G407" s="140"/>
      <c r="H407" s="140"/>
      <c r="I407" s="140"/>
      <c r="J407" s="140"/>
      <c r="K407" s="140"/>
      <c r="L407" s="140"/>
      <c r="M407" s="140"/>
      <c r="N407" s="9">
        <f t="shared" si="6"/>
        <v>0</v>
      </c>
    </row>
    <row r="408" spans="1:14" x14ac:dyDescent="0.25">
      <c r="A408" s="139"/>
      <c r="B408" s="140"/>
      <c r="C408" s="140"/>
      <c r="D408" s="140"/>
      <c r="E408" s="140"/>
      <c r="F408" s="140"/>
      <c r="G408" s="140"/>
      <c r="H408" s="140"/>
      <c r="I408" s="140"/>
      <c r="J408" s="140"/>
      <c r="K408" s="140"/>
      <c r="L408" s="140"/>
      <c r="M408" s="140"/>
      <c r="N408" s="9">
        <f t="shared" si="6"/>
        <v>0</v>
      </c>
    </row>
    <row r="409" spans="1:14" x14ac:dyDescent="0.25">
      <c r="A409" s="139"/>
      <c r="B409" s="140"/>
      <c r="C409" s="140"/>
      <c r="D409" s="140"/>
      <c r="E409" s="140"/>
      <c r="F409" s="140"/>
      <c r="G409" s="140"/>
      <c r="H409" s="140"/>
      <c r="I409" s="140"/>
      <c r="J409" s="140"/>
      <c r="K409" s="140"/>
      <c r="L409" s="140"/>
      <c r="M409" s="140"/>
      <c r="N409" s="9">
        <f t="shared" si="6"/>
        <v>0</v>
      </c>
    </row>
    <row r="410" spans="1:14" x14ac:dyDescent="0.25">
      <c r="A410" s="139"/>
      <c r="B410" s="140"/>
      <c r="C410" s="140"/>
      <c r="D410" s="140"/>
      <c r="E410" s="140"/>
      <c r="F410" s="140"/>
      <c r="G410" s="140"/>
      <c r="H410" s="140"/>
      <c r="I410" s="140"/>
      <c r="J410" s="140"/>
      <c r="K410" s="140"/>
      <c r="L410" s="140"/>
      <c r="M410" s="140"/>
      <c r="N410" s="9">
        <f t="shared" si="6"/>
        <v>0</v>
      </c>
    </row>
    <row r="411" spans="1:14" x14ac:dyDescent="0.25">
      <c r="A411" s="139"/>
      <c r="B411" s="140"/>
      <c r="C411" s="140"/>
      <c r="D411" s="140"/>
      <c r="E411" s="140"/>
      <c r="F411" s="140"/>
      <c r="G411" s="140"/>
      <c r="H411" s="140"/>
      <c r="I411" s="140"/>
      <c r="J411" s="140"/>
      <c r="K411" s="140"/>
      <c r="L411" s="140"/>
      <c r="M411" s="140"/>
      <c r="N411" s="9">
        <f t="shared" si="6"/>
        <v>0</v>
      </c>
    </row>
    <row r="412" spans="1:14" x14ac:dyDescent="0.25">
      <c r="A412" s="139"/>
      <c r="B412" s="140"/>
      <c r="C412" s="140"/>
      <c r="D412" s="140"/>
      <c r="E412" s="140"/>
      <c r="F412" s="140"/>
      <c r="G412" s="140"/>
      <c r="H412" s="140"/>
      <c r="I412" s="140"/>
      <c r="J412" s="140"/>
      <c r="K412" s="140"/>
      <c r="L412" s="140"/>
      <c r="M412" s="140"/>
      <c r="N412" s="9">
        <f t="shared" si="6"/>
        <v>0</v>
      </c>
    </row>
    <row r="413" spans="1:14" x14ac:dyDescent="0.25">
      <c r="A413" s="139"/>
      <c r="B413" s="140"/>
      <c r="C413" s="140"/>
      <c r="D413" s="140"/>
      <c r="E413" s="140"/>
      <c r="F413" s="140"/>
      <c r="G413" s="140"/>
      <c r="H413" s="140"/>
      <c r="I413" s="140"/>
      <c r="J413" s="140"/>
      <c r="K413" s="140"/>
      <c r="L413" s="140"/>
      <c r="M413" s="140"/>
      <c r="N413" s="9">
        <f t="shared" si="6"/>
        <v>0</v>
      </c>
    </row>
    <row r="414" spans="1:14" x14ac:dyDescent="0.25">
      <c r="A414" s="139"/>
      <c r="B414" s="140"/>
      <c r="C414" s="140"/>
      <c r="D414" s="140"/>
      <c r="E414" s="140"/>
      <c r="F414" s="140"/>
      <c r="G414" s="140"/>
      <c r="H414" s="140"/>
      <c r="I414" s="140"/>
      <c r="J414" s="140"/>
      <c r="K414" s="140"/>
      <c r="L414" s="140"/>
      <c r="M414" s="140"/>
      <c r="N414" s="9">
        <f t="shared" si="6"/>
        <v>0</v>
      </c>
    </row>
    <row r="415" spans="1:14" x14ac:dyDescent="0.25">
      <c r="A415" s="139"/>
      <c r="B415" s="140"/>
      <c r="C415" s="140"/>
      <c r="D415" s="140"/>
      <c r="E415" s="140"/>
      <c r="F415" s="140"/>
      <c r="G415" s="140"/>
      <c r="H415" s="140"/>
      <c r="I415" s="140"/>
      <c r="J415" s="140"/>
      <c r="K415" s="140"/>
      <c r="L415" s="140"/>
      <c r="M415" s="140"/>
      <c r="N415" s="9">
        <f t="shared" si="6"/>
        <v>0</v>
      </c>
    </row>
    <row r="416" spans="1:14" x14ac:dyDescent="0.25">
      <c r="A416" s="139"/>
      <c r="B416" s="140"/>
      <c r="C416" s="140"/>
      <c r="D416" s="140"/>
      <c r="E416" s="140"/>
      <c r="F416" s="140"/>
      <c r="G416" s="140"/>
      <c r="H416" s="140"/>
      <c r="I416" s="140"/>
      <c r="J416" s="140"/>
      <c r="K416" s="140"/>
      <c r="L416" s="140"/>
      <c r="M416" s="140"/>
      <c r="N416" s="9">
        <f t="shared" si="6"/>
        <v>0</v>
      </c>
    </row>
    <row r="417" spans="1:14" x14ac:dyDescent="0.25">
      <c r="A417" s="139"/>
      <c r="B417" s="140"/>
      <c r="C417" s="140"/>
      <c r="D417" s="140"/>
      <c r="E417" s="140"/>
      <c r="F417" s="140"/>
      <c r="G417" s="140"/>
      <c r="H417" s="140"/>
      <c r="I417" s="140"/>
      <c r="J417" s="140"/>
      <c r="K417" s="140"/>
      <c r="L417" s="140"/>
      <c r="M417" s="140"/>
      <c r="N417" s="9">
        <f t="shared" si="6"/>
        <v>0</v>
      </c>
    </row>
    <row r="418" spans="1:14" x14ac:dyDescent="0.25">
      <c r="A418" s="139"/>
      <c r="B418" s="140"/>
      <c r="C418" s="140"/>
      <c r="D418" s="140"/>
      <c r="E418" s="140"/>
      <c r="F418" s="140"/>
      <c r="G418" s="140"/>
      <c r="H418" s="140"/>
      <c r="I418" s="140"/>
      <c r="J418" s="140"/>
      <c r="K418" s="140"/>
      <c r="L418" s="140"/>
      <c r="M418" s="140"/>
      <c r="N418" s="9">
        <f t="shared" si="6"/>
        <v>0</v>
      </c>
    </row>
    <row r="419" spans="1:14" x14ac:dyDescent="0.25">
      <c r="A419" s="139"/>
      <c r="B419" s="140"/>
      <c r="C419" s="140"/>
      <c r="D419" s="140"/>
      <c r="E419" s="140"/>
      <c r="F419" s="140"/>
      <c r="G419" s="140"/>
      <c r="H419" s="140"/>
      <c r="I419" s="140"/>
      <c r="J419" s="140"/>
      <c r="K419" s="140"/>
      <c r="L419" s="140"/>
      <c r="M419" s="140"/>
      <c r="N419" s="9">
        <f t="shared" si="6"/>
        <v>0</v>
      </c>
    </row>
    <row r="420" spans="1:14" x14ac:dyDescent="0.25">
      <c r="A420" s="139"/>
      <c r="B420" s="140"/>
      <c r="C420" s="140"/>
      <c r="D420" s="140"/>
      <c r="E420" s="140"/>
      <c r="F420" s="140"/>
      <c r="G420" s="140"/>
      <c r="H420" s="140"/>
      <c r="I420" s="140"/>
      <c r="J420" s="140"/>
      <c r="K420" s="140"/>
      <c r="L420" s="140"/>
      <c r="M420" s="140"/>
      <c r="N420" s="9">
        <f t="shared" si="6"/>
        <v>0</v>
      </c>
    </row>
    <row r="421" spans="1:14" x14ac:dyDescent="0.25">
      <c r="A421" s="139"/>
      <c r="B421" s="140"/>
      <c r="C421" s="140"/>
      <c r="D421" s="140"/>
      <c r="E421" s="140"/>
      <c r="F421" s="140"/>
      <c r="G421" s="140"/>
      <c r="H421" s="140"/>
      <c r="I421" s="140"/>
      <c r="J421" s="140"/>
      <c r="K421" s="140"/>
      <c r="L421" s="140"/>
      <c r="M421" s="140"/>
      <c r="N421" s="9">
        <f t="shared" si="6"/>
        <v>0</v>
      </c>
    </row>
    <row r="422" spans="1:14" x14ac:dyDescent="0.25">
      <c r="A422" s="139"/>
      <c r="B422" s="140"/>
      <c r="C422" s="140"/>
      <c r="D422" s="140"/>
      <c r="E422" s="140"/>
      <c r="F422" s="140"/>
      <c r="G422" s="140"/>
      <c r="H422" s="140"/>
      <c r="I422" s="140"/>
      <c r="J422" s="140"/>
      <c r="K422" s="140"/>
      <c r="L422" s="140"/>
      <c r="M422" s="140"/>
      <c r="N422" s="9">
        <f t="shared" si="6"/>
        <v>0</v>
      </c>
    </row>
    <row r="423" spans="1:14" x14ac:dyDescent="0.25">
      <c r="A423" s="139"/>
      <c r="B423" s="140"/>
      <c r="C423" s="140"/>
      <c r="D423" s="140"/>
      <c r="E423" s="140"/>
      <c r="F423" s="140"/>
      <c r="G423" s="140"/>
      <c r="H423" s="140"/>
      <c r="I423" s="140"/>
      <c r="J423" s="140"/>
      <c r="K423" s="140"/>
      <c r="L423" s="140"/>
      <c r="M423" s="140"/>
      <c r="N423" s="9">
        <f t="shared" si="6"/>
        <v>0</v>
      </c>
    </row>
    <row r="424" spans="1:14" x14ac:dyDescent="0.25">
      <c r="A424" s="139"/>
      <c r="B424" s="140"/>
      <c r="C424" s="140"/>
      <c r="D424" s="140"/>
      <c r="E424" s="140"/>
      <c r="F424" s="140"/>
      <c r="G424" s="140"/>
      <c r="H424" s="140"/>
      <c r="I424" s="140"/>
      <c r="J424" s="140"/>
      <c r="K424" s="140"/>
      <c r="L424" s="140"/>
      <c r="M424" s="140"/>
      <c r="N424" s="9">
        <f t="shared" si="6"/>
        <v>0</v>
      </c>
    </row>
    <row r="425" spans="1:14" x14ac:dyDescent="0.25">
      <c r="A425" s="139"/>
      <c r="B425" s="140"/>
      <c r="C425" s="140"/>
      <c r="D425" s="140"/>
      <c r="E425" s="140"/>
      <c r="F425" s="140"/>
      <c r="G425" s="140"/>
      <c r="H425" s="140"/>
      <c r="I425" s="140"/>
      <c r="J425" s="140"/>
      <c r="K425" s="140"/>
      <c r="L425" s="140"/>
      <c r="M425" s="140"/>
      <c r="N425" s="9">
        <f t="shared" si="6"/>
        <v>0</v>
      </c>
    </row>
    <row r="426" spans="1:14" x14ac:dyDescent="0.25">
      <c r="A426" s="139"/>
      <c r="B426" s="140"/>
      <c r="C426" s="140"/>
      <c r="D426" s="140"/>
      <c r="E426" s="140"/>
      <c r="F426" s="140"/>
      <c r="G426" s="140"/>
      <c r="H426" s="140"/>
      <c r="I426" s="140"/>
      <c r="J426" s="140"/>
      <c r="K426" s="140"/>
      <c r="L426" s="140"/>
      <c r="M426" s="140"/>
      <c r="N426" s="9">
        <f t="shared" si="6"/>
        <v>0</v>
      </c>
    </row>
    <row r="427" spans="1:14" x14ac:dyDescent="0.25">
      <c r="A427" s="139"/>
      <c r="B427" s="140"/>
      <c r="C427" s="140"/>
      <c r="D427" s="140"/>
      <c r="E427" s="140"/>
      <c r="F427" s="140"/>
      <c r="G427" s="140"/>
      <c r="H427" s="140"/>
      <c r="I427" s="140"/>
      <c r="J427" s="140"/>
      <c r="K427" s="140"/>
      <c r="L427" s="140"/>
      <c r="M427" s="140"/>
      <c r="N427" s="9">
        <f t="shared" si="6"/>
        <v>0</v>
      </c>
    </row>
    <row r="428" spans="1:14" x14ac:dyDescent="0.25">
      <c r="A428" s="139"/>
      <c r="B428" s="140"/>
      <c r="C428" s="140"/>
      <c r="D428" s="140"/>
      <c r="E428" s="140"/>
      <c r="F428" s="140"/>
      <c r="G428" s="140"/>
      <c r="H428" s="140"/>
      <c r="I428" s="140"/>
      <c r="J428" s="140"/>
      <c r="K428" s="140"/>
      <c r="L428" s="140"/>
      <c r="M428" s="140"/>
      <c r="N428" s="9">
        <f t="shared" si="6"/>
        <v>0</v>
      </c>
    </row>
    <row r="429" spans="1:14" x14ac:dyDescent="0.25">
      <c r="A429" s="139"/>
      <c r="B429" s="140"/>
      <c r="C429" s="140"/>
      <c r="D429" s="140"/>
      <c r="E429" s="140"/>
      <c r="F429" s="140"/>
      <c r="G429" s="140"/>
      <c r="H429" s="140"/>
      <c r="I429" s="140"/>
      <c r="J429" s="140"/>
      <c r="K429" s="140"/>
      <c r="L429" s="140"/>
      <c r="M429" s="140"/>
      <c r="N429" s="9">
        <f t="shared" si="6"/>
        <v>0</v>
      </c>
    </row>
    <row r="430" spans="1:14" x14ac:dyDescent="0.25">
      <c r="A430" s="139"/>
      <c r="B430" s="140"/>
      <c r="C430" s="140"/>
      <c r="D430" s="140"/>
      <c r="E430" s="140"/>
      <c r="F430" s="140"/>
      <c r="G430" s="140"/>
      <c r="H430" s="140"/>
      <c r="I430" s="140"/>
      <c r="J430" s="140"/>
      <c r="K430" s="140"/>
      <c r="L430" s="140"/>
      <c r="M430" s="140"/>
      <c r="N430" s="9">
        <f t="shared" si="6"/>
        <v>0</v>
      </c>
    </row>
    <row r="431" spans="1:14" x14ac:dyDescent="0.25">
      <c r="A431" s="139"/>
      <c r="B431" s="140"/>
      <c r="C431" s="140"/>
      <c r="D431" s="140"/>
      <c r="E431" s="140"/>
      <c r="F431" s="140"/>
      <c r="G431" s="140"/>
      <c r="H431" s="140"/>
      <c r="I431" s="140"/>
      <c r="J431" s="140"/>
      <c r="K431" s="140"/>
      <c r="L431" s="140"/>
      <c r="M431" s="140"/>
      <c r="N431" s="9">
        <f t="shared" si="6"/>
        <v>0</v>
      </c>
    </row>
    <row r="432" spans="1:14" x14ac:dyDescent="0.25">
      <c r="A432" s="139"/>
      <c r="B432" s="140"/>
      <c r="C432" s="140"/>
      <c r="D432" s="140"/>
      <c r="E432" s="140"/>
      <c r="F432" s="140"/>
      <c r="G432" s="140"/>
      <c r="H432" s="140"/>
      <c r="I432" s="140"/>
      <c r="J432" s="140"/>
      <c r="K432" s="140"/>
      <c r="L432" s="140"/>
      <c r="M432" s="140"/>
      <c r="N432" s="9">
        <f t="shared" si="6"/>
        <v>0</v>
      </c>
    </row>
    <row r="433" spans="1:14" x14ac:dyDescent="0.25">
      <c r="A433" s="139"/>
      <c r="B433" s="140"/>
      <c r="C433" s="140"/>
      <c r="D433" s="140"/>
      <c r="E433" s="140"/>
      <c r="F433" s="140"/>
      <c r="G433" s="140"/>
      <c r="H433" s="140"/>
      <c r="I433" s="140"/>
      <c r="J433" s="140"/>
      <c r="K433" s="140"/>
      <c r="L433" s="140"/>
      <c r="M433" s="140"/>
      <c r="N433" s="9">
        <f t="shared" si="6"/>
        <v>0</v>
      </c>
    </row>
    <row r="434" spans="1:14" x14ac:dyDescent="0.25">
      <c r="A434" s="139"/>
      <c r="B434" s="140"/>
      <c r="C434" s="140"/>
      <c r="D434" s="140"/>
      <c r="E434" s="140"/>
      <c r="F434" s="140"/>
      <c r="G434" s="140"/>
      <c r="H434" s="140"/>
      <c r="I434" s="140"/>
      <c r="J434" s="140"/>
      <c r="K434" s="140"/>
      <c r="L434" s="140"/>
      <c r="M434" s="140"/>
      <c r="N434" s="9">
        <f t="shared" si="6"/>
        <v>0</v>
      </c>
    </row>
    <row r="435" spans="1:14" x14ac:dyDescent="0.25">
      <c r="A435" s="139"/>
      <c r="B435" s="140"/>
      <c r="C435" s="140"/>
      <c r="D435" s="140"/>
      <c r="E435" s="140"/>
      <c r="F435" s="140"/>
      <c r="G435" s="140"/>
      <c r="H435" s="140"/>
      <c r="I435" s="140"/>
      <c r="J435" s="140"/>
      <c r="K435" s="140"/>
      <c r="L435" s="140"/>
      <c r="M435" s="140"/>
      <c r="N435" s="9">
        <f t="shared" si="6"/>
        <v>0</v>
      </c>
    </row>
    <row r="436" spans="1:14" x14ac:dyDescent="0.25">
      <c r="A436" s="139"/>
      <c r="B436" s="140"/>
      <c r="C436" s="140"/>
      <c r="D436" s="140"/>
      <c r="E436" s="140"/>
      <c r="F436" s="140"/>
      <c r="G436" s="140"/>
      <c r="H436" s="140"/>
      <c r="I436" s="140"/>
      <c r="J436" s="140"/>
      <c r="K436" s="140"/>
      <c r="L436" s="140"/>
      <c r="M436" s="140"/>
      <c r="N436" s="9">
        <f t="shared" si="6"/>
        <v>0</v>
      </c>
    </row>
    <row r="437" spans="1:14" x14ac:dyDescent="0.25">
      <c r="A437" s="139"/>
      <c r="B437" s="140"/>
      <c r="C437" s="140"/>
      <c r="D437" s="140"/>
      <c r="E437" s="140"/>
      <c r="F437" s="140"/>
      <c r="G437" s="140"/>
      <c r="H437" s="140"/>
      <c r="I437" s="140"/>
      <c r="J437" s="140"/>
      <c r="K437" s="140"/>
      <c r="L437" s="140"/>
      <c r="M437" s="140"/>
      <c r="N437" s="9">
        <f t="shared" si="6"/>
        <v>0</v>
      </c>
    </row>
    <row r="438" spans="1:14" x14ac:dyDescent="0.25">
      <c r="A438" s="139"/>
      <c r="B438" s="140"/>
      <c r="C438" s="140"/>
      <c r="D438" s="140"/>
      <c r="E438" s="140"/>
      <c r="F438" s="140"/>
      <c r="G438" s="140"/>
      <c r="H438" s="140"/>
      <c r="I438" s="140"/>
      <c r="J438" s="140"/>
      <c r="K438" s="140"/>
      <c r="L438" s="140"/>
      <c r="M438" s="140"/>
      <c r="N438" s="9">
        <f t="shared" si="6"/>
        <v>0</v>
      </c>
    </row>
    <row r="439" spans="1:14" x14ac:dyDescent="0.25">
      <c r="A439" s="139"/>
      <c r="B439" s="140"/>
      <c r="C439" s="140"/>
      <c r="D439" s="140"/>
      <c r="E439" s="140"/>
      <c r="F439" s="140"/>
      <c r="G439" s="140"/>
      <c r="H439" s="140"/>
      <c r="I439" s="140"/>
      <c r="J439" s="140"/>
      <c r="K439" s="140"/>
      <c r="L439" s="140"/>
      <c r="M439" s="140"/>
      <c r="N439" s="9">
        <f t="shared" si="6"/>
        <v>0</v>
      </c>
    </row>
    <row r="440" spans="1:14" x14ac:dyDescent="0.25">
      <c r="A440" s="139"/>
      <c r="B440" s="140"/>
      <c r="C440" s="140"/>
      <c r="D440" s="140"/>
      <c r="E440" s="140"/>
      <c r="F440" s="140"/>
      <c r="G440" s="140"/>
      <c r="H440" s="140"/>
      <c r="I440" s="140"/>
      <c r="J440" s="140"/>
      <c r="K440" s="140"/>
      <c r="L440" s="140"/>
      <c r="M440" s="140"/>
      <c r="N440" s="9">
        <f t="shared" si="6"/>
        <v>0</v>
      </c>
    </row>
    <row r="441" spans="1:14" x14ac:dyDescent="0.25">
      <c r="A441" s="139"/>
      <c r="B441" s="140"/>
      <c r="C441" s="140"/>
      <c r="D441" s="140"/>
      <c r="E441" s="140"/>
      <c r="F441" s="140"/>
      <c r="G441" s="140"/>
      <c r="H441" s="140"/>
      <c r="I441" s="140"/>
      <c r="J441" s="140"/>
      <c r="K441" s="140"/>
      <c r="L441" s="140"/>
      <c r="M441" s="140"/>
      <c r="N441" s="9">
        <f t="shared" si="6"/>
        <v>0</v>
      </c>
    </row>
    <row r="442" spans="1:14" x14ac:dyDescent="0.25">
      <c r="A442" s="139"/>
      <c r="B442" s="140"/>
      <c r="C442" s="140"/>
      <c r="D442" s="140"/>
      <c r="E442" s="140"/>
      <c r="F442" s="140"/>
      <c r="G442" s="140"/>
      <c r="H442" s="140"/>
      <c r="I442" s="140"/>
      <c r="J442" s="140"/>
      <c r="K442" s="140"/>
      <c r="L442" s="140"/>
      <c r="M442" s="140"/>
      <c r="N442" s="9">
        <f t="shared" si="6"/>
        <v>0</v>
      </c>
    </row>
    <row r="443" spans="1:14" x14ac:dyDescent="0.25">
      <c r="A443" s="139"/>
      <c r="B443" s="140"/>
      <c r="C443" s="140"/>
      <c r="D443" s="140"/>
      <c r="E443" s="140"/>
      <c r="F443" s="140"/>
      <c r="G443" s="140"/>
      <c r="H443" s="140"/>
      <c r="I443" s="140"/>
      <c r="J443" s="140"/>
      <c r="K443" s="140"/>
      <c r="L443" s="140"/>
      <c r="M443" s="140"/>
      <c r="N443" s="9">
        <f t="shared" si="6"/>
        <v>0</v>
      </c>
    </row>
    <row r="444" spans="1:14" x14ac:dyDescent="0.25">
      <c r="A444" s="139"/>
      <c r="B444" s="140"/>
      <c r="C444" s="140"/>
      <c r="D444" s="140"/>
      <c r="E444" s="140"/>
      <c r="F444" s="140"/>
      <c r="G444" s="140"/>
      <c r="H444" s="140"/>
      <c r="I444" s="140"/>
      <c r="J444" s="140"/>
      <c r="K444" s="140"/>
      <c r="L444" s="140"/>
      <c r="M444" s="140"/>
      <c r="N444" s="9">
        <f t="shared" si="6"/>
        <v>0</v>
      </c>
    </row>
    <row r="445" spans="1:14" x14ac:dyDescent="0.25">
      <c r="A445" s="139"/>
      <c r="B445" s="140"/>
      <c r="C445" s="140"/>
      <c r="D445" s="140"/>
      <c r="E445" s="140"/>
      <c r="F445" s="140"/>
      <c r="G445" s="140"/>
      <c r="H445" s="140"/>
      <c r="I445" s="140"/>
      <c r="J445" s="140"/>
      <c r="K445" s="140"/>
      <c r="L445" s="140"/>
      <c r="M445" s="140"/>
      <c r="N445" s="9">
        <f t="shared" si="6"/>
        <v>0</v>
      </c>
    </row>
    <row r="446" spans="1:14" x14ac:dyDescent="0.25">
      <c r="A446" s="139"/>
      <c r="B446" s="140"/>
      <c r="C446" s="140"/>
      <c r="D446" s="140"/>
      <c r="E446" s="140"/>
      <c r="F446" s="140"/>
      <c r="G446" s="140"/>
      <c r="H446" s="140"/>
      <c r="I446" s="140"/>
      <c r="J446" s="140"/>
      <c r="K446" s="140"/>
      <c r="L446" s="140"/>
      <c r="M446" s="140"/>
      <c r="N446" s="9">
        <f t="shared" si="6"/>
        <v>0</v>
      </c>
    </row>
    <row r="447" spans="1:14" x14ac:dyDescent="0.25">
      <c r="A447" s="139"/>
      <c r="B447" s="140"/>
      <c r="C447" s="140"/>
      <c r="D447" s="140"/>
      <c r="E447" s="140"/>
      <c r="F447" s="140"/>
      <c r="G447" s="140"/>
      <c r="H447" s="140"/>
      <c r="I447" s="140"/>
      <c r="J447" s="140"/>
      <c r="K447" s="140"/>
      <c r="L447" s="140"/>
      <c r="M447" s="140"/>
      <c r="N447" s="9">
        <f t="shared" si="6"/>
        <v>0</v>
      </c>
    </row>
    <row r="448" spans="1:14" x14ac:dyDescent="0.25">
      <c r="A448" s="139"/>
      <c r="B448" s="140"/>
      <c r="C448" s="140"/>
      <c r="D448" s="140"/>
      <c r="E448" s="140"/>
      <c r="F448" s="140"/>
      <c r="G448" s="140"/>
      <c r="H448" s="140"/>
      <c r="I448" s="140"/>
      <c r="J448" s="140"/>
      <c r="K448" s="140"/>
      <c r="L448" s="140"/>
      <c r="M448" s="140"/>
      <c r="N448" s="9">
        <f t="shared" si="6"/>
        <v>0</v>
      </c>
    </row>
    <row r="449" spans="1:14" x14ac:dyDescent="0.25">
      <c r="A449" s="139"/>
      <c r="B449" s="140"/>
      <c r="C449" s="140"/>
      <c r="D449" s="140"/>
      <c r="E449" s="140"/>
      <c r="F449" s="140"/>
      <c r="G449" s="140"/>
      <c r="H449" s="140"/>
      <c r="I449" s="140"/>
      <c r="J449" s="140"/>
      <c r="K449" s="140"/>
      <c r="L449" s="140"/>
      <c r="M449" s="140"/>
      <c r="N449" s="9">
        <f t="shared" si="6"/>
        <v>0</v>
      </c>
    </row>
    <row r="450" spans="1:14" x14ac:dyDescent="0.25">
      <c r="A450" s="139"/>
      <c r="B450" s="140"/>
      <c r="C450" s="140"/>
      <c r="D450" s="140"/>
      <c r="E450" s="140"/>
      <c r="F450" s="140"/>
      <c r="G450" s="140"/>
      <c r="H450" s="140"/>
      <c r="I450" s="140"/>
      <c r="J450" s="140"/>
      <c r="K450" s="140"/>
      <c r="L450" s="140"/>
      <c r="M450" s="140"/>
      <c r="N450" s="9">
        <f t="shared" si="6"/>
        <v>0</v>
      </c>
    </row>
    <row r="451" spans="1:14" x14ac:dyDescent="0.25">
      <c r="A451" s="139"/>
      <c r="B451" s="140"/>
      <c r="C451" s="140"/>
      <c r="D451" s="140"/>
      <c r="E451" s="140"/>
      <c r="F451" s="140"/>
      <c r="G451" s="140"/>
      <c r="H451" s="140"/>
      <c r="I451" s="140"/>
      <c r="J451" s="140"/>
      <c r="K451" s="140"/>
      <c r="L451" s="140"/>
      <c r="M451" s="140"/>
      <c r="N451" s="9">
        <f t="shared" si="6"/>
        <v>0</v>
      </c>
    </row>
    <row r="452" spans="1:14" x14ac:dyDescent="0.25">
      <c r="A452" s="139"/>
      <c r="B452" s="140"/>
      <c r="C452" s="140"/>
      <c r="D452" s="140"/>
      <c r="E452" s="140"/>
      <c r="F452" s="140"/>
      <c r="G452" s="140"/>
      <c r="H452" s="140"/>
      <c r="I452" s="140"/>
      <c r="J452" s="140"/>
      <c r="K452" s="140"/>
      <c r="L452" s="140"/>
      <c r="M452" s="140"/>
      <c r="N452" s="9">
        <f t="shared" si="6"/>
        <v>0</v>
      </c>
    </row>
    <row r="453" spans="1:14" x14ac:dyDescent="0.25">
      <c r="A453" s="139"/>
      <c r="B453" s="140"/>
      <c r="C453" s="140"/>
      <c r="D453" s="140"/>
      <c r="E453" s="140"/>
      <c r="F453" s="140"/>
      <c r="G453" s="140"/>
      <c r="H453" s="140"/>
      <c r="I453" s="140"/>
      <c r="J453" s="140"/>
      <c r="K453" s="140"/>
      <c r="L453" s="140"/>
      <c r="M453" s="140"/>
      <c r="N453" s="9">
        <f t="shared" si="6"/>
        <v>0</v>
      </c>
    </row>
    <row r="454" spans="1:14" x14ac:dyDescent="0.25">
      <c r="A454" s="139"/>
      <c r="B454" s="140"/>
      <c r="C454" s="140"/>
      <c r="D454" s="140"/>
      <c r="E454" s="140"/>
      <c r="F454" s="140"/>
      <c r="G454" s="140"/>
      <c r="H454" s="140"/>
      <c r="I454" s="140"/>
      <c r="J454" s="140"/>
      <c r="K454" s="140"/>
      <c r="L454" s="140"/>
      <c r="M454" s="140"/>
      <c r="N454" s="9">
        <f t="shared" si="6"/>
        <v>0</v>
      </c>
    </row>
    <row r="455" spans="1:14" x14ac:dyDescent="0.25">
      <c r="A455" s="139"/>
      <c r="B455" s="140"/>
      <c r="C455" s="140"/>
      <c r="D455" s="140"/>
      <c r="E455" s="140"/>
      <c r="F455" s="140"/>
      <c r="G455" s="140"/>
      <c r="H455" s="140"/>
      <c r="I455" s="140"/>
      <c r="J455" s="140"/>
      <c r="K455" s="140"/>
      <c r="L455" s="140"/>
      <c r="M455" s="140"/>
      <c r="N455" s="9">
        <f t="shared" ref="N455:N484" si="7">SUM(B455:M455)</f>
        <v>0</v>
      </c>
    </row>
    <row r="456" spans="1:14" x14ac:dyDescent="0.25">
      <c r="A456" s="139"/>
      <c r="B456" s="140"/>
      <c r="C456" s="140"/>
      <c r="D456" s="140"/>
      <c r="E456" s="140"/>
      <c r="F456" s="140"/>
      <c r="G456" s="140"/>
      <c r="H456" s="140"/>
      <c r="I456" s="140"/>
      <c r="J456" s="140"/>
      <c r="K456" s="140"/>
      <c r="L456" s="140"/>
      <c r="M456" s="140"/>
      <c r="N456" s="9">
        <f t="shared" si="7"/>
        <v>0</v>
      </c>
    </row>
    <row r="457" spans="1:14" x14ac:dyDescent="0.25">
      <c r="A457" s="139"/>
      <c r="B457" s="140"/>
      <c r="C457" s="140"/>
      <c r="D457" s="140"/>
      <c r="E457" s="140"/>
      <c r="F457" s="140"/>
      <c r="G457" s="140"/>
      <c r="H457" s="140"/>
      <c r="I457" s="140"/>
      <c r="J457" s="140"/>
      <c r="K457" s="140"/>
      <c r="L457" s="140"/>
      <c r="M457" s="140"/>
      <c r="N457" s="9">
        <f t="shared" si="7"/>
        <v>0</v>
      </c>
    </row>
    <row r="458" spans="1:14" x14ac:dyDescent="0.25">
      <c r="A458" s="139"/>
      <c r="B458" s="140"/>
      <c r="C458" s="140"/>
      <c r="D458" s="140"/>
      <c r="E458" s="140"/>
      <c r="F458" s="140"/>
      <c r="G458" s="140"/>
      <c r="H458" s="140"/>
      <c r="I458" s="140"/>
      <c r="J458" s="140"/>
      <c r="K458" s="140"/>
      <c r="L458" s="140"/>
      <c r="M458" s="140"/>
      <c r="N458" s="9">
        <f t="shared" si="7"/>
        <v>0</v>
      </c>
    </row>
    <row r="459" spans="1:14" x14ac:dyDescent="0.25">
      <c r="A459" s="139"/>
      <c r="B459" s="140"/>
      <c r="C459" s="140"/>
      <c r="D459" s="140"/>
      <c r="E459" s="140"/>
      <c r="F459" s="140"/>
      <c r="G459" s="140"/>
      <c r="H459" s="140"/>
      <c r="I459" s="140"/>
      <c r="J459" s="140"/>
      <c r="K459" s="140"/>
      <c r="L459" s="140"/>
      <c r="M459" s="140"/>
      <c r="N459" s="9">
        <f t="shared" si="7"/>
        <v>0</v>
      </c>
    </row>
    <row r="460" spans="1:14" x14ac:dyDescent="0.25">
      <c r="A460" s="139"/>
      <c r="B460" s="140"/>
      <c r="C460" s="140"/>
      <c r="D460" s="140"/>
      <c r="E460" s="140"/>
      <c r="F460" s="140"/>
      <c r="G460" s="140"/>
      <c r="H460" s="140"/>
      <c r="I460" s="140"/>
      <c r="J460" s="140"/>
      <c r="K460" s="140"/>
      <c r="L460" s="140"/>
      <c r="M460" s="140"/>
      <c r="N460" s="9">
        <f t="shared" si="7"/>
        <v>0</v>
      </c>
    </row>
    <row r="461" spans="1:14" x14ac:dyDescent="0.25">
      <c r="A461" s="139"/>
      <c r="B461" s="140"/>
      <c r="C461" s="140"/>
      <c r="D461" s="140"/>
      <c r="E461" s="140"/>
      <c r="F461" s="140"/>
      <c r="G461" s="140"/>
      <c r="H461" s="140"/>
      <c r="I461" s="140"/>
      <c r="J461" s="140"/>
      <c r="K461" s="140"/>
      <c r="L461" s="140"/>
      <c r="M461" s="140"/>
      <c r="N461" s="9">
        <f t="shared" si="7"/>
        <v>0</v>
      </c>
    </row>
    <row r="462" spans="1:14" x14ac:dyDescent="0.25">
      <c r="A462" s="139"/>
      <c r="B462" s="140"/>
      <c r="C462" s="140"/>
      <c r="D462" s="140"/>
      <c r="E462" s="140"/>
      <c r="F462" s="140"/>
      <c r="G462" s="140"/>
      <c r="H462" s="140"/>
      <c r="I462" s="140"/>
      <c r="J462" s="140"/>
      <c r="K462" s="140"/>
      <c r="L462" s="140"/>
      <c r="M462" s="140"/>
      <c r="N462" s="9">
        <f t="shared" si="7"/>
        <v>0</v>
      </c>
    </row>
    <row r="463" spans="1:14" x14ac:dyDescent="0.25">
      <c r="A463" s="139"/>
      <c r="B463" s="140"/>
      <c r="C463" s="140"/>
      <c r="D463" s="140"/>
      <c r="E463" s="140"/>
      <c r="F463" s="140"/>
      <c r="G463" s="140"/>
      <c r="H463" s="140"/>
      <c r="I463" s="140"/>
      <c r="J463" s="140"/>
      <c r="K463" s="140"/>
      <c r="L463" s="140"/>
      <c r="M463" s="140"/>
      <c r="N463" s="9">
        <f t="shared" si="7"/>
        <v>0</v>
      </c>
    </row>
    <row r="464" spans="1:14" x14ac:dyDescent="0.25">
      <c r="A464" s="139"/>
      <c r="B464" s="140"/>
      <c r="C464" s="140"/>
      <c r="D464" s="140"/>
      <c r="E464" s="140"/>
      <c r="F464" s="140"/>
      <c r="G464" s="140"/>
      <c r="H464" s="140"/>
      <c r="I464" s="140"/>
      <c r="J464" s="140"/>
      <c r="K464" s="140"/>
      <c r="L464" s="140"/>
      <c r="M464" s="140"/>
      <c r="N464" s="9">
        <f t="shared" si="7"/>
        <v>0</v>
      </c>
    </row>
    <row r="465" spans="1:14" x14ac:dyDescent="0.25">
      <c r="A465" s="139"/>
      <c r="B465" s="140"/>
      <c r="C465" s="140"/>
      <c r="D465" s="140"/>
      <c r="E465" s="140"/>
      <c r="F465" s="140"/>
      <c r="G465" s="140"/>
      <c r="H465" s="140"/>
      <c r="I465" s="140"/>
      <c r="J465" s="140"/>
      <c r="K465" s="140"/>
      <c r="L465" s="140"/>
      <c r="M465" s="140"/>
      <c r="N465" s="9">
        <f t="shared" si="7"/>
        <v>0</v>
      </c>
    </row>
    <row r="466" spans="1:14" x14ac:dyDescent="0.25">
      <c r="A466" s="139"/>
      <c r="B466" s="140"/>
      <c r="C466" s="140"/>
      <c r="D466" s="140"/>
      <c r="E466" s="140"/>
      <c r="F466" s="140"/>
      <c r="G466" s="140"/>
      <c r="H466" s="140"/>
      <c r="I466" s="140"/>
      <c r="J466" s="140"/>
      <c r="K466" s="140"/>
      <c r="L466" s="140"/>
      <c r="M466" s="140"/>
      <c r="N466" s="9">
        <f t="shared" si="7"/>
        <v>0</v>
      </c>
    </row>
    <row r="467" spans="1:14" x14ac:dyDescent="0.25">
      <c r="A467" s="139"/>
      <c r="B467" s="140"/>
      <c r="C467" s="140"/>
      <c r="D467" s="140"/>
      <c r="E467" s="140"/>
      <c r="F467" s="140"/>
      <c r="G467" s="140"/>
      <c r="H467" s="140"/>
      <c r="I467" s="140"/>
      <c r="J467" s="140"/>
      <c r="K467" s="140"/>
      <c r="L467" s="140"/>
      <c r="M467" s="140"/>
      <c r="N467" s="9">
        <f t="shared" si="7"/>
        <v>0</v>
      </c>
    </row>
    <row r="468" spans="1:14" x14ac:dyDescent="0.25">
      <c r="A468" s="139"/>
      <c r="B468" s="140"/>
      <c r="C468" s="140"/>
      <c r="D468" s="140"/>
      <c r="E468" s="140"/>
      <c r="F468" s="140"/>
      <c r="G468" s="140"/>
      <c r="H468" s="140"/>
      <c r="I468" s="140"/>
      <c r="J468" s="140"/>
      <c r="K468" s="140"/>
      <c r="L468" s="140"/>
      <c r="M468" s="140"/>
      <c r="N468" s="9">
        <f t="shared" si="7"/>
        <v>0</v>
      </c>
    </row>
    <row r="469" spans="1:14" x14ac:dyDescent="0.25">
      <c r="A469" s="139"/>
      <c r="B469" s="140"/>
      <c r="C469" s="140"/>
      <c r="D469" s="140"/>
      <c r="E469" s="140"/>
      <c r="F469" s="140"/>
      <c r="G469" s="140"/>
      <c r="H469" s="140"/>
      <c r="I469" s="140"/>
      <c r="J469" s="140"/>
      <c r="K469" s="140"/>
      <c r="L469" s="140"/>
      <c r="M469" s="140"/>
      <c r="N469" s="9">
        <f t="shared" si="7"/>
        <v>0</v>
      </c>
    </row>
    <row r="470" spans="1:14" x14ac:dyDescent="0.25">
      <c r="A470" s="139"/>
      <c r="B470" s="140"/>
      <c r="C470" s="140"/>
      <c r="D470" s="140"/>
      <c r="E470" s="140"/>
      <c r="F470" s="140"/>
      <c r="G470" s="140"/>
      <c r="H470" s="140"/>
      <c r="I470" s="140"/>
      <c r="J470" s="140"/>
      <c r="K470" s="140"/>
      <c r="L470" s="140"/>
      <c r="M470" s="140"/>
      <c r="N470" s="9">
        <f t="shared" si="7"/>
        <v>0</v>
      </c>
    </row>
    <row r="471" spans="1:14" x14ac:dyDescent="0.25">
      <c r="A471" s="139"/>
      <c r="B471" s="140"/>
      <c r="C471" s="140"/>
      <c r="D471" s="140"/>
      <c r="E471" s="140"/>
      <c r="F471" s="140"/>
      <c r="G471" s="140"/>
      <c r="H471" s="140"/>
      <c r="I471" s="140"/>
      <c r="J471" s="140"/>
      <c r="K471" s="140"/>
      <c r="L471" s="140"/>
      <c r="M471" s="140"/>
      <c r="N471" s="9">
        <f t="shared" si="7"/>
        <v>0</v>
      </c>
    </row>
    <row r="472" spans="1:14" x14ac:dyDescent="0.25">
      <c r="A472" s="139"/>
      <c r="B472" s="140"/>
      <c r="C472" s="140"/>
      <c r="D472" s="140"/>
      <c r="E472" s="140"/>
      <c r="F472" s="140"/>
      <c r="G472" s="140"/>
      <c r="H472" s="140"/>
      <c r="I472" s="140"/>
      <c r="J472" s="140"/>
      <c r="K472" s="140"/>
      <c r="L472" s="140"/>
      <c r="M472" s="140"/>
      <c r="N472" s="9">
        <f t="shared" si="7"/>
        <v>0</v>
      </c>
    </row>
    <row r="473" spans="1:14" x14ac:dyDescent="0.25">
      <c r="A473" s="139"/>
      <c r="B473" s="140"/>
      <c r="C473" s="140"/>
      <c r="D473" s="140"/>
      <c r="E473" s="140"/>
      <c r="F473" s="140"/>
      <c r="G473" s="140"/>
      <c r="H473" s="140"/>
      <c r="I473" s="140"/>
      <c r="J473" s="140"/>
      <c r="K473" s="140"/>
      <c r="L473" s="140"/>
      <c r="M473" s="140"/>
      <c r="N473" s="9">
        <f t="shared" si="7"/>
        <v>0</v>
      </c>
    </row>
    <row r="474" spans="1:14" x14ac:dyDescent="0.25">
      <c r="A474" s="139"/>
      <c r="B474" s="140"/>
      <c r="C474" s="140"/>
      <c r="D474" s="140"/>
      <c r="E474" s="140"/>
      <c r="F474" s="140"/>
      <c r="G474" s="140"/>
      <c r="H474" s="140"/>
      <c r="I474" s="140"/>
      <c r="J474" s="140"/>
      <c r="K474" s="140"/>
      <c r="L474" s="140"/>
      <c r="M474" s="140"/>
      <c r="N474" s="9">
        <f t="shared" si="7"/>
        <v>0</v>
      </c>
    </row>
    <row r="475" spans="1:14" x14ac:dyDescent="0.25">
      <c r="A475" s="139"/>
      <c r="B475" s="140"/>
      <c r="C475" s="140"/>
      <c r="D475" s="140"/>
      <c r="E475" s="140"/>
      <c r="F475" s="140"/>
      <c r="G475" s="140"/>
      <c r="H475" s="140"/>
      <c r="I475" s="140"/>
      <c r="J475" s="140"/>
      <c r="K475" s="140"/>
      <c r="L475" s="140"/>
      <c r="M475" s="140"/>
      <c r="N475" s="9">
        <f t="shared" si="7"/>
        <v>0</v>
      </c>
    </row>
    <row r="476" spans="1:14" x14ac:dyDescent="0.25">
      <c r="A476" s="139"/>
      <c r="B476" s="140"/>
      <c r="C476" s="140"/>
      <c r="D476" s="140"/>
      <c r="E476" s="140"/>
      <c r="F476" s="140"/>
      <c r="G476" s="140"/>
      <c r="H476" s="140"/>
      <c r="I476" s="140"/>
      <c r="J476" s="140"/>
      <c r="K476" s="140"/>
      <c r="L476" s="140"/>
      <c r="M476" s="140"/>
      <c r="N476" s="9">
        <f t="shared" si="7"/>
        <v>0</v>
      </c>
    </row>
    <row r="477" spans="1:14" x14ac:dyDescent="0.25">
      <c r="A477" s="139"/>
      <c r="B477" s="140"/>
      <c r="C477" s="140"/>
      <c r="D477" s="140"/>
      <c r="E477" s="140"/>
      <c r="F477" s="140"/>
      <c r="G477" s="140"/>
      <c r="H477" s="140"/>
      <c r="I477" s="140"/>
      <c r="J477" s="140"/>
      <c r="K477" s="140"/>
      <c r="L477" s="140"/>
      <c r="M477" s="140"/>
      <c r="N477" s="9">
        <f t="shared" si="7"/>
        <v>0</v>
      </c>
    </row>
    <row r="478" spans="1:14" x14ac:dyDescent="0.25">
      <c r="A478" s="139"/>
      <c r="B478" s="140"/>
      <c r="C478" s="140"/>
      <c r="D478" s="140"/>
      <c r="E478" s="140"/>
      <c r="F478" s="140"/>
      <c r="G478" s="140"/>
      <c r="H478" s="140"/>
      <c r="I478" s="140"/>
      <c r="J478" s="140"/>
      <c r="K478" s="140"/>
      <c r="L478" s="140"/>
      <c r="M478" s="140"/>
      <c r="N478" s="9">
        <f t="shared" si="7"/>
        <v>0</v>
      </c>
    </row>
    <row r="479" spans="1:14" x14ac:dyDescent="0.25">
      <c r="A479" s="139"/>
      <c r="B479" s="140"/>
      <c r="C479" s="140"/>
      <c r="D479" s="140"/>
      <c r="E479" s="140"/>
      <c r="F479" s="140"/>
      <c r="G479" s="140"/>
      <c r="H479" s="140"/>
      <c r="I479" s="140"/>
      <c r="J479" s="140"/>
      <c r="K479" s="140"/>
      <c r="L479" s="140"/>
      <c r="M479" s="140"/>
      <c r="N479" s="9">
        <f t="shared" si="7"/>
        <v>0</v>
      </c>
    </row>
    <row r="480" spans="1:14" x14ac:dyDescent="0.25">
      <c r="A480" s="139"/>
      <c r="B480" s="140"/>
      <c r="C480" s="140"/>
      <c r="D480" s="140"/>
      <c r="E480" s="140"/>
      <c r="F480" s="140"/>
      <c r="G480" s="140"/>
      <c r="H480" s="140"/>
      <c r="I480" s="140"/>
      <c r="J480" s="140"/>
      <c r="K480" s="140"/>
      <c r="L480" s="140"/>
      <c r="M480" s="140"/>
      <c r="N480" s="9">
        <f t="shared" si="7"/>
        <v>0</v>
      </c>
    </row>
    <row r="481" spans="1:14" x14ac:dyDescent="0.25">
      <c r="A481" s="139"/>
      <c r="B481" s="140"/>
      <c r="C481" s="140"/>
      <c r="D481" s="140"/>
      <c r="E481" s="140"/>
      <c r="F481" s="140"/>
      <c r="G481" s="140"/>
      <c r="H481" s="140"/>
      <c r="I481" s="140"/>
      <c r="J481" s="140"/>
      <c r="K481" s="140"/>
      <c r="L481" s="140"/>
      <c r="M481" s="140"/>
      <c r="N481" s="9">
        <f t="shared" si="7"/>
        <v>0</v>
      </c>
    </row>
    <row r="482" spans="1:14" x14ac:dyDescent="0.25">
      <c r="A482" s="139"/>
      <c r="B482" s="140"/>
      <c r="C482" s="140"/>
      <c r="D482" s="140"/>
      <c r="E482" s="140"/>
      <c r="F482" s="140"/>
      <c r="G482" s="140"/>
      <c r="H482" s="140"/>
      <c r="I482" s="140"/>
      <c r="J482" s="140"/>
      <c r="K482" s="140"/>
      <c r="L482" s="140"/>
      <c r="M482" s="140"/>
      <c r="N482" s="9">
        <f t="shared" si="7"/>
        <v>0</v>
      </c>
    </row>
    <row r="483" spans="1:14" x14ac:dyDescent="0.25">
      <c r="A483" s="139"/>
      <c r="B483" s="140"/>
      <c r="C483" s="140"/>
      <c r="D483" s="140"/>
      <c r="E483" s="140"/>
      <c r="F483" s="140"/>
      <c r="G483" s="140"/>
      <c r="H483" s="140"/>
      <c r="I483" s="140"/>
      <c r="J483" s="140"/>
      <c r="K483" s="140"/>
      <c r="L483" s="140"/>
      <c r="M483" s="140"/>
      <c r="N483" s="9">
        <f t="shared" si="7"/>
        <v>0</v>
      </c>
    </row>
    <row r="484" spans="1:14" x14ac:dyDescent="0.25">
      <c r="A484" s="139"/>
      <c r="B484" s="140"/>
      <c r="C484" s="140"/>
      <c r="D484" s="140"/>
      <c r="E484" s="140"/>
      <c r="F484" s="140"/>
      <c r="G484" s="140"/>
      <c r="H484" s="140"/>
      <c r="I484" s="140"/>
      <c r="J484" s="140"/>
      <c r="K484" s="140"/>
      <c r="L484" s="140"/>
      <c r="M484" s="140"/>
      <c r="N484" s="9">
        <f t="shared" si="7"/>
        <v>0</v>
      </c>
    </row>
  </sheetData>
  <sheetProtection algorithmName="SHA-512" hashValue="jetT4wSDLsywF+4H7dNY+wYp8UgPuy+TG0MBN+/rGz6oxNHHKESXKef9UX8aG+2ywXhJMKHWRLiixHNMMThH/A==" saltValue="j+Y0UORji9Afd+LZGDBQwg==" spinCount="100000" sheet="1" objects="1" scenarios="1"/>
  <mergeCells count="3">
    <mergeCell ref="B3:N3"/>
    <mergeCell ref="B4:N4"/>
    <mergeCell ref="E1:N1"/>
  </mergeCells>
  <conditionalFormatting sqref="P5">
    <cfRule type="containsText" dxfId="3" priority="1" operator="containsText" text="Error">
      <formula>NOT(ISERROR(SEARCH("Error",P5)))</formula>
    </cfRule>
  </conditionalFormatting>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showGridLines="0" topLeftCell="A3" workbookViewId="0">
      <selection activeCell="Q18" sqref="Q18"/>
    </sheetView>
  </sheetViews>
  <sheetFormatPr defaultRowHeight="15" x14ac:dyDescent="0.25"/>
  <cols>
    <col min="1" max="1" width="28.28515625" style="95" customWidth="1"/>
    <col min="2" max="2" width="7.7109375" style="95" customWidth="1"/>
    <col min="3" max="3" width="9.140625" style="95"/>
    <col min="4" max="11" width="13.7109375" style="95" customWidth="1"/>
    <col min="12" max="12" width="15.85546875" style="95" customWidth="1"/>
    <col min="13" max="16384" width="9.140625" style="95"/>
  </cols>
  <sheetData>
    <row r="1" spans="1:12" ht="15.75" x14ac:dyDescent="0.25">
      <c r="A1" s="251" t="s">
        <v>192</v>
      </c>
      <c r="B1" s="252"/>
      <c r="C1" s="246" t="s">
        <v>165</v>
      </c>
      <c r="D1" s="246"/>
      <c r="E1" s="246"/>
      <c r="F1" s="246"/>
      <c r="G1" s="246"/>
      <c r="H1" s="246"/>
      <c r="I1" s="246"/>
      <c r="J1" s="246"/>
      <c r="K1" s="246"/>
    </row>
    <row r="2" spans="1:12" x14ac:dyDescent="0.25">
      <c r="A2" s="96" t="s">
        <v>189</v>
      </c>
      <c r="B2" s="256" t="str">
        <f>IF(ISTEXT('Cover Sheet'!C11),'Cover Sheet'!C11,"")</f>
        <v/>
      </c>
      <c r="C2" s="256"/>
    </row>
    <row r="3" spans="1:12" x14ac:dyDescent="0.25">
      <c r="A3" s="97" t="s">
        <v>111</v>
      </c>
      <c r="B3" s="256" t="s">
        <v>572</v>
      </c>
      <c r="C3" s="256"/>
    </row>
    <row r="5" spans="1:12" ht="61.9" customHeight="1" x14ac:dyDescent="0.25">
      <c r="A5" s="66" t="s">
        <v>12</v>
      </c>
      <c r="B5" s="67"/>
      <c r="C5" s="67"/>
      <c r="D5" s="67"/>
      <c r="E5" s="67"/>
      <c r="F5" s="67"/>
      <c r="G5" s="67"/>
      <c r="H5" s="67"/>
      <c r="I5" s="67"/>
      <c r="J5" s="67"/>
      <c r="K5" s="76"/>
    </row>
    <row r="6" spans="1:12" ht="12.75" customHeight="1" x14ac:dyDescent="0.25">
      <c r="A6" s="253" t="s">
        <v>16</v>
      </c>
      <c r="B6" s="254"/>
      <c r="C6" s="254"/>
      <c r="D6" s="255"/>
      <c r="E6" s="77" t="s">
        <v>0</v>
      </c>
      <c r="F6" s="78">
        <v>2022</v>
      </c>
      <c r="G6" s="79"/>
      <c r="H6" s="80"/>
      <c r="I6" s="67"/>
      <c r="J6" s="81"/>
      <c r="K6" s="82"/>
    </row>
    <row r="7" spans="1:12" ht="12.75" customHeight="1" x14ac:dyDescent="0.25">
      <c r="A7" s="83"/>
      <c r="B7" s="84" t="s">
        <v>13</v>
      </c>
      <c r="C7" s="98"/>
      <c r="D7" s="102"/>
      <c r="E7" s="102"/>
      <c r="F7" s="102"/>
      <c r="G7" s="102"/>
      <c r="H7" s="102"/>
      <c r="I7" s="102"/>
      <c r="J7" s="102"/>
      <c r="K7" s="103"/>
    </row>
    <row r="8" spans="1:12" ht="12.75" customHeight="1" x14ac:dyDescent="0.25">
      <c r="A8" s="85"/>
      <c r="B8" s="99"/>
      <c r="C8" s="86"/>
      <c r="D8" s="86"/>
      <c r="E8" s="86"/>
      <c r="F8" s="100" t="s">
        <v>74</v>
      </c>
      <c r="G8" s="100" t="s">
        <v>35</v>
      </c>
      <c r="H8" s="100" t="s">
        <v>36</v>
      </c>
      <c r="I8" s="100" t="s">
        <v>37</v>
      </c>
      <c r="J8" s="100" t="s">
        <v>38</v>
      </c>
      <c r="K8" s="100" t="s">
        <v>39</v>
      </c>
      <c r="L8" s="104"/>
    </row>
    <row r="9" spans="1:12" ht="12.75" customHeight="1" x14ac:dyDescent="0.25">
      <c r="A9" s="85"/>
      <c r="B9" s="99"/>
      <c r="C9" s="69"/>
      <c r="D9" s="68" t="s">
        <v>41</v>
      </c>
      <c r="E9" s="104"/>
      <c r="F9" s="100" t="s">
        <v>92</v>
      </c>
      <c r="G9" s="100" t="s">
        <v>42</v>
      </c>
      <c r="H9" s="100" t="s">
        <v>43</v>
      </c>
      <c r="I9" s="100" t="s">
        <v>195</v>
      </c>
      <c r="J9" s="100" t="s">
        <v>44</v>
      </c>
      <c r="K9" s="100" t="s">
        <v>45</v>
      </c>
      <c r="L9" s="104"/>
    </row>
    <row r="10" spans="1:12" ht="12.75" customHeight="1" x14ac:dyDescent="0.25">
      <c r="A10" s="85"/>
      <c r="B10" s="99"/>
      <c r="C10" s="87"/>
      <c r="D10" s="101" t="s">
        <v>1</v>
      </c>
      <c r="E10" s="86" t="s">
        <v>183</v>
      </c>
      <c r="F10" s="100" t="s">
        <v>1</v>
      </c>
      <c r="G10" s="100" t="s">
        <v>48</v>
      </c>
      <c r="H10" s="100" t="s">
        <v>49</v>
      </c>
      <c r="I10" s="100" t="s">
        <v>50</v>
      </c>
      <c r="J10" s="100" t="s">
        <v>51</v>
      </c>
      <c r="K10" s="100" t="s">
        <v>51</v>
      </c>
      <c r="L10" s="68" t="s">
        <v>94</v>
      </c>
    </row>
    <row r="11" spans="1:12" ht="12.75" customHeight="1" x14ac:dyDescent="0.25">
      <c r="A11" s="88"/>
      <c r="B11" s="89" t="s">
        <v>73</v>
      </c>
      <c r="C11" s="90"/>
      <c r="D11" s="69" t="s">
        <v>24</v>
      </c>
      <c r="E11" s="69" t="s">
        <v>24</v>
      </c>
      <c r="F11" s="100" t="s">
        <v>24</v>
      </c>
      <c r="G11" s="100" t="s">
        <v>24</v>
      </c>
      <c r="H11" s="100" t="s">
        <v>24</v>
      </c>
      <c r="I11" s="100" t="s">
        <v>24</v>
      </c>
      <c r="J11" s="100" t="s">
        <v>24</v>
      </c>
      <c r="K11" s="100" t="s">
        <v>24</v>
      </c>
      <c r="L11" s="68" t="s">
        <v>24</v>
      </c>
    </row>
    <row r="12" spans="1:12" ht="12.75" customHeight="1" x14ac:dyDescent="0.25">
      <c r="A12" s="88" t="s">
        <v>176</v>
      </c>
      <c r="B12" s="141"/>
      <c r="C12" s="91" t="s">
        <v>2</v>
      </c>
      <c r="D12" s="199"/>
      <c r="E12" s="184"/>
      <c r="F12" s="142"/>
      <c r="G12" s="142"/>
      <c r="H12" s="142"/>
      <c r="I12" s="142"/>
      <c r="J12" s="142"/>
      <c r="K12" s="142"/>
      <c r="L12" s="105">
        <f>SUM(D12:K12)</f>
        <v>0</v>
      </c>
    </row>
    <row r="13" spans="1:12" ht="12.75" customHeight="1" x14ac:dyDescent="0.25">
      <c r="A13" s="88" t="s">
        <v>177</v>
      </c>
      <c r="B13" s="141"/>
      <c r="C13" s="91" t="s">
        <v>2</v>
      </c>
      <c r="D13" s="184"/>
      <c r="E13" s="184"/>
      <c r="F13" s="142"/>
      <c r="G13" s="142"/>
      <c r="H13" s="142"/>
      <c r="I13" s="142"/>
      <c r="J13" s="142"/>
      <c r="K13" s="142"/>
      <c r="L13" s="105">
        <f t="shared" ref="L13:L20" si="0">SUM(D13:K13)</f>
        <v>0</v>
      </c>
    </row>
    <row r="14" spans="1:12" ht="12.75" customHeight="1" x14ac:dyDescent="0.25">
      <c r="A14" s="88" t="s">
        <v>178</v>
      </c>
      <c r="B14" s="141"/>
      <c r="C14" s="91" t="s">
        <v>2</v>
      </c>
      <c r="D14" s="184"/>
      <c r="E14" s="184"/>
      <c r="F14" s="142"/>
      <c r="G14" s="142"/>
      <c r="H14" s="142"/>
      <c r="I14" s="142"/>
      <c r="J14" s="142"/>
      <c r="K14" s="142"/>
      <c r="L14" s="105">
        <f t="shared" si="0"/>
        <v>0</v>
      </c>
    </row>
    <row r="15" spans="1:12" ht="12.75" customHeight="1" x14ac:dyDescent="0.25">
      <c r="A15" s="88" t="s">
        <v>179</v>
      </c>
      <c r="B15" s="141"/>
      <c r="C15" s="91" t="s">
        <v>2</v>
      </c>
      <c r="D15" s="184"/>
      <c r="E15" s="184"/>
      <c r="F15" s="142"/>
      <c r="G15" s="142"/>
      <c r="H15" s="142"/>
      <c r="I15" s="142"/>
      <c r="J15" s="142"/>
      <c r="K15" s="142"/>
      <c r="L15" s="105">
        <f t="shared" si="0"/>
        <v>0</v>
      </c>
    </row>
    <row r="16" spans="1:12" ht="12.75" customHeight="1" x14ac:dyDescent="0.25">
      <c r="A16" s="88" t="s">
        <v>180</v>
      </c>
      <c r="B16" s="141"/>
      <c r="C16" s="91" t="s">
        <v>2</v>
      </c>
      <c r="D16" s="184"/>
      <c r="E16" s="184"/>
      <c r="F16" s="142"/>
      <c r="G16" s="142"/>
      <c r="H16" s="142"/>
      <c r="I16" s="142"/>
      <c r="J16" s="142"/>
      <c r="K16" s="142"/>
      <c r="L16" s="105">
        <f t="shared" si="0"/>
        <v>0</v>
      </c>
    </row>
    <row r="17" spans="1:12" ht="12.75" customHeight="1" x14ac:dyDescent="0.25">
      <c r="A17" s="92" t="s">
        <v>20</v>
      </c>
      <c r="B17" s="168"/>
      <c r="C17" s="91" t="s">
        <v>2</v>
      </c>
      <c r="D17" s="185"/>
      <c r="E17" s="185"/>
      <c r="F17" s="143"/>
      <c r="G17" s="143"/>
      <c r="H17" s="143"/>
      <c r="I17" s="143"/>
      <c r="J17" s="143"/>
      <c r="K17" s="143"/>
      <c r="L17" s="105">
        <f t="shared" si="0"/>
        <v>0</v>
      </c>
    </row>
    <row r="18" spans="1:12" ht="12.75" customHeight="1" x14ac:dyDescent="0.25">
      <c r="A18" s="93" t="s">
        <v>90</v>
      </c>
      <c r="B18" s="169"/>
      <c r="C18" s="94" t="s">
        <v>2</v>
      </c>
      <c r="D18" s="185"/>
      <c r="E18" s="185"/>
      <c r="F18" s="143"/>
      <c r="G18" s="143"/>
      <c r="H18" s="143"/>
      <c r="I18" s="143"/>
      <c r="J18" s="143"/>
      <c r="K18" s="143"/>
      <c r="L18" s="105">
        <f t="shared" si="0"/>
        <v>0</v>
      </c>
    </row>
    <row r="19" spans="1:12" ht="12.75" customHeight="1" x14ac:dyDescent="0.25">
      <c r="A19" s="93" t="s">
        <v>4</v>
      </c>
      <c r="B19" s="169"/>
      <c r="C19" s="94" t="s">
        <v>2</v>
      </c>
      <c r="D19" s="185"/>
      <c r="E19" s="186"/>
      <c r="F19" s="143"/>
      <c r="G19" s="143"/>
      <c r="H19" s="143"/>
      <c r="I19" s="143"/>
      <c r="J19" s="143"/>
      <c r="K19" s="143"/>
      <c r="L19" s="105">
        <f t="shared" si="0"/>
        <v>0</v>
      </c>
    </row>
    <row r="20" spans="1:12" ht="12.75" customHeight="1" x14ac:dyDescent="0.25">
      <c r="A20" s="93" t="s">
        <v>5</v>
      </c>
      <c r="B20" s="169"/>
      <c r="C20" s="94" t="s">
        <v>2</v>
      </c>
      <c r="D20" s="185"/>
      <c r="E20" s="186"/>
      <c r="F20" s="143"/>
      <c r="G20" s="143"/>
      <c r="H20" s="143"/>
      <c r="I20" s="143"/>
      <c r="J20" s="143"/>
      <c r="K20" s="143"/>
      <c r="L20" s="105">
        <f t="shared" si="0"/>
        <v>0</v>
      </c>
    </row>
    <row r="21" spans="1:12" ht="12.75" customHeight="1" x14ac:dyDescent="0.25">
      <c r="A21" s="93" t="s">
        <v>6</v>
      </c>
      <c r="B21" s="169"/>
      <c r="C21" s="94" t="s">
        <v>2</v>
      </c>
      <c r="D21" s="186"/>
      <c r="E21" s="186"/>
      <c r="F21" s="107"/>
      <c r="G21" s="107"/>
      <c r="H21" s="143"/>
      <c r="I21" s="143"/>
      <c r="J21" s="143"/>
      <c r="K21" s="143"/>
      <c r="L21" s="105">
        <f t="shared" ref="L21:L29" si="1">SUM(D21:K21)</f>
        <v>0</v>
      </c>
    </row>
    <row r="22" spans="1:12" ht="12.75" customHeight="1" x14ac:dyDescent="0.25">
      <c r="A22" s="93" t="s">
        <v>7</v>
      </c>
      <c r="B22" s="169"/>
      <c r="C22" s="94" t="s">
        <v>2</v>
      </c>
      <c r="D22" s="186"/>
      <c r="E22" s="186"/>
      <c r="F22" s="107"/>
      <c r="G22" s="143"/>
      <c r="H22" s="107"/>
      <c r="I22" s="143"/>
      <c r="J22" s="143"/>
      <c r="K22" s="143"/>
      <c r="L22" s="105">
        <f t="shared" si="1"/>
        <v>0</v>
      </c>
    </row>
    <row r="23" spans="1:12" ht="12.75" customHeight="1" x14ac:dyDescent="0.25">
      <c r="A23" s="93" t="s">
        <v>8</v>
      </c>
      <c r="B23" s="169"/>
      <c r="C23" s="94" t="s">
        <v>2</v>
      </c>
      <c r="D23" s="186"/>
      <c r="E23" s="186"/>
      <c r="F23" s="107"/>
      <c r="G23" s="143"/>
      <c r="H23" s="143"/>
      <c r="I23" s="107"/>
      <c r="J23" s="143"/>
      <c r="K23" s="143"/>
      <c r="L23" s="105">
        <f t="shared" si="1"/>
        <v>0</v>
      </c>
    </row>
    <row r="24" spans="1:12" ht="12.75" customHeight="1" x14ac:dyDescent="0.25">
      <c r="A24" s="93" t="s">
        <v>9</v>
      </c>
      <c r="B24" s="169"/>
      <c r="C24" s="94" t="s">
        <v>2</v>
      </c>
      <c r="D24" s="186"/>
      <c r="E24" s="186"/>
      <c r="F24" s="107"/>
      <c r="G24" s="143"/>
      <c r="H24" s="143"/>
      <c r="I24" s="143"/>
      <c r="J24" s="107"/>
      <c r="K24" s="143"/>
      <c r="L24" s="105">
        <f t="shared" si="1"/>
        <v>0</v>
      </c>
    </row>
    <row r="25" spans="1:12" ht="12.75" customHeight="1" x14ac:dyDescent="0.25">
      <c r="A25" s="93" t="s">
        <v>10</v>
      </c>
      <c r="B25" s="169"/>
      <c r="C25" s="94" t="s">
        <v>2</v>
      </c>
      <c r="D25" s="186"/>
      <c r="E25" s="186"/>
      <c r="F25" s="107"/>
      <c r="G25" s="143"/>
      <c r="H25" s="143"/>
      <c r="I25" s="143"/>
      <c r="J25" s="143"/>
      <c r="K25" s="107"/>
      <c r="L25" s="105">
        <f t="shared" si="1"/>
        <v>0</v>
      </c>
    </row>
    <row r="26" spans="1:12" ht="12.75" customHeight="1" x14ac:dyDescent="0.25">
      <c r="A26" s="93" t="s">
        <v>216</v>
      </c>
      <c r="B26" s="169"/>
      <c r="C26" s="94" t="s">
        <v>2</v>
      </c>
      <c r="D26" s="199"/>
      <c r="E26" s="185"/>
      <c r="F26" s="143"/>
      <c r="G26" s="143"/>
      <c r="H26" s="143"/>
      <c r="I26" s="143"/>
      <c r="J26" s="143"/>
      <c r="K26" s="143"/>
      <c r="L26" s="105">
        <f>SUM(D26:K26)</f>
        <v>0</v>
      </c>
    </row>
    <row r="27" spans="1:12" ht="12.75" customHeight="1" x14ac:dyDescent="0.25">
      <c r="A27" s="248" t="s">
        <v>11</v>
      </c>
      <c r="B27" s="249"/>
      <c r="C27" s="250"/>
      <c r="D27" s="187">
        <f>SUM(D12:D26)</f>
        <v>0</v>
      </c>
      <c r="E27" s="187">
        <f t="shared" ref="E27:K27" si="2">SUM(E12:E26)</f>
        <v>0</v>
      </c>
      <c r="F27" s="106">
        <f t="shared" si="2"/>
        <v>0</v>
      </c>
      <c r="G27" s="106">
        <f t="shared" si="2"/>
        <v>0</v>
      </c>
      <c r="H27" s="106">
        <f t="shared" si="2"/>
        <v>0</v>
      </c>
      <c r="I27" s="106">
        <f t="shared" si="2"/>
        <v>0</v>
      </c>
      <c r="J27" s="106">
        <f t="shared" si="2"/>
        <v>0</v>
      </c>
      <c r="K27" s="106">
        <f t="shared" si="2"/>
        <v>0</v>
      </c>
      <c r="L27" s="105">
        <f t="shared" si="1"/>
        <v>0</v>
      </c>
    </row>
    <row r="28" spans="1:12" ht="12.75" customHeight="1" x14ac:dyDescent="0.25">
      <c r="A28" s="248" t="s">
        <v>3</v>
      </c>
      <c r="B28" s="249"/>
      <c r="C28" s="250"/>
      <c r="D28" s="185"/>
      <c r="E28" s="185"/>
      <c r="F28" s="107"/>
      <c r="G28" s="107"/>
      <c r="H28" s="107"/>
      <c r="I28" s="107"/>
      <c r="J28" s="107"/>
      <c r="K28" s="107"/>
      <c r="L28" s="105">
        <f t="shared" si="1"/>
        <v>0</v>
      </c>
    </row>
    <row r="29" spans="1:12" ht="12.75" customHeight="1" x14ac:dyDescent="0.25">
      <c r="A29" s="248" t="s">
        <v>60</v>
      </c>
      <c r="B29" s="249"/>
      <c r="C29" s="250"/>
      <c r="D29" s="185"/>
      <c r="E29" s="185"/>
      <c r="F29" s="107"/>
      <c r="G29" s="107"/>
      <c r="H29" s="107"/>
      <c r="I29" s="107"/>
      <c r="J29" s="107"/>
      <c r="K29" s="107"/>
      <c r="L29" s="105">
        <f t="shared" si="1"/>
        <v>0</v>
      </c>
    </row>
    <row r="30" spans="1:12" ht="15.75" thickBot="1" x14ac:dyDescent="0.3">
      <c r="D30" s="245" t="s">
        <v>209</v>
      </c>
      <c r="E30" s="245"/>
      <c r="F30" s="109">
        <f>SUM(D27:F29)</f>
        <v>0</v>
      </c>
      <c r="J30" s="245" t="s">
        <v>206</v>
      </c>
      <c r="K30" s="245"/>
      <c r="L30" s="109">
        <f>SUM(L27:L29)</f>
        <v>0</v>
      </c>
    </row>
    <row r="31" spans="1:12" ht="15.75" thickTop="1" x14ac:dyDescent="0.25">
      <c r="D31" s="144"/>
      <c r="E31" s="144"/>
      <c r="F31" s="145"/>
      <c r="J31" s="144"/>
      <c r="K31" s="144"/>
      <c r="L31" s="145"/>
    </row>
    <row r="32" spans="1:12" ht="15.75" thickBot="1" x14ac:dyDescent="0.3">
      <c r="F32" s="146"/>
      <c r="L32" s="146"/>
    </row>
    <row r="33" spans="1:8" ht="15.75" thickBot="1" x14ac:dyDescent="0.3">
      <c r="A33" s="147" t="s">
        <v>217</v>
      </c>
      <c r="B33" s="148" t="s">
        <v>219</v>
      </c>
      <c r="C33" s="244" t="s">
        <v>218</v>
      </c>
      <c r="D33" s="244"/>
      <c r="E33" s="244"/>
      <c r="F33" s="244"/>
      <c r="G33" s="148" t="s">
        <v>41</v>
      </c>
      <c r="H33" s="196" t="s">
        <v>183</v>
      </c>
    </row>
    <row r="34" spans="1:8" x14ac:dyDescent="0.25">
      <c r="A34" s="170"/>
      <c r="B34" s="181"/>
      <c r="C34" s="247"/>
      <c r="D34" s="247"/>
      <c r="E34" s="247"/>
      <c r="F34" s="247"/>
      <c r="G34" s="195"/>
      <c r="H34" s="188"/>
    </row>
    <row r="35" spans="1:8" x14ac:dyDescent="0.25">
      <c r="A35" s="171"/>
      <c r="B35" s="182"/>
      <c r="C35" s="242"/>
      <c r="D35" s="242"/>
      <c r="E35" s="242"/>
      <c r="F35" s="242"/>
      <c r="G35" s="193"/>
      <c r="H35" s="189"/>
    </row>
    <row r="36" spans="1:8" x14ac:dyDescent="0.25">
      <c r="A36" s="171"/>
      <c r="B36" s="182"/>
      <c r="C36" s="242"/>
      <c r="D36" s="242"/>
      <c r="E36" s="242"/>
      <c r="F36" s="242"/>
      <c r="G36" s="193"/>
      <c r="H36" s="189"/>
    </row>
    <row r="37" spans="1:8" ht="15.75" thickBot="1" x14ac:dyDescent="0.3">
      <c r="A37" s="172"/>
      <c r="B37" s="183"/>
      <c r="C37" s="243"/>
      <c r="D37" s="243"/>
      <c r="E37" s="243"/>
      <c r="F37" s="243"/>
      <c r="G37" s="194"/>
      <c r="H37" s="190"/>
    </row>
    <row r="38" spans="1:8" ht="15.75" thickBot="1" x14ac:dyDescent="0.3">
      <c r="A38" s="146"/>
      <c r="B38" s="146"/>
      <c r="C38" s="146"/>
      <c r="D38" s="146"/>
      <c r="E38" s="146"/>
      <c r="F38" s="146"/>
      <c r="G38" s="197">
        <f>SUM(G34:G37)</f>
        <v>0</v>
      </c>
      <c r="H38" s="198">
        <f>SUM(H34:H37)</f>
        <v>0</v>
      </c>
    </row>
    <row r="39" spans="1:8" x14ac:dyDescent="0.25">
      <c r="G39" s="108" t="str">
        <f>IF(G38=D26,"OK","Error")</f>
        <v>OK</v>
      </c>
      <c r="H39" s="108" t="str">
        <f>IF(H38=E26,"OK","Error")</f>
        <v>OK</v>
      </c>
    </row>
  </sheetData>
  <sheetProtection algorithmName="SHA-512" hashValue="MPEuakWbzXSMfqfemh61WSG3nTuLZ2/DNY6xykg7T1EsiOEYivwlBEKwTufCWfJESaUBiIBLERmHMfVc/xw8BQ==" saltValue="rHmgvl6pftS6nx+kh8J6zw==" spinCount="100000" sheet="1" objects="1" scenarios="1"/>
  <mergeCells count="15">
    <mergeCell ref="C36:F36"/>
    <mergeCell ref="C37:F37"/>
    <mergeCell ref="C33:F33"/>
    <mergeCell ref="J30:K30"/>
    <mergeCell ref="C1:K1"/>
    <mergeCell ref="D30:E30"/>
    <mergeCell ref="C34:F34"/>
    <mergeCell ref="C35:F35"/>
    <mergeCell ref="A28:C28"/>
    <mergeCell ref="A29:C29"/>
    <mergeCell ref="A1:B1"/>
    <mergeCell ref="A6:D6"/>
    <mergeCell ref="A27:C27"/>
    <mergeCell ref="B3:C3"/>
    <mergeCell ref="B2:C2"/>
  </mergeCells>
  <conditionalFormatting sqref="G39:H39">
    <cfRule type="containsText" dxfId="2" priority="1" operator="containsText" text="Error">
      <formula>NOT(ISERROR(SEARCH("Error",G39)))</formula>
    </cfRule>
  </conditionalFormatting>
  <pageMargins left="0.2" right="0.2" top="0.75" bottom="0.75" header="0.3" footer="0.3"/>
  <pageSetup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3"/>
  <sheetViews>
    <sheetView showGridLines="0" workbookViewId="0">
      <selection activeCell="M13" sqref="M13"/>
    </sheetView>
  </sheetViews>
  <sheetFormatPr defaultRowHeight="15" x14ac:dyDescent="0.25"/>
  <cols>
    <col min="1" max="1" width="24.28515625" style="63" customWidth="1"/>
    <col min="2" max="2" width="14.7109375" style="63" customWidth="1"/>
    <col min="3" max="3" width="9.28515625" style="63" customWidth="1"/>
    <col min="4" max="4" width="14.28515625" style="63" customWidth="1"/>
    <col min="5" max="5" width="15.7109375" style="63" customWidth="1"/>
    <col min="6" max="6" width="15.28515625" style="63" bestFit="1" customWidth="1"/>
    <col min="7" max="8" width="13.5703125" style="63" bestFit="1" customWidth="1"/>
    <col min="9" max="9" width="14.85546875" style="63" bestFit="1" customWidth="1"/>
    <col min="10" max="10" width="15.85546875" style="63" customWidth="1"/>
    <col min="11" max="16384" width="9.140625" style="63"/>
  </cols>
  <sheetData>
    <row r="1" spans="1:10" ht="15.75" x14ac:dyDescent="0.25">
      <c r="A1" s="257" t="s">
        <v>170</v>
      </c>
      <c r="B1" s="258"/>
      <c r="C1" s="3"/>
      <c r="D1" s="240" t="s">
        <v>165</v>
      </c>
      <c r="E1" s="240"/>
      <c r="F1" s="240"/>
      <c r="G1" s="240"/>
      <c r="H1" s="240"/>
      <c r="I1" s="240"/>
      <c r="J1" s="3"/>
    </row>
    <row r="2" spans="1:10" x14ac:dyDescent="0.25">
      <c r="A2" s="64" t="s">
        <v>189</v>
      </c>
      <c r="B2" s="110" t="str">
        <f>IF(ISTEXT('Cover Sheet'!C11),'Cover Sheet'!C11,"")</f>
        <v/>
      </c>
      <c r="C2" s="110"/>
      <c r="D2" s="110"/>
      <c r="E2" s="110"/>
      <c r="F2" s="110"/>
      <c r="G2" s="110"/>
      <c r="H2" s="110"/>
      <c r="I2" s="110"/>
      <c r="J2" s="110"/>
    </row>
    <row r="3" spans="1:10" x14ac:dyDescent="0.25">
      <c r="A3" s="65" t="s">
        <v>111</v>
      </c>
      <c r="B3" s="110" t="s">
        <v>572</v>
      </c>
      <c r="C3" s="110"/>
      <c r="D3" s="110"/>
      <c r="E3" s="110"/>
      <c r="F3" s="110"/>
      <c r="G3" s="110"/>
      <c r="H3" s="110"/>
      <c r="I3" s="110"/>
      <c r="J3" s="110"/>
    </row>
    <row r="5" spans="1:10" ht="30.75" customHeight="1" x14ac:dyDescent="0.25">
      <c r="A5" s="260" t="s">
        <v>15</v>
      </c>
      <c r="B5" s="261"/>
      <c r="C5" s="261"/>
      <c r="D5" s="261"/>
      <c r="E5" s="261"/>
      <c r="F5" s="261"/>
      <c r="G5" s="261"/>
      <c r="H5" s="261"/>
      <c r="I5" s="262"/>
      <c r="J5" s="153"/>
    </row>
    <row r="6" spans="1:10" x14ac:dyDescent="0.25">
      <c r="A6" s="111"/>
      <c r="B6" s="111"/>
      <c r="C6" s="155"/>
      <c r="D6" s="259" t="s">
        <v>13</v>
      </c>
      <c r="E6" s="259"/>
      <c r="F6" s="259"/>
      <c r="G6" s="259"/>
      <c r="H6" s="259"/>
      <c r="I6" s="259"/>
      <c r="J6" s="112"/>
    </row>
    <row r="7" spans="1:10" x14ac:dyDescent="0.25">
      <c r="A7" s="149" t="s">
        <v>95</v>
      </c>
      <c r="B7" s="149" t="s">
        <v>99</v>
      </c>
      <c r="C7" s="155"/>
      <c r="D7" s="113"/>
      <c r="E7" s="17" t="s">
        <v>35</v>
      </c>
      <c r="F7" s="17" t="s">
        <v>36</v>
      </c>
      <c r="G7" s="17" t="s">
        <v>37</v>
      </c>
      <c r="H7" s="17" t="s">
        <v>38</v>
      </c>
      <c r="I7" s="17" t="s">
        <v>39</v>
      </c>
      <c r="J7" s="71" t="s">
        <v>40</v>
      </c>
    </row>
    <row r="8" spans="1:10" x14ac:dyDescent="0.25">
      <c r="A8" s="149" t="s">
        <v>96</v>
      </c>
      <c r="B8" s="149" t="s">
        <v>96</v>
      </c>
      <c r="C8" s="155"/>
      <c r="D8" s="17" t="s">
        <v>91</v>
      </c>
      <c r="E8" s="17" t="s">
        <v>42</v>
      </c>
      <c r="F8" s="17" t="s">
        <v>43</v>
      </c>
      <c r="G8" s="17" t="s">
        <v>195</v>
      </c>
      <c r="H8" s="17" t="s">
        <v>44</v>
      </c>
      <c r="I8" s="17" t="s">
        <v>45</v>
      </c>
      <c r="J8" s="150" t="s">
        <v>207</v>
      </c>
    </row>
    <row r="9" spans="1:10" x14ac:dyDescent="0.25">
      <c r="A9" s="151" t="s">
        <v>97</v>
      </c>
      <c r="B9" s="70" t="s">
        <v>98</v>
      </c>
      <c r="C9" s="155"/>
      <c r="D9" s="17" t="s">
        <v>92</v>
      </c>
      <c r="E9" s="17" t="s">
        <v>48</v>
      </c>
      <c r="F9" s="17" t="s">
        <v>49</v>
      </c>
      <c r="G9" s="17" t="s">
        <v>50</v>
      </c>
      <c r="H9" s="17" t="s">
        <v>51</v>
      </c>
      <c r="I9" s="17" t="s">
        <v>51</v>
      </c>
      <c r="J9" s="71" t="s">
        <v>93</v>
      </c>
    </row>
    <row r="10" spans="1:10" x14ac:dyDescent="0.25">
      <c r="A10" s="152"/>
      <c r="B10" s="154"/>
      <c r="C10" s="156" t="s">
        <v>24</v>
      </c>
      <c r="D10" s="114"/>
      <c r="E10" s="115"/>
      <c r="F10" s="115"/>
      <c r="G10" s="115"/>
      <c r="H10" s="115"/>
      <c r="I10" s="115"/>
      <c r="J10" s="116">
        <f>D10</f>
        <v>0</v>
      </c>
    </row>
    <row r="11" spans="1:10" x14ac:dyDescent="0.25">
      <c r="A11" s="152"/>
      <c r="B11" s="154"/>
      <c r="C11" s="156" t="s">
        <v>24</v>
      </c>
      <c r="D11" s="114"/>
      <c r="E11" s="115"/>
      <c r="F11" s="115"/>
      <c r="G11" s="115"/>
      <c r="H11" s="115"/>
      <c r="I11" s="115"/>
      <c r="J11" s="116">
        <f t="shared" ref="J11:J22" si="0">D11</f>
        <v>0</v>
      </c>
    </row>
    <row r="12" spans="1:10" x14ac:dyDescent="0.25">
      <c r="A12" s="152"/>
      <c r="B12" s="154"/>
      <c r="C12" s="156" t="s">
        <v>24</v>
      </c>
      <c r="D12" s="114"/>
      <c r="E12" s="115"/>
      <c r="F12" s="115"/>
      <c r="G12" s="115"/>
      <c r="H12" s="115"/>
      <c r="I12" s="115"/>
      <c r="J12" s="116">
        <f t="shared" si="0"/>
        <v>0</v>
      </c>
    </row>
    <row r="13" spans="1:10" x14ac:dyDescent="0.25">
      <c r="A13" s="152"/>
      <c r="B13" s="154"/>
      <c r="C13" s="156" t="s">
        <v>24</v>
      </c>
      <c r="D13" s="114"/>
      <c r="E13" s="115"/>
      <c r="F13" s="115"/>
      <c r="G13" s="115"/>
      <c r="H13" s="115"/>
      <c r="I13" s="115"/>
      <c r="J13" s="116">
        <f t="shared" si="0"/>
        <v>0</v>
      </c>
    </row>
    <row r="14" spans="1:10" x14ac:dyDescent="0.25">
      <c r="A14" s="152"/>
      <c r="B14" s="154"/>
      <c r="C14" s="156" t="s">
        <v>24</v>
      </c>
      <c r="D14" s="114"/>
      <c r="E14" s="115"/>
      <c r="F14" s="115"/>
      <c r="G14" s="115"/>
      <c r="H14" s="115"/>
      <c r="I14" s="115"/>
      <c r="J14" s="116">
        <f t="shared" si="0"/>
        <v>0</v>
      </c>
    </row>
    <row r="15" spans="1:10" x14ac:dyDescent="0.25">
      <c r="A15" s="152"/>
      <c r="B15" s="154"/>
      <c r="C15" s="156" t="s">
        <v>24</v>
      </c>
      <c r="D15" s="114"/>
      <c r="E15" s="115"/>
      <c r="F15" s="115"/>
      <c r="G15" s="115"/>
      <c r="H15" s="115"/>
      <c r="I15" s="115"/>
      <c r="J15" s="116">
        <f t="shared" si="0"/>
        <v>0</v>
      </c>
    </row>
    <row r="16" spans="1:10" x14ac:dyDescent="0.25">
      <c r="A16" s="152"/>
      <c r="B16" s="154"/>
      <c r="C16" s="156" t="s">
        <v>24</v>
      </c>
      <c r="D16" s="114"/>
      <c r="E16" s="115"/>
      <c r="F16" s="115"/>
      <c r="G16" s="115"/>
      <c r="H16" s="115"/>
      <c r="I16" s="115"/>
      <c r="J16" s="116">
        <f t="shared" si="0"/>
        <v>0</v>
      </c>
    </row>
    <row r="17" spans="1:10" x14ac:dyDescent="0.25">
      <c r="A17" s="152"/>
      <c r="B17" s="154"/>
      <c r="C17" s="156" t="s">
        <v>24</v>
      </c>
      <c r="D17" s="114"/>
      <c r="E17" s="115"/>
      <c r="F17" s="115"/>
      <c r="G17" s="115"/>
      <c r="H17" s="115"/>
      <c r="I17" s="115"/>
      <c r="J17" s="116">
        <f t="shared" si="0"/>
        <v>0</v>
      </c>
    </row>
    <row r="18" spans="1:10" x14ac:dyDescent="0.25">
      <c r="A18" s="152"/>
      <c r="B18" s="154"/>
      <c r="C18" s="156" t="s">
        <v>24</v>
      </c>
      <c r="D18" s="114"/>
      <c r="E18" s="115"/>
      <c r="F18" s="115"/>
      <c r="G18" s="115"/>
      <c r="H18" s="115"/>
      <c r="I18" s="115"/>
      <c r="J18" s="116">
        <f t="shared" si="0"/>
        <v>0</v>
      </c>
    </row>
    <row r="19" spans="1:10" x14ac:dyDescent="0.25">
      <c r="A19" s="152"/>
      <c r="B19" s="154"/>
      <c r="C19" s="156" t="s">
        <v>24</v>
      </c>
      <c r="D19" s="114"/>
      <c r="E19" s="115"/>
      <c r="F19" s="115"/>
      <c r="G19" s="115"/>
      <c r="H19" s="115"/>
      <c r="I19" s="115"/>
      <c r="J19" s="116">
        <f t="shared" si="0"/>
        <v>0</v>
      </c>
    </row>
    <row r="20" spans="1:10" x14ac:dyDescent="0.25">
      <c r="A20" s="152"/>
      <c r="B20" s="154"/>
      <c r="C20" s="156" t="s">
        <v>24</v>
      </c>
      <c r="D20" s="114"/>
      <c r="E20" s="115"/>
      <c r="F20" s="115"/>
      <c r="G20" s="115"/>
      <c r="H20" s="115"/>
      <c r="I20" s="115"/>
      <c r="J20" s="116">
        <f t="shared" si="0"/>
        <v>0</v>
      </c>
    </row>
    <row r="21" spans="1:10" x14ac:dyDescent="0.25">
      <c r="A21" s="152"/>
      <c r="B21" s="154"/>
      <c r="C21" s="156" t="s">
        <v>24</v>
      </c>
      <c r="D21" s="114"/>
      <c r="E21" s="115"/>
      <c r="F21" s="115"/>
      <c r="G21" s="115"/>
      <c r="H21" s="115"/>
      <c r="I21" s="115"/>
      <c r="J21" s="116">
        <f t="shared" si="0"/>
        <v>0</v>
      </c>
    </row>
    <row r="22" spans="1:10" x14ac:dyDescent="0.25">
      <c r="A22" s="152"/>
      <c r="B22" s="154"/>
      <c r="C22" s="156" t="s">
        <v>24</v>
      </c>
      <c r="D22" s="114"/>
      <c r="E22" s="115"/>
      <c r="F22" s="115"/>
      <c r="G22" s="115"/>
      <c r="H22" s="115"/>
      <c r="I22" s="115"/>
      <c r="J22" s="116">
        <f t="shared" si="0"/>
        <v>0</v>
      </c>
    </row>
    <row r="23" spans="1:10" ht="18" customHeight="1" x14ac:dyDescent="0.25">
      <c r="A23" s="117" t="s">
        <v>14</v>
      </c>
      <c r="B23" s="117"/>
      <c r="C23" s="117"/>
      <c r="D23" s="118">
        <f t="shared" ref="D23:I23" si="1">D10+D11+D12+D13+D14+D15+D16+D17+D18+D19+D20+D21+D22</f>
        <v>0</v>
      </c>
      <c r="E23" s="118">
        <f t="shared" si="1"/>
        <v>0</v>
      </c>
      <c r="F23" s="118">
        <f t="shared" si="1"/>
        <v>0</v>
      </c>
      <c r="G23" s="118">
        <f t="shared" si="1"/>
        <v>0</v>
      </c>
      <c r="H23" s="118">
        <f t="shared" si="1"/>
        <v>0</v>
      </c>
      <c r="I23" s="118">
        <f t="shared" si="1"/>
        <v>0</v>
      </c>
      <c r="J23" s="119">
        <f>SUM(J10:J22)</f>
        <v>0</v>
      </c>
    </row>
  </sheetData>
  <sheetProtection algorithmName="SHA-512" hashValue="cMKFOdh6QDs+dfnSxPo70VkTtZ1Ib05fZLs3nlFyYslJI/tzjM6o0m8qcBc2hskzIFnfdB7DPzRDMbXQWk96yQ==" saltValue="USrLQm0Y89LZvtaPJTuj9A==" spinCount="100000" sheet="1" objects="1" scenarios="1"/>
  <mergeCells count="4">
    <mergeCell ref="D1:I1"/>
    <mergeCell ref="A1:B1"/>
    <mergeCell ref="D6:I6"/>
    <mergeCell ref="A5:I5"/>
  </mergeCells>
  <pageMargins left="0.2" right="0.2"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showGridLines="0" workbookViewId="0">
      <selection activeCell="E27" sqref="E27"/>
    </sheetView>
  </sheetViews>
  <sheetFormatPr defaultRowHeight="15" x14ac:dyDescent="0.25"/>
  <cols>
    <col min="1" max="1" width="12" customWidth="1"/>
    <col min="2" max="2" width="28.85546875" customWidth="1"/>
    <col min="3" max="3" width="13.42578125" customWidth="1"/>
    <col min="4" max="8" width="12.7109375" customWidth="1"/>
    <col min="9" max="9" width="15.7109375" customWidth="1"/>
  </cols>
  <sheetData>
    <row r="1" spans="1:12" s="2" customFormat="1" ht="15.75" x14ac:dyDescent="0.25">
      <c r="A1" s="257" t="s">
        <v>191</v>
      </c>
      <c r="B1" s="241"/>
      <c r="C1" s="240" t="s">
        <v>165</v>
      </c>
      <c r="D1" s="240"/>
      <c r="E1" s="240"/>
      <c r="F1" s="240"/>
      <c r="G1" s="240"/>
      <c r="H1" s="240"/>
    </row>
    <row r="2" spans="1:12" s="2" customFormat="1" x14ac:dyDescent="0.25">
      <c r="A2" s="40" t="s">
        <v>189</v>
      </c>
      <c r="B2" s="238" t="str">
        <f>IF(ISTEXT('Cover Sheet'!C11),'Cover Sheet'!C11,"")</f>
        <v/>
      </c>
      <c r="C2" s="238"/>
      <c r="D2" s="238"/>
      <c r="E2" s="238"/>
      <c r="F2" s="238"/>
      <c r="G2" s="238"/>
      <c r="H2" s="238"/>
      <c r="I2" s="42"/>
      <c r="J2" s="42"/>
      <c r="K2" s="42"/>
      <c r="L2" s="42"/>
    </row>
    <row r="3" spans="1:12" s="2" customFormat="1" x14ac:dyDescent="0.25">
      <c r="A3" s="41" t="s">
        <v>111</v>
      </c>
      <c r="B3" s="238" t="s">
        <v>572</v>
      </c>
      <c r="C3" s="238"/>
      <c r="D3" s="238"/>
      <c r="E3" s="238"/>
      <c r="F3" s="238"/>
      <c r="G3" s="238"/>
      <c r="H3" s="238"/>
      <c r="I3" s="42"/>
      <c r="J3" s="42"/>
      <c r="K3" s="42"/>
      <c r="L3" s="42"/>
    </row>
    <row r="4" spans="1:12" s="2" customFormat="1" x14ac:dyDescent="0.25"/>
    <row r="5" spans="1:12" ht="25.5" customHeight="1" x14ac:dyDescent="0.25">
      <c r="A5" s="263" t="s">
        <v>181</v>
      </c>
      <c r="B5" s="263"/>
      <c r="C5" s="263"/>
      <c r="D5" s="263"/>
      <c r="E5" s="263"/>
      <c r="F5" s="263"/>
      <c r="G5" s="263"/>
      <c r="H5" s="263"/>
      <c r="I5" s="263"/>
    </row>
    <row r="6" spans="1:12" ht="13.5" customHeight="1" x14ac:dyDescent="0.25">
      <c r="A6" s="30"/>
      <c r="B6" s="30"/>
      <c r="C6" s="43"/>
      <c r="D6" s="43" t="s">
        <v>35</v>
      </c>
      <c r="E6" s="43" t="s">
        <v>36</v>
      </c>
      <c r="F6" s="43" t="s">
        <v>37</v>
      </c>
      <c r="G6" s="43" t="s">
        <v>38</v>
      </c>
      <c r="H6" s="43" t="s">
        <v>39</v>
      </c>
      <c r="I6" s="9"/>
    </row>
    <row r="7" spans="1:12" ht="13.5" customHeight="1" x14ac:dyDescent="0.25">
      <c r="A7" s="30"/>
      <c r="B7" s="30"/>
      <c r="C7" s="43" t="s">
        <v>1</v>
      </c>
      <c r="D7" s="43" t="s">
        <v>42</v>
      </c>
      <c r="E7" s="43" t="s">
        <v>43</v>
      </c>
      <c r="F7" s="43" t="s">
        <v>195</v>
      </c>
      <c r="G7" s="43" t="s">
        <v>44</v>
      </c>
      <c r="H7" s="43" t="s">
        <v>45</v>
      </c>
      <c r="I7" s="74" t="s">
        <v>205</v>
      </c>
    </row>
    <row r="8" spans="1:12" ht="13.5" customHeight="1" x14ac:dyDescent="0.25">
      <c r="A8" s="30"/>
      <c r="B8" s="30"/>
      <c r="C8" s="43" t="s">
        <v>47</v>
      </c>
      <c r="D8" s="43" t="s">
        <v>48</v>
      </c>
      <c r="E8" s="43" t="s">
        <v>49</v>
      </c>
      <c r="F8" s="43" t="s">
        <v>50</v>
      </c>
      <c r="G8" s="43" t="s">
        <v>51</v>
      </c>
      <c r="H8" s="43" t="s">
        <v>51</v>
      </c>
      <c r="I8" s="72" t="s">
        <v>207</v>
      </c>
    </row>
    <row r="9" spans="1:12" ht="13.5" customHeight="1" x14ac:dyDescent="0.25">
      <c r="A9" s="30"/>
      <c r="B9" s="30"/>
      <c r="C9" s="43" t="s">
        <v>24</v>
      </c>
      <c r="D9" s="43" t="s">
        <v>24</v>
      </c>
      <c r="E9" s="43" t="s">
        <v>24</v>
      </c>
      <c r="F9" s="43" t="s">
        <v>24</v>
      </c>
      <c r="G9" s="43" t="s">
        <v>24</v>
      </c>
      <c r="H9" s="43" t="s">
        <v>24</v>
      </c>
      <c r="I9" s="74" t="s">
        <v>24</v>
      </c>
    </row>
    <row r="10" spans="1:12" ht="13.5" customHeight="1" x14ac:dyDescent="0.25">
      <c r="A10" s="30"/>
      <c r="B10" s="30" t="s">
        <v>172</v>
      </c>
      <c r="C10" s="159"/>
      <c r="D10" s="159"/>
      <c r="E10" s="159"/>
      <c r="F10" s="159"/>
      <c r="G10" s="159"/>
      <c r="H10" s="159"/>
      <c r="I10" s="31">
        <f>C10</f>
        <v>0</v>
      </c>
    </row>
    <row r="11" spans="1:12" ht="13.5" customHeight="1" x14ac:dyDescent="0.25">
      <c r="A11" s="30"/>
      <c r="B11" s="30" t="s">
        <v>65</v>
      </c>
      <c r="C11" s="159"/>
      <c r="D11" s="159"/>
      <c r="E11" s="159"/>
      <c r="F11" s="159"/>
      <c r="G11" s="159"/>
      <c r="H11" s="159"/>
      <c r="I11" s="31">
        <f t="shared" ref="I11:I23" si="0">C11</f>
        <v>0</v>
      </c>
    </row>
    <row r="12" spans="1:12" ht="13.5" customHeight="1" x14ac:dyDescent="0.25">
      <c r="A12" s="30"/>
      <c r="B12" s="30" t="s">
        <v>64</v>
      </c>
      <c r="C12" s="159"/>
      <c r="D12" s="159"/>
      <c r="E12" s="159"/>
      <c r="F12" s="159"/>
      <c r="G12" s="159"/>
      <c r="H12" s="159"/>
      <c r="I12" s="31">
        <f t="shared" si="0"/>
        <v>0</v>
      </c>
    </row>
    <row r="13" spans="1:12" ht="13.5" customHeight="1" x14ac:dyDescent="0.25">
      <c r="A13" s="30"/>
      <c r="B13" s="30" t="s">
        <v>63</v>
      </c>
      <c r="C13" s="159"/>
      <c r="D13" s="159"/>
      <c r="E13" s="159"/>
      <c r="F13" s="159"/>
      <c r="G13" s="159"/>
      <c r="H13" s="159"/>
      <c r="I13" s="31">
        <f t="shared" si="0"/>
        <v>0</v>
      </c>
    </row>
    <row r="14" spans="1:12" ht="13.5" customHeight="1" x14ac:dyDescent="0.25">
      <c r="A14" s="30"/>
      <c r="B14" s="30" t="s">
        <v>173</v>
      </c>
      <c r="C14" s="159"/>
      <c r="D14" s="159"/>
      <c r="E14" s="159"/>
      <c r="F14" s="159"/>
      <c r="G14" s="159"/>
      <c r="H14" s="159"/>
      <c r="I14" s="31">
        <f t="shared" si="0"/>
        <v>0</v>
      </c>
    </row>
    <row r="15" spans="1:12" ht="13.5" customHeight="1" x14ac:dyDescent="0.25">
      <c r="A15" s="30"/>
      <c r="B15" s="30" t="s">
        <v>62</v>
      </c>
      <c r="C15" s="159"/>
      <c r="D15" s="159"/>
      <c r="E15" s="159"/>
      <c r="F15" s="159"/>
      <c r="G15" s="159"/>
      <c r="H15" s="159"/>
      <c r="I15" s="31">
        <f t="shared" si="0"/>
        <v>0</v>
      </c>
    </row>
    <row r="16" spans="1:12" ht="13.5" customHeight="1" x14ac:dyDescent="0.25">
      <c r="A16" s="30"/>
      <c r="B16" s="30" t="s">
        <v>69</v>
      </c>
      <c r="C16" s="159"/>
      <c r="D16" s="159"/>
      <c r="E16" s="159"/>
      <c r="F16" s="159"/>
      <c r="G16" s="159"/>
      <c r="H16" s="159"/>
      <c r="I16" s="31">
        <f t="shared" si="0"/>
        <v>0</v>
      </c>
    </row>
    <row r="17" spans="1:9" ht="13.5" customHeight="1" x14ac:dyDescent="0.25">
      <c r="A17" s="30"/>
      <c r="B17" s="30" t="s">
        <v>67</v>
      </c>
      <c r="C17" s="159"/>
      <c r="D17" s="159"/>
      <c r="E17" s="159"/>
      <c r="F17" s="159"/>
      <c r="G17" s="159"/>
      <c r="H17" s="159"/>
      <c r="I17" s="31">
        <f t="shared" si="0"/>
        <v>0</v>
      </c>
    </row>
    <row r="18" spans="1:9" ht="13.5" customHeight="1" x14ac:dyDescent="0.25">
      <c r="A18" s="30"/>
      <c r="B18" s="30" t="s">
        <v>76</v>
      </c>
      <c r="C18" s="159"/>
      <c r="D18" s="159"/>
      <c r="E18" s="159"/>
      <c r="F18" s="159"/>
      <c r="G18" s="159"/>
      <c r="H18" s="159"/>
      <c r="I18" s="31">
        <f t="shared" si="0"/>
        <v>0</v>
      </c>
    </row>
    <row r="19" spans="1:9" ht="13.5" customHeight="1" x14ac:dyDescent="0.25">
      <c r="A19" s="30"/>
      <c r="B19" s="30" t="s">
        <v>174</v>
      </c>
      <c r="C19" s="159"/>
      <c r="D19" s="159"/>
      <c r="E19" s="159"/>
      <c r="F19" s="159"/>
      <c r="G19" s="159"/>
      <c r="H19" s="159"/>
      <c r="I19" s="31">
        <f t="shared" si="0"/>
        <v>0</v>
      </c>
    </row>
    <row r="20" spans="1:9" ht="13.5" customHeight="1" x14ac:dyDescent="0.25">
      <c r="A20" s="30"/>
      <c r="B20" s="30" t="s">
        <v>175</v>
      </c>
      <c r="C20" s="159"/>
      <c r="D20" s="159"/>
      <c r="E20" s="159"/>
      <c r="F20" s="159"/>
      <c r="G20" s="159"/>
      <c r="H20" s="159"/>
      <c r="I20" s="31">
        <f t="shared" si="0"/>
        <v>0</v>
      </c>
    </row>
    <row r="21" spans="1:9" s="2" customFormat="1" ht="13.5" customHeight="1" x14ac:dyDescent="0.25">
      <c r="A21" s="30"/>
      <c r="B21" s="30" t="s">
        <v>184</v>
      </c>
      <c r="C21" s="159"/>
      <c r="D21" s="173"/>
      <c r="E21" s="173"/>
      <c r="F21" s="173"/>
      <c r="G21" s="173"/>
      <c r="H21" s="173"/>
      <c r="I21" s="31">
        <f t="shared" si="0"/>
        <v>0</v>
      </c>
    </row>
    <row r="22" spans="1:9" ht="13.5" customHeight="1" x14ac:dyDescent="0.25">
      <c r="A22" s="30"/>
      <c r="B22" s="30" t="s">
        <v>222</v>
      </c>
      <c r="C22" s="159"/>
      <c r="D22" s="159"/>
      <c r="E22" s="159"/>
      <c r="F22" s="159"/>
      <c r="G22" s="159"/>
      <c r="H22" s="159"/>
      <c r="I22" s="31">
        <f t="shared" si="0"/>
        <v>0</v>
      </c>
    </row>
    <row r="23" spans="1:9" x14ac:dyDescent="0.25">
      <c r="A23" s="9"/>
      <c r="B23" s="9"/>
      <c r="C23" s="32">
        <f>SUM(C10:C22)</f>
        <v>0</v>
      </c>
      <c r="D23" s="32">
        <f>D10+D11+D12+D13+D14+D15+D16+D17+D18+D19+D20+D21+D22</f>
        <v>0</v>
      </c>
      <c r="E23" s="32">
        <f t="shared" ref="E23:G23" si="1">E10+E11+E12+E13+E14+E15+E16+E17+E18+E19+E20+E22</f>
        <v>0</v>
      </c>
      <c r="F23" s="32">
        <f t="shared" si="1"/>
        <v>0</v>
      </c>
      <c r="G23" s="32">
        <f t="shared" si="1"/>
        <v>0</v>
      </c>
      <c r="H23" s="32">
        <f>H10+H11+H12+H13+H14+H15+H16+H17+H18+H19+H20+H22</f>
        <v>0</v>
      </c>
      <c r="I23" s="31">
        <f t="shared" si="0"/>
        <v>0</v>
      </c>
    </row>
    <row r="24" spans="1:9" x14ac:dyDescent="0.25">
      <c r="I24" s="3"/>
    </row>
    <row r="26" spans="1:9" ht="15.75" thickBot="1" x14ac:dyDescent="0.3"/>
    <row r="27" spans="1:9" ht="15.75" thickBot="1" x14ac:dyDescent="0.3">
      <c r="B27" s="157" t="s">
        <v>220</v>
      </c>
      <c r="C27" s="158" t="s">
        <v>221</v>
      </c>
    </row>
    <row r="28" spans="1:9" x14ac:dyDescent="0.25">
      <c r="B28" s="174"/>
      <c r="C28" s="175"/>
    </row>
    <row r="29" spans="1:9" x14ac:dyDescent="0.25">
      <c r="B29" s="176"/>
      <c r="C29" s="177"/>
    </row>
    <row r="30" spans="1:9" x14ac:dyDescent="0.25">
      <c r="B30" s="176"/>
      <c r="C30" s="177"/>
    </row>
    <row r="31" spans="1:9" x14ac:dyDescent="0.25">
      <c r="B31" s="176"/>
      <c r="C31" s="177"/>
    </row>
    <row r="32" spans="1:9" ht="15.75" thickBot="1" x14ac:dyDescent="0.3">
      <c r="B32" s="178"/>
      <c r="C32" s="179"/>
    </row>
    <row r="33" spans="3:4" ht="15.75" thickBot="1" x14ac:dyDescent="0.3">
      <c r="C33" s="180">
        <f>SUM(C28:C32)</f>
        <v>0</v>
      </c>
      <c r="D33" t="str">
        <f>IF(C33=C22,"OK","Error")</f>
        <v>OK</v>
      </c>
    </row>
  </sheetData>
  <sheetProtection algorithmName="SHA-512" hashValue="4Xv+hPgoYCeGM6otu1c088ZF2aZg4xo9goFCuRFGiLW5+LNPmNyddCOd6edovRX1oNFJCGe/8vXjppLtksfZ1w==" saltValue="Qad2XOIr9W2dasw+JjBR0Q==" spinCount="100000" sheet="1" objects="1" scenarios="1"/>
  <mergeCells count="5">
    <mergeCell ref="A1:B1"/>
    <mergeCell ref="C1:H1"/>
    <mergeCell ref="B2:H2"/>
    <mergeCell ref="B3:H3"/>
    <mergeCell ref="A5:I5"/>
  </mergeCells>
  <conditionalFormatting sqref="D33">
    <cfRule type="containsText" dxfId="1" priority="1" operator="containsText" text="Error">
      <formula>NOT(ISERROR(SEARCH("Error",D33)))</formula>
    </cfRule>
  </conditionalFormatting>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4"/>
  <sheetViews>
    <sheetView showGridLines="0" workbookViewId="0">
      <selection activeCell="H14" sqref="H14"/>
    </sheetView>
  </sheetViews>
  <sheetFormatPr defaultRowHeight="15" x14ac:dyDescent="0.25"/>
  <cols>
    <col min="2" max="2" width="41" customWidth="1"/>
    <col min="3" max="3" width="17.28515625" customWidth="1"/>
  </cols>
  <sheetData>
    <row r="1" spans="1:7" s="2" customFormat="1" ht="15.75" x14ac:dyDescent="0.25">
      <c r="A1" s="264" t="s">
        <v>165</v>
      </c>
      <c r="B1" s="264"/>
      <c r="C1" s="264"/>
      <c r="D1" s="38"/>
      <c r="E1" s="38"/>
      <c r="F1" s="38"/>
      <c r="G1" s="38"/>
    </row>
    <row r="2" spans="1:7" s="2" customFormat="1" ht="15.75" x14ac:dyDescent="0.25">
      <c r="A2" s="264" t="s">
        <v>190</v>
      </c>
      <c r="B2" s="264"/>
      <c r="C2" s="264"/>
    </row>
    <row r="3" spans="1:7" x14ac:dyDescent="0.25">
      <c r="A3" s="40" t="s">
        <v>189</v>
      </c>
      <c r="B3" s="3" t="str">
        <f>IF(ISTEXT('Cover Sheet'!C11),'Cover Sheet'!C11,"")</f>
        <v/>
      </c>
      <c r="C3" s="3"/>
    </row>
    <row r="4" spans="1:7" x14ac:dyDescent="0.25">
      <c r="A4" s="41" t="s">
        <v>111</v>
      </c>
      <c r="B4" s="3" t="s">
        <v>572</v>
      </c>
      <c r="C4" s="3"/>
    </row>
    <row r="5" spans="1:7" x14ac:dyDescent="0.25">
      <c r="A5" s="30"/>
      <c r="B5" s="30"/>
      <c r="C5" s="44" t="s">
        <v>40</v>
      </c>
    </row>
    <row r="6" spans="1:7" x14ac:dyDescent="0.25">
      <c r="A6" s="30"/>
      <c r="B6" s="30"/>
      <c r="C6" s="30" t="s">
        <v>46</v>
      </c>
    </row>
    <row r="7" spans="1:7" x14ac:dyDescent="0.25">
      <c r="A7" s="30"/>
      <c r="B7" s="30"/>
      <c r="C7" s="30" t="s">
        <v>24</v>
      </c>
    </row>
    <row r="8" spans="1:7" x14ac:dyDescent="0.25">
      <c r="A8" s="30" t="s">
        <v>136</v>
      </c>
      <c r="B8" s="30" t="s">
        <v>54</v>
      </c>
      <c r="C8" s="159"/>
    </row>
    <row r="9" spans="1:7" x14ac:dyDescent="0.25">
      <c r="A9" s="30" t="s">
        <v>137</v>
      </c>
      <c r="B9" s="30" t="s">
        <v>66</v>
      </c>
      <c r="C9" s="159"/>
    </row>
    <row r="10" spans="1:7" x14ac:dyDescent="0.25">
      <c r="A10" s="30" t="s">
        <v>138</v>
      </c>
      <c r="B10" s="30" t="s">
        <v>101</v>
      </c>
      <c r="C10" s="159"/>
    </row>
    <row r="11" spans="1:7" x14ac:dyDescent="0.25">
      <c r="A11" s="30" t="s">
        <v>140</v>
      </c>
      <c r="B11" s="30" t="s">
        <v>102</v>
      </c>
      <c r="C11" s="159"/>
    </row>
    <row r="12" spans="1:7" x14ac:dyDescent="0.25">
      <c r="A12" s="30" t="s">
        <v>142</v>
      </c>
      <c r="B12" s="30" t="s">
        <v>65</v>
      </c>
      <c r="C12" s="159"/>
    </row>
    <row r="13" spans="1:7" x14ac:dyDescent="0.25">
      <c r="A13" s="30" t="s">
        <v>143</v>
      </c>
      <c r="B13" s="30" t="s">
        <v>64</v>
      </c>
      <c r="C13" s="159"/>
    </row>
    <row r="14" spans="1:7" x14ac:dyDescent="0.25">
      <c r="A14" s="30" t="s">
        <v>144</v>
      </c>
      <c r="B14" s="30" t="s">
        <v>63</v>
      </c>
      <c r="C14" s="159"/>
    </row>
    <row r="15" spans="1:7" x14ac:dyDescent="0.25">
      <c r="A15" s="30" t="s">
        <v>145</v>
      </c>
      <c r="B15" s="30" t="s">
        <v>58</v>
      </c>
      <c r="C15" s="159"/>
    </row>
    <row r="16" spans="1:7" x14ac:dyDescent="0.25">
      <c r="A16" s="30" t="s">
        <v>146</v>
      </c>
      <c r="B16" s="30" t="s">
        <v>132</v>
      </c>
      <c r="C16" s="159"/>
    </row>
    <row r="17" spans="1:3" x14ac:dyDescent="0.25">
      <c r="A17" s="30" t="s">
        <v>147</v>
      </c>
      <c r="B17" s="30" t="s">
        <v>70</v>
      </c>
      <c r="C17" s="159"/>
    </row>
    <row r="18" spans="1:3" x14ac:dyDescent="0.25">
      <c r="A18" s="30" t="s">
        <v>148</v>
      </c>
      <c r="B18" s="30" t="s">
        <v>56</v>
      </c>
      <c r="C18" s="159"/>
    </row>
    <row r="19" spans="1:3" x14ac:dyDescent="0.25">
      <c r="A19" s="30" t="s">
        <v>149</v>
      </c>
      <c r="B19" s="30" t="s">
        <v>55</v>
      </c>
      <c r="C19" s="159"/>
    </row>
    <row r="20" spans="1:3" x14ac:dyDescent="0.25">
      <c r="A20" s="30" t="s">
        <v>150</v>
      </c>
      <c r="B20" s="30" t="s">
        <v>59</v>
      </c>
      <c r="C20" s="159"/>
    </row>
    <row r="21" spans="1:3" x14ac:dyDescent="0.25">
      <c r="A21" s="30" t="s">
        <v>152</v>
      </c>
      <c r="B21" s="30" t="s">
        <v>69</v>
      </c>
      <c r="C21" s="159"/>
    </row>
    <row r="22" spans="1:3" x14ac:dyDescent="0.25">
      <c r="A22" s="30" t="s">
        <v>153</v>
      </c>
      <c r="B22" s="30" t="s">
        <v>194</v>
      </c>
      <c r="C22" s="159"/>
    </row>
    <row r="23" spans="1:3" x14ac:dyDescent="0.25">
      <c r="A23" s="30" t="s">
        <v>154</v>
      </c>
      <c r="B23" s="30" t="s">
        <v>196</v>
      </c>
      <c r="C23" s="159"/>
    </row>
    <row r="24" spans="1:3" x14ac:dyDescent="0.25">
      <c r="A24" s="30" t="s">
        <v>155</v>
      </c>
      <c r="B24" s="30" t="s">
        <v>68</v>
      </c>
      <c r="C24" s="159"/>
    </row>
    <row r="25" spans="1:3" x14ac:dyDescent="0.25">
      <c r="A25" s="30" t="s">
        <v>156</v>
      </c>
      <c r="B25" s="30" t="s">
        <v>67</v>
      </c>
      <c r="C25" s="159"/>
    </row>
    <row r="26" spans="1:3" x14ac:dyDescent="0.25">
      <c r="A26" s="30" t="s">
        <v>157</v>
      </c>
      <c r="B26" s="30" t="s">
        <v>57</v>
      </c>
      <c r="C26" s="159"/>
    </row>
    <row r="27" spans="1:3" x14ac:dyDescent="0.25">
      <c r="A27" s="30" t="s">
        <v>158</v>
      </c>
      <c r="B27" s="30" t="s">
        <v>76</v>
      </c>
      <c r="C27" s="159"/>
    </row>
    <row r="28" spans="1:3" x14ac:dyDescent="0.25">
      <c r="A28" s="30" t="s">
        <v>159</v>
      </c>
      <c r="B28" s="30" t="s">
        <v>60</v>
      </c>
      <c r="C28" s="159"/>
    </row>
    <row r="29" spans="1:3" x14ac:dyDescent="0.25">
      <c r="A29" s="30" t="s">
        <v>160</v>
      </c>
      <c r="B29" s="30" t="s">
        <v>227</v>
      </c>
      <c r="C29" s="159"/>
    </row>
    <row r="30" spans="1:3" x14ac:dyDescent="0.25">
      <c r="A30" s="30" t="s">
        <v>161</v>
      </c>
      <c r="B30" s="30" t="s">
        <v>104</v>
      </c>
      <c r="C30" s="159"/>
    </row>
    <row r="31" spans="1:3" x14ac:dyDescent="0.25">
      <c r="A31" s="30" t="s">
        <v>162</v>
      </c>
      <c r="B31" s="30" t="s">
        <v>103</v>
      </c>
      <c r="C31" s="159"/>
    </row>
    <row r="32" spans="1:3" x14ac:dyDescent="0.25">
      <c r="A32" s="30" t="s">
        <v>163</v>
      </c>
      <c r="B32" s="30" t="s">
        <v>204</v>
      </c>
      <c r="C32" s="159"/>
    </row>
    <row r="33" spans="1:4" s="2" customFormat="1" x14ac:dyDescent="0.25">
      <c r="A33" s="30"/>
      <c r="B33" s="30" t="s">
        <v>182</v>
      </c>
      <c r="C33" s="159"/>
    </row>
    <row r="34" spans="1:4" x14ac:dyDescent="0.25">
      <c r="A34" s="9"/>
      <c r="B34" s="9"/>
      <c r="C34" s="32">
        <f>SUM(C8:C33)</f>
        <v>0</v>
      </c>
    </row>
    <row r="37" spans="1:4" ht="15.75" thickBot="1" x14ac:dyDescent="0.3"/>
    <row r="38" spans="1:4" ht="15.75" thickBot="1" x14ac:dyDescent="0.3">
      <c r="B38" s="157" t="s">
        <v>220</v>
      </c>
      <c r="C38" s="158" t="s">
        <v>221</v>
      </c>
      <c r="D38" s="2"/>
    </row>
    <row r="39" spans="1:4" x14ac:dyDescent="0.25">
      <c r="B39" s="174"/>
      <c r="C39" s="175"/>
      <c r="D39" s="2"/>
    </row>
    <row r="40" spans="1:4" x14ac:dyDescent="0.25">
      <c r="B40" s="176"/>
      <c r="C40" s="177"/>
      <c r="D40" s="2"/>
    </row>
    <row r="41" spans="1:4" x14ac:dyDescent="0.25">
      <c r="B41" s="176"/>
      <c r="C41" s="177"/>
      <c r="D41" s="2"/>
    </row>
    <row r="42" spans="1:4" x14ac:dyDescent="0.25">
      <c r="B42" s="176"/>
      <c r="C42" s="177"/>
      <c r="D42" s="2"/>
    </row>
    <row r="43" spans="1:4" ht="15.75" thickBot="1" x14ac:dyDescent="0.3">
      <c r="B43" s="178"/>
      <c r="C43" s="179"/>
      <c r="D43" s="2"/>
    </row>
    <row r="44" spans="1:4" ht="15.75" thickBot="1" x14ac:dyDescent="0.3">
      <c r="B44" s="2"/>
      <c r="C44" s="180">
        <f>SUM(C39:C43)</f>
        <v>0</v>
      </c>
      <c r="D44" s="2" t="str">
        <f>IF(C44=C32,"OK","Error")</f>
        <v>OK</v>
      </c>
    </row>
  </sheetData>
  <sheetProtection algorithmName="SHA-512" hashValue="1G9KltmdFSMsoRdbnuXyLxD+3Kq0jHu1bafzqOPU7Afk+TAP1js3UMzPhBInW/+VUQOKwjJ8nDTz3PRZJ9NWDw==" saltValue="3coNh20jb6jKBoqicRC+6w==" spinCount="100000" sheet="1" objects="1" scenarios="1"/>
  <mergeCells count="2">
    <mergeCell ref="A2:C2"/>
    <mergeCell ref="A1:C1"/>
  </mergeCells>
  <conditionalFormatting sqref="D44">
    <cfRule type="containsText" dxfId="0" priority="1" operator="containsText" text="Error">
      <formula>NOT(ISERROR(SEARCH("Error",D44)))</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9"/>
  <sheetViews>
    <sheetView showGridLines="0" topLeftCell="A8" zoomScale="120" zoomScaleNormal="120" workbookViewId="0">
      <selection activeCell="L16" sqref="L16"/>
    </sheetView>
  </sheetViews>
  <sheetFormatPr defaultRowHeight="15" x14ac:dyDescent="0.25"/>
  <cols>
    <col min="1" max="1" width="5.42578125" customWidth="1"/>
    <col min="2" max="2" width="24.85546875" customWidth="1"/>
    <col min="3" max="11" width="17.42578125" customWidth="1"/>
    <col min="14" max="14" width="27.42578125" customWidth="1"/>
  </cols>
  <sheetData>
    <row r="1" spans="1:11" ht="19.5" customHeight="1" x14ac:dyDescent="0.25">
      <c r="A1" s="2"/>
      <c r="B1" s="29" t="s">
        <v>166</v>
      </c>
      <c r="C1" s="3"/>
      <c r="D1" s="3"/>
      <c r="E1" s="3"/>
      <c r="F1" s="240" t="s">
        <v>165</v>
      </c>
      <c r="G1" s="240"/>
      <c r="H1" s="240"/>
      <c r="I1" s="240"/>
      <c r="J1" s="240"/>
      <c r="K1" s="240"/>
    </row>
    <row r="2" spans="1:11" s="2" customFormat="1" ht="19.5" customHeight="1" x14ac:dyDescent="0.25">
      <c r="B2" s="29"/>
      <c r="C2" s="3"/>
      <c r="D2" s="3"/>
      <c r="E2" s="3"/>
      <c r="F2" s="38"/>
      <c r="G2" s="38"/>
      <c r="H2" s="38"/>
      <c r="I2" s="38"/>
      <c r="J2" s="38"/>
      <c r="K2" s="38"/>
    </row>
    <row r="3" spans="1:11" ht="17.25" customHeight="1" x14ac:dyDescent="0.25">
      <c r="A3" s="2"/>
      <c r="B3" s="40" t="s">
        <v>189</v>
      </c>
      <c r="C3" s="59" t="str">
        <f>IF(ISTEXT('Cover Sheet'!C11),'Cover Sheet'!C11,"")</f>
        <v/>
      </c>
      <c r="D3" s="59"/>
      <c r="E3" s="59"/>
      <c r="F3" s="59"/>
      <c r="G3" s="59"/>
      <c r="H3" s="59"/>
      <c r="I3" s="59"/>
      <c r="J3" s="59"/>
      <c r="K3" s="59"/>
    </row>
    <row r="4" spans="1:11" ht="18" customHeight="1" thickBot="1" x14ac:dyDescent="0.3">
      <c r="A4" s="2"/>
      <c r="B4" s="41" t="s">
        <v>111</v>
      </c>
      <c r="C4" s="75" t="s">
        <v>572</v>
      </c>
      <c r="D4" s="75"/>
      <c r="E4" s="75"/>
      <c r="F4" s="75"/>
      <c r="G4" s="75"/>
      <c r="H4" s="75"/>
      <c r="I4" s="75"/>
      <c r="J4" s="75"/>
      <c r="K4" s="75"/>
    </row>
    <row r="5" spans="1:11" ht="14.1" customHeight="1" x14ac:dyDescent="0.25">
      <c r="A5" s="4"/>
      <c r="B5" s="12"/>
      <c r="C5" s="13" t="s">
        <v>26</v>
      </c>
      <c r="D5" s="5" t="s">
        <v>28</v>
      </c>
      <c r="E5" s="5" t="s">
        <v>27</v>
      </c>
      <c r="F5" s="5" t="s">
        <v>29</v>
      </c>
      <c r="G5" s="5" t="s">
        <v>30</v>
      </c>
      <c r="H5" s="5" t="s">
        <v>31</v>
      </c>
      <c r="I5" s="5" t="s">
        <v>32</v>
      </c>
      <c r="J5" s="5" t="s">
        <v>33</v>
      </c>
      <c r="K5" s="6" t="s">
        <v>34</v>
      </c>
    </row>
    <row r="6" spans="1:11" ht="14.1" customHeight="1" x14ac:dyDescent="0.25">
      <c r="A6" s="7"/>
      <c r="B6" s="8"/>
      <c r="C6" s="45"/>
      <c r="D6" s="46" t="s">
        <v>41</v>
      </c>
      <c r="E6" s="46"/>
      <c r="F6" s="46" t="s">
        <v>74</v>
      </c>
      <c r="G6" s="46" t="s">
        <v>35</v>
      </c>
      <c r="H6" s="46" t="s">
        <v>36</v>
      </c>
      <c r="I6" s="46" t="s">
        <v>37</v>
      </c>
      <c r="J6" s="46" t="s">
        <v>38</v>
      </c>
      <c r="K6" s="47" t="s">
        <v>39</v>
      </c>
    </row>
    <row r="7" spans="1:11" ht="14.1" customHeight="1" x14ac:dyDescent="0.25">
      <c r="A7" s="7"/>
      <c r="B7" s="8"/>
      <c r="C7" s="45" t="s">
        <v>40</v>
      </c>
      <c r="D7" s="46" t="s">
        <v>1</v>
      </c>
      <c r="E7" s="46" t="s">
        <v>208</v>
      </c>
      <c r="F7" s="46" t="s">
        <v>92</v>
      </c>
      <c r="G7" s="46" t="s">
        <v>42</v>
      </c>
      <c r="H7" s="46" t="s">
        <v>43</v>
      </c>
      <c r="I7" s="46" t="s">
        <v>195</v>
      </c>
      <c r="J7" s="46" t="s">
        <v>44</v>
      </c>
      <c r="K7" s="47" t="s">
        <v>45</v>
      </c>
    </row>
    <row r="8" spans="1:11" ht="14.1" customHeight="1" x14ac:dyDescent="0.25">
      <c r="A8" s="7"/>
      <c r="B8" s="8"/>
      <c r="C8" s="45" t="s">
        <v>207</v>
      </c>
      <c r="D8" s="46" t="s">
        <v>47</v>
      </c>
      <c r="E8" s="46" t="s">
        <v>46</v>
      </c>
      <c r="F8" s="46" t="s">
        <v>1</v>
      </c>
      <c r="G8" s="46" t="s">
        <v>48</v>
      </c>
      <c r="H8" s="46" t="s">
        <v>49</v>
      </c>
      <c r="I8" s="46" t="s">
        <v>50</v>
      </c>
      <c r="J8" s="46" t="s">
        <v>51</v>
      </c>
      <c r="K8" s="47" t="s">
        <v>51</v>
      </c>
    </row>
    <row r="9" spans="1:11" ht="14.1" customHeight="1" thickBot="1" x14ac:dyDescent="0.3">
      <c r="A9" s="10"/>
      <c r="B9" s="11"/>
      <c r="C9" s="48" t="s">
        <v>24</v>
      </c>
      <c r="D9" s="49" t="s">
        <v>24</v>
      </c>
      <c r="E9" s="49" t="s">
        <v>24</v>
      </c>
      <c r="F9" s="49" t="s">
        <v>24</v>
      </c>
      <c r="G9" s="49" t="s">
        <v>24</v>
      </c>
      <c r="H9" s="49" t="s">
        <v>24</v>
      </c>
      <c r="I9" s="49" t="s">
        <v>24</v>
      </c>
      <c r="J9" s="49" t="s">
        <v>24</v>
      </c>
      <c r="K9" s="50" t="s">
        <v>24</v>
      </c>
    </row>
    <row r="10" spans="1:11" ht="14.1" customHeight="1" thickBot="1" x14ac:dyDescent="0.3">
      <c r="A10" s="4" t="s">
        <v>133</v>
      </c>
      <c r="B10" s="14" t="s">
        <v>52</v>
      </c>
      <c r="C10" s="51">
        <f>SUM(D10:F10)</f>
        <v>0</v>
      </c>
      <c r="D10" s="191">
        <f>SUM('Staff Pay'!D27)</f>
        <v>0</v>
      </c>
      <c r="E10" s="192">
        <f>SUM('Staff Pay'!E27)</f>
        <v>0</v>
      </c>
      <c r="F10" s="52">
        <f>SUM('Staff Pay'!F27)</f>
        <v>0</v>
      </c>
      <c r="G10" s="52">
        <f>SUM('Staff Pay'!G27)</f>
        <v>0</v>
      </c>
      <c r="H10" s="52">
        <f>SUM('Staff Pay'!H27)</f>
        <v>0</v>
      </c>
      <c r="I10" s="52">
        <f>SUM('Staff Pay'!I27)</f>
        <v>0</v>
      </c>
      <c r="J10" s="52">
        <f>SUM('Staff Pay'!J27)</f>
        <v>0</v>
      </c>
      <c r="K10" s="53">
        <f>SUM('Staff Pay'!K27)</f>
        <v>0</v>
      </c>
    </row>
    <row r="11" spans="1:11" ht="14.1" customHeight="1" thickBot="1" x14ac:dyDescent="0.3">
      <c r="A11" s="7" t="s">
        <v>134</v>
      </c>
      <c r="B11" s="15" t="s">
        <v>53</v>
      </c>
      <c r="C11" s="51">
        <f t="shared" ref="C11:C41" si="0">SUM(D11:F11)</f>
        <v>0</v>
      </c>
      <c r="D11" s="52">
        <f>SUM('Staff Pay'!D28)</f>
        <v>0</v>
      </c>
      <c r="E11" s="52">
        <f>SUM('Staff Pay'!E28)</f>
        <v>0</v>
      </c>
      <c r="F11" s="52">
        <f>SUM('Staff Pay'!F28)</f>
        <v>0</v>
      </c>
      <c r="G11" s="52">
        <f>SUM('Staff Pay'!G28)</f>
        <v>0</v>
      </c>
      <c r="H11" s="52">
        <f>SUM('Staff Pay'!H28)</f>
        <v>0</v>
      </c>
      <c r="I11" s="52">
        <f>SUM('Staff Pay'!I28)</f>
        <v>0</v>
      </c>
      <c r="J11" s="52">
        <f>SUM('Staff Pay'!J28)</f>
        <v>0</v>
      </c>
      <c r="K11" s="52">
        <f>SUM('Staff Pay'!K28)</f>
        <v>0</v>
      </c>
    </row>
    <row r="12" spans="1:11" ht="14.1" customHeight="1" thickBot="1" x14ac:dyDescent="0.3">
      <c r="A12" s="7" t="s">
        <v>135</v>
      </c>
      <c r="B12" s="15" t="s">
        <v>75</v>
      </c>
      <c r="C12" s="51">
        <f t="shared" si="0"/>
        <v>0</v>
      </c>
      <c r="D12" s="54">
        <f>SUM('Staff Pay'!D29)</f>
        <v>0</v>
      </c>
      <c r="E12" s="52">
        <f>SUM('Staff Pay'!E29)</f>
        <v>0</v>
      </c>
      <c r="F12" s="54">
        <f>SUM('Staff Pay'!F29)</f>
        <v>0</v>
      </c>
      <c r="G12" s="54">
        <f>SUM('Staff Pay'!G29)</f>
        <v>0</v>
      </c>
      <c r="H12" s="54">
        <f>SUM('Staff Pay'!H29)</f>
        <v>0</v>
      </c>
      <c r="I12" s="54">
        <f>SUM('Staff Pay'!I29)</f>
        <v>0</v>
      </c>
      <c r="J12" s="54">
        <f>SUM('Staff Pay'!J29)</f>
        <v>0</v>
      </c>
      <c r="K12" s="55">
        <f>SUM('Staff Pay'!K29)</f>
        <v>0</v>
      </c>
    </row>
    <row r="13" spans="1:11" ht="14.1" customHeight="1" thickBot="1" x14ac:dyDescent="0.3">
      <c r="A13" s="7" t="s">
        <v>136</v>
      </c>
      <c r="B13" s="15" t="s">
        <v>54</v>
      </c>
      <c r="C13" s="51">
        <f t="shared" si="0"/>
        <v>0</v>
      </c>
      <c r="D13" s="33"/>
      <c r="E13" s="54">
        <f>SUM('Non-Instructional Expenses'!C8)</f>
        <v>0</v>
      </c>
      <c r="F13" s="33"/>
      <c r="G13" s="33"/>
      <c r="H13" s="33"/>
      <c r="I13" s="33"/>
      <c r="J13" s="33"/>
      <c r="K13" s="34"/>
    </row>
    <row r="14" spans="1:11" ht="14.1" customHeight="1" thickBot="1" x14ac:dyDescent="0.3">
      <c r="A14" s="7" t="s">
        <v>137</v>
      </c>
      <c r="B14" s="15" t="s">
        <v>66</v>
      </c>
      <c r="C14" s="51">
        <f t="shared" si="0"/>
        <v>0</v>
      </c>
      <c r="D14" s="33"/>
      <c r="E14" s="54">
        <f>SUM('Non-Instructional Expenses'!C9)</f>
        <v>0</v>
      </c>
      <c r="F14" s="33"/>
      <c r="G14" s="33"/>
      <c r="H14" s="33"/>
      <c r="I14" s="33"/>
      <c r="J14" s="33"/>
      <c r="K14" s="34"/>
    </row>
    <row r="15" spans="1:11" ht="14.1" customHeight="1" thickBot="1" x14ac:dyDescent="0.3">
      <c r="A15" s="7" t="s">
        <v>138</v>
      </c>
      <c r="B15" s="15" t="s">
        <v>101</v>
      </c>
      <c r="C15" s="51">
        <f t="shared" si="0"/>
        <v>0</v>
      </c>
      <c r="D15" s="33"/>
      <c r="E15" s="54">
        <f>SUM('Non-Instructional Expenses'!C10)</f>
        <v>0</v>
      </c>
      <c r="F15" s="33"/>
      <c r="G15" s="33"/>
      <c r="H15" s="33"/>
      <c r="I15" s="33"/>
      <c r="J15" s="33"/>
      <c r="K15" s="34"/>
    </row>
    <row r="16" spans="1:11" ht="14.1" customHeight="1" thickBot="1" x14ac:dyDescent="0.3">
      <c r="A16" s="7" t="s">
        <v>139</v>
      </c>
      <c r="B16" s="15" t="s">
        <v>100</v>
      </c>
      <c r="C16" s="51">
        <f t="shared" si="0"/>
        <v>0</v>
      </c>
      <c r="D16" s="54"/>
      <c r="E16" s="54">
        <v>0</v>
      </c>
      <c r="F16" s="54">
        <f>'Contracted Services Expenses'!D23</f>
        <v>0</v>
      </c>
      <c r="G16" s="54">
        <f>'Contracted Services Expenses'!E23</f>
        <v>0</v>
      </c>
      <c r="H16" s="54">
        <f>'Contracted Services Expenses'!F23</f>
        <v>0</v>
      </c>
      <c r="I16" s="54">
        <f>'Contracted Services Expenses'!G23</f>
        <v>0</v>
      </c>
      <c r="J16" s="54">
        <f>'Contracted Services Expenses'!H23</f>
        <v>0</v>
      </c>
      <c r="K16" s="54">
        <f>'Contracted Services Expenses'!I23</f>
        <v>0</v>
      </c>
    </row>
    <row r="17" spans="1:11" ht="14.1" customHeight="1" thickBot="1" x14ac:dyDescent="0.3">
      <c r="A17" s="7" t="s">
        <v>140</v>
      </c>
      <c r="B17" s="15" t="s">
        <v>102</v>
      </c>
      <c r="C17" s="51">
        <f t="shared" si="0"/>
        <v>0</v>
      </c>
      <c r="D17" s="33"/>
      <c r="E17" s="54">
        <f>SUM('Non-Instructional Expenses'!C11)</f>
        <v>0</v>
      </c>
      <c r="F17" s="33"/>
      <c r="G17" s="33"/>
      <c r="H17" s="33"/>
      <c r="I17" s="33"/>
      <c r="J17" s="33"/>
      <c r="K17" s="34"/>
    </row>
    <row r="18" spans="1:11" ht="14.1" customHeight="1" thickBot="1" x14ac:dyDescent="0.3">
      <c r="A18" s="7" t="s">
        <v>141</v>
      </c>
      <c r="B18" s="15" t="s">
        <v>61</v>
      </c>
      <c r="C18" s="51">
        <f t="shared" si="0"/>
        <v>0</v>
      </c>
      <c r="D18" s="54">
        <f>SUM('Instructional Expenses'!I10)</f>
        <v>0</v>
      </c>
      <c r="E18" s="33"/>
      <c r="F18" s="33"/>
      <c r="G18" s="54">
        <f>'Instructional Expenses'!D10</f>
        <v>0</v>
      </c>
      <c r="H18" s="54">
        <f>'Instructional Expenses'!E10</f>
        <v>0</v>
      </c>
      <c r="I18" s="54">
        <f>'Instructional Expenses'!F10</f>
        <v>0</v>
      </c>
      <c r="J18" s="54">
        <f>'Instructional Expenses'!G10</f>
        <v>0</v>
      </c>
      <c r="K18" s="54">
        <f>'Instructional Expenses'!H10</f>
        <v>0</v>
      </c>
    </row>
    <row r="19" spans="1:11" ht="14.1" customHeight="1" thickBot="1" x14ac:dyDescent="0.3">
      <c r="A19" s="7" t="s">
        <v>142</v>
      </c>
      <c r="B19" s="15" t="s">
        <v>65</v>
      </c>
      <c r="C19" s="51">
        <f t="shared" si="0"/>
        <v>0</v>
      </c>
      <c r="D19" s="54">
        <f>SUM('Instructional Expenses'!I11)</f>
        <v>0</v>
      </c>
      <c r="E19" s="54">
        <f>SUM('Non-Instructional Expenses'!C12)</f>
        <v>0</v>
      </c>
      <c r="F19" s="33"/>
      <c r="G19" s="54">
        <f>'Instructional Expenses'!D11</f>
        <v>0</v>
      </c>
      <c r="H19" s="54">
        <f>'Instructional Expenses'!E11</f>
        <v>0</v>
      </c>
      <c r="I19" s="54">
        <f>'Instructional Expenses'!F11</f>
        <v>0</v>
      </c>
      <c r="J19" s="54">
        <f>'Instructional Expenses'!G11</f>
        <v>0</v>
      </c>
      <c r="K19" s="54">
        <f>'Instructional Expenses'!H11</f>
        <v>0</v>
      </c>
    </row>
    <row r="20" spans="1:11" ht="14.1" customHeight="1" thickBot="1" x14ac:dyDescent="0.3">
      <c r="A20" s="7" t="s">
        <v>143</v>
      </c>
      <c r="B20" s="15" t="s">
        <v>64</v>
      </c>
      <c r="C20" s="51">
        <f t="shared" si="0"/>
        <v>0</v>
      </c>
      <c r="D20" s="54">
        <f>SUM('Instructional Expenses'!I12)</f>
        <v>0</v>
      </c>
      <c r="E20" s="54">
        <f>SUM('Non-Instructional Expenses'!C13)</f>
        <v>0</v>
      </c>
      <c r="F20" s="33"/>
      <c r="G20" s="54">
        <f>'Instructional Expenses'!D12</f>
        <v>0</v>
      </c>
      <c r="H20" s="54">
        <f>'Instructional Expenses'!E12</f>
        <v>0</v>
      </c>
      <c r="I20" s="54">
        <f>'Instructional Expenses'!F12</f>
        <v>0</v>
      </c>
      <c r="J20" s="54">
        <f>'Instructional Expenses'!G12</f>
        <v>0</v>
      </c>
      <c r="K20" s="54">
        <f>'Instructional Expenses'!H12</f>
        <v>0</v>
      </c>
    </row>
    <row r="21" spans="1:11" ht="14.1" customHeight="1" thickBot="1" x14ac:dyDescent="0.3">
      <c r="A21" s="7" t="s">
        <v>144</v>
      </c>
      <c r="B21" s="15" t="s">
        <v>63</v>
      </c>
      <c r="C21" s="51">
        <f t="shared" si="0"/>
        <v>0</v>
      </c>
      <c r="D21" s="54">
        <f>SUM('Instructional Expenses'!I13)</f>
        <v>0</v>
      </c>
      <c r="E21" s="54">
        <f>SUM('Non-Instructional Expenses'!C14)</f>
        <v>0</v>
      </c>
      <c r="F21" s="33"/>
      <c r="G21" s="54">
        <f>'Instructional Expenses'!D13</f>
        <v>0</v>
      </c>
      <c r="H21" s="54">
        <f>'Instructional Expenses'!E13</f>
        <v>0</v>
      </c>
      <c r="I21" s="54">
        <f>'Instructional Expenses'!F13</f>
        <v>0</v>
      </c>
      <c r="J21" s="54">
        <f>'Instructional Expenses'!G13</f>
        <v>0</v>
      </c>
      <c r="K21" s="54">
        <f>'Instructional Expenses'!H13</f>
        <v>0</v>
      </c>
    </row>
    <row r="22" spans="1:11" ht="14.1" customHeight="1" thickBot="1" x14ac:dyDescent="0.3">
      <c r="A22" s="7" t="s">
        <v>145</v>
      </c>
      <c r="B22" s="15" t="s">
        <v>58</v>
      </c>
      <c r="C22" s="51">
        <f t="shared" si="0"/>
        <v>0</v>
      </c>
      <c r="D22" s="33"/>
      <c r="E22" s="54">
        <f>SUM('Non-Instructional Expenses'!C15)</f>
        <v>0</v>
      </c>
      <c r="F22" s="33"/>
      <c r="G22" s="33"/>
      <c r="H22" s="33"/>
      <c r="I22" s="33"/>
      <c r="J22" s="33"/>
      <c r="K22" s="34"/>
    </row>
    <row r="23" spans="1:11" ht="14.1" customHeight="1" thickBot="1" x14ac:dyDescent="0.3">
      <c r="A23" s="7" t="s">
        <v>146</v>
      </c>
      <c r="B23" s="15" t="s">
        <v>132</v>
      </c>
      <c r="C23" s="51">
        <f t="shared" si="0"/>
        <v>0</v>
      </c>
      <c r="D23" s="33"/>
      <c r="E23" s="54">
        <f>SUM('Non-Instructional Expenses'!C16)</f>
        <v>0</v>
      </c>
      <c r="F23" s="33"/>
      <c r="G23" s="33"/>
      <c r="H23" s="33"/>
      <c r="I23" s="33"/>
      <c r="J23" s="33"/>
      <c r="K23" s="34"/>
    </row>
    <row r="24" spans="1:11" ht="14.1" customHeight="1" thickBot="1" x14ac:dyDescent="0.3">
      <c r="A24" s="7" t="s">
        <v>147</v>
      </c>
      <c r="B24" s="15" t="s">
        <v>70</v>
      </c>
      <c r="C24" s="51">
        <f t="shared" si="0"/>
        <v>0</v>
      </c>
      <c r="D24" s="33"/>
      <c r="E24" s="54">
        <f>SUM('Non-Instructional Expenses'!C17)</f>
        <v>0</v>
      </c>
      <c r="F24" s="33"/>
      <c r="G24" s="33"/>
      <c r="H24" s="33"/>
      <c r="I24" s="33"/>
      <c r="J24" s="33"/>
      <c r="K24" s="34"/>
    </row>
    <row r="25" spans="1:11" ht="14.1" customHeight="1" thickBot="1" x14ac:dyDescent="0.3">
      <c r="A25" s="7" t="s">
        <v>148</v>
      </c>
      <c r="B25" s="15" t="s">
        <v>56</v>
      </c>
      <c r="C25" s="51">
        <f t="shared" si="0"/>
        <v>0</v>
      </c>
      <c r="D25" s="54">
        <f>SUM('Instructional Expenses'!I14)</f>
        <v>0</v>
      </c>
      <c r="E25" s="54">
        <f>SUM('Non-Instructional Expenses'!C18)</f>
        <v>0</v>
      </c>
      <c r="F25" s="33"/>
      <c r="G25" s="54">
        <f>'Instructional Expenses'!D14</f>
        <v>0</v>
      </c>
      <c r="H25" s="54">
        <f>'Instructional Expenses'!E14</f>
        <v>0</v>
      </c>
      <c r="I25" s="54">
        <f>'Instructional Expenses'!F14</f>
        <v>0</v>
      </c>
      <c r="J25" s="54">
        <f>'Instructional Expenses'!G14</f>
        <v>0</v>
      </c>
      <c r="K25" s="54">
        <f>'Instructional Expenses'!H14</f>
        <v>0</v>
      </c>
    </row>
    <row r="26" spans="1:11" ht="14.1" customHeight="1" thickBot="1" x14ac:dyDescent="0.3">
      <c r="A26" s="7" t="s">
        <v>149</v>
      </c>
      <c r="B26" s="15" t="s">
        <v>55</v>
      </c>
      <c r="C26" s="51">
        <f t="shared" si="0"/>
        <v>0</v>
      </c>
      <c r="D26" s="33"/>
      <c r="E26" s="54">
        <f>SUM('Non-Instructional Expenses'!C19)</f>
        <v>0</v>
      </c>
      <c r="F26" s="33"/>
      <c r="G26" s="33"/>
      <c r="H26" s="33"/>
      <c r="I26" s="33"/>
      <c r="J26" s="33"/>
      <c r="K26" s="34"/>
    </row>
    <row r="27" spans="1:11" ht="14.1" customHeight="1" thickBot="1" x14ac:dyDescent="0.3">
      <c r="A27" s="7" t="s">
        <v>150</v>
      </c>
      <c r="B27" s="15" t="s">
        <v>59</v>
      </c>
      <c r="C27" s="51">
        <f t="shared" si="0"/>
        <v>0</v>
      </c>
      <c r="D27" s="33"/>
      <c r="E27" s="54">
        <f>SUM('Non-Instructional Expenses'!C20)</f>
        <v>0</v>
      </c>
      <c r="F27" s="33"/>
      <c r="G27" s="33"/>
      <c r="H27" s="33"/>
      <c r="I27" s="33"/>
      <c r="J27" s="33"/>
      <c r="K27" s="34"/>
    </row>
    <row r="28" spans="1:11" ht="14.1" customHeight="1" thickBot="1" x14ac:dyDescent="0.3">
      <c r="A28" s="7" t="s">
        <v>151</v>
      </c>
      <c r="B28" s="15" t="s">
        <v>62</v>
      </c>
      <c r="C28" s="51">
        <f t="shared" si="0"/>
        <v>0</v>
      </c>
      <c r="D28" s="54">
        <f>SUM('Instructional Expenses'!I15)</f>
        <v>0</v>
      </c>
      <c r="E28" s="33"/>
      <c r="F28" s="33"/>
      <c r="G28" s="54">
        <f>'Instructional Expenses'!D15</f>
        <v>0</v>
      </c>
      <c r="H28" s="54">
        <f>'Instructional Expenses'!E15</f>
        <v>0</v>
      </c>
      <c r="I28" s="54">
        <f>'Instructional Expenses'!F15</f>
        <v>0</v>
      </c>
      <c r="J28" s="54">
        <f>'Instructional Expenses'!G15</f>
        <v>0</v>
      </c>
      <c r="K28" s="54">
        <f>'Instructional Expenses'!H15</f>
        <v>0</v>
      </c>
    </row>
    <row r="29" spans="1:11" ht="14.1" customHeight="1" thickBot="1" x14ac:dyDescent="0.3">
      <c r="A29" s="7" t="s">
        <v>152</v>
      </c>
      <c r="B29" s="15" t="s">
        <v>69</v>
      </c>
      <c r="C29" s="51">
        <f t="shared" si="0"/>
        <v>0</v>
      </c>
      <c r="D29" s="54">
        <f>SUM('Instructional Expenses'!I16)</f>
        <v>0</v>
      </c>
      <c r="E29" s="54">
        <f>SUM('Non-Instructional Expenses'!C21)</f>
        <v>0</v>
      </c>
      <c r="F29" s="33"/>
      <c r="G29" s="54">
        <f>'Instructional Expenses'!D16</f>
        <v>0</v>
      </c>
      <c r="H29" s="54">
        <f>'Instructional Expenses'!E16</f>
        <v>0</v>
      </c>
      <c r="I29" s="54">
        <f>'Instructional Expenses'!F16</f>
        <v>0</v>
      </c>
      <c r="J29" s="54">
        <f>'Instructional Expenses'!G16</f>
        <v>0</v>
      </c>
      <c r="K29" s="54">
        <f>'Instructional Expenses'!H16</f>
        <v>0</v>
      </c>
    </row>
    <row r="30" spans="1:11" ht="14.1" customHeight="1" thickBot="1" x14ac:dyDescent="0.3">
      <c r="A30" s="7" t="s">
        <v>153</v>
      </c>
      <c r="B30" s="15" t="s">
        <v>194</v>
      </c>
      <c r="C30" s="51">
        <f t="shared" si="0"/>
        <v>0</v>
      </c>
      <c r="D30" s="33"/>
      <c r="E30" s="54">
        <f>SUM('Non-Instructional Expenses'!C22)</f>
        <v>0</v>
      </c>
      <c r="F30" s="33"/>
      <c r="G30" s="33"/>
      <c r="H30" s="33"/>
      <c r="I30" s="33"/>
      <c r="J30" s="33"/>
      <c r="K30" s="34"/>
    </row>
    <row r="31" spans="1:11" ht="14.1" customHeight="1" thickBot="1" x14ac:dyDescent="0.3">
      <c r="A31" s="7" t="s">
        <v>154</v>
      </c>
      <c r="B31" s="15" t="s">
        <v>196</v>
      </c>
      <c r="C31" s="51">
        <f t="shared" si="0"/>
        <v>0</v>
      </c>
      <c r="D31" s="33"/>
      <c r="E31" s="54">
        <f>SUM('Non-Instructional Expenses'!C23)</f>
        <v>0</v>
      </c>
      <c r="F31" s="33"/>
      <c r="G31" s="33"/>
      <c r="H31" s="33"/>
      <c r="I31" s="33"/>
      <c r="J31" s="33"/>
      <c r="K31" s="34"/>
    </row>
    <row r="32" spans="1:11" ht="14.1" customHeight="1" thickBot="1" x14ac:dyDescent="0.3">
      <c r="A32" s="7" t="s">
        <v>155</v>
      </c>
      <c r="B32" s="15" t="s">
        <v>68</v>
      </c>
      <c r="C32" s="51">
        <f t="shared" si="0"/>
        <v>0</v>
      </c>
      <c r="D32" s="33"/>
      <c r="E32" s="54">
        <f>SUM('Non-Instructional Expenses'!C24)</f>
        <v>0</v>
      </c>
      <c r="F32" s="33"/>
      <c r="G32" s="33"/>
      <c r="H32" s="33"/>
      <c r="I32" s="33"/>
      <c r="J32" s="33"/>
      <c r="K32" s="34"/>
    </row>
    <row r="33" spans="1:11" ht="14.1" customHeight="1" thickBot="1" x14ac:dyDescent="0.3">
      <c r="A33" s="7" t="s">
        <v>156</v>
      </c>
      <c r="B33" s="15" t="s">
        <v>67</v>
      </c>
      <c r="C33" s="51">
        <f t="shared" si="0"/>
        <v>0</v>
      </c>
      <c r="D33" s="54">
        <f>SUM('Instructional Expenses'!I17)</f>
        <v>0</v>
      </c>
      <c r="E33" s="54">
        <f>SUM('Non-Instructional Expenses'!C25)</f>
        <v>0</v>
      </c>
      <c r="F33" s="33"/>
      <c r="G33" s="54">
        <f>'Instructional Expenses'!D17</f>
        <v>0</v>
      </c>
      <c r="H33" s="54">
        <f>'Instructional Expenses'!E17</f>
        <v>0</v>
      </c>
      <c r="I33" s="54">
        <f>'Instructional Expenses'!F17</f>
        <v>0</v>
      </c>
      <c r="J33" s="54">
        <f>'Instructional Expenses'!G17</f>
        <v>0</v>
      </c>
      <c r="K33" s="54">
        <f>'Instructional Expenses'!H17</f>
        <v>0</v>
      </c>
    </row>
    <row r="34" spans="1:11" ht="14.1" customHeight="1" thickBot="1" x14ac:dyDescent="0.3">
      <c r="A34" s="7" t="s">
        <v>157</v>
      </c>
      <c r="B34" s="15" t="s">
        <v>57</v>
      </c>
      <c r="C34" s="51">
        <f t="shared" si="0"/>
        <v>0</v>
      </c>
      <c r="D34" s="33"/>
      <c r="E34" s="54">
        <f>SUM('Non-Instructional Expenses'!C26)</f>
        <v>0</v>
      </c>
      <c r="F34" s="33"/>
      <c r="G34" s="33"/>
      <c r="H34" s="33"/>
      <c r="I34" s="33"/>
      <c r="J34" s="33"/>
      <c r="K34" s="34"/>
    </row>
    <row r="35" spans="1:11" ht="14.1" customHeight="1" thickBot="1" x14ac:dyDescent="0.3">
      <c r="A35" s="7" t="s">
        <v>158</v>
      </c>
      <c r="B35" s="15" t="s">
        <v>76</v>
      </c>
      <c r="C35" s="51">
        <f t="shared" si="0"/>
        <v>0</v>
      </c>
      <c r="D35" s="54">
        <f>SUM('Instructional Expenses'!I18)</f>
        <v>0</v>
      </c>
      <c r="E35" s="54">
        <f>SUM('Non-Instructional Expenses'!C27)</f>
        <v>0</v>
      </c>
      <c r="F35" s="33"/>
      <c r="G35" s="54">
        <f>'Instructional Expenses'!D18</f>
        <v>0</v>
      </c>
      <c r="H35" s="54">
        <f>'Instructional Expenses'!E18</f>
        <v>0</v>
      </c>
      <c r="I35" s="54">
        <f>'Instructional Expenses'!F18</f>
        <v>0</v>
      </c>
      <c r="J35" s="54">
        <f>'Instructional Expenses'!G18</f>
        <v>0</v>
      </c>
      <c r="K35" s="54">
        <f>'Instructional Expenses'!H18</f>
        <v>0</v>
      </c>
    </row>
    <row r="36" spans="1:11" ht="14.1" customHeight="1" thickBot="1" x14ac:dyDescent="0.3">
      <c r="A36" s="7" t="s">
        <v>159</v>
      </c>
      <c r="B36" s="15" t="s">
        <v>60</v>
      </c>
      <c r="C36" s="51">
        <f t="shared" si="0"/>
        <v>0</v>
      </c>
      <c r="D36" s="33"/>
      <c r="E36" s="54">
        <f>SUM('Non-Instructional Expenses'!C28)</f>
        <v>0</v>
      </c>
      <c r="F36" s="33"/>
      <c r="G36" s="33"/>
      <c r="H36" s="33"/>
      <c r="I36" s="33"/>
      <c r="J36" s="33"/>
      <c r="K36" s="34"/>
    </row>
    <row r="37" spans="1:11" ht="14.1" customHeight="1" thickBot="1" x14ac:dyDescent="0.3">
      <c r="A37" s="7" t="s">
        <v>160</v>
      </c>
      <c r="B37" s="15" t="s">
        <v>131</v>
      </c>
      <c r="C37" s="51">
        <f t="shared" si="0"/>
        <v>0</v>
      </c>
      <c r="D37" s="54">
        <f>SUM('Instructional Expenses'!I19)</f>
        <v>0</v>
      </c>
      <c r="E37" s="54">
        <f>SUM('Non-Instructional Expenses'!C29)</f>
        <v>0</v>
      </c>
      <c r="F37" s="33"/>
      <c r="G37" s="54">
        <f>'Instructional Expenses'!D19</f>
        <v>0</v>
      </c>
      <c r="H37" s="54">
        <f>'Instructional Expenses'!E19</f>
        <v>0</v>
      </c>
      <c r="I37" s="54">
        <f>'Instructional Expenses'!F19</f>
        <v>0</v>
      </c>
      <c r="J37" s="54">
        <f>'Instructional Expenses'!G19</f>
        <v>0</v>
      </c>
      <c r="K37" s="54">
        <f>'Instructional Expenses'!H19</f>
        <v>0</v>
      </c>
    </row>
    <row r="38" spans="1:11" ht="14.1" customHeight="1" thickBot="1" x14ac:dyDescent="0.3">
      <c r="A38" s="7" t="s">
        <v>161</v>
      </c>
      <c r="B38" s="23" t="s">
        <v>104</v>
      </c>
      <c r="C38" s="51">
        <f t="shared" si="0"/>
        <v>0</v>
      </c>
      <c r="D38" s="54">
        <f>SUM('Instructional Expenses'!C20+'Instructional Expenses'!C21)</f>
        <v>0</v>
      </c>
      <c r="E38" s="54">
        <f>SUM('Non-Instructional Expenses'!C30)</f>
        <v>0</v>
      </c>
      <c r="F38" s="33"/>
      <c r="G38" s="54">
        <f>'Instructional Expenses'!D20</f>
        <v>0</v>
      </c>
      <c r="H38" s="54">
        <f>'Instructional Expenses'!E20</f>
        <v>0</v>
      </c>
      <c r="I38" s="54">
        <f>'Instructional Expenses'!F20</f>
        <v>0</v>
      </c>
      <c r="J38" s="54">
        <f>'Instructional Expenses'!G20</f>
        <v>0</v>
      </c>
      <c r="K38" s="54">
        <f>'Instructional Expenses'!H20</f>
        <v>0</v>
      </c>
    </row>
    <row r="39" spans="1:11" ht="14.1" customHeight="1" thickBot="1" x14ac:dyDescent="0.3">
      <c r="A39" s="7" t="s">
        <v>162</v>
      </c>
      <c r="B39" s="15" t="s">
        <v>103</v>
      </c>
      <c r="C39" s="51">
        <f t="shared" si="0"/>
        <v>0</v>
      </c>
      <c r="D39" s="33"/>
      <c r="E39" s="54">
        <f>SUM('Non-Instructional Expenses'!C31)</f>
        <v>0</v>
      </c>
      <c r="F39" s="33"/>
      <c r="G39" s="33"/>
      <c r="H39" s="33"/>
      <c r="I39" s="33"/>
      <c r="J39" s="33"/>
      <c r="K39" s="34"/>
    </row>
    <row r="40" spans="1:11" ht="14.1" customHeight="1" thickBot="1" x14ac:dyDescent="0.3">
      <c r="A40" s="7" t="s">
        <v>163</v>
      </c>
      <c r="B40" s="15" t="s">
        <v>71</v>
      </c>
      <c r="C40" s="51">
        <f t="shared" si="0"/>
        <v>0</v>
      </c>
      <c r="D40" s="54">
        <f>SUM('Instructional Expenses'!I22)</f>
        <v>0</v>
      </c>
      <c r="E40" s="54">
        <f>SUM('Non-Instructional Expenses'!C32)</f>
        <v>0</v>
      </c>
      <c r="F40" s="33"/>
      <c r="G40" s="54">
        <f>'Instructional Expenses'!D22</f>
        <v>0</v>
      </c>
      <c r="H40" s="54">
        <f>'Instructional Expenses'!E22</f>
        <v>0</v>
      </c>
      <c r="I40" s="54">
        <f>'Instructional Expenses'!F22</f>
        <v>0</v>
      </c>
      <c r="J40" s="54">
        <f>'Instructional Expenses'!G22</f>
        <v>0</v>
      </c>
      <c r="K40" s="54">
        <f>'Instructional Expenses'!H22</f>
        <v>0</v>
      </c>
    </row>
    <row r="41" spans="1:11" ht="14.1" customHeight="1" thickBot="1" x14ac:dyDescent="0.3">
      <c r="A41" s="10" t="s">
        <v>164</v>
      </c>
      <c r="B41" s="16" t="s">
        <v>72</v>
      </c>
      <c r="C41" s="51">
        <f t="shared" si="0"/>
        <v>0</v>
      </c>
      <c r="D41" s="35"/>
      <c r="E41" s="122">
        <f>SUM('Non-Instructional Expenses'!C33)</f>
        <v>0</v>
      </c>
      <c r="F41" s="35"/>
      <c r="G41" s="35"/>
      <c r="H41" s="35"/>
      <c r="I41" s="35"/>
      <c r="J41" s="35"/>
      <c r="K41" s="36"/>
    </row>
    <row r="42" spans="1:11" ht="14.1" customHeight="1" thickBot="1" x14ac:dyDescent="0.3">
      <c r="A42" s="4"/>
      <c r="B42" s="24" t="s">
        <v>105</v>
      </c>
      <c r="C42" s="52">
        <f>SUM(D42:F42)</f>
        <v>0</v>
      </c>
      <c r="D42" s="52">
        <f>SUM(D10:D41)</f>
        <v>0</v>
      </c>
      <c r="E42" s="52">
        <f>SUM(E10:E41)</f>
        <v>0</v>
      </c>
      <c r="F42" s="52">
        <f t="shared" ref="F42:K42" si="1">SUM(F10:F41)</f>
        <v>0</v>
      </c>
      <c r="G42" s="52">
        <f t="shared" si="1"/>
        <v>0</v>
      </c>
      <c r="H42" s="52">
        <f t="shared" si="1"/>
        <v>0</v>
      </c>
      <c r="I42" s="52">
        <f t="shared" si="1"/>
        <v>0</v>
      </c>
      <c r="J42" s="52">
        <f t="shared" si="1"/>
        <v>0</v>
      </c>
      <c r="K42" s="52">
        <f t="shared" si="1"/>
        <v>0</v>
      </c>
    </row>
    <row r="43" spans="1:11" ht="14.1" customHeight="1" thickBot="1" x14ac:dyDescent="0.3">
      <c r="A43" s="7"/>
      <c r="B43" s="17" t="s">
        <v>228</v>
      </c>
      <c r="C43" s="52">
        <f>SUM(D42+F42)*0.125</f>
        <v>0</v>
      </c>
      <c r="D43" s="121"/>
      <c r="E43" s="33"/>
      <c r="F43" s="33"/>
      <c r="G43" s="33"/>
      <c r="H43" s="33"/>
      <c r="I43" s="33"/>
      <c r="J43" s="33"/>
      <c r="K43" s="34"/>
    </row>
    <row r="44" spans="1:11" ht="14.1" customHeight="1" thickBot="1" x14ac:dyDescent="0.3">
      <c r="A44" s="10"/>
      <c r="B44" s="18" t="s">
        <v>211</v>
      </c>
      <c r="C44" s="52">
        <f>SUM(C42+C43)</f>
        <v>0</v>
      </c>
      <c r="D44" s="121"/>
      <c r="E44" s="35"/>
      <c r="F44" s="35"/>
      <c r="G44" s="35"/>
      <c r="H44" s="35"/>
      <c r="I44" s="35"/>
      <c r="J44" s="35"/>
      <c r="K44" s="36"/>
    </row>
    <row r="45" spans="1:11" ht="13.5" customHeight="1" x14ac:dyDescent="0.25">
      <c r="A45" s="19"/>
      <c r="B45" s="20"/>
      <c r="C45" s="19"/>
      <c r="D45" s="19"/>
      <c r="E45" s="19"/>
      <c r="F45" s="19"/>
      <c r="G45" s="19"/>
      <c r="H45" s="19"/>
      <c r="I45" s="19"/>
      <c r="J45" s="19"/>
      <c r="K45" s="19"/>
    </row>
    <row r="47" spans="1:11" hidden="1" x14ac:dyDescent="0.25">
      <c r="B47" s="120" t="s">
        <v>210</v>
      </c>
      <c r="C47" s="73">
        <f>SUM(D42+E42+F42-E41)*0.125</f>
        <v>0</v>
      </c>
    </row>
    <row r="48" spans="1:11" hidden="1" x14ac:dyDescent="0.25">
      <c r="B48" s="120" t="s">
        <v>182</v>
      </c>
      <c r="C48" s="73">
        <f>E41</f>
        <v>0</v>
      </c>
    </row>
    <row r="49" hidden="1" x14ac:dyDescent="0.25"/>
  </sheetData>
  <sheetProtection algorithmName="SHA-512" hashValue="2XBKcGtJqgZrXZ5f8Tg4ZlB9ny0z7m0KeXwtpKJkuuNCUFzu3tqYz9fHWnDvuq+vinWJlg/JOaOiIlE3HDifzA==" saltValue="eojWUAsdpBg+zBdhH/1zUA==" spinCount="100000" sheet="1" objects="1" scenarios="1"/>
  <mergeCells count="1">
    <mergeCell ref="F1:K1"/>
  </mergeCells>
  <pageMargins left="0.25" right="0.25" top="0.75" bottom="0.75" header="0.3" footer="0.3"/>
  <pageSetup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41"/>
  <sheetViews>
    <sheetView showGridLines="0" topLeftCell="A3" zoomScale="80" zoomScaleNormal="80" workbookViewId="0">
      <selection activeCell="J32" sqref="J32"/>
    </sheetView>
  </sheetViews>
  <sheetFormatPr defaultRowHeight="15" x14ac:dyDescent="0.25"/>
  <cols>
    <col min="1" max="1" width="20" style="2" customWidth="1"/>
    <col min="2" max="2" width="55" customWidth="1"/>
    <col min="3" max="3" width="28.7109375" customWidth="1"/>
  </cols>
  <sheetData>
    <row r="1" spans="1:3" s="2" customFormat="1" ht="30.75" customHeight="1" x14ac:dyDescent="0.25">
      <c r="A1" s="61" t="s">
        <v>215</v>
      </c>
      <c r="B1" s="240" t="s">
        <v>167</v>
      </c>
      <c r="C1" s="240"/>
    </row>
    <row r="2" spans="1:3" s="2" customFormat="1" ht="30.75" customHeight="1" x14ac:dyDescent="0.25">
      <c r="A2" s="39"/>
      <c r="B2" s="38"/>
      <c r="C2" s="38"/>
    </row>
    <row r="3" spans="1:3" s="2" customFormat="1" ht="20.25" customHeight="1" x14ac:dyDescent="0.25">
      <c r="A3" s="40" t="s">
        <v>189</v>
      </c>
      <c r="B3" s="59" t="str">
        <f>IF(ISTEXT('Cover Sheet'!C11),'Cover Sheet'!C11,"")</f>
        <v/>
      </c>
      <c r="C3" s="59"/>
    </row>
    <row r="4" spans="1:3" s="2" customFormat="1" ht="17.25" customHeight="1" x14ac:dyDescent="0.25">
      <c r="A4" s="41" t="s">
        <v>111</v>
      </c>
      <c r="B4" s="123" t="s">
        <v>572</v>
      </c>
      <c r="C4" s="59"/>
    </row>
    <row r="5" spans="1:3" ht="21" x14ac:dyDescent="0.35">
      <c r="B5" s="270" t="s">
        <v>22</v>
      </c>
      <c r="C5" s="270"/>
    </row>
    <row r="6" spans="1:3" x14ac:dyDescent="0.25">
      <c r="B6" s="9" t="s">
        <v>187</v>
      </c>
      <c r="C6" s="57">
        <f>'Cost Summary'!D42</f>
        <v>0</v>
      </c>
    </row>
    <row r="7" spans="1:3" s="2" customFormat="1" x14ac:dyDescent="0.25">
      <c r="B7" s="9" t="s">
        <v>188</v>
      </c>
      <c r="C7" s="57">
        <f>'Cost Summary'!E42</f>
        <v>0</v>
      </c>
    </row>
    <row r="8" spans="1:3" s="2" customFormat="1" x14ac:dyDescent="0.25">
      <c r="B8" s="9" t="s">
        <v>229</v>
      </c>
      <c r="C8" s="57">
        <f>SUM('Cost Summary'!F42)</f>
        <v>0</v>
      </c>
    </row>
    <row r="9" spans="1:3" s="2" customFormat="1" x14ac:dyDescent="0.25">
      <c r="B9" s="9" t="s">
        <v>230</v>
      </c>
      <c r="C9" s="57">
        <f>SUM('Cost Summary'!G42,'Cost Summary'!H42,'Cost Summary'!I42,'Cost Summary'!J42,'Cost Summary'!K42)</f>
        <v>0</v>
      </c>
    </row>
    <row r="10" spans="1:3" s="2" customFormat="1" x14ac:dyDescent="0.25">
      <c r="B10" s="9" t="s">
        <v>185</v>
      </c>
      <c r="C10" s="57">
        <f>SUM('Cost Summary'!C43)</f>
        <v>0</v>
      </c>
    </row>
    <row r="11" spans="1:3" s="2" customFormat="1" x14ac:dyDescent="0.25">
      <c r="B11" s="9" t="s">
        <v>231</v>
      </c>
      <c r="C11" s="57">
        <f>SUM(C6:C10)</f>
        <v>0</v>
      </c>
    </row>
    <row r="12" spans="1:3" s="2" customFormat="1" x14ac:dyDescent="0.25">
      <c r="B12" s="25" t="s">
        <v>186</v>
      </c>
      <c r="C12" s="57">
        <f>SUM(C6,C7,C8,C10)</f>
        <v>0</v>
      </c>
    </row>
    <row r="13" spans="1:3" ht="22.5" customHeight="1" x14ac:dyDescent="0.35">
      <c r="B13" s="270" t="s">
        <v>107</v>
      </c>
      <c r="C13" s="270"/>
    </row>
    <row r="14" spans="1:3" ht="14.25" customHeight="1" x14ac:dyDescent="0.25">
      <c r="B14" s="26" t="s">
        <v>17</v>
      </c>
      <c r="C14" s="1"/>
    </row>
    <row r="15" spans="1:3" ht="14.25" customHeight="1" x14ac:dyDescent="0.25">
      <c r="B15" s="26" t="s">
        <v>21</v>
      </c>
      <c r="C15" s="56"/>
    </row>
    <row r="16" spans="1:3" x14ac:dyDescent="0.25">
      <c r="B16" s="26" t="s">
        <v>168</v>
      </c>
      <c r="C16" s="1"/>
    </row>
    <row r="17" spans="1:3" x14ac:dyDescent="0.25">
      <c r="B17" s="26" t="s">
        <v>18</v>
      </c>
      <c r="C17" s="1"/>
    </row>
    <row r="18" spans="1:3" x14ac:dyDescent="0.25">
      <c r="B18" s="27" t="s">
        <v>19</v>
      </c>
      <c r="C18" s="56"/>
    </row>
    <row r="19" spans="1:3" x14ac:dyDescent="0.25">
      <c r="B19" s="9" t="s">
        <v>169</v>
      </c>
      <c r="C19" s="1"/>
    </row>
    <row r="20" spans="1:3" x14ac:dyDescent="0.25">
      <c r="B20" s="9" t="s">
        <v>106</v>
      </c>
      <c r="C20" s="58">
        <f>C14+C15+C16+C17+C18+C19</f>
        <v>0</v>
      </c>
    </row>
    <row r="21" spans="1:3" ht="21" x14ac:dyDescent="0.35">
      <c r="B21" s="270" t="s">
        <v>233</v>
      </c>
      <c r="C21" s="270"/>
    </row>
    <row r="22" spans="1:3" x14ac:dyDescent="0.25">
      <c r="B22" s="28" t="s">
        <v>232</v>
      </c>
      <c r="C22" s="57">
        <f>C11</f>
        <v>0</v>
      </c>
    </row>
    <row r="23" spans="1:3" x14ac:dyDescent="0.25">
      <c r="B23" s="9" t="s">
        <v>212</v>
      </c>
      <c r="C23" s="57">
        <f>C20</f>
        <v>0</v>
      </c>
    </row>
    <row r="24" spans="1:3" x14ac:dyDescent="0.25">
      <c r="B24" s="9" t="s">
        <v>213</v>
      </c>
      <c r="C24" s="57" t="e">
        <f>SUM(C23-C22)/C22</f>
        <v>#DIV/0!</v>
      </c>
    </row>
    <row r="26" spans="1:3" ht="15.75" thickBot="1" x14ac:dyDescent="0.3"/>
    <row r="27" spans="1:3" s="2" customFormat="1" x14ac:dyDescent="0.25">
      <c r="A27" s="124" t="s">
        <v>95</v>
      </c>
      <c r="B27" s="125" t="str">
        <f>B3</f>
        <v/>
      </c>
      <c r="C27" s="126"/>
    </row>
    <row r="28" spans="1:3" x14ac:dyDescent="0.25">
      <c r="A28" s="127" t="s">
        <v>25</v>
      </c>
      <c r="B28" s="128" t="s">
        <v>573</v>
      </c>
      <c r="C28" s="129"/>
    </row>
    <row r="29" spans="1:3" ht="22.5" x14ac:dyDescent="0.3">
      <c r="A29" s="267" t="s">
        <v>214</v>
      </c>
      <c r="B29" s="268"/>
      <c r="C29" s="269"/>
    </row>
    <row r="30" spans="1:3" x14ac:dyDescent="0.25">
      <c r="A30" s="127"/>
      <c r="B30" s="19"/>
      <c r="C30" s="129"/>
    </row>
    <row r="31" spans="1:3" x14ac:dyDescent="0.25">
      <c r="A31" s="127"/>
      <c r="B31" s="19"/>
      <c r="C31" s="129"/>
    </row>
    <row r="32" spans="1:3" x14ac:dyDescent="0.25">
      <c r="A32" s="127"/>
      <c r="B32" s="265" t="s">
        <v>108</v>
      </c>
      <c r="C32" s="266"/>
    </row>
    <row r="33" spans="1:3" x14ac:dyDescent="0.25">
      <c r="A33" s="127"/>
      <c r="B33" s="62" t="s">
        <v>110</v>
      </c>
      <c r="C33" s="130"/>
    </row>
    <row r="34" spans="1:3" x14ac:dyDescent="0.25">
      <c r="A34" s="127"/>
      <c r="B34" s="9" t="s">
        <v>109</v>
      </c>
      <c r="C34" s="131" t="s">
        <v>105</v>
      </c>
    </row>
    <row r="35" spans="1:3" x14ac:dyDescent="0.25">
      <c r="A35" s="127"/>
      <c r="B35" s="9" t="s">
        <v>112</v>
      </c>
      <c r="C35" s="132">
        <f>C12</f>
        <v>0</v>
      </c>
    </row>
    <row r="36" spans="1:3" x14ac:dyDescent="0.25">
      <c r="A36" s="127"/>
      <c r="B36" s="133"/>
      <c r="C36" s="134"/>
    </row>
    <row r="37" spans="1:3" x14ac:dyDescent="0.25">
      <c r="A37" s="127"/>
      <c r="B37" s="9" t="s">
        <v>113</v>
      </c>
      <c r="C37" s="135">
        <f>SUM('Student Data'!O5)</f>
        <v>0</v>
      </c>
    </row>
    <row r="38" spans="1:3" x14ac:dyDescent="0.25">
      <c r="A38" s="127"/>
      <c r="B38" s="9" t="s">
        <v>114</v>
      </c>
      <c r="C38" s="132" t="e">
        <f>C35/C37</f>
        <v>#DIV/0!</v>
      </c>
    </row>
    <row r="39" spans="1:3" x14ac:dyDescent="0.25">
      <c r="A39" s="127"/>
      <c r="B39" s="19"/>
      <c r="C39" s="129"/>
    </row>
    <row r="40" spans="1:3" x14ac:dyDescent="0.25">
      <c r="A40" s="127"/>
      <c r="B40" s="19"/>
      <c r="C40" s="129"/>
    </row>
    <row r="41" spans="1:3" ht="15.75" thickBot="1" x14ac:dyDescent="0.3">
      <c r="A41" s="136"/>
      <c r="B41" s="137"/>
      <c r="C41" s="138"/>
    </row>
  </sheetData>
  <sheetProtection algorithmName="SHA-512" hashValue="fmtw+LX5qaFEL+qQknm+5baOjKbXWHEOllxIbTfga9IGAWyN0SVbU0tv2tQmmqRIR7S87JtwBPN1NcaakYnQvg==" saltValue="N3Aws2Mw6QIzUyTSfWUTSQ==" spinCount="100000" sheet="1" objects="1" scenarios="1"/>
  <mergeCells count="6">
    <mergeCell ref="B1:C1"/>
    <mergeCell ref="B32:C32"/>
    <mergeCell ref="A29:C29"/>
    <mergeCell ref="B13:C13"/>
    <mergeCell ref="B5:C5"/>
    <mergeCell ref="B21:C2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H5"/>
  <sheetViews>
    <sheetView showGridLines="0" workbookViewId="0">
      <selection activeCell="Q31" sqref="Q31"/>
    </sheetView>
  </sheetViews>
  <sheetFormatPr defaultRowHeight="15" x14ac:dyDescent="0.25"/>
  <cols>
    <col min="1" max="1" width="4.85546875" customWidth="1"/>
  </cols>
  <sheetData>
    <row r="1" spans="1:8" ht="25.5" customHeight="1" x14ac:dyDescent="0.25">
      <c r="A1" s="271" t="s">
        <v>223</v>
      </c>
      <c r="B1" s="271"/>
      <c r="C1" s="271"/>
      <c r="D1" s="271"/>
      <c r="E1" s="271"/>
      <c r="F1" s="271"/>
      <c r="G1" s="271"/>
      <c r="H1" s="271"/>
    </row>
    <row r="2" spans="1:8" ht="29.25" customHeight="1" x14ac:dyDescent="0.25">
      <c r="A2" s="60">
        <v>1</v>
      </c>
      <c r="B2" t="s">
        <v>224</v>
      </c>
    </row>
    <row r="3" spans="1:8" ht="36" customHeight="1" x14ac:dyDescent="0.25">
      <c r="A3" s="60">
        <v>2</v>
      </c>
      <c r="B3" t="s">
        <v>225</v>
      </c>
    </row>
    <row r="4" spans="1:8" x14ac:dyDescent="0.25">
      <c r="A4" s="60"/>
    </row>
    <row r="5" spans="1:8" x14ac:dyDescent="0.25">
      <c r="A5" s="60"/>
    </row>
  </sheetData>
  <sheetProtection algorithmName="SHA-512" hashValue="YVFgAOqjeo5ipFINjaGdn/UNAhMvkDed4ot8G3SckOF7qbWvb8YkOP0NzyQBni244RGQN9W/UG/d3O1qd7jaDw==" saltValue="S0SW1HkIJ+ImqPitPxhweQ==" spinCount="100000" sheet="1" objects="1" scenarios="1"/>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 Sheet</vt:lpstr>
      <vt:lpstr>Student Data</vt:lpstr>
      <vt:lpstr>Staff Pay</vt:lpstr>
      <vt:lpstr>Contracted Services Expenses</vt:lpstr>
      <vt:lpstr>Instructional Expenses</vt:lpstr>
      <vt:lpstr>Non-Instructional Expenses</vt:lpstr>
      <vt:lpstr>Cost Summary</vt:lpstr>
      <vt:lpstr>Daily Rate</vt:lpstr>
      <vt:lpstr>Required Docs</vt:lpstr>
      <vt:lpstr>Instructions</vt:lpstr>
      <vt:lpstr>'Contracted Services Expenses'!Print_Area</vt:lpstr>
      <vt:lpstr>'Cost Summary'!Print_Area</vt:lpstr>
      <vt:lpstr>'Cover Sheet'!Print_Area</vt:lpstr>
      <vt:lpstr>'Daily Rate'!Print_Area</vt:lpstr>
      <vt:lpstr>'Instructional Expenses'!Print_Area</vt:lpstr>
      <vt:lpstr>'Non-Instructional Expenses'!Print_Area</vt:lpstr>
      <vt:lpstr>'Staff Pay'!Print_Area</vt:lpstr>
      <vt:lpstr>'Student Data'!Print_Area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Backus, Tyler</dc:creator>
  <cp:lastModifiedBy>McGowen, Barbara A</cp:lastModifiedBy>
  <cp:lastPrinted>2019-05-30T15:27:20Z</cp:lastPrinted>
  <dcterms:created xsi:type="dcterms:W3CDTF">2013-12-20T19:14:33Z</dcterms:created>
  <dcterms:modified xsi:type="dcterms:W3CDTF">2022-08-10T13:13:43Z</dcterms:modified>
</cp:coreProperties>
</file>