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E\Website Files\gifted\programcomponents\annualbudget\"/>
    </mc:Choice>
  </mc:AlternateContent>
  <bookViews>
    <workbookView xWindow="0" yWindow="0" windowWidth="23040" windowHeight="8532"/>
  </bookViews>
  <sheets>
    <sheet name="Final Web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4" i="1" l="1"/>
  <c r="H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234" i="1" s="1"/>
</calcChain>
</file>

<file path=xl/sharedStrings.xml><?xml version="1.0" encoding="utf-8"?>
<sst xmlns="http://schemas.openxmlformats.org/spreadsheetml/2006/main" count="246" uniqueCount="245">
  <si>
    <t xml:space="preserve">2011-12 Gifted and Talented Program Approvals - Budget Amounts (for FY 14 funding) </t>
  </si>
  <si>
    <t>Elementary</t>
  </si>
  <si>
    <t>Secondary</t>
  </si>
  <si>
    <t>TOTAL</t>
  </si>
  <si>
    <t>MEDMS</t>
  </si>
  <si>
    <t>UNIX</t>
  </si>
  <si>
    <t>AOS</t>
  </si>
  <si>
    <t>SAUs - Alphabetical Order</t>
  </si>
  <si>
    <t>Type</t>
  </si>
  <si>
    <t>Non -Appr Ltr Sent</t>
  </si>
  <si>
    <t>Appr Ltr Sent</t>
  </si>
  <si>
    <t>Appr. Amt</t>
  </si>
  <si>
    <t>Appr. Amt.</t>
  </si>
  <si>
    <t>Acton School Department</t>
  </si>
  <si>
    <t>Airline CSD</t>
  </si>
  <si>
    <t>Alexander School Department</t>
  </si>
  <si>
    <t>Appleton School Department</t>
  </si>
  <si>
    <t>Auburn School Department</t>
  </si>
  <si>
    <t>Augusta Public Schools</t>
  </si>
  <si>
    <t>Baileyville School Department</t>
  </si>
  <si>
    <t>Bancroft School Department</t>
  </si>
  <si>
    <t>Bangor School Department</t>
  </si>
  <si>
    <t>Bar Harbor School Department</t>
  </si>
  <si>
    <t>Baring Plt School Department</t>
  </si>
  <si>
    <t>Beals School Department (elem)</t>
  </si>
  <si>
    <t>Beaver Cove School Department</t>
  </si>
  <si>
    <t>Beddington School Department</t>
  </si>
  <si>
    <t>Biddeford School Department</t>
  </si>
  <si>
    <t>Blue Hill School Department</t>
  </si>
  <si>
    <t>Boothbay-Boothbay Hbr CSD</t>
  </si>
  <si>
    <t>Bowerbank School Department</t>
  </si>
  <si>
    <t>Bremen School Department</t>
  </si>
  <si>
    <t>Brewer School Department</t>
  </si>
  <si>
    <t>Bridgewater School Department</t>
  </si>
  <si>
    <t>Bristol School Department</t>
  </si>
  <si>
    <t>Brooklin School Department</t>
  </si>
  <si>
    <t>Brooksville School Department</t>
  </si>
  <si>
    <t>Brunswick School Department</t>
  </si>
  <si>
    <t>Calais School Department</t>
  </si>
  <si>
    <t>Cape Elizabeth School Department</t>
  </si>
  <si>
    <t>Caratunk School Department</t>
  </si>
  <si>
    <t>Carrabassett Valley School Department</t>
  </si>
  <si>
    <t>Carroll Plt School Department</t>
  </si>
  <si>
    <t>Castine School Department</t>
  </si>
  <si>
    <t>Caswell School Department</t>
  </si>
  <si>
    <t>Charlotte School Department</t>
  </si>
  <si>
    <t>Chebeague Island School Department</t>
  </si>
  <si>
    <t>Cooper School Department</t>
  </si>
  <si>
    <t>Coplin Plt School Department</t>
  </si>
  <si>
    <t>Cranberry Isles School Department</t>
  </si>
  <si>
    <t>Crawford School Department</t>
  </si>
  <si>
    <t>Cutler School Department</t>
  </si>
  <si>
    <t>Damariscotta School Department</t>
  </si>
  <si>
    <t>Deblois School Department</t>
  </si>
  <si>
    <t>Dedham School Department</t>
  </si>
  <si>
    <t>Deer Isle-Stonington CSD</t>
  </si>
  <si>
    <t>Dennistown Plt School Department</t>
  </si>
  <si>
    <t>Dennysville School Department</t>
  </si>
  <si>
    <t>Drew Plt School Department</t>
  </si>
  <si>
    <t>East Machias School Department</t>
  </si>
  <si>
    <t>East Millinocket School Department</t>
  </si>
  <si>
    <t>Revised</t>
  </si>
  <si>
    <t>East Range CSD</t>
  </si>
  <si>
    <t>Easton School Department</t>
  </si>
  <si>
    <t>Eastport School Department</t>
  </si>
  <si>
    <t>Edgecomb School Department</t>
  </si>
  <si>
    <t>Falmouth School Department</t>
  </si>
  <si>
    <t>Fayette School Department</t>
  </si>
  <si>
    <t>Five Town CSD</t>
  </si>
  <si>
    <t>Frenchboro School Department</t>
  </si>
  <si>
    <t>Georgetown School Department</t>
  </si>
  <si>
    <t>Gilead School Department</t>
  </si>
  <si>
    <t>Glenwood Plt School Dept.</t>
  </si>
  <si>
    <t>Gorham School Department</t>
  </si>
  <si>
    <t>Grand Isle School Department</t>
  </si>
  <si>
    <t>Grand Lake Stream Plt School Dept</t>
  </si>
  <si>
    <t>Great Salt Bay CSD</t>
  </si>
  <si>
    <t>Greenbush School Department</t>
  </si>
  <si>
    <t>Greenville School Department</t>
  </si>
  <si>
    <t>Harmony School Department</t>
  </si>
  <si>
    <t>Hermon School Department</t>
  </si>
  <si>
    <t>Highland Plt School Department</t>
  </si>
  <si>
    <t>Hope School Department</t>
  </si>
  <si>
    <t>Indian Island</t>
  </si>
  <si>
    <t>Indian Township</t>
  </si>
  <si>
    <t>Isle Au Haut School Department</t>
  </si>
  <si>
    <t>Islesboro School Department</t>
  </si>
  <si>
    <t>Jefferson School Department</t>
  </si>
  <si>
    <t>Jonesboro School Department</t>
  </si>
  <si>
    <t>Jonesport School Department</t>
  </si>
  <si>
    <t>Kingsbury Plt School Department</t>
  </si>
  <si>
    <t>Kittery School Department</t>
  </si>
  <si>
    <t>Lake View Plt. School Department</t>
  </si>
  <si>
    <t>Lakeville School Department</t>
  </si>
  <si>
    <t>Lewiston School Department</t>
  </si>
  <si>
    <t>Lincoln Plt School Department</t>
  </si>
  <si>
    <t>Lincolnville School Department</t>
  </si>
  <si>
    <t>Lisbon School Department</t>
  </si>
  <si>
    <t>Long Island School Department</t>
  </si>
  <si>
    <t>Lowell School Department</t>
  </si>
  <si>
    <t>Machias School Department</t>
  </si>
  <si>
    <t>Machiasport School Department</t>
  </si>
  <si>
    <t>Macwahoc Plt School Dept</t>
  </si>
  <si>
    <t>Madawaska School Department</t>
  </si>
  <si>
    <t>Marshfield School Department</t>
  </si>
  <si>
    <t>Meddybemps School Department</t>
  </si>
  <si>
    <t>Medford School Department</t>
  </si>
  <si>
    <t>Medway School Department</t>
  </si>
  <si>
    <t>Milford School Department</t>
  </si>
  <si>
    <t>Millinocket School Department</t>
  </si>
  <si>
    <t>Monhegan Plt School Dept</t>
  </si>
  <si>
    <t>Moosabec CSD</t>
  </si>
  <si>
    <t>Mount Desert School Department</t>
  </si>
  <si>
    <t>MSAD 10</t>
  </si>
  <si>
    <t>MSAD 27/AOS 95</t>
  </si>
  <si>
    <t>MSAD 46 - Dexter AOS 94</t>
  </si>
  <si>
    <t>MSAD 76</t>
  </si>
  <si>
    <t>Mt Desert CSD</t>
  </si>
  <si>
    <t>Nashville Plt School Department</t>
  </si>
  <si>
    <t>New Sweden School Department</t>
  </si>
  <si>
    <t>Newcastle School Department</t>
  </si>
  <si>
    <t>Nobleboro School Department</t>
  </si>
  <si>
    <t>Northfield School Department</t>
  </si>
  <si>
    <t>Orient School Department</t>
  </si>
  <si>
    <t>Orrington School Department</t>
  </si>
  <si>
    <t>Otis School Department</t>
  </si>
  <si>
    <t>Pembroke School Department</t>
  </si>
  <si>
    <t>Penobscot School Department</t>
  </si>
  <si>
    <t>Perry School Department</t>
  </si>
  <si>
    <t>Pleasant Point</t>
  </si>
  <si>
    <t>Pleasant Ridge Plt School Dept</t>
  </si>
  <si>
    <t>Portland Public Schools</t>
  </si>
  <si>
    <t>Princeton School Department</t>
  </si>
  <si>
    <t>Reed Plt School Department</t>
  </si>
  <si>
    <t>Robbinston School Department</t>
  </si>
  <si>
    <t>Roque Bluffs School Department</t>
  </si>
  <si>
    <t>RSU 01 - LKRSU</t>
  </si>
  <si>
    <t>RSU 02</t>
  </si>
  <si>
    <t>RSU 03/MSAD 03</t>
  </si>
  <si>
    <t>RSU 04</t>
  </si>
  <si>
    <t>RSU 05</t>
  </si>
  <si>
    <t>RSU 06/MSAD 06</t>
  </si>
  <si>
    <t>RSU 07/MSAD 07</t>
  </si>
  <si>
    <t>RSU 08/MSAD 08</t>
  </si>
  <si>
    <t>RSU 09/MSAD 09</t>
  </si>
  <si>
    <t>RSU 10</t>
  </si>
  <si>
    <t>RSU 11/MSAD 11</t>
  </si>
  <si>
    <t>RSU 12</t>
  </si>
  <si>
    <t>RSU 13</t>
  </si>
  <si>
    <t>RSU 14</t>
  </si>
  <si>
    <t>RSU 15/MSAD 15</t>
  </si>
  <si>
    <t>RSU 16</t>
  </si>
  <si>
    <t>RSU 17/MSAD 17</t>
  </si>
  <si>
    <t>RSU 18</t>
  </si>
  <si>
    <t>RSU 19</t>
  </si>
  <si>
    <t>RSU 20</t>
  </si>
  <si>
    <t>RSU 21</t>
  </si>
  <si>
    <t>RSU 22/MSAD 22</t>
  </si>
  <si>
    <t>RSU 23</t>
  </si>
  <si>
    <t>RSU 24</t>
  </si>
  <si>
    <t>RSU 25</t>
  </si>
  <si>
    <t>RSU 26</t>
  </si>
  <si>
    <t>RSU 28/MSAD 28</t>
  </si>
  <si>
    <t>RSU 29/MSAD 29</t>
  </si>
  <si>
    <t>RSU 30/MSAD 30</t>
  </si>
  <si>
    <t>RSU 31/MSAD 31</t>
  </si>
  <si>
    <t>RSU 32/MSAD 32</t>
  </si>
  <si>
    <t>RSU 33/MSAD 33</t>
  </si>
  <si>
    <t>RSU 34</t>
  </si>
  <si>
    <t>RSU 35/MSAD 35</t>
  </si>
  <si>
    <t>RSU 37/MSAD 37</t>
  </si>
  <si>
    <t>RSU 38</t>
  </si>
  <si>
    <t>RSU 39</t>
  </si>
  <si>
    <t>RSU 40/MSAD 40</t>
  </si>
  <si>
    <t>RSU 41/MSAD 41/AOS 43</t>
  </si>
  <si>
    <t>RSU 42/MSAD 42</t>
  </si>
  <si>
    <t>RSU 44/MSAD 44</t>
  </si>
  <si>
    <t>RSU 45/MSAD 45</t>
  </si>
  <si>
    <t>RSU 49/MSAD 49</t>
  </si>
  <si>
    <t>RSU 50</t>
  </si>
  <si>
    <t>RSU 51/MSAD 51</t>
  </si>
  <si>
    <t>RSU 52/MSAD 52</t>
  </si>
  <si>
    <t>RSU 53/MSAD 53</t>
  </si>
  <si>
    <t>RSU 54/MSAD 54</t>
  </si>
  <si>
    <t>RSU 55/MSAD 55</t>
  </si>
  <si>
    <t>RSU 57/MSAD 57</t>
  </si>
  <si>
    <t>RSU 58/MSAD 58</t>
  </si>
  <si>
    <t>RSU 59/MSAD 59</t>
  </si>
  <si>
    <t>RSU 60/MSAD 60</t>
  </si>
  <si>
    <t>RSU 61/MSAD 61</t>
  </si>
  <si>
    <t>RSU 63/MSAD 63/AOS 81</t>
  </si>
  <si>
    <t>RSU 64/MSAD 64</t>
  </si>
  <si>
    <t>RSU 65/MSAD 65</t>
  </si>
  <si>
    <t>RSU 67</t>
  </si>
  <si>
    <t>RSU 68/MSAD 68</t>
  </si>
  <si>
    <t>Amended Budget 4/19/</t>
  </si>
  <si>
    <t>RSU 70/MSAD 70</t>
  </si>
  <si>
    <t>RSU 72/MSAD 72</t>
  </si>
  <si>
    <t>RSU 73</t>
  </si>
  <si>
    <t>RSU 74/MSAD 74</t>
  </si>
  <si>
    <t>RSU 75/MSAD 75</t>
  </si>
  <si>
    <t>RSU 78</t>
  </si>
  <si>
    <t>RSU 79/MSAD 01</t>
  </si>
  <si>
    <t>RSU 80/MSAD 04</t>
  </si>
  <si>
    <t>RSU 82/MSAD 12</t>
  </si>
  <si>
    <t>RSU 83/MSAD 13</t>
  </si>
  <si>
    <t>RSU 84/MSAD 14</t>
  </si>
  <si>
    <t>RSU 85/MSAD 19</t>
  </si>
  <si>
    <t>RSU 86/MSAD 20</t>
  </si>
  <si>
    <t>RSU 87/MSAD 23</t>
  </si>
  <si>
    <t>RSU 88/MSAD 24</t>
  </si>
  <si>
    <t>Sanford School Department</t>
  </si>
  <si>
    <t>Scarborough School Department</t>
  </si>
  <si>
    <t>Seboeis Plt School Department</t>
  </si>
  <si>
    <t>Sedgwick School Department</t>
  </si>
  <si>
    <t>Shirley School Department</t>
  </si>
  <si>
    <t>South Bristol School Department</t>
  </si>
  <si>
    <t>South Portland School Department</t>
  </si>
  <si>
    <t>Southport School Department</t>
  </si>
  <si>
    <t>Southwest Harbor School Department</t>
  </si>
  <si>
    <t>Surry School Department</t>
  </si>
  <si>
    <t>Talmadge School Department</t>
  </si>
  <si>
    <t>The Forks Plt School Dept</t>
  </si>
  <si>
    <t>Tremont School Department</t>
  </si>
  <si>
    <t>Trenton School Department</t>
  </si>
  <si>
    <t>Upton School Department</t>
  </si>
  <si>
    <t>Vanceboro School Department</t>
  </si>
  <si>
    <t>Vassalboro School Department</t>
  </si>
  <si>
    <t>Waite School Department</t>
  </si>
  <si>
    <t>Waterville Public Schools</t>
  </si>
  <si>
    <t>Wells-Ogunquit CSD</t>
  </si>
  <si>
    <t>Wesley School Department</t>
  </si>
  <si>
    <t>West Forks Plt School Department</t>
  </si>
  <si>
    <t>Westbrook School Department</t>
  </si>
  <si>
    <t>Westmanland School Department</t>
  </si>
  <si>
    <t>Whiting School Department</t>
  </si>
  <si>
    <t>Whitneyville School Department</t>
  </si>
  <si>
    <t>Willimantic School Department</t>
  </si>
  <si>
    <t>Winslow Schools</t>
  </si>
  <si>
    <t>Winthrop Public Schools</t>
  </si>
  <si>
    <t>Woodland School Department</t>
  </si>
  <si>
    <t>Woodville School Department</t>
  </si>
  <si>
    <t>Yarmouth Schools</t>
  </si>
  <si>
    <t>York School Department</t>
  </si>
  <si>
    <t>State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</si>
</sst>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6" x14ac:knownFonts="1"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b/>
      <sz val="10"/>
      <name val="Arial"/>
      <family val="2"/>
    </font>
    <font>
      <b/>
      <sz val="9"/>
      <name val="Times New Roman"/>
      <family val="1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14" fontId="0" fillId="0" borderId="0" xfId="0" applyNumberFormat="1"/>
    <xf numFmtId="4" fontId="0" fillId="0" borderId="0" xfId="0" applyNumberFormat="1"/>
    <xf numFmtId="0" fontId="1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"/>
  <sheetViews>
    <sheetView tabSelected="1" workbookViewId="0">
      <selection activeCell="P8" sqref="P8"/>
    </sheetView>
  </sheetViews>
  <sheetFormatPr defaultRowHeight="14.4" x14ac:dyDescent="0.3"/>
  <cols>
    <col min="1" max="1" width="8.109375" style="2" customWidth="1"/>
    <col min="2" max="2" width="5.44140625" style="2" customWidth="1"/>
    <col min="3" max="3" width="5" style="2" customWidth="1"/>
    <col min="4" max="4" width="27.5546875" customWidth="1"/>
    <col min="5" max="5" width="32" hidden="1" customWidth="1"/>
    <col min="6" max="6" width="15.5546875" customWidth="1"/>
    <col min="7" max="7" width="11.33203125" customWidth="1"/>
    <col min="8" max="9" width="13.44140625" customWidth="1"/>
    <col min="10" max="10" width="15.5546875" customWidth="1"/>
    <col min="257" max="257" width="8.109375" customWidth="1"/>
    <col min="258" max="258" width="5.44140625" customWidth="1"/>
    <col min="259" max="259" width="5" customWidth="1"/>
    <col min="260" max="260" width="27.5546875" customWidth="1"/>
    <col min="261" max="261" width="0" hidden="1" customWidth="1"/>
    <col min="262" max="262" width="15.5546875" customWidth="1"/>
    <col min="263" max="263" width="11.33203125" customWidth="1"/>
    <col min="264" max="265" width="13.44140625" customWidth="1"/>
    <col min="266" max="266" width="15.5546875" customWidth="1"/>
    <col min="513" max="513" width="8.109375" customWidth="1"/>
    <col min="514" max="514" width="5.44140625" customWidth="1"/>
    <col min="515" max="515" width="5" customWidth="1"/>
    <col min="516" max="516" width="27.5546875" customWidth="1"/>
    <col min="517" max="517" width="0" hidden="1" customWidth="1"/>
    <col min="518" max="518" width="15.5546875" customWidth="1"/>
    <col min="519" max="519" width="11.33203125" customWidth="1"/>
    <col min="520" max="521" width="13.44140625" customWidth="1"/>
    <col min="522" max="522" width="15.5546875" customWidth="1"/>
    <col min="769" max="769" width="8.109375" customWidth="1"/>
    <col min="770" max="770" width="5.44140625" customWidth="1"/>
    <col min="771" max="771" width="5" customWidth="1"/>
    <col min="772" max="772" width="27.5546875" customWidth="1"/>
    <col min="773" max="773" width="0" hidden="1" customWidth="1"/>
    <col min="774" max="774" width="15.5546875" customWidth="1"/>
    <col min="775" max="775" width="11.33203125" customWidth="1"/>
    <col min="776" max="777" width="13.44140625" customWidth="1"/>
    <col min="778" max="778" width="15.5546875" customWidth="1"/>
    <col min="1025" max="1025" width="8.109375" customWidth="1"/>
    <col min="1026" max="1026" width="5.44140625" customWidth="1"/>
    <col min="1027" max="1027" width="5" customWidth="1"/>
    <col min="1028" max="1028" width="27.5546875" customWidth="1"/>
    <col min="1029" max="1029" width="0" hidden="1" customWidth="1"/>
    <col min="1030" max="1030" width="15.5546875" customWidth="1"/>
    <col min="1031" max="1031" width="11.33203125" customWidth="1"/>
    <col min="1032" max="1033" width="13.44140625" customWidth="1"/>
    <col min="1034" max="1034" width="15.5546875" customWidth="1"/>
    <col min="1281" max="1281" width="8.109375" customWidth="1"/>
    <col min="1282" max="1282" width="5.44140625" customWidth="1"/>
    <col min="1283" max="1283" width="5" customWidth="1"/>
    <col min="1284" max="1284" width="27.5546875" customWidth="1"/>
    <col min="1285" max="1285" width="0" hidden="1" customWidth="1"/>
    <col min="1286" max="1286" width="15.5546875" customWidth="1"/>
    <col min="1287" max="1287" width="11.33203125" customWidth="1"/>
    <col min="1288" max="1289" width="13.44140625" customWidth="1"/>
    <col min="1290" max="1290" width="15.5546875" customWidth="1"/>
    <col min="1537" max="1537" width="8.109375" customWidth="1"/>
    <col min="1538" max="1538" width="5.44140625" customWidth="1"/>
    <col min="1539" max="1539" width="5" customWidth="1"/>
    <col min="1540" max="1540" width="27.5546875" customWidth="1"/>
    <col min="1541" max="1541" width="0" hidden="1" customWidth="1"/>
    <col min="1542" max="1542" width="15.5546875" customWidth="1"/>
    <col min="1543" max="1543" width="11.33203125" customWidth="1"/>
    <col min="1544" max="1545" width="13.44140625" customWidth="1"/>
    <col min="1546" max="1546" width="15.5546875" customWidth="1"/>
    <col min="1793" max="1793" width="8.109375" customWidth="1"/>
    <col min="1794" max="1794" width="5.44140625" customWidth="1"/>
    <col min="1795" max="1795" width="5" customWidth="1"/>
    <col min="1796" max="1796" width="27.5546875" customWidth="1"/>
    <col min="1797" max="1797" width="0" hidden="1" customWidth="1"/>
    <col min="1798" max="1798" width="15.5546875" customWidth="1"/>
    <col min="1799" max="1799" width="11.33203125" customWidth="1"/>
    <col min="1800" max="1801" width="13.44140625" customWidth="1"/>
    <col min="1802" max="1802" width="15.5546875" customWidth="1"/>
    <col min="2049" max="2049" width="8.109375" customWidth="1"/>
    <col min="2050" max="2050" width="5.44140625" customWidth="1"/>
    <col min="2051" max="2051" width="5" customWidth="1"/>
    <col min="2052" max="2052" width="27.5546875" customWidth="1"/>
    <col min="2053" max="2053" width="0" hidden="1" customWidth="1"/>
    <col min="2054" max="2054" width="15.5546875" customWidth="1"/>
    <col min="2055" max="2055" width="11.33203125" customWidth="1"/>
    <col min="2056" max="2057" width="13.44140625" customWidth="1"/>
    <col min="2058" max="2058" width="15.5546875" customWidth="1"/>
    <col min="2305" max="2305" width="8.109375" customWidth="1"/>
    <col min="2306" max="2306" width="5.44140625" customWidth="1"/>
    <col min="2307" max="2307" width="5" customWidth="1"/>
    <col min="2308" max="2308" width="27.5546875" customWidth="1"/>
    <col min="2309" max="2309" width="0" hidden="1" customWidth="1"/>
    <col min="2310" max="2310" width="15.5546875" customWidth="1"/>
    <col min="2311" max="2311" width="11.33203125" customWidth="1"/>
    <col min="2312" max="2313" width="13.44140625" customWidth="1"/>
    <col min="2314" max="2314" width="15.5546875" customWidth="1"/>
    <col min="2561" max="2561" width="8.109375" customWidth="1"/>
    <col min="2562" max="2562" width="5.44140625" customWidth="1"/>
    <col min="2563" max="2563" width="5" customWidth="1"/>
    <col min="2564" max="2564" width="27.5546875" customWidth="1"/>
    <col min="2565" max="2565" width="0" hidden="1" customWidth="1"/>
    <col min="2566" max="2566" width="15.5546875" customWidth="1"/>
    <col min="2567" max="2567" width="11.33203125" customWidth="1"/>
    <col min="2568" max="2569" width="13.44140625" customWidth="1"/>
    <col min="2570" max="2570" width="15.5546875" customWidth="1"/>
    <col min="2817" max="2817" width="8.109375" customWidth="1"/>
    <col min="2818" max="2818" width="5.44140625" customWidth="1"/>
    <col min="2819" max="2819" width="5" customWidth="1"/>
    <col min="2820" max="2820" width="27.5546875" customWidth="1"/>
    <col min="2821" max="2821" width="0" hidden="1" customWidth="1"/>
    <col min="2822" max="2822" width="15.5546875" customWidth="1"/>
    <col min="2823" max="2823" width="11.33203125" customWidth="1"/>
    <col min="2824" max="2825" width="13.44140625" customWidth="1"/>
    <col min="2826" max="2826" width="15.5546875" customWidth="1"/>
    <col min="3073" max="3073" width="8.109375" customWidth="1"/>
    <col min="3074" max="3074" width="5.44140625" customWidth="1"/>
    <col min="3075" max="3075" width="5" customWidth="1"/>
    <col min="3076" max="3076" width="27.5546875" customWidth="1"/>
    <col min="3077" max="3077" width="0" hidden="1" customWidth="1"/>
    <col min="3078" max="3078" width="15.5546875" customWidth="1"/>
    <col min="3079" max="3079" width="11.33203125" customWidth="1"/>
    <col min="3080" max="3081" width="13.44140625" customWidth="1"/>
    <col min="3082" max="3082" width="15.5546875" customWidth="1"/>
    <col min="3329" max="3329" width="8.109375" customWidth="1"/>
    <col min="3330" max="3330" width="5.44140625" customWidth="1"/>
    <col min="3331" max="3331" width="5" customWidth="1"/>
    <col min="3332" max="3332" width="27.5546875" customWidth="1"/>
    <col min="3333" max="3333" width="0" hidden="1" customWidth="1"/>
    <col min="3334" max="3334" width="15.5546875" customWidth="1"/>
    <col min="3335" max="3335" width="11.33203125" customWidth="1"/>
    <col min="3336" max="3337" width="13.44140625" customWidth="1"/>
    <col min="3338" max="3338" width="15.5546875" customWidth="1"/>
    <col min="3585" max="3585" width="8.109375" customWidth="1"/>
    <col min="3586" max="3586" width="5.44140625" customWidth="1"/>
    <col min="3587" max="3587" width="5" customWidth="1"/>
    <col min="3588" max="3588" width="27.5546875" customWidth="1"/>
    <col min="3589" max="3589" width="0" hidden="1" customWidth="1"/>
    <col min="3590" max="3590" width="15.5546875" customWidth="1"/>
    <col min="3591" max="3591" width="11.33203125" customWidth="1"/>
    <col min="3592" max="3593" width="13.44140625" customWidth="1"/>
    <col min="3594" max="3594" width="15.5546875" customWidth="1"/>
    <col min="3841" max="3841" width="8.109375" customWidth="1"/>
    <col min="3842" max="3842" width="5.44140625" customWidth="1"/>
    <col min="3843" max="3843" width="5" customWidth="1"/>
    <col min="3844" max="3844" width="27.5546875" customWidth="1"/>
    <col min="3845" max="3845" width="0" hidden="1" customWidth="1"/>
    <col min="3846" max="3846" width="15.5546875" customWidth="1"/>
    <col min="3847" max="3847" width="11.33203125" customWidth="1"/>
    <col min="3848" max="3849" width="13.44140625" customWidth="1"/>
    <col min="3850" max="3850" width="15.5546875" customWidth="1"/>
    <col min="4097" max="4097" width="8.109375" customWidth="1"/>
    <col min="4098" max="4098" width="5.44140625" customWidth="1"/>
    <col min="4099" max="4099" width="5" customWidth="1"/>
    <col min="4100" max="4100" width="27.5546875" customWidth="1"/>
    <col min="4101" max="4101" width="0" hidden="1" customWidth="1"/>
    <col min="4102" max="4102" width="15.5546875" customWidth="1"/>
    <col min="4103" max="4103" width="11.33203125" customWidth="1"/>
    <col min="4104" max="4105" width="13.44140625" customWidth="1"/>
    <col min="4106" max="4106" width="15.5546875" customWidth="1"/>
    <col min="4353" max="4353" width="8.109375" customWidth="1"/>
    <col min="4354" max="4354" width="5.44140625" customWidth="1"/>
    <col min="4355" max="4355" width="5" customWidth="1"/>
    <col min="4356" max="4356" width="27.5546875" customWidth="1"/>
    <col min="4357" max="4357" width="0" hidden="1" customWidth="1"/>
    <col min="4358" max="4358" width="15.5546875" customWidth="1"/>
    <col min="4359" max="4359" width="11.33203125" customWidth="1"/>
    <col min="4360" max="4361" width="13.44140625" customWidth="1"/>
    <col min="4362" max="4362" width="15.5546875" customWidth="1"/>
    <col min="4609" max="4609" width="8.109375" customWidth="1"/>
    <col min="4610" max="4610" width="5.44140625" customWidth="1"/>
    <col min="4611" max="4611" width="5" customWidth="1"/>
    <col min="4612" max="4612" width="27.5546875" customWidth="1"/>
    <col min="4613" max="4613" width="0" hidden="1" customWidth="1"/>
    <col min="4614" max="4614" width="15.5546875" customWidth="1"/>
    <col min="4615" max="4615" width="11.33203125" customWidth="1"/>
    <col min="4616" max="4617" width="13.44140625" customWidth="1"/>
    <col min="4618" max="4618" width="15.5546875" customWidth="1"/>
    <col min="4865" max="4865" width="8.109375" customWidth="1"/>
    <col min="4866" max="4866" width="5.44140625" customWidth="1"/>
    <col min="4867" max="4867" width="5" customWidth="1"/>
    <col min="4868" max="4868" width="27.5546875" customWidth="1"/>
    <col min="4869" max="4869" width="0" hidden="1" customWidth="1"/>
    <col min="4870" max="4870" width="15.5546875" customWidth="1"/>
    <col min="4871" max="4871" width="11.33203125" customWidth="1"/>
    <col min="4872" max="4873" width="13.44140625" customWidth="1"/>
    <col min="4874" max="4874" width="15.5546875" customWidth="1"/>
    <col min="5121" max="5121" width="8.109375" customWidth="1"/>
    <col min="5122" max="5122" width="5.44140625" customWidth="1"/>
    <col min="5123" max="5123" width="5" customWidth="1"/>
    <col min="5124" max="5124" width="27.5546875" customWidth="1"/>
    <col min="5125" max="5125" width="0" hidden="1" customWidth="1"/>
    <col min="5126" max="5126" width="15.5546875" customWidth="1"/>
    <col min="5127" max="5127" width="11.33203125" customWidth="1"/>
    <col min="5128" max="5129" width="13.44140625" customWidth="1"/>
    <col min="5130" max="5130" width="15.5546875" customWidth="1"/>
    <col min="5377" max="5377" width="8.109375" customWidth="1"/>
    <col min="5378" max="5378" width="5.44140625" customWidth="1"/>
    <col min="5379" max="5379" width="5" customWidth="1"/>
    <col min="5380" max="5380" width="27.5546875" customWidth="1"/>
    <col min="5381" max="5381" width="0" hidden="1" customWidth="1"/>
    <col min="5382" max="5382" width="15.5546875" customWidth="1"/>
    <col min="5383" max="5383" width="11.33203125" customWidth="1"/>
    <col min="5384" max="5385" width="13.44140625" customWidth="1"/>
    <col min="5386" max="5386" width="15.5546875" customWidth="1"/>
    <col min="5633" max="5633" width="8.109375" customWidth="1"/>
    <col min="5634" max="5634" width="5.44140625" customWidth="1"/>
    <col min="5635" max="5635" width="5" customWidth="1"/>
    <col min="5636" max="5636" width="27.5546875" customWidth="1"/>
    <col min="5637" max="5637" width="0" hidden="1" customWidth="1"/>
    <col min="5638" max="5638" width="15.5546875" customWidth="1"/>
    <col min="5639" max="5639" width="11.33203125" customWidth="1"/>
    <col min="5640" max="5641" width="13.44140625" customWidth="1"/>
    <col min="5642" max="5642" width="15.5546875" customWidth="1"/>
    <col min="5889" max="5889" width="8.109375" customWidth="1"/>
    <col min="5890" max="5890" width="5.44140625" customWidth="1"/>
    <col min="5891" max="5891" width="5" customWidth="1"/>
    <col min="5892" max="5892" width="27.5546875" customWidth="1"/>
    <col min="5893" max="5893" width="0" hidden="1" customWidth="1"/>
    <col min="5894" max="5894" width="15.5546875" customWidth="1"/>
    <col min="5895" max="5895" width="11.33203125" customWidth="1"/>
    <col min="5896" max="5897" width="13.44140625" customWidth="1"/>
    <col min="5898" max="5898" width="15.5546875" customWidth="1"/>
    <col min="6145" max="6145" width="8.109375" customWidth="1"/>
    <col min="6146" max="6146" width="5.44140625" customWidth="1"/>
    <col min="6147" max="6147" width="5" customWidth="1"/>
    <col min="6148" max="6148" width="27.5546875" customWidth="1"/>
    <col min="6149" max="6149" width="0" hidden="1" customWidth="1"/>
    <col min="6150" max="6150" width="15.5546875" customWidth="1"/>
    <col min="6151" max="6151" width="11.33203125" customWidth="1"/>
    <col min="6152" max="6153" width="13.44140625" customWidth="1"/>
    <col min="6154" max="6154" width="15.5546875" customWidth="1"/>
    <col min="6401" max="6401" width="8.109375" customWidth="1"/>
    <col min="6402" max="6402" width="5.44140625" customWidth="1"/>
    <col min="6403" max="6403" width="5" customWidth="1"/>
    <col min="6404" max="6404" width="27.5546875" customWidth="1"/>
    <col min="6405" max="6405" width="0" hidden="1" customWidth="1"/>
    <col min="6406" max="6406" width="15.5546875" customWidth="1"/>
    <col min="6407" max="6407" width="11.33203125" customWidth="1"/>
    <col min="6408" max="6409" width="13.44140625" customWidth="1"/>
    <col min="6410" max="6410" width="15.5546875" customWidth="1"/>
    <col min="6657" max="6657" width="8.109375" customWidth="1"/>
    <col min="6658" max="6658" width="5.44140625" customWidth="1"/>
    <col min="6659" max="6659" width="5" customWidth="1"/>
    <col min="6660" max="6660" width="27.5546875" customWidth="1"/>
    <col min="6661" max="6661" width="0" hidden="1" customWidth="1"/>
    <col min="6662" max="6662" width="15.5546875" customWidth="1"/>
    <col min="6663" max="6663" width="11.33203125" customWidth="1"/>
    <col min="6664" max="6665" width="13.44140625" customWidth="1"/>
    <col min="6666" max="6666" width="15.5546875" customWidth="1"/>
    <col min="6913" max="6913" width="8.109375" customWidth="1"/>
    <col min="6914" max="6914" width="5.44140625" customWidth="1"/>
    <col min="6915" max="6915" width="5" customWidth="1"/>
    <col min="6916" max="6916" width="27.5546875" customWidth="1"/>
    <col min="6917" max="6917" width="0" hidden="1" customWidth="1"/>
    <col min="6918" max="6918" width="15.5546875" customWidth="1"/>
    <col min="6919" max="6919" width="11.33203125" customWidth="1"/>
    <col min="6920" max="6921" width="13.44140625" customWidth="1"/>
    <col min="6922" max="6922" width="15.5546875" customWidth="1"/>
    <col min="7169" max="7169" width="8.109375" customWidth="1"/>
    <col min="7170" max="7170" width="5.44140625" customWidth="1"/>
    <col min="7171" max="7171" width="5" customWidth="1"/>
    <col min="7172" max="7172" width="27.5546875" customWidth="1"/>
    <col min="7173" max="7173" width="0" hidden="1" customWidth="1"/>
    <col min="7174" max="7174" width="15.5546875" customWidth="1"/>
    <col min="7175" max="7175" width="11.33203125" customWidth="1"/>
    <col min="7176" max="7177" width="13.44140625" customWidth="1"/>
    <col min="7178" max="7178" width="15.5546875" customWidth="1"/>
    <col min="7425" max="7425" width="8.109375" customWidth="1"/>
    <col min="7426" max="7426" width="5.44140625" customWidth="1"/>
    <col min="7427" max="7427" width="5" customWidth="1"/>
    <col min="7428" max="7428" width="27.5546875" customWidth="1"/>
    <col min="7429" max="7429" width="0" hidden="1" customWidth="1"/>
    <col min="7430" max="7430" width="15.5546875" customWidth="1"/>
    <col min="7431" max="7431" width="11.33203125" customWidth="1"/>
    <col min="7432" max="7433" width="13.44140625" customWidth="1"/>
    <col min="7434" max="7434" width="15.5546875" customWidth="1"/>
    <col min="7681" max="7681" width="8.109375" customWidth="1"/>
    <col min="7682" max="7682" width="5.44140625" customWidth="1"/>
    <col min="7683" max="7683" width="5" customWidth="1"/>
    <col min="7684" max="7684" width="27.5546875" customWidth="1"/>
    <col min="7685" max="7685" width="0" hidden="1" customWidth="1"/>
    <col min="7686" max="7686" width="15.5546875" customWidth="1"/>
    <col min="7687" max="7687" width="11.33203125" customWidth="1"/>
    <col min="7688" max="7689" width="13.44140625" customWidth="1"/>
    <col min="7690" max="7690" width="15.5546875" customWidth="1"/>
    <col min="7937" max="7937" width="8.109375" customWidth="1"/>
    <col min="7938" max="7938" width="5.44140625" customWidth="1"/>
    <col min="7939" max="7939" width="5" customWidth="1"/>
    <col min="7940" max="7940" width="27.5546875" customWidth="1"/>
    <col min="7941" max="7941" width="0" hidden="1" customWidth="1"/>
    <col min="7942" max="7942" width="15.5546875" customWidth="1"/>
    <col min="7943" max="7943" width="11.33203125" customWidth="1"/>
    <col min="7944" max="7945" width="13.44140625" customWidth="1"/>
    <col min="7946" max="7946" width="15.5546875" customWidth="1"/>
    <col min="8193" max="8193" width="8.109375" customWidth="1"/>
    <col min="8194" max="8194" width="5.44140625" customWidth="1"/>
    <col min="8195" max="8195" width="5" customWidth="1"/>
    <col min="8196" max="8196" width="27.5546875" customWidth="1"/>
    <col min="8197" max="8197" width="0" hidden="1" customWidth="1"/>
    <col min="8198" max="8198" width="15.5546875" customWidth="1"/>
    <col min="8199" max="8199" width="11.33203125" customWidth="1"/>
    <col min="8200" max="8201" width="13.44140625" customWidth="1"/>
    <col min="8202" max="8202" width="15.5546875" customWidth="1"/>
    <col min="8449" max="8449" width="8.109375" customWidth="1"/>
    <col min="8450" max="8450" width="5.44140625" customWidth="1"/>
    <col min="8451" max="8451" width="5" customWidth="1"/>
    <col min="8452" max="8452" width="27.5546875" customWidth="1"/>
    <col min="8453" max="8453" width="0" hidden="1" customWidth="1"/>
    <col min="8454" max="8454" width="15.5546875" customWidth="1"/>
    <col min="8455" max="8455" width="11.33203125" customWidth="1"/>
    <col min="8456" max="8457" width="13.44140625" customWidth="1"/>
    <col min="8458" max="8458" width="15.5546875" customWidth="1"/>
    <col min="8705" max="8705" width="8.109375" customWidth="1"/>
    <col min="8706" max="8706" width="5.44140625" customWidth="1"/>
    <col min="8707" max="8707" width="5" customWidth="1"/>
    <col min="8708" max="8708" width="27.5546875" customWidth="1"/>
    <col min="8709" max="8709" width="0" hidden="1" customWidth="1"/>
    <col min="8710" max="8710" width="15.5546875" customWidth="1"/>
    <col min="8711" max="8711" width="11.33203125" customWidth="1"/>
    <col min="8712" max="8713" width="13.44140625" customWidth="1"/>
    <col min="8714" max="8714" width="15.5546875" customWidth="1"/>
    <col min="8961" max="8961" width="8.109375" customWidth="1"/>
    <col min="8962" max="8962" width="5.44140625" customWidth="1"/>
    <col min="8963" max="8963" width="5" customWidth="1"/>
    <col min="8964" max="8964" width="27.5546875" customWidth="1"/>
    <col min="8965" max="8965" width="0" hidden="1" customWidth="1"/>
    <col min="8966" max="8966" width="15.5546875" customWidth="1"/>
    <col min="8967" max="8967" width="11.33203125" customWidth="1"/>
    <col min="8968" max="8969" width="13.44140625" customWidth="1"/>
    <col min="8970" max="8970" width="15.5546875" customWidth="1"/>
    <col min="9217" max="9217" width="8.109375" customWidth="1"/>
    <col min="9218" max="9218" width="5.44140625" customWidth="1"/>
    <col min="9219" max="9219" width="5" customWidth="1"/>
    <col min="9220" max="9220" width="27.5546875" customWidth="1"/>
    <col min="9221" max="9221" width="0" hidden="1" customWidth="1"/>
    <col min="9222" max="9222" width="15.5546875" customWidth="1"/>
    <col min="9223" max="9223" width="11.33203125" customWidth="1"/>
    <col min="9224" max="9225" width="13.44140625" customWidth="1"/>
    <col min="9226" max="9226" width="15.5546875" customWidth="1"/>
    <col min="9473" max="9473" width="8.109375" customWidth="1"/>
    <col min="9474" max="9474" width="5.44140625" customWidth="1"/>
    <col min="9475" max="9475" width="5" customWidth="1"/>
    <col min="9476" max="9476" width="27.5546875" customWidth="1"/>
    <col min="9477" max="9477" width="0" hidden="1" customWidth="1"/>
    <col min="9478" max="9478" width="15.5546875" customWidth="1"/>
    <col min="9479" max="9479" width="11.33203125" customWidth="1"/>
    <col min="9480" max="9481" width="13.44140625" customWidth="1"/>
    <col min="9482" max="9482" width="15.5546875" customWidth="1"/>
    <col min="9729" max="9729" width="8.109375" customWidth="1"/>
    <col min="9730" max="9730" width="5.44140625" customWidth="1"/>
    <col min="9731" max="9731" width="5" customWidth="1"/>
    <col min="9732" max="9732" width="27.5546875" customWidth="1"/>
    <col min="9733" max="9733" width="0" hidden="1" customWidth="1"/>
    <col min="9734" max="9734" width="15.5546875" customWidth="1"/>
    <col min="9735" max="9735" width="11.33203125" customWidth="1"/>
    <col min="9736" max="9737" width="13.44140625" customWidth="1"/>
    <col min="9738" max="9738" width="15.5546875" customWidth="1"/>
    <col min="9985" max="9985" width="8.109375" customWidth="1"/>
    <col min="9986" max="9986" width="5.44140625" customWidth="1"/>
    <col min="9987" max="9987" width="5" customWidth="1"/>
    <col min="9988" max="9988" width="27.5546875" customWidth="1"/>
    <col min="9989" max="9989" width="0" hidden="1" customWidth="1"/>
    <col min="9990" max="9990" width="15.5546875" customWidth="1"/>
    <col min="9991" max="9991" width="11.33203125" customWidth="1"/>
    <col min="9992" max="9993" width="13.44140625" customWidth="1"/>
    <col min="9994" max="9994" width="15.5546875" customWidth="1"/>
    <col min="10241" max="10241" width="8.109375" customWidth="1"/>
    <col min="10242" max="10242" width="5.44140625" customWidth="1"/>
    <col min="10243" max="10243" width="5" customWidth="1"/>
    <col min="10244" max="10244" width="27.5546875" customWidth="1"/>
    <col min="10245" max="10245" width="0" hidden="1" customWidth="1"/>
    <col min="10246" max="10246" width="15.5546875" customWidth="1"/>
    <col min="10247" max="10247" width="11.33203125" customWidth="1"/>
    <col min="10248" max="10249" width="13.44140625" customWidth="1"/>
    <col min="10250" max="10250" width="15.5546875" customWidth="1"/>
    <col min="10497" max="10497" width="8.109375" customWidth="1"/>
    <col min="10498" max="10498" width="5.44140625" customWidth="1"/>
    <col min="10499" max="10499" width="5" customWidth="1"/>
    <col min="10500" max="10500" width="27.5546875" customWidth="1"/>
    <col min="10501" max="10501" width="0" hidden="1" customWidth="1"/>
    <col min="10502" max="10502" width="15.5546875" customWidth="1"/>
    <col min="10503" max="10503" width="11.33203125" customWidth="1"/>
    <col min="10504" max="10505" width="13.44140625" customWidth="1"/>
    <col min="10506" max="10506" width="15.5546875" customWidth="1"/>
    <col min="10753" max="10753" width="8.109375" customWidth="1"/>
    <col min="10754" max="10754" width="5.44140625" customWidth="1"/>
    <col min="10755" max="10755" width="5" customWidth="1"/>
    <col min="10756" max="10756" width="27.5546875" customWidth="1"/>
    <col min="10757" max="10757" width="0" hidden="1" customWidth="1"/>
    <col min="10758" max="10758" width="15.5546875" customWidth="1"/>
    <col min="10759" max="10759" width="11.33203125" customWidth="1"/>
    <col min="10760" max="10761" width="13.44140625" customWidth="1"/>
    <col min="10762" max="10762" width="15.5546875" customWidth="1"/>
    <col min="11009" max="11009" width="8.109375" customWidth="1"/>
    <col min="11010" max="11010" width="5.44140625" customWidth="1"/>
    <col min="11011" max="11011" width="5" customWidth="1"/>
    <col min="11012" max="11012" width="27.5546875" customWidth="1"/>
    <col min="11013" max="11013" width="0" hidden="1" customWidth="1"/>
    <col min="11014" max="11014" width="15.5546875" customWidth="1"/>
    <col min="11015" max="11015" width="11.33203125" customWidth="1"/>
    <col min="11016" max="11017" width="13.44140625" customWidth="1"/>
    <col min="11018" max="11018" width="15.5546875" customWidth="1"/>
    <col min="11265" max="11265" width="8.109375" customWidth="1"/>
    <col min="11266" max="11266" width="5.44140625" customWidth="1"/>
    <col min="11267" max="11267" width="5" customWidth="1"/>
    <col min="11268" max="11268" width="27.5546875" customWidth="1"/>
    <col min="11269" max="11269" width="0" hidden="1" customWidth="1"/>
    <col min="11270" max="11270" width="15.5546875" customWidth="1"/>
    <col min="11271" max="11271" width="11.33203125" customWidth="1"/>
    <col min="11272" max="11273" width="13.44140625" customWidth="1"/>
    <col min="11274" max="11274" width="15.5546875" customWidth="1"/>
    <col min="11521" max="11521" width="8.109375" customWidth="1"/>
    <col min="11522" max="11522" width="5.44140625" customWidth="1"/>
    <col min="11523" max="11523" width="5" customWidth="1"/>
    <col min="11524" max="11524" width="27.5546875" customWidth="1"/>
    <col min="11525" max="11525" width="0" hidden="1" customWidth="1"/>
    <col min="11526" max="11526" width="15.5546875" customWidth="1"/>
    <col min="11527" max="11527" width="11.33203125" customWidth="1"/>
    <col min="11528" max="11529" width="13.44140625" customWidth="1"/>
    <col min="11530" max="11530" width="15.5546875" customWidth="1"/>
    <col min="11777" max="11777" width="8.109375" customWidth="1"/>
    <col min="11778" max="11778" width="5.44140625" customWidth="1"/>
    <col min="11779" max="11779" width="5" customWidth="1"/>
    <col min="11780" max="11780" width="27.5546875" customWidth="1"/>
    <col min="11781" max="11781" width="0" hidden="1" customWidth="1"/>
    <col min="11782" max="11782" width="15.5546875" customWidth="1"/>
    <col min="11783" max="11783" width="11.33203125" customWidth="1"/>
    <col min="11784" max="11785" width="13.44140625" customWidth="1"/>
    <col min="11786" max="11786" width="15.5546875" customWidth="1"/>
    <col min="12033" max="12033" width="8.109375" customWidth="1"/>
    <col min="12034" max="12034" width="5.44140625" customWidth="1"/>
    <col min="12035" max="12035" width="5" customWidth="1"/>
    <col min="12036" max="12036" width="27.5546875" customWidth="1"/>
    <col min="12037" max="12037" width="0" hidden="1" customWidth="1"/>
    <col min="12038" max="12038" width="15.5546875" customWidth="1"/>
    <col min="12039" max="12039" width="11.33203125" customWidth="1"/>
    <col min="12040" max="12041" width="13.44140625" customWidth="1"/>
    <col min="12042" max="12042" width="15.5546875" customWidth="1"/>
    <col min="12289" max="12289" width="8.109375" customWidth="1"/>
    <col min="12290" max="12290" width="5.44140625" customWidth="1"/>
    <col min="12291" max="12291" width="5" customWidth="1"/>
    <col min="12292" max="12292" width="27.5546875" customWidth="1"/>
    <col min="12293" max="12293" width="0" hidden="1" customWidth="1"/>
    <col min="12294" max="12294" width="15.5546875" customWidth="1"/>
    <col min="12295" max="12295" width="11.33203125" customWidth="1"/>
    <col min="12296" max="12297" width="13.44140625" customWidth="1"/>
    <col min="12298" max="12298" width="15.5546875" customWidth="1"/>
    <col min="12545" max="12545" width="8.109375" customWidth="1"/>
    <col min="12546" max="12546" width="5.44140625" customWidth="1"/>
    <col min="12547" max="12547" width="5" customWidth="1"/>
    <col min="12548" max="12548" width="27.5546875" customWidth="1"/>
    <col min="12549" max="12549" width="0" hidden="1" customWidth="1"/>
    <col min="12550" max="12550" width="15.5546875" customWidth="1"/>
    <col min="12551" max="12551" width="11.33203125" customWidth="1"/>
    <col min="12552" max="12553" width="13.44140625" customWidth="1"/>
    <col min="12554" max="12554" width="15.5546875" customWidth="1"/>
    <col min="12801" max="12801" width="8.109375" customWidth="1"/>
    <col min="12802" max="12802" width="5.44140625" customWidth="1"/>
    <col min="12803" max="12803" width="5" customWidth="1"/>
    <col min="12804" max="12804" width="27.5546875" customWidth="1"/>
    <col min="12805" max="12805" width="0" hidden="1" customWidth="1"/>
    <col min="12806" max="12806" width="15.5546875" customWidth="1"/>
    <col min="12807" max="12807" width="11.33203125" customWidth="1"/>
    <col min="12808" max="12809" width="13.44140625" customWidth="1"/>
    <col min="12810" max="12810" width="15.5546875" customWidth="1"/>
    <col min="13057" max="13057" width="8.109375" customWidth="1"/>
    <col min="13058" max="13058" width="5.44140625" customWidth="1"/>
    <col min="13059" max="13059" width="5" customWidth="1"/>
    <col min="13060" max="13060" width="27.5546875" customWidth="1"/>
    <col min="13061" max="13061" width="0" hidden="1" customWidth="1"/>
    <col min="13062" max="13062" width="15.5546875" customWidth="1"/>
    <col min="13063" max="13063" width="11.33203125" customWidth="1"/>
    <col min="13064" max="13065" width="13.44140625" customWidth="1"/>
    <col min="13066" max="13066" width="15.5546875" customWidth="1"/>
    <col min="13313" max="13313" width="8.109375" customWidth="1"/>
    <col min="13314" max="13314" width="5.44140625" customWidth="1"/>
    <col min="13315" max="13315" width="5" customWidth="1"/>
    <col min="13316" max="13316" width="27.5546875" customWidth="1"/>
    <col min="13317" max="13317" width="0" hidden="1" customWidth="1"/>
    <col min="13318" max="13318" width="15.5546875" customWidth="1"/>
    <col min="13319" max="13319" width="11.33203125" customWidth="1"/>
    <col min="13320" max="13321" width="13.44140625" customWidth="1"/>
    <col min="13322" max="13322" width="15.5546875" customWidth="1"/>
    <col min="13569" max="13569" width="8.109375" customWidth="1"/>
    <col min="13570" max="13570" width="5.44140625" customWidth="1"/>
    <col min="13571" max="13571" width="5" customWidth="1"/>
    <col min="13572" max="13572" width="27.5546875" customWidth="1"/>
    <col min="13573" max="13573" width="0" hidden="1" customWidth="1"/>
    <col min="13574" max="13574" width="15.5546875" customWidth="1"/>
    <col min="13575" max="13575" width="11.33203125" customWidth="1"/>
    <col min="13576" max="13577" width="13.44140625" customWidth="1"/>
    <col min="13578" max="13578" width="15.5546875" customWidth="1"/>
    <col min="13825" max="13825" width="8.109375" customWidth="1"/>
    <col min="13826" max="13826" width="5.44140625" customWidth="1"/>
    <col min="13827" max="13827" width="5" customWidth="1"/>
    <col min="13828" max="13828" width="27.5546875" customWidth="1"/>
    <col min="13829" max="13829" width="0" hidden="1" customWidth="1"/>
    <col min="13830" max="13830" width="15.5546875" customWidth="1"/>
    <col min="13831" max="13831" width="11.33203125" customWidth="1"/>
    <col min="13832" max="13833" width="13.44140625" customWidth="1"/>
    <col min="13834" max="13834" width="15.5546875" customWidth="1"/>
    <col min="14081" max="14081" width="8.109375" customWidth="1"/>
    <col min="14082" max="14082" width="5.44140625" customWidth="1"/>
    <col min="14083" max="14083" width="5" customWidth="1"/>
    <col min="14084" max="14084" width="27.5546875" customWidth="1"/>
    <col min="14085" max="14085" width="0" hidden="1" customWidth="1"/>
    <col min="14086" max="14086" width="15.5546875" customWidth="1"/>
    <col min="14087" max="14087" width="11.33203125" customWidth="1"/>
    <col min="14088" max="14089" width="13.44140625" customWidth="1"/>
    <col min="14090" max="14090" width="15.5546875" customWidth="1"/>
    <col min="14337" max="14337" width="8.109375" customWidth="1"/>
    <col min="14338" max="14338" width="5.44140625" customWidth="1"/>
    <col min="14339" max="14339" width="5" customWidth="1"/>
    <col min="14340" max="14340" width="27.5546875" customWidth="1"/>
    <col min="14341" max="14341" width="0" hidden="1" customWidth="1"/>
    <col min="14342" max="14342" width="15.5546875" customWidth="1"/>
    <col min="14343" max="14343" width="11.33203125" customWidth="1"/>
    <col min="14344" max="14345" width="13.44140625" customWidth="1"/>
    <col min="14346" max="14346" width="15.5546875" customWidth="1"/>
    <col min="14593" max="14593" width="8.109375" customWidth="1"/>
    <col min="14594" max="14594" width="5.44140625" customWidth="1"/>
    <col min="14595" max="14595" width="5" customWidth="1"/>
    <col min="14596" max="14596" width="27.5546875" customWidth="1"/>
    <col min="14597" max="14597" width="0" hidden="1" customWidth="1"/>
    <col min="14598" max="14598" width="15.5546875" customWidth="1"/>
    <col min="14599" max="14599" width="11.33203125" customWidth="1"/>
    <col min="14600" max="14601" width="13.44140625" customWidth="1"/>
    <col min="14602" max="14602" width="15.5546875" customWidth="1"/>
    <col min="14849" max="14849" width="8.109375" customWidth="1"/>
    <col min="14850" max="14850" width="5.44140625" customWidth="1"/>
    <col min="14851" max="14851" width="5" customWidth="1"/>
    <col min="14852" max="14852" width="27.5546875" customWidth="1"/>
    <col min="14853" max="14853" width="0" hidden="1" customWidth="1"/>
    <col min="14854" max="14854" width="15.5546875" customWidth="1"/>
    <col min="14855" max="14855" width="11.33203125" customWidth="1"/>
    <col min="14856" max="14857" width="13.44140625" customWidth="1"/>
    <col min="14858" max="14858" width="15.5546875" customWidth="1"/>
    <col min="15105" max="15105" width="8.109375" customWidth="1"/>
    <col min="15106" max="15106" width="5.44140625" customWidth="1"/>
    <col min="15107" max="15107" width="5" customWidth="1"/>
    <col min="15108" max="15108" width="27.5546875" customWidth="1"/>
    <col min="15109" max="15109" width="0" hidden="1" customWidth="1"/>
    <col min="15110" max="15110" width="15.5546875" customWidth="1"/>
    <col min="15111" max="15111" width="11.33203125" customWidth="1"/>
    <col min="15112" max="15113" width="13.44140625" customWidth="1"/>
    <col min="15114" max="15114" width="15.5546875" customWidth="1"/>
    <col min="15361" max="15361" width="8.109375" customWidth="1"/>
    <col min="15362" max="15362" width="5.44140625" customWidth="1"/>
    <col min="15363" max="15363" width="5" customWidth="1"/>
    <col min="15364" max="15364" width="27.5546875" customWidth="1"/>
    <col min="15365" max="15365" width="0" hidden="1" customWidth="1"/>
    <col min="15366" max="15366" width="15.5546875" customWidth="1"/>
    <col min="15367" max="15367" width="11.33203125" customWidth="1"/>
    <col min="15368" max="15369" width="13.44140625" customWidth="1"/>
    <col min="15370" max="15370" width="15.5546875" customWidth="1"/>
    <col min="15617" max="15617" width="8.109375" customWidth="1"/>
    <col min="15618" max="15618" width="5.44140625" customWidth="1"/>
    <col min="15619" max="15619" width="5" customWidth="1"/>
    <col min="15620" max="15620" width="27.5546875" customWidth="1"/>
    <col min="15621" max="15621" width="0" hidden="1" customWidth="1"/>
    <col min="15622" max="15622" width="15.5546875" customWidth="1"/>
    <col min="15623" max="15623" width="11.33203125" customWidth="1"/>
    <col min="15624" max="15625" width="13.44140625" customWidth="1"/>
    <col min="15626" max="15626" width="15.5546875" customWidth="1"/>
    <col min="15873" max="15873" width="8.109375" customWidth="1"/>
    <col min="15874" max="15874" width="5.44140625" customWidth="1"/>
    <col min="15875" max="15875" width="5" customWidth="1"/>
    <col min="15876" max="15876" width="27.5546875" customWidth="1"/>
    <col min="15877" max="15877" width="0" hidden="1" customWidth="1"/>
    <col min="15878" max="15878" width="15.5546875" customWidth="1"/>
    <col min="15879" max="15879" width="11.33203125" customWidth="1"/>
    <col min="15880" max="15881" width="13.44140625" customWidth="1"/>
    <col min="15882" max="15882" width="15.5546875" customWidth="1"/>
    <col min="16129" max="16129" width="8.109375" customWidth="1"/>
    <col min="16130" max="16130" width="5.44140625" customWidth="1"/>
    <col min="16131" max="16131" width="5" customWidth="1"/>
    <col min="16132" max="16132" width="27.5546875" customWidth="1"/>
    <col min="16133" max="16133" width="0" hidden="1" customWidth="1"/>
    <col min="16134" max="16134" width="15.5546875" customWidth="1"/>
    <col min="16135" max="16135" width="11.33203125" customWidth="1"/>
    <col min="16136" max="16137" width="13.44140625" customWidth="1"/>
    <col min="16138" max="16138" width="15.5546875" customWidth="1"/>
  </cols>
  <sheetData>
    <row r="1" spans="1:10" x14ac:dyDescent="0.3">
      <c r="A1" s="1" t="s">
        <v>0</v>
      </c>
    </row>
    <row r="3" spans="1:10" x14ac:dyDescent="0.3">
      <c r="G3" s="3"/>
      <c r="H3" s="4" t="s">
        <v>1</v>
      </c>
      <c r="I3" s="4" t="s">
        <v>2</v>
      </c>
      <c r="J3" s="4" t="s">
        <v>3</v>
      </c>
    </row>
    <row r="4" spans="1:10" x14ac:dyDescent="0.3">
      <c r="A4" s="5" t="s">
        <v>4</v>
      </c>
      <c r="B4" s="5" t="s">
        <v>5</v>
      </c>
      <c r="C4" s="5" t="s">
        <v>6</v>
      </c>
      <c r="D4" s="5" t="s">
        <v>7</v>
      </c>
      <c r="E4" s="6" t="s">
        <v>8</v>
      </c>
      <c r="F4" s="7" t="s">
        <v>9</v>
      </c>
      <c r="G4" s="7" t="s">
        <v>10</v>
      </c>
      <c r="H4" s="8" t="s">
        <v>11</v>
      </c>
      <c r="I4" s="4" t="s">
        <v>12</v>
      </c>
      <c r="J4" s="4" t="s">
        <v>12</v>
      </c>
    </row>
    <row r="5" spans="1:10" x14ac:dyDescent="0.3">
      <c r="A5" s="9">
        <v>1000</v>
      </c>
      <c r="B5" s="9">
        <v>2</v>
      </c>
      <c r="C5" s="9"/>
      <c r="D5" s="10" t="s">
        <v>13</v>
      </c>
      <c r="G5" s="11">
        <v>40939</v>
      </c>
      <c r="H5" s="12">
        <v>82133</v>
      </c>
      <c r="I5" s="12">
        <v>0</v>
      </c>
      <c r="J5" s="12">
        <f>IF(SUM(H5:I5)=0,"",SUM(H5:I5))</f>
        <v>82133</v>
      </c>
    </row>
    <row r="6" spans="1:10" x14ac:dyDescent="0.3">
      <c r="A6" s="9">
        <v>1284</v>
      </c>
      <c r="B6" s="9">
        <v>908</v>
      </c>
      <c r="C6" s="9"/>
      <c r="D6" s="10" t="s">
        <v>14</v>
      </c>
      <c r="G6" s="11"/>
      <c r="H6" s="12">
        <v>0</v>
      </c>
      <c r="I6" s="12">
        <v>0</v>
      </c>
      <c r="J6" s="12" t="str">
        <f t="shared" ref="J6:J69" si="0">IF(SUM(H6:I6)=0,"",SUM(H6:I6))</f>
        <v/>
      </c>
    </row>
    <row r="7" spans="1:10" x14ac:dyDescent="0.3">
      <c r="A7" s="9">
        <v>1001</v>
      </c>
      <c r="B7" s="9">
        <v>5</v>
      </c>
      <c r="C7" s="9">
        <v>877</v>
      </c>
      <c r="D7" s="10" t="s">
        <v>15</v>
      </c>
      <c r="G7" s="11"/>
      <c r="H7" s="12">
        <v>0</v>
      </c>
      <c r="I7" s="12">
        <v>0</v>
      </c>
      <c r="J7" s="12" t="str">
        <f t="shared" si="0"/>
        <v/>
      </c>
    </row>
    <row r="8" spans="1:10" x14ac:dyDescent="0.3">
      <c r="A8" s="9">
        <v>1004</v>
      </c>
      <c r="B8" s="9">
        <v>14</v>
      </c>
      <c r="C8" s="9"/>
      <c r="D8" s="10" t="s">
        <v>16</v>
      </c>
      <c r="G8" s="11">
        <v>41012</v>
      </c>
      <c r="H8" s="12">
        <v>45254.27</v>
      </c>
      <c r="I8" s="12">
        <v>0</v>
      </c>
      <c r="J8" s="12">
        <f t="shared" si="0"/>
        <v>45254.27</v>
      </c>
    </row>
    <row r="9" spans="1:10" x14ac:dyDescent="0.3">
      <c r="A9" s="9">
        <v>1007</v>
      </c>
      <c r="B9" s="9">
        <v>20</v>
      </c>
      <c r="C9" s="9"/>
      <c r="D9" s="10" t="s">
        <v>17</v>
      </c>
      <c r="G9" s="11">
        <v>40933</v>
      </c>
      <c r="H9" s="12">
        <v>289482.73</v>
      </c>
      <c r="I9" s="12">
        <v>51985.96</v>
      </c>
      <c r="J9" s="12">
        <f t="shared" si="0"/>
        <v>341468.69</v>
      </c>
    </row>
    <row r="10" spans="1:10" x14ac:dyDescent="0.3">
      <c r="A10" s="9">
        <v>1008</v>
      </c>
      <c r="B10" s="9">
        <v>21</v>
      </c>
      <c r="C10" s="9"/>
      <c r="D10" s="10" t="s">
        <v>18</v>
      </c>
      <c r="G10" s="11">
        <v>40990</v>
      </c>
      <c r="H10" s="12">
        <v>99946.46</v>
      </c>
      <c r="I10" s="12">
        <v>27488.97</v>
      </c>
      <c r="J10" s="12">
        <f t="shared" si="0"/>
        <v>127435.43000000001</v>
      </c>
    </row>
    <row r="11" spans="1:10" x14ac:dyDescent="0.3">
      <c r="A11" s="9">
        <v>1009</v>
      </c>
      <c r="B11" s="9">
        <v>24</v>
      </c>
      <c r="C11" s="9">
        <v>890</v>
      </c>
      <c r="D11" s="10" t="s">
        <v>19</v>
      </c>
      <c r="G11" s="11"/>
      <c r="H11" s="12">
        <v>0</v>
      </c>
      <c r="I11" s="12">
        <v>0</v>
      </c>
      <c r="J11" s="12" t="str">
        <f t="shared" si="0"/>
        <v/>
      </c>
    </row>
    <row r="12" spans="1:10" x14ac:dyDescent="0.3">
      <c r="A12" s="9">
        <v>1010</v>
      </c>
      <c r="B12" s="9">
        <v>26</v>
      </c>
      <c r="C12" s="9"/>
      <c r="D12" s="10" t="s">
        <v>20</v>
      </c>
      <c r="G12" s="11"/>
      <c r="H12" s="12">
        <v>0</v>
      </c>
      <c r="I12" s="12">
        <v>0</v>
      </c>
      <c r="J12" s="12" t="str">
        <f t="shared" si="0"/>
        <v/>
      </c>
    </row>
    <row r="13" spans="1:10" x14ac:dyDescent="0.3">
      <c r="A13" s="9">
        <v>1011</v>
      </c>
      <c r="B13" s="9">
        <v>27</v>
      </c>
      <c r="C13" s="9"/>
      <c r="D13" s="10" t="s">
        <v>21</v>
      </c>
      <c r="G13" s="11">
        <v>40982</v>
      </c>
      <c r="H13" s="12">
        <v>163890.5</v>
      </c>
      <c r="I13" s="12">
        <v>5557.5</v>
      </c>
      <c r="J13" s="12">
        <f t="shared" si="0"/>
        <v>169448</v>
      </c>
    </row>
    <row r="14" spans="1:10" x14ac:dyDescent="0.3">
      <c r="A14" s="9">
        <v>1012</v>
      </c>
      <c r="B14" s="9">
        <v>28</v>
      </c>
      <c r="C14" s="9">
        <v>891</v>
      </c>
      <c r="D14" s="10" t="s">
        <v>22</v>
      </c>
      <c r="G14" s="11">
        <v>40990</v>
      </c>
      <c r="H14" s="12">
        <v>73199.67</v>
      </c>
      <c r="I14" s="12">
        <v>0</v>
      </c>
      <c r="J14" s="12">
        <f t="shared" si="0"/>
        <v>73199.67</v>
      </c>
    </row>
    <row r="15" spans="1:10" x14ac:dyDescent="0.3">
      <c r="A15" s="9">
        <v>1192</v>
      </c>
      <c r="B15" s="9">
        <v>493</v>
      </c>
      <c r="C15" s="9">
        <v>877</v>
      </c>
      <c r="D15" s="10" t="s">
        <v>23</v>
      </c>
      <c r="G15" s="11"/>
      <c r="H15" s="12">
        <v>0</v>
      </c>
      <c r="I15" s="12">
        <v>0</v>
      </c>
      <c r="J15" s="12" t="str">
        <f t="shared" si="0"/>
        <v/>
      </c>
    </row>
    <row r="16" spans="1:10" x14ac:dyDescent="0.3">
      <c r="A16" s="9">
        <v>1014</v>
      </c>
      <c r="B16" s="9">
        <v>31</v>
      </c>
      <c r="C16" s="9"/>
      <c r="D16" s="10" t="s">
        <v>24</v>
      </c>
      <c r="G16" s="11">
        <v>40933</v>
      </c>
      <c r="H16" s="12">
        <v>265.41000000000003</v>
      </c>
      <c r="I16" s="12"/>
      <c r="J16" s="12">
        <f t="shared" si="0"/>
        <v>265.41000000000003</v>
      </c>
    </row>
    <row r="17" spans="1:10" x14ac:dyDescent="0.3">
      <c r="A17" s="9">
        <v>1195</v>
      </c>
      <c r="B17" s="9">
        <v>497</v>
      </c>
      <c r="C17" s="9"/>
      <c r="D17" s="10" t="s">
        <v>25</v>
      </c>
      <c r="G17" s="11"/>
      <c r="H17" s="12">
        <v>0</v>
      </c>
      <c r="I17" s="12">
        <v>0</v>
      </c>
      <c r="J17" s="12" t="str">
        <f t="shared" si="0"/>
        <v/>
      </c>
    </row>
    <row r="18" spans="1:10" x14ac:dyDescent="0.3">
      <c r="A18" s="9">
        <v>1015</v>
      </c>
      <c r="B18" s="9">
        <v>32</v>
      </c>
      <c r="C18" s="9"/>
      <c r="D18" s="10" t="s">
        <v>26</v>
      </c>
      <c r="G18" s="11"/>
      <c r="H18" s="12">
        <v>0</v>
      </c>
      <c r="I18" s="12">
        <v>0</v>
      </c>
      <c r="J18" s="12" t="str">
        <f t="shared" si="0"/>
        <v/>
      </c>
    </row>
    <row r="19" spans="1:10" x14ac:dyDescent="0.3">
      <c r="A19" s="9">
        <v>1016</v>
      </c>
      <c r="B19" s="9">
        <v>40</v>
      </c>
      <c r="C19" s="9"/>
      <c r="D19" s="10" t="s">
        <v>27</v>
      </c>
      <c r="G19" s="11">
        <v>40933</v>
      </c>
      <c r="H19" s="12">
        <v>78137.600000000006</v>
      </c>
      <c r="I19" s="12">
        <v>34480.400000000001</v>
      </c>
      <c r="J19" s="12">
        <f t="shared" si="0"/>
        <v>112618</v>
      </c>
    </row>
    <row r="20" spans="1:10" x14ac:dyDescent="0.3">
      <c r="A20" s="9">
        <v>1017</v>
      </c>
      <c r="B20" s="9">
        <v>44</v>
      </c>
      <c r="C20" s="9"/>
      <c r="D20" s="10" t="s">
        <v>28</v>
      </c>
      <c r="G20" s="11"/>
      <c r="H20" s="12">
        <v>0</v>
      </c>
      <c r="I20" s="12">
        <v>0</v>
      </c>
      <c r="J20" s="12" t="str">
        <f t="shared" si="0"/>
        <v/>
      </c>
    </row>
    <row r="21" spans="1:10" x14ac:dyDescent="0.3">
      <c r="A21" s="9">
        <v>1281</v>
      </c>
      <c r="B21" s="9">
        <v>903</v>
      </c>
      <c r="C21" s="9">
        <v>898</v>
      </c>
      <c r="D21" s="10" t="s">
        <v>29</v>
      </c>
      <c r="G21" s="11">
        <v>40964</v>
      </c>
      <c r="H21" s="12">
        <v>14513.06</v>
      </c>
      <c r="I21" s="12">
        <v>12178.2</v>
      </c>
      <c r="J21" s="12">
        <f t="shared" si="0"/>
        <v>26691.260000000002</v>
      </c>
    </row>
    <row r="22" spans="1:10" x14ac:dyDescent="0.3">
      <c r="A22" s="9">
        <v>1018</v>
      </c>
      <c r="B22" s="9">
        <v>49</v>
      </c>
      <c r="C22" s="9"/>
      <c r="D22" s="10" t="s">
        <v>30</v>
      </c>
      <c r="G22" s="11"/>
      <c r="H22" s="12">
        <v>0</v>
      </c>
      <c r="I22" s="12">
        <v>0</v>
      </c>
      <c r="J22" s="12" t="str">
        <f t="shared" si="0"/>
        <v/>
      </c>
    </row>
    <row r="23" spans="1:10" x14ac:dyDescent="0.3">
      <c r="A23" s="9">
        <v>1020</v>
      </c>
      <c r="B23" s="9">
        <v>52</v>
      </c>
      <c r="C23" s="9">
        <v>893</v>
      </c>
      <c r="D23" s="10" t="s">
        <v>31</v>
      </c>
      <c r="G23" s="11"/>
      <c r="H23" s="12">
        <v>0</v>
      </c>
      <c r="I23" s="12">
        <v>0</v>
      </c>
      <c r="J23" s="12" t="str">
        <f t="shared" si="0"/>
        <v/>
      </c>
    </row>
    <row r="24" spans="1:10" x14ac:dyDescent="0.3">
      <c r="A24" s="9">
        <v>1021</v>
      </c>
      <c r="B24" s="9">
        <v>53</v>
      </c>
      <c r="C24" s="9"/>
      <c r="D24" s="10" t="s">
        <v>32</v>
      </c>
      <c r="G24" s="11">
        <v>40933</v>
      </c>
      <c r="H24" s="12">
        <v>59235.62</v>
      </c>
      <c r="I24" s="12">
        <v>4000</v>
      </c>
      <c r="J24" s="12">
        <f t="shared" si="0"/>
        <v>63235.62</v>
      </c>
    </row>
    <row r="25" spans="1:10" x14ac:dyDescent="0.3">
      <c r="A25" s="9">
        <v>1022</v>
      </c>
      <c r="B25" s="9">
        <v>54</v>
      </c>
      <c r="C25" s="9">
        <v>899</v>
      </c>
      <c r="D25" s="10" t="s">
        <v>33</v>
      </c>
      <c r="G25" s="11"/>
      <c r="H25" s="12">
        <v>0</v>
      </c>
      <c r="I25" s="12">
        <v>0</v>
      </c>
      <c r="J25" s="12" t="str">
        <f t="shared" si="0"/>
        <v/>
      </c>
    </row>
    <row r="26" spans="1:10" x14ac:dyDescent="0.3">
      <c r="A26" s="9">
        <v>1023</v>
      </c>
      <c r="B26" s="9">
        <v>57</v>
      </c>
      <c r="C26" s="9">
        <v>893</v>
      </c>
      <c r="D26" s="10" t="s">
        <v>34</v>
      </c>
      <c r="G26" s="11">
        <v>40964</v>
      </c>
      <c r="H26" s="12">
        <v>1000</v>
      </c>
      <c r="I26" s="12">
        <v>0</v>
      </c>
      <c r="J26" s="12">
        <f t="shared" si="0"/>
        <v>1000</v>
      </c>
    </row>
    <row r="27" spans="1:10" x14ac:dyDescent="0.3">
      <c r="A27" s="9">
        <v>1024</v>
      </c>
      <c r="B27" s="9">
        <v>58</v>
      </c>
      <c r="C27" s="9"/>
      <c r="D27" s="10" t="s">
        <v>35</v>
      </c>
      <c r="G27" s="11"/>
      <c r="H27" s="12">
        <v>0</v>
      </c>
      <c r="I27" s="12">
        <v>0</v>
      </c>
      <c r="J27" s="12" t="str">
        <f t="shared" si="0"/>
        <v/>
      </c>
    </row>
    <row r="28" spans="1:10" x14ac:dyDescent="0.3">
      <c r="A28" s="9">
        <v>1025</v>
      </c>
      <c r="B28" s="9">
        <v>60</v>
      </c>
      <c r="C28" s="9"/>
      <c r="D28" s="10" t="s">
        <v>36</v>
      </c>
      <c r="G28" s="11"/>
      <c r="H28" s="12">
        <v>0</v>
      </c>
      <c r="I28" s="12">
        <v>0</v>
      </c>
      <c r="J28" s="12" t="str">
        <f t="shared" si="0"/>
        <v/>
      </c>
    </row>
    <row r="29" spans="1:10" x14ac:dyDescent="0.3">
      <c r="A29" s="9">
        <v>1026</v>
      </c>
      <c r="B29" s="9">
        <v>63</v>
      </c>
      <c r="C29" s="9"/>
      <c r="D29" s="10" t="s">
        <v>37</v>
      </c>
      <c r="G29" s="11">
        <v>40982</v>
      </c>
      <c r="H29" s="12">
        <v>156985</v>
      </c>
      <c r="I29" s="12">
        <v>4219</v>
      </c>
      <c r="J29" s="12">
        <f t="shared" si="0"/>
        <v>161204</v>
      </c>
    </row>
    <row r="30" spans="1:10" x14ac:dyDescent="0.3">
      <c r="A30" s="9">
        <v>1028</v>
      </c>
      <c r="B30" s="9">
        <v>70</v>
      </c>
      <c r="C30" s="9">
        <v>877</v>
      </c>
      <c r="D30" s="10" t="s">
        <v>38</v>
      </c>
      <c r="G30" s="11">
        <v>40982</v>
      </c>
      <c r="H30" s="12">
        <v>12191</v>
      </c>
      <c r="I30" s="12">
        <v>10277.33</v>
      </c>
      <c r="J30" s="12">
        <f t="shared" si="0"/>
        <v>22468.33</v>
      </c>
    </row>
    <row r="31" spans="1:10" x14ac:dyDescent="0.3">
      <c r="A31" s="9">
        <v>1029</v>
      </c>
      <c r="B31" s="9">
        <v>75</v>
      </c>
      <c r="C31" s="9"/>
      <c r="D31" s="10" t="s">
        <v>39</v>
      </c>
      <c r="G31" s="11"/>
      <c r="H31" s="12">
        <v>0</v>
      </c>
      <c r="I31" s="12">
        <v>0</v>
      </c>
      <c r="J31" s="12" t="str">
        <f t="shared" si="0"/>
        <v/>
      </c>
    </row>
    <row r="32" spans="1:10" x14ac:dyDescent="0.3">
      <c r="A32" s="9">
        <v>3131</v>
      </c>
      <c r="B32" s="9">
        <v>76</v>
      </c>
      <c r="C32" s="9"/>
      <c r="D32" s="10" t="s">
        <v>40</v>
      </c>
      <c r="G32" s="11"/>
      <c r="H32" s="12">
        <v>0</v>
      </c>
      <c r="I32" s="12">
        <v>0</v>
      </c>
      <c r="J32" s="12" t="str">
        <f t="shared" si="0"/>
        <v/>
      </c>
    </row>
    <row r="33" spans="1:10" x14ac:dyDescent="0.3">
      <c r="A33" s="9">
        <v>1194</v>
      </c>
      <c r="B33" s="9">
        <v>496</v>
      </c>
      <c r="C33" s="9"/>
      <c r="D33" s="10" t="s">
        <v>41</v>
      </c>
      <c r="G33" s="11"/>
      <c r="H33" s="12">
        <v>0</v>
      </c>
      <c r="I33" s="12">
        <v>0</v>
      </c>
      <c r="J33" s="12" t="str">
        <f t="shared" si="0"/>
        <v/>
      </c>
    </row>
    <row r="34" spans="1:10" x14ac:dyDescent="0.3">
      <c r="A34" s="9">
        <v>1031</v>
      </c>
      <c r="B34" s="9">
        <v>79</v>
      </c>
      <c r="C34" s="9">
        <v>890</v>
      </c>
      <c r="D34" s="10" t="s">
        <v>42</v>
      </c>
      <c r="G34" s="11"/>
      <c r="H34" s="12">
        <v>0</v>
      </c>
      <c r="I34" s="12">
        <v>0</v>
      </c>
      <c r="J34" s="12" t="str">
        <f t="shared" si="0"/>
        <v/>
      </c>
    </row>
    <row r="35" spans="1:10" x14ac:dyDescent="0.3">
      <c r="A35" s="9">
        <v>1032</v>
      </c>
      <c r="B35" s="9">
        <v>83</v>
      </c>
      <c r="C35" s="9"/>
      <c r="D35" s="10" t="s">
        <v>43</v>
      </c>
      <c r="G35" s="11"/>
      <c r="H35" s="12">
        <v>0</v>
      </c>
      <c r="I35" s="12">
        <v>0</v>
      </c>
      <c r="J35" s="12" t="str">
        <f t="shared" si="0"/>
        <v/>
      </c>
    </row>
    <row r="36" spans="1:10" x14ac:dyDescent="0.3">
      <c r="A36" s="9">
        <v>1033</v>
      </c>
      <c r="B36" s="9">
        <v>85</v>
      </c>
      <c r="C36" s="9"/>
      <c r="D36" s="10" t="s">
        <v>44</v>
      </c>
      <c r="G36" s="11"/>
      <c r="H36" s="12">
        <v>0</v>
      </c>
      <c r="I36" s="12">
        <v>0</v>
      </c>
      <c r="J36" s="12" t="str">
        <f t="shared" si="0"/>
        <v/>
      </c>
    </row>
    <row r="37" spans="1:10" x14ac:dyDescent="0.3">
      <c r="A37" s="9">
        <v>1035</v>
      </c>
      <c r="B37" s="9">
        <v>89</v>
      </c>
      <c r="C37" s="9">
        <v>877</v>
      </c>
      <c r="D37" s="10" t="s">
        <v>45</v>
      </c>
      <c r="G37" s="11">
        <v>40982</v>
      </c>
      <c r="H37" s="12">
        <v>13385</v>
      </c>
      <c r="I37" s="12">
        <v>0</v>
      </c>
      <c r="J37" s="12">
        <f t="shared" si="0"/>
        <v>13385</v>
      </c>
    </row>
    <row r="38" spans="1:10" x14ac:dyDescent="0.3">
      <c r="A38" s="9">
        <v>3149</v>
      </c>
      <c r="B38" s="9">
        <v>499</v>
      </c>
      <c r="C38" s="9"/>
      <c r="D38" s="10" t="s">
        <v>46</v>
      </c>
      <c r="F38" s="11">
        <v>41024</v>
      </c>
      <c r="G38" s="11"/>
      <c r="H38" s="12">
        <v>0</v>
      </c>
      <c r="I38" s="12">
        <v>0</v>
      </c>
      <c r="J38" s="12" t="str">
        <f t="shared" si="0"/>
        <v/>
      </c>
    </row>
    <row r="39" spans="1:10" x14ac:dyDescent="0.3">
      <c r="A39" s="9">
        <v>1038</v>
      </c>
      <c r="B39" s="9">
        <v>100</v>
      </c>
      <c r="C39" s="9">
        <v>890</v>
      </c>
      <c r="D39" s="10" t="s">
        <v>47</v>
      </c>
      <c r="G39" s="11"/>
      <c r="H39" s="12">
        <v>0</v>
      </c>
      <c r="I39" s="12">
        <v>0</v>
      </c>
      <c r="J39" s="12" t="str">
        <f t="shared" si="0"/>
        <v/>
      </c>
    </row>
    <row r="40" spans="1:10" x14ac:dyDescent="0.3">
      <c r="A40" s="9">
        <v>1039</v>
      </c>
      <c r="B40" s="9">
        <v>101</v>
      </c>
      <c r="C40" s="9"/>
      <c r="D40" s="10" t="s">
        <v>48</v>
      </c>
      <c r="G40" s="11"/>
      <c r="H40" s="12">
        <v>0</v>
      </c>
      <c r="I40" s="12">
        <v>0</v>
      </c>
      <c r="J40" s="12" t="str">
        <f t="shared" si="0"/>
        <v/>
      </c>
    </row>
    <row r="41" spans="1:10" x14ac:dyDescent="0.3">
      <c r="A41" s="9">
        <v>1040</v>
      </c>
      <c r="B41" s="9">
        <v>106</v>
      </c>
      <c r="C41" s="9">
        <v>891</v>
      </c>
      <c r="D41" s="10" t="s">
        <v>49</v>
      </c>
      <c r="G41" s="11"/>
      <c r="H41" s="12">
        <v>0</v>
      </c>
      <c r="I41" s="12">
        <v>0</v>
      </c>
      <c r="J41" s="12" t="str">
        <f t="shared" si="0"/>
        <v/>
      </c>
    </row>
    <row r="42" spans="1:10" x14ac:dyDescent="0.3">
      <c r="A42" s="9">
        <v>1041</v>
      </c>
      <c r="B42" s="9">
        <v>107</v>
      </c>
      <c r="C42" s="9">
        <v>877</v>
      </c>
      <c r="D42" s="10" t="s">
        <v>50</v>
      </c>
      <c r="G42" s="11"/>
      <c r="H42" s="12">
        <v>0</v>
      </c>
      <c r="I42" s="12">
        <v>0</v>
      </c>
      <c r="J42" s="12" t="str">
        <f t="shared" si="0"/>
        <v/>
      </c>
    </row>
    <row r="43" spans="1:10" x14ac:dyDescent="0.3">
      <c r="A43" s="9">
        <v>3136</v>
      </c>
      <c r="B43" s="9">
        <v>111</v>
      </c>
      <c r="C43" s="9">
        <v>896</v>
      </c>
      <c r="D43" s="10" t="s">
        <v>51</v>
      </c>
      <c r="G43" s="11">
        <v>40933</v>
      </c>
      <c r="H43" s="12">
        <v>2750</v>
      </c>
      <c r="I43" s="12">
        <v>0</v>
      </c>
      <c r="J43" s="12">
        <f t="shared" si="0"/>
        <v>2750</v>
      </c>
    </row>
    <row r="44" spans="1:10" x14ac:dyDescent="0.3">
      <c r="A44" s="9">
        <v>1043</v>
      </c>
      <c r="B44" s="9">
        <v>114</v>
      </c>
      <c r="C44" s="9">
        <v>893</v>
      </c>
      <c r="D44" s="10" t="s">
        <v>52</v>
      </c>
      <c r="G44" s="11"/>
      <c r="H44" s="12">
        <v>0</v>
      </c>
      <c r="I44" s="12">
        <v>0</v>
      </c>
      <c r="J44" s="12" t="str">
        <f t="shared" si="0"/>
        <v/>
      </c>
    </row>
    <row r="45" spans="1:10" x14ac:dyDescent="0.3">
      <c r="A45" s="9">
        <v>1045</v>
      </c>
      <c r="B45" s="9">
        <v>117</v>
      </c>
      <c r="C45" s="9"/>
      <c r="D45" s="10" t="s">
        <v>53</v>
      </c>
      <c r="G45" s="11"/>
      <c r="H45" s="12">
        <v>0</v>
      </c>
      <c r="I45" s="12">
        <v>0</v>
      </c>
      <c r="J45" s="12" t="str">
        <f t="shared" si="0"/>
        <v/>
      </c>
    </row>
    <row r="46" spans="1:10" x14ac:dyDescent="0.3">
      <c r="A46" s="9">
        <v>1046</v>
      </c>
      <c r="B46" s="9">
        <v>118</v>
      </c>
      <c r="C46" s="9"/>
      <c r="D46" s="10" t="s">
        <v>54</v>
      </c>
      <c r="G46" s="11">
        <v>40968</v>
      </c>
      <c r="H46" s="12">
        <v>750</v>
      </c>
      <c r="I46" s="12">
        <v>0</v>
      </c>
      <c r="J46" s="12">
        <f t="shared" si="0"/>
        <v>750</v>
      </c>
    </row>
    <row r="47" spans="1:10" x14ac:dyDescent="0.3">
      <c r="A47" s="9">
        <v>1289</v>
      </c>
      <c r="B47" s="9">
        <v>913</v>
      </c>
      <c r="C47" s="9"/>
      <c r="D47" s="10" t="s">
        <v>55</v>
      </c>
      <c r="F47" s="11">
        <v>40994</v>
      </c>
      <c r="G47" s="11"/>
      <c r="H47" s="12">
        <v>0</v>
      </c>
      <c r="I47" s="12">
        <v>0</v>
      </c>
      <c r="J47" s="12" t="str">
        <f t="shared" si="0"/>
        <v/>
      </c>
    </row>
    <row r="48" spans="1:10" x14ac:dyDescent="0.3">
      <c r="A48" s="9">
        <v>1047</v>
      </c>
      <c r="B48" s="9">
        <v>121</v>
      </c>
      <c r="C48" s="9"/>
      <c r="D48" s="10" t="s">
        <v>56</v>
      </c>
      <c r="G48" s="11"/>
      <c r="H48" s="12">
        <v>0</v>
      </c>
      <c r="I48" s="12">
        <v>0</v>
      </c>
      <c r="J48" s="12" t="str">
        <f t="shared" si="0"/>
        <v/>
      </c>
    </row>
    <row r="49" spans="1:11" x14ac:dyDescent="0.3">
      <c r="A49" s="9">
        <v>1048</v>
      </c>
      <c r="B49" s="9">
        <v>122</v>
      </c>
      <c r="C49" s="9">
        <v>877</v>
      </c>
      <c r="D49" s="10" t="s">
        <v>57</v>
      </c>
      <c r="G49" s="11"/>
      <c r="H49" s="12">
        <v>0</v>
      </c>
      <c r="I49" s="12">
        <v>0</v>
      </c>
      <c r="J49" s="12" t="str">
        <f t="shared" si="0"/>
        <v/>
      </c>
    </row>
    <row r="50" spans="1:11" x14ac:dyDescent="0.3">
      <c r="A50" s="9">
        <v>1050</v>
      </c>
      <c r="B50" s="9">
        <v>129</v>
      </c>
      <c r="C50" s="9">
        <v>890</v>
      </c>
      <c r="D50" s="10" t="s">
        <v>58</v>
      </c>
      <c r="G50" s="11"/>
      <c r="H50" s="12">
        <v>0</v>
      </c>
      <c r="I50" s="12">
        <v>0</v>
      </c>
      <c r="J50" s="12" t="str">
        <f t="shared" si="0"/>
        <v/>
      </c>
    </row>
    <row r="51" spans="1:11" x14ac:dyDescent="0.3">
      <c r="A51" s="9">
        <v>3129</v>
      </c>
      <c r="B51" s="9">
        <v>135</v>
      </c>
      <c r="C51" s="9">
        <v>896</v>
      </c>
      <c r="D51" s="10" t="s">
        <v>59</v>
      </c>
      <c r="G51" s="11">
        <v>40990</v>
      </c>
      <c r="H51" s="12">
        <v>10770.17</v>
      </c>
      <c r="I51" s="12">
        <v>0</v>
      </c>
      <c r="J51" s="12">
        <f t="shared" si="0"/>
        <v>10770.17</v>
      </c>
    </row>
    <row r="52" spans="1:11" x14ac:dyDescent="0.3">
      <c r="A52" s="9">
        <v>1052</v>
      </c>
      <c r="B52" s="9">
        <v>136</v>
      </c>
      <c r="C52" s="9"/>
      <c r="D52" s="10" t="s">
        <v>60</v>
      </c>
      <c r="G52" s="11">
        <v>40939</v>
      </c>
      <c r="H52" s="12">
        <v>1437.84</v>
      </c>
      <c r="I52" s="12">
        <v>5776.39</v>
      </c>
      <c r="J52" s="12">
        <f t="shared" si="0"/>
        <v>7214.2300000000005</v>
      </c>
      <c r="K52" t="s">
        <v>61</v>
      </c>
    </row>
    <row r="53" spans="1:11" x14ac:dyDescent="0.3">
      <c r="A53" s="9">
        <v>1288</v>
      </c>
      <c r="B53" s="9">
        <v>912</v>
      </c>
      <c r="C53" s="9">
        <v>890</v>
      </c>
      <c r="D53" s="10" t="s">
        <v>62</v>
      </c>
      <c r="G53" s="11">
        <v>41018</v>
      </c>
      <c r="H53" s="12">
        <v>0</v>
      </c>
      <c r="I53" s="12">
        <v>0</v>
      </c>
      <c r="J53" s="12" t="str">
        <f t="shared" si="0"/>
        <v/>
      </c>
    </row>
    <row r="54" spans="1:11" x14ac:dyDescent="0.3">
      <c r="A54" s="9">
        <v>1053</v>
      </c>
      <c r="B54" s="9">
        <v>137</v>
      </c>
      <c r="C54" s="9"/>
      <c r="D54" s="10" t="s">
        <v>63</v>
      </c>
      <c r="G54" s="11">
        <v>41018</v>
      </c>
      <c r="H54" s="12">
        <v>9388.5</v>
      </c>
      <c r="I54" s="12">
        <v>11535.5</v>
      </c>
      <c r="J54" s="12">
        <f t="shared" si="0"/>
        <v>20924</v>
      </c>
    </row>
    <row r="55" spans="1:11" x14ac:dyDescent="0.3">
      <c r="A55" s="9">
        <v>1054</v>
      </c>
      <c r="B55" s="9">
        <v>138</v>
      </c>
      <c r="C55" s="9">
        <v>877</v>
      </c>
      <c r="D55" s="10" t="s">
        <v>64</v>
      </c>
      <c r="G55" s="11"/>
      <c r="H55" s="12">
        <v>0</v>
      </c>
      <c r="I55" s="12">
        <v>0</v>
      </c>
      <c r="J55" s="12" t="str">
        <f t="shared" si="0"/>
        <v/>
      </c>
    </row>
    <row r="56" spans="1:11" x14ac:dyDescent="0.3">
      <c r="A56" s="9">
        <v>1055</v>
      </c>
      <c r="B56" s="9">
        <v>140</v>
      </c>
      <c r="C56" s="9">
        <v>898</v>
      </c>
      <c r="D56" s="10" t="s">
        <v>65</v>
      </c>
      <c r="G56" s="11">
        <v>40964</v>
      </c>
      <c r="H56" s="12">
        <v>5620.75</v>
      </c>
      <c r="I56" s="12">
        <v>0</v>
      </c>
      <c r="J56" s="12">
        <f t="shared" si="0"/>
        <v>5620.75</v>
      </c>
    </row>
    <row r="57" spans="1:11" x14ac:dyDescent="0.3">
      <c r="A57" s="9">
        <v>1057</v>
      </c>
      <c r="B57" s="9">
        <v>151</v>
      </c>
      <c r="C57" s="9"/>
      <c r="D57" s="10" t="s">
        <v>66</v>
      </c>
      <c r="G57" s="11">
        <v>41025</v>
      </c>
      <c r="H57" s="12">
        <v>155651</v>
      </c>
      <c r="I57" s="12"/>
      <c r="J57" s="12">
        <f t="shared" si="0"/>
        <v>155651</v>
      </c>
    </row>
    <row r="58" spans="1:11" x14ac:dyDescent="0.3">
      <c r="A58" s="9">
        <v>1058</v>
      </c>
      <c r="B58" s="9">
        <v>154</v>
      </c>
      <c r="C58" s="9">
        <v>897</v>
      </c>
      <c r="D58" s="10" t="s">
        <v>67</v>
      </c>
      <c r="G58" s="11">
        <v>40933</v>
      </c>
      <c r="H58" s="12">
        <v>3000</v>
      </c>
      <c r="I58" s="12">
        <v>0</v>
      </c>
      <c r="J58" s="12">
        <f t="shared" si="0"/>
        <v>3000</v>
      </c>
    </row>
    <row r="59" spans="1:11" x14ac:dyDescent="0.3">
      <c r="A59" s="9">
        <v>1294</v>
      </c>
      <c r="B59" s="9">
        <v>919</v>
      </c>
      <c r="C59" s="9"/>
      <c r="D59" s="10" t="s">
        <v>68</v>
      </c>
      <c r="G59" s="11">
        <v>40933</v>
      </c>
      <c r="H59" s="12">
        <v>0</v>
      </c>
      <c r="I59" s="12">
        <v>83961</v>
      </c>
      <c r="J59" s="12">
        <f t="shared" si="0"/>
        <v>83961</v>
      </c>
    </row>
    <row r="60" spans="1:11" x14ac:dyDescent="0.3">
      <c r="A60" s="9">
        <v>1094</v>
      </c>
      <c r="B60" s="9">
        <v>247</v>
      </c>
      <c r="C60" s="9">
        <v>891</v>
      </c>
      <c r="D60" s="10" t="s">
        <v>69</v>
      </c>
      <c r="G60" s="11"/>
      <c r="H60" s="12">
        <v>0</v>
      </c>
      <c r="I60" s="12">
        <v>0</v>
      </c>
      <c r="J60" s="12" t="str">
        <f t="shared" si="0"/>
        <v/>
      </c>
    </row>
    <row r="61" spans="1:11" x14ac:dyDescent="0.3">
      <c r="A61" s="9">
        <v>1061</v>
      </c>
      <c r="B61" s="9">
        <v>167</v>
      </c>
      <c r="C61" s="9"/>
      <c r="D61" s="10" t="s">
        <v>70</v>
      </c>
      <c r="G61" s="11">
        <v>40964</v>
      </c>
      <c r="H61" s="12">
        <v>9980.14</v>
      </c>
      <c r="I61" s="12">
        <v>0</v>
      </c>
      <c r="J61" s="12">
        <f t="shared" si="0"/>
        <v>9980.14</v>
      </c>
    </row>
    <row r="62" spans="1:11" x14ac:dyDescent="0.3">
      <c r="A62" s="9">
        <v>1062</v>
      </c>
      <c r="B62" s="9">
        <v>168</v>
      </c>
      <c r="C62" s="9"/>
      <c r="D62" s="10" t="s">
        <v>71</v>
      </c>
      <c r="G62" s="11"/>
      <c r="H62" s="12">
        <v>0</v>
      </c>
      <c r="I62" s="12">
        <v>0</v>
      </c>
      <c r="J62" s="12" t="str">
        <f t="shared" si="0"/>
        <v/>
      </c>
    </row>
    <row r="63" spans="1:11" x14ac:dyDescent="0.3">
      <c r="A63" s="9">
        <v>1064</v>
      </c>
      <c r="B63" s="9">
        <v>170</v>
      </c>
      <c r="C63" s="9"/>
      <c r="D63" s="10" t="s">
        <v>72</v>
      </c>
      <c r="G63" s="11"/>
      <c r="H63" s="12">
        <v>0</v>
      </c>
      <c r="I63" s="12">
        <v>0</v>
      </c>
      <c r="J63" s="12" t="str">
        <f t="shared" si="0"/>
        <v/>
      </c>
    </row>
    <row r="64" spans="1:11" x14ac:dyDescent="0.3">
      <c r="A64" s="9">
        <v>1065</v>
      </c>
      <c r="B64" s="9">
        <v>171</v>
      </c>
      <c r="C64" s="9"/>
      <c r="D64" s="10" t="s">
        <v>73</v>
      </c>
      <c r="G64" s="11">
        <v>40939</v>
      </c>
      <c r="H64" s="12">
        <v>87839.2</v>
      </c>
      <c r="I64" s="12">
        <v>15810.8</v>
      </c>
      <c r="J64" s="12">
        <f t="shared" si="0"/>
        <v>103650</v>
      </c>
    </row>
    <row r="65" spans="1:10" x14ac:dyDescent="0.3">
      <c r="A65" s="9">
        <v>1067</v>
      </c>
      <c r="B65" s="9">
        <v>174</v>
      </c>
      <c r="C65" s="9"/>
      <c r="D65" s="10" t="s">
        <v>74</v>
      </c>
      <c r="G65" s="11"/>
      <c r="H65" s="12">
        <v>0</v>
      </c>
      <c r="I65" s="12">
        <v>0</v>
      </c>
      <c r="J65" s="12" t="str">
        <f t="shared" si="0"/>
        <v/>
      </c>
    </row>
    <row r="66" spans="1:10" x14ac:dyDescent="0.3">
      <c r="A66" s="9">
        <v>1068</v>
      </c>
      <c r="B66" s="9">
        <v>175</v>
      </c>
      <c r="C66" s="9">
        <v>890</v>
      </c>
      <c r="D66" s="10" t="s">
        <v>75</v>
      </c>
      <c r="G66" s="11"/>
      <c r="H66" s="12">
        <v>0</v>
      </c>
      <c r="I66" s="12">
        <v>0</v>
      </c>
      <c r="J66" s="12" t="str">
        <f t="shared" si="0"/>
        <v/>
      </c>
    </row>
    <row r="67" spans="1:10" x14ac:dyDescent="0.3">
      <c r="A67" s="9">
        <v>1290</v>
      </c>
      <c r="B67" s="9">
        <v>914</v>
      </c>
      <c r="C67" s="9">
        <v>893</v>
      </c>
      <c r="D67" s="10" t="s">
        <v>76</v>
      </c>
      <c r="G67" s="11">
        <v>40964</v>
      </c>
      <c r="H67" s="12">
        <v>68835.240000000005</v>
      </c>
      <c r="I67" s="12">
        <v>0</v>
      </c>
      <c r="J67" s="12">
        <f t="shared" si="0"/>
        <v>68835.240000000005</v>
      </c>
    </row>
    <row r="68" spans="1:10" x14ac:dyDescent="0.3">
      <c r="A68" s="9">
        <v>1069</v>
      </c>
      <c r="B68" s="9">
        <v>177</v>
      </c>
      <c r="C68" s="9"/>
      <c r="D68" s="10" t="s">
        <v>77</v>
      </c>
      <c r="F68" s="11">
        <v>40994</v>
      </c>
      <c r="G68" s="11"/>
      <c r="H68" s="12">
        <v>0</v>
      </c>
      <c r="I68" s="12">
        <v>0</v>
      </c>
      <c r="J68" s="12" t="str">
        <f t="shared" si="0"/>
        <v/>
      </c>
    </row>
    <row r="69" spans="1:10" x14ac:dyDescent="0.3">
      <c r="A69" s="9">
        <v>1070</v>
      </c>
      <c r="B69" s="9">
        <v>180</v>
      </c>
      <c r="C69" s="9"/>
      <c r="D69" s="10" t="s">
        <v>78</v>
      </c>
      <c r="F69" s="11">
        <v>41024</v>
      </c>
      <c r="G69" s="11"/>
      <c r="H69" s="12">
        <v>0</v>
      </c>
      <c r="I69" s="12">
        <v>0</v>
      </c>
      <c r="J69" s="12" t="str">
        <f t="shared" si="0"/>
        <v/>
      </c>
    </row>
    <row r="70" spans="1:10" x14ac:dyDescent="0.3">
      <c r="A70" s="9">
        <v>1073</v>
      </c>
      <c r="B70" s="9">
        <v>189</v>
      </c>
      <c r="C70" s="9">
        <v>894</v>
      </c>
      <c r="D70" s="10" t="s">
        <v>79</v>
      </c>
      <c r="G70" s="11">
        <v>40982</v>
      </c>
      <c r="H70" s="12">
        <v>0</v>
      </c>
      <c r="I70" s="12">
        <v>0</v>
      </c>
      <c r="J70" s="12" t="str">
        <f t="shared" ref="J70:J133" si="1">IF(SUM(H70:I70)=0,"",SUM(H70:I70))</f>
        <v/>
      </c>
    </row>
    <row r="71" spans="1:10" x14ac:dyDescent="0.3">
      <c r="A71" s="9">
        <v>1074</v>
      </c>
      <c r="B71" s="9">
        <v>197</v>
      </c>
      <c r="C71" s="9"/>
      <c r="D71" s="10" t="s">
        <v>80</v>
      </c>
      <c r="G71" s="11">
        <v>40964</v>
      </c>
      <c r="H71" s="12">
        <v>59751.9</v>
      </c>
      <c r="I71" s="12">
        <v>6639.1</v>
      </c>
      <c r="J71" s="12">
        <f t="shared" si="1"/>
        <v>66391</v>
      </c>
    </row>
    <row r="72" spans="1:10" x14ac:dyDescent="0.3">
      <c r="A72" s="9">
        <v>1076</v>
      </c>
      <c r="B72" s="9">
        <v>199</v>
      </c>
      <c r="C72" s="9"/>
      <c r="D72" s="10" t="s">
        <v>81</v>
      </c>
      <c r="G72" s="11"/>
      <c r="H72" s="12">
        <v>0</v>
      </c>
      <c r="I72" s="12">
        <v>0</v>
      </c>
      <c r="J72" s="12" t="str">
        <f t="shared" si="1"/>
        <v/>
      </c>
    </row>
    <row r="73" spans="1:10" x14ac:dyDescent="0.3">
      <c r="A73" s="9">
        <v>1077</v>
      </c>
      <c r="B73" s="9">
        <v>204</v>
      </c>
      <c r="C73" s="9"/>
      <c r="D73" s="10" t="s">
        <v>82</v>
      </c>
      <c r="G73" s="11">
        <v>40954</v>
      </c>
      <c r="H73" s="12">
        <v>2000</v>
      </c>
      <c r="I73" s="12">
        <v>0</v>
      </c>
      <c r="J73" s="12">
        <f t="shared" si="1"/>
        <v>2000</v>
      </c>
    </row>
    <row r="74" spans="1:10" x14ac:dyDescent="0.3">
      <c r="A74" s="9">
        <v>1270</v>
      </c>
      <c r="B74" s="9">
        <v>791</v>
      </c>
      <c r="C74" s="9"/>
      <c r="D74" s="10" t="s">
        <v>83</v>
      </c>
      <c r="F74" s="11">
        <v>40994</v>
      </c>
      <c r="G74" s="11"/>
      <c r="H74" s="12">
        <v>0</v>
      </c>
      <c r="I74" s="12">
        <v>0</v>
      </c>
      <c r="J74" s="12" t="str">
        <f t="shared" si="1"/>
        <v/>
      </c>
    </row>
    <row r="75" spans="1:10" x14ac:dyDescent="0.3">
      <c r="A75" s="9">
        <v>1271</v>
      </c>
      <c r="B75" s="9">
        <v>792</v>
      </c>
      <c r="C75" s="9"/>
      <c r="D75" s="10" t="s">
        <v>84</v>
      </c>
      <c r="F75" s="11">
        <v>40994</v>
      </c>
      <c r="G75" s="11"/>
      <c r="H75" s="12">
        <v>0</v>
      </c>
      <c r="I75" s="12">
        <v>0</v>
      </c>
      <c r="J75" s="12" t="str">
        <f t="shared" si="1"/>
        <v/>
      </c>
    </row>
    <row r="76" spans="1:10" x14ac:dyDescent="0.3">
      <c r="A76" s="9">
        <v>1078</v>
      </c>
      <c r="B76" s="9">
        <v>210</v>
      </c>
      <c r="C76" s="9"/>
      <c r="D76" s="10" t="s">
        <v>85</v>
      </c>
      <c r="F76" s="11">
        <v>41024</v>
      </c>
      <c r="G76" s="11"/>
      <c r="H76" s="12">
        <v>0</v>
      </c>
      <c r="I76" s="12">
        <v>0</v>
      </c>
      <c r="J76" s="12" t="str">
        <f t="shared" si="1"/>
        <v/>
      </c>
    </row>
    <row r="77" spans="1:10" x14ac:dyDescent="0.3">
      <c r="A77" s="9">
        <v>1079</v>
      </c>
      <c r="B77" s="9">
        <v>211</v>
      </c>
      <c r="C77" s="9"/>
      <c r="D77" s="10" t="s">
        <v>86</v>
      </c>
      <c r="G77" s="11"/>
      <c r="H77" s="12">
        <v>0</v>
      </c>
      <c r="I77" s="12">
        <v>0</v>
      </c>
      <c r="J77" s="12" t="str">
        <f t="shared" si="1"/>
        <v/>
      </c>
    </row>
    <row r="78" spans="1:10" x14ac:dyDescent="0.3">
      <c r="A78" s="9">
        <v>1081</v>
      </c>
      <c r="B78" s="9">
        <v>215</v>
      </c>
      <c r="C78" s="9">
        <v>893</v>
      </c>
      <c r="D78" s="10" t="s">
        <v>87</v>
      </c>
      <c r="G78" s="11">
        <v>40964</v>
      </c>
      <c r="H78" s="12">
        <v>20625</v>
      </c>
      <c r="I78" s="12">
        <v>0</v>
      </c>
      <c r="J78" s="12">
        <f t="shared" si="1"/>
        <v>20625</v>
      </c>
    </row>
    <row r="79" spans="1:10" x14ac:dyDescent="0.3">
      <c r="A79" s="9">
        <v>1082</v>
      </c>
      <c r="B79" s="9">
        <v>216</v>
      </c>
      <c r="C79" s="9">
        <v>896</v>
      </c>
      <c r="D79" s="10" t="s">
        <v>88</v>
      </c>
      <c r="G79" s="11">
        <v>40933</v>
      </c>
      <c r="H79" s="12">
        <v>2040</v>
      </c>
      <c r="I79" s="12">
        <v>0</v>
      </c>
      <c r="J79" s="12">
        <f t="shared" si="1"/>
        <v>2040</v>
      </c>
    </row>
    <row r="80" spans="1:10" x14ac:dyDescent="0.3">
      <c r="A80" s="9">
        <v>1083</v>
      </c>
      <c r="B80" s="9">
        <v>217</v>
      </c>
      <c r="C80" s="9"/>
      <c r="D80" s="10" t="s">
        <v>89</v>
      </c>
      <c r="G80" s="11">
        <v>40933</v>
      </c>
      <c r="H80" s="12">
        <v>265.41000000000003</v>
      </c>
      <c r="I80" s="12">
        <v>0</v>
      </c>
      <c r="J80" s="12">
        <f t="shared" si="1"/>
        <v>265.41000000000003</v>
      </c>
    </row>
    <row r="81" spans="1:10" x14ac:dyDescent="0.3">
      <c r="A81" s="9">
        <v>1084</v>
      </c>
      <c r="B81" s="9">
        <v>222</v>
      </c>
      <c r="C81" s="9"/>
      <c r="D81" s="10" t="s">
        <v>90</v>
      </c>
      <c r="G81" s="11"/>
      <c r="H81" s="12">
        <v>0</v>
      </c>
      <c r="I81" s="12">
        <v>0</v>
      </c>
      <c r="J81" s="12" t="str">
        <f t="shared" si="1"/>
        <v/>
      </c>
    </row>
    <row r="82" spans="1:10" x14ac:dyDescent="0.3">
      <c r="A82" s="9">
        <v>1085</v>
      </c>
      <c r="B82" s="9">
        <v>223</v>
      </c>
      <c r="C82" s="9"/>
      <c r="D82" s="10" t="s">
        <v>91</v>
      </c>
      <c r="G82" s="11"/>
      <c r="H82" s="12">
        <v>0</v>
      </c>
      <c r="I82" s="12">
        <v>0</v>
      </c>
      <c r="J82" s="12" t="str">
        <f t="shared" si="1"/>
        <v/>
      </c>
    </row>
    <row r="83" spans="1:10" x14ac:dyDescent="0.3">
      <c r="A83" s="9">
        <v>3104</v>
      </c>
      <c r="B83" s="9">
        <v>226</v>
      </c>
      <c r="C83" s="9"/>
      <c r="D83" s="10" t="s">
        <v>92</v>
      </c>
      <c r="G83" s="11"/>
      <c r="H83" s="12">
        <v>0</v>
      </c>
      <c r="I83" s="12">
        <v>0</v>
      </c>
      <c r="J83" s="12" t="str">
        <f t="shared" si="1"/>
        <v/>
      </c>
    </row>
    <row r="84" spans="1:10" x14ac:dyDescent="0.3">
      <c r="A84" s="9">
        <v>1086</v>
      </c>
      <c r="B84" s="9">
        <v>227</v>
      </c>
      <c r="C84" s="9">
        <v>890</v>
      </c>
      <c r="D84" s="10" t="s">
        <v>93</v>
      </c>
      <c r="G84" s="11"/>
      <c r="H84" s="12">
        <v>0</v>
      </c>
      <c r="I84" s="12">
        <v>0</v>
      </c>
      <c r="J84" s="12" t="str">
        <f t="shared" si="1"/>
        <v/>
      </c>
    </row>
    <row r="85" spans="1:10" x14ac:dyDescent="0.3">
      <c r="A85" s="9">
        <v>1088</v>
      </c>
      <c r="B85" s="9">
        <v>233</v>
      </c>
      <c r="C85" s="9"/>
      <c r="D85" s="10" t="s">
        <v>94</v>
      </c>
      <c r="G85" s="11">
        <v>41024</v>
      </c>
      <c r="H85" s="12">
        <v>108847.3</v>
      </c>
      <c r="I85" s="12">
        <v>7560</v>
      </c>
      <c r="J85" s="12">
        <f t="shared" si="1"/>
        <v>116407.3</v>
      </c>
    </row>
    <row r="86" spans="1:10" x14ac:dyDescent="0.3">
      <c r="A86" s="9">
        <v>1090</v>
      </c>
      <c r="B86" s="9">
        <v>239</v>
      </c>
      <c r="C86" s="9"/>
      <c r="D86" s="10" t="s">
        <v>95</v>
      </c>
      <c r="G86" s="11"/>
      <c r="H86" s="12">
        <v>0</v>
      </c>
      <c r="I86" s="12">
        <v>0</v>
      </c>
      <c r="J86" s="12" t="str">
        <f t="shared" si="1"/>
        <v/>
      </c>
    </row>
    <row r="87" spans="1:10" x14ac:dyDescent="0.3">
      <c r="A87" s="9">
        <v>1091</v>
      </c>
      <c r="B87" s="9">
        <v>240</v>
      </c>
      <c r="C87" s="9"/>
      <c r="D87" s="10" t="s">
        <v>96</v>
      </c>
      <c r="G87" s="11"/>
      <c r="H87" s="12">
        <v>0</v>
      </c>
      <c r="I87" s="12">
        <v>0</v>
      </c>
      <c r="J87" s="12" t="str">
        <f t="shared" si="1"/>
        <v/>
      </c>
    </row>
    <row r="88" spans="1:10" x14ac:dyDescent="0.3">
      <c r="A88" s="9">
        <v>1092</v>
      </c>
      <c r="B88" s="9">
        <v>242</v>
      </c>
      <c r="C88" s="9"/>
      <c r="D88" s="10" t="s">
        <v>97</v>
      </c>
      <c r="G88" s="11">
        <v>40964</v>
      </c>
      <c r="H88" s="12">
        <v>118875</v>
      </c>
      <c r="I88" s="12">
        <v>42316</v>
      </c>
      <c r="J88" s="12">
        <f t="shared" si="1"/>
        <v>161191</v>
      </c>
    </row>
    <row r="89" spans="1:10" x14ac:dyDescent="0.3">
      <c r="A89" s="9">
        <v>1135</v>
      </c>
      <c r="B89" s="9">
        <v>355</v>
      </c>
      <c r="C89" s="9"/>
      <c r="D89" s="10" t="s">
        <v>98</v>
      </c>
      <c r="F89" s="11">
        <v>41024</v>
      </c>
      <c r="G89" s="11"/>
      <c r="H89" s="12">
        <v>0</v>
      </c>
      <c r="I89" s="12">
        <v>0</v>
      </c>
      <c r="J89" s="12" t="str">
        <f t="shared" si="1"/>
        <v/>
      </c>
    </row>
    <row r="90" spans="1:10" x14ac:dyDescent="0.3">
      <c r="A90" s="9">
        <v>3130</v>
      </c>
      <c r="B90" s="9">
        <v>249</v>
      </c>
      <c r="C90" s="9"/>
      <c r="D90" s="10" t="s">
        <v>99</v>
      </c>
      <c r="G90" s="11"/>
      <c r="H90" s="12">
        <v>0</v>
      </c>
      <c r="I90" s="12">
        <v>0</v>
      </c>
      <c r="J90" s="12" t="str">
        <f t="shared" si="1"/>
        <v/>
      </c>
    </row>
    <row r="91" spans="1:10" x14ac:dyDescent="0.3">
      <c r="A91" s="9">
        <v>1095</v>
      </c>
      <c r="B91" s="9">
        <v>253</v>
      </c>
      <c r="C91" s="9">
        <v>896</v>
      </c>
      <c r="D91" s="10" t="s">
        <v>100</v>
      </c>
      <c r="G91" s="11">
        <v>40933</v>
      </c>
      <c r="H91" s="12">
        <v>46419.56</v>
      </c>
      <c r="I91" s="12">
        <v>11901.14</v>
      </c>
      <c r="J91" s="12">
        <f t="shared" si="1"/>
        <v>58320.7</v>
      </c>
    </row>
    <row r="92" spans="1:10" x14ac:dyDescent="0.3">
      <c r="A92" s="9">
        <v>3137</v>
      </c>
      <c r="B92" s="9">
        <v>254</v>
      </c>
      <c r="C92" s="9">
        <v>896</v>
      </c>
      <c r="D92" s="10" t="s">
        <v>101</v>
      </c>
      <c r="G92" s="11">
        <v>40980</v>
      </c>
      <c r="H92" s="12">
        <v>2730</v>
      </c>
      <c r="I92" s="12">
        <v>0</v>
      </c>
      <c r="J92" s="12">
        <f t="shared" si="1"/>
        <v>2730</v>
      </c>
    </row>
    <row r="93" spans="1:10" x14ac:dyDescent="0.3">
      <c r="A93" s="9">
        <v>1096</v>
      </c>
      <c r="B93" s="9">
        <v>255</v>
      </c>
      <c r="C93" s="9">
        <v>890</v>
      </c>
      <c r="D93" s="10" t="s">
        <v>102</v>
      </c>
      <c r="G93" s="11"/>
      <c r="H93" s="12">
        <v>0</v>
      </c>
      <c r="I93" s="12">
        <v>0</v>
      </c>
      <c r="J93" s="12" t="str">
        <f t="shared" si="1"/>
        <v/>
      </c>
    </row>
    <row r="94" spans="1:10" x14ac:dyDescent="0.3">
      <c r="A94" s="9">
        <v>1097</v>
      </c>
      <c r="B94" s="9">
        <v>256</v>
      </c>
      <c r="C94" s="9"/>
      <c r="D94" s="10" t="s">
        <v>103</v>
      </c>
      <c r="G94" s="11">
        <v>40939</v>
      </c>
      <c r="H94" s="12">
        <v>41342</v>
      </c>
      <c r="I94" s="12">
        <v>12578</v>
      </c>
      <c r="J94" s="12">
        <f t="shared" si="1"/>
        <v>53920</v>
      </c>
    </row>
    <row r="95" spans="1:10" x14ac:dyDescent="0.3">
      <c r="A95" s="9">
        <v>1102</v>
      </c>
      <c r="B95" s="9">
        <v>263</v>
      </c>
      <c r="C95" s="9">
        <v>896</v>
      </c>
      <c r="D95" s="10" t="s">
        <v>104</v>
      </c>
      <c r="G95" s="11"/>
      <c r="H95" s="12">
        <v>0</v>
      </c>
      <c r="I95" s="12">
        <v>0</v>
      </c>
      <c r="J95" s="12" t="str">
        <f t="shared" si="1"/>
        <v/>
      </c>
    </row>
    <row r="96" spans="1:10" x14ac:dyDescent="0.3">
      <c r="A96" s="9">
        <v>1104</v>
      </c>
      <c r="B96" s="9">
        <v>270</v>
      </c>
      <c r="C96" s="9">
        <v>890</v>
      </c>
      <c r="D96" s="10" t="s">
        <v>105</v>
      </c>
      <c r="G96" s="11"/>
      <c r="H96" s="12">
        <v>0</v>
      </c>
      <c r="I96" s="12">
        <v>0</v>
      </c>
      <c r="J96" s="12" t="str">
        <f t="shared" si="1"/>
        <v/>
      </c>
    </row>
    <row r="97" spans="1:10" x14ac:dyDescent="0.3">
      <c r="A97" s="9">
        <v>1193</v>
      </c>
      <c r="B97" s="9">
        <v>495</v>
      </c>
      <c r="C97" s="9"/>
      <c r="D97" s="10" t="s">
        <v>106</v>
      </c>
      <c r="G97" s="11"/>
      <c r="H97" s="12">
        <v>0</v>
      </c>
      <c r="I97" s="12">
        <v>0</v>
      </c>
      <c r="J97" s="12" t="str">
        <f t="shared" si="1"/>
        <v/>
      </c>
    </row>
    <row r="98" spans="1:10" x14ac:dyDescent="0.3">
      <c r="A98" s="9">
        <v>1105</v>
      </c>
      <c r="B98" s="9">
        <v>271</v>
      </c>
      <c r="C98" s="9"/>
      <c r="D98" s="10" t="s">
        <v>107</v>
      </c>
      <c r="G98" s="11">
        <v>40939</v>
      </c>
      <c r="H98" s="12">
        <v>1443.04</v>
      </c>
      <c r="I98" s="12">
        <v>0</v>
      </c>
      <c r="J98" s="12">
        <f t="shared" si="1"/>
        <v>1443.04</v>
      </c>
    </row>
    <row r="99" spans="1:10" x14ac:dyDescent="0.3">
      <c r="A99" s="9">
        <v>1106</v>
      </c>
      <c r="B99" s="9">
        <v>276</v>
      </c>
      <c r="C99" s="9"/>
      <c r="D99" s="10" t="s">
        <v>108</v>
      </c>
      <c r="G99" s="11">
        <v>40933</v>
      </c>
      <c r="H99" s="12">
        <v>17837.400000000001</v>
      </c>
      <c r="I99" s="12">
        <v>0</v>
      </c>
      <c r="J99" s="12">
        <f t="shared" si="1"/>
        <v>17837.400000000001</v>
      </c>
    </row>
    <row r="100" spans="1:10" x14ac:dyDescent="0.3">
      <c r="A100" s="9">
        <v>1107</v>
      </c>
      <c r="B100" s="9">
        <v>277</v>
      </c>
      <c r="C100" s="9"/>
      <c r="D100" s="10" t="s">
        <v>109</v>
      </c>
      <c r="F100" s="11">
        <v>40994</v>
      </c>
      <c r="G100" s="11"/>
      <c r="H100" s="12">
        <v>0</v>
      </c>
      <c r="I100" s="12">
        <v>0</v>
      </c>
      <c r="J100" s="12" t="str">
        <f t="shared" si="1"/>
        <v/>
      </c>
    </row>
    <row r="101" spans="1:10" x14ac:dyDescent="0.3">
      <c r="A101" s="9">
        <v>1109</v>
      </c>
      <c r="B101" s="9">
        <v>280</v>
      </c>
      <c r="C101" s="9"/>
      <c r="D101" s="10" t="s">
        <v>110</v>
      </c>
      <c r="F101" s="11">
        <v>41024</v>
      </c>
      <c r="G101" s="11"/>
      <c r="H101" s="12">
        <v>0</v>
      </c>
      <c r="I101" s="12">
        <v>0</v>
      </c>
      <c r="J101" s="12" t="str">
        <f t="shared" si="1"/>
        <v/>
      </c>
    </row>
    <row r="102" spans="1:10" x14ac:dyDescent="0.3">
      <c r="A102" s="9">
        <v>1292</v>
      </c>
      <c r="B102" s="9">
        <v>917</v>
      </c>
      <c r="C102" s="9"/>
      <c r="D102" s="10" t="s">
        <v>111</v>
      </c>
      <c r="G102" s="11">
        <v>40964</v>
      </c>
      <c r="H102" s="12">
        <v>0</v>
      </c>
      <c r="I102" s="12">
        <v>3032.75</v>
      </c>
      <c r="J102" s="12">
        <f t="shared" si="1"/>
        <v>3032.75</v>
      </c>
    </row>
    <row r="103" spans="1:10" x14ac:dyDescent="0.3">
      <c r="A103" s="9">
        <v>1112</v>
      </c>
      <c r="B103" s="9">
        <v>291</v>
      </c>
      <c r="C103" s="9">
        <v>891</v>
      </c>
      <c r="D103" s="10" t="s">
        <v>112</v>
      </c>
      <c r="G103" s="11">
        <v>40990</v>
      </c>
      <c r="H103" s="12">
        <v>15113</v>
      </c>
      <c r="I103" s="12">
        <v>0</v>
      </c>
      <c r="J103" s="12">
        <f t="shared" si="1"/>
        <v>15113</v>
      </c>
    </row>
    <row r="104" spans="1:10" x14ac:dyDescent="0.3">
      <c r="A104" s="9">
        <v>1204</v>
      </c>
      <c r="B104" s="9">
        <v>510</v>
      </c>
      <c r="C104" s="9">
        <v>895</v>
      </c>
      <c r="D104" s="10" t="s">
        <v>113</v>
      </c>
      <c r="G104" s="11"/>
      <c r="H104" s="12">
        <v>0</v>
      </c>
      <c r="I104" s="12">
        <v>0</v>
      </c>
      <c r="J104" s="12" t="str">
        <f t="shared" si="1"/>
        <v/>
      </c>
    </row>
    <row r="105" spans="1:10" x14ac:dyDescent="0.3">
      <c r="A105" s="9">
        <v>1221</v>
      </c>
      <c r="B105" s="9">
        <v>527</v>
      </c>
      <c r="C105" s="9">
        <v>895</v>
      </c>
      <c r="D105" s="10" t="s">
        <v>114</v>
      </c>
      <c r="G105" s="11">
        <v>40964</v>
      </c>
      <c r="H105" s="12">
        <v>16200</v>
      </c>
      <c r="I105" s="12">
        <v>9800</v>
      </c>
      <c r="J105" s="12">
        <f t="shared" si="1"/>
        <v>26000</v>
      </c>
    </row>
    <row r="106" spans="1:10" x14ac:dyDescent="0.3">
      <c r="A106" s="9">
        <v>1240</v>
      </c>
      <c r="B106" s="9">
        <v>546</v>
      </c>
      <c r="C106" s="9">
        <v>894</v>
      </c>
      <c r="D106" s="10" t="s">
        <v>115</v>
      </c>
      <c r="G106" s="11">
        <v>40982</v>
      </c>
      <c r="H106" s="12">
        <v>0</v>
      </c>
      <c r="I106" s="12">
        <v>0</v>
      </c>
      <c r="J106" s="12" t="str">
        <f t="shared" si="1"/>
        <v/>
      </c>
    </row>
    <row r="107" spans="1:10" x14ac:dyDescent="0.3">
      <c r="A107" s="9">
        <v>1267</v>
      </c>
      <c r="B107" s="9">
        <v>576</v>
      </c>
      <c r="C107" s="9">
        <v>891</v>
      </c>
      <c r="D107" s="10" t="s">
        <v>116</v>
      </c>
      <c r="G107" s="11"/>
      <c r="H107" s="12">
        <v>0</v>
      </c>
      <c r="I107" s="12">
        <v>0</v>
      </c>
      <c r="J107" s="12" t="str">
        <f t="shared" si="1"/>
        <v/>
      </c>
    </row>
    <row r="108" spans="1:10" x14ac:dyDescent="0.3">
      <c r="A108" s="9">
        <v>1283</v>
      </c>
      <c r="B108" s="9">
        <v>907</v>
      </c>
      <c r="C108" s="9">
        <v>891</v>
      </c>
      <c r="D108" s="10" t="s">
        <v>117</v>
      </c>
      <c r="G108" s="11">
        <v>40990</v>
      </c>
      <c r="H108" s="12">
        <v>0</v>
      </c>
      <c r="I108" s="12">
        <v>70995</v>
      </c>
      <c r="J108" s="12">
        <f t="shared" si="1"/>
        <v>70995</v>
      </c>
    </row>
    <row r="109" spans="1:10" x14ac:dyDescent="0.3">
      <c r="A109" s="9">
        <v>1114</v>
      </c>
      <c r="B109" s="9">
        <v>294</v>
      </c>
      <c r="C109" s="9"/>
      <c r="D109" s="10" t="s">
        <v>118</v>
      </c>
      <c r="G109" s="11"/>
      <c r="H109" s="12">
        <v>0</v>
      </c>
      <c r="I109" s="12">
        <v>0</v>
      </c>
      <c r="J109" s="12" t="str">
        <f t="shared" si="1"/>
        <v/>
      </c>
    </row>
    <row r="110" spans="1:10" x14ac:dyDescent="0.3">
      <c r="A110" s="9">
        <v>1116</v>
      </c>
      <c r="B110" s="9">
        <v>305</v>
      </c>
      <c r="C110" s="9"/>
      <c r="D110" s="10" t="s">
        <v>119</v>
      </c>
      <c r="G110" s="11"/>
      <c r="H110" s="12">
        <v>0</v>
      </c>
      <c r="I110" s="12">
        <v>0</v>
      </c>
      <c r="J110" s="12" t="str">
        <f t="shared" si="1"/>
        <v/>
      </c>
    </row>
    <row r="111" spans="1:10" x14ac:dyDescent="0.3">
      <c r="A111" s="9">
        <v>1115</v>
      </c>
      <c r="B111" s="9">
        <v>297</v>
      </c>
      <c r="C111" s="9">
        <v>893</v>
      </c>
      <c r="D111" s="10" t="s">
        <v>120</v>
      </c>
      <c r="G111" s="11"/>
      <c r="H111" s="12">
        <v>0</v>
      </c>
      <c r="I111" s="12">
        <v>0</v>
      </c>
      <c r="J111" s="12" t="str">
        <f t="shared" si="1"/>
        <v/>
      </c>
    </row>
    <row r="112" spans="1:10" x14ac:dyDescent="0.3">
      <c r="A112" s="9">
        <v>1117</v>
      </c>
      <c r="B112" s="9">
        <v>307</v>
      </c>
      <c r="C112" s="9">
        <v>893</v>
      </c>
      <c r="D112" s="10" t="s">
        <v>121</v>
      </c>
      <c r="G112" s="11">
        <v>40964</v>
      </c>
      <c r="H112" s="12">
        <v>0</v>
      </c>
      <c r="I112" s="12">
        <v>0</v>
      </c>
      <c r="J112" s="12" t="str">
        <f t="shared" si="1"/>
        <v/>
      </c>
    </row>
    <row r="113" spans="1:10" x14ac:dyDescent="0.3">
      <c r="A113" s="9">
        <v>1118</v>
      </c>
      <c r="B113" s="9">
        <v>310</v>
      </c>
      <c r="C113" s="9">
        <v>896</v>
      </c>
      <c r="D113" s="10" t="s">
        <v>122</v>
      </c>
      <c r="G113" s="11"/>
      <c r="H113" s="12">
        <v>0</v>
      </c>
      <c r="I113" s="12">
        <v>0</v>
      </c>
      <c r="J113" s="12" t="str">
        <f t="shared" si="1"/>
        <v/>
      </c>
    </row>
    <row r="114" spans="1:10" x14ac:dyDescent="0.3">
      <c r="A114" s="9">
        <v>1121</v>
      </c>
      <c r="B114" s="9">
        <v>322</v>
      </c>
      <c r="C114" s="9"/>
      <c r="D114" s="10" t="s">
        <v>123</v>
      </c>
      <c r="G114" s="11"/>
      <c r="H114" s="12">
        <v>0</v>
      </c>
      <c r="I114" s="12">
        <v>0</v>
      </c>
      <c r="J114" s="12" t="str">
        <f t="shared" si="1"/>
        <v/>
      </c>
    </row>
    <row r="115" spans="1:10" x14ac:dyDescent="0.3">
      <c r="A115" s="9">
        <v>1124</v>
      </c>
      <c r="B115" s="9">
        <v>325</v>
      </c>
      <c r="C115" s="9"/>
      <c r="D115" s="10" t="s">
        <v>124</v>
      </c>
      <c r="G115" s="11">
        <v>40968</v>
      </c>
      <c r="H115" s="12">
        <v>12543</v>
      </c>
      <c r="I115" s="12">
        <v>0</v>
      </c>
      <c r="J115" s="12">
        <f t="shared" si="1"/>
        <v>12543</v>
      </c>
    </row>
    <row r="116" spans="1:10" x14ac:dyDescent="0.3">
      <c r="A116" s="9">
        <v>1125</v>
      </c>
      <c r="B116" s="9">
        <v>327</v>
      </c>
      <c r="C116" s="9"/>
      <c r="D116" s="10" t="s">
        <v>125</v>
      </c>
      <c r="F116" s="11">
        <v>41024</v>
      </c>
      <c r="G116" s="11"/>
      <c r="H116" s="12">
        <v>0</v>
      </c>
      <c r="I116" s="12">
        <v>0</v>
      </c>
      <c r="J116" s="12" t="str">
        <f t="shared" si="1"/>
        <v/>
      </c>
    </row>
    <row r="117" spans="1:10" x14ac:dyDescent="0.3">
      <c r="A117" s="9">
        <v>1127</v>
      </c>
      <c r="B117" s="9">
        <v>339</v>
      </c>
      <c r="C117" s="9">
        <v>877</v>
      </c>
      <c r="D117" s="10" t="s">
        <v>126</v>
      </c>
      <c r="G117" s="11">
        <v>40982</v>
      </c>
      <c r="H117" s="12">
        <v>7550</v>
      </c>
      <c r="I117" s="12">
        <v>0</v>
      </c>
      <c r="J117" s="12">
        <f t="shared" si="1"/>
        <v>7550</v>
      </c>
    </row>
    <row r="118" spans="1:10" x14ac:dyDescent="0.3">
      <c r="A118" s="9">
        <v>1128</v>
      </c>
      <c r="B118" s="9">
        <v>340</v>
      </c>
      <c r="C118" s="9"/>
      <c r="D118" s="10" t="s">
        <v>127</v>
      </c>
      <c r="G118" s="11"/>
      <c r="H118" s="12">
        <v>0</v>
      </c>
      <c r="I118" s="12">
        <v>0</v>
      </c>
      <c r="J118" s="12" t="str">
        <f t="shared" si="1"/>
        <v/>
      </c>
    </row>
    <row r="119" spans="1:10" x14ac:dyDescent="0.3">
      <c r="A119" s="9">
        <v>1129</v>
      </c>
      <c r="B119" s="9">
        <v>342</v>
      </c>
      <c r="C119" s="9">
        <v>877</v>
      </c>
      <c r="D119" s="10" t="s">
        <v>128</v>
      </c>
      <c r="G119" s="11">
        <v>40982</v>
      </c>
      <c r="H119" s="12">
        <v>0</v>
      </c>
      <c r="I119" s="12">
        <v>0</v>
      </c>
      <c r="J119" s="12" t="str">
        <f t="shared" si="1"/>
        <v/>
      </c>
    </row>
    <row r="120" spans="1:10" x14ac:dyDescent="0.3">
      <c r="A120" s="9">
        <v>1272</v>
      </c>
      <c r="B120" s="9">
        <v>793</v>
      </c>
      <c r="C120" s="9"/>
      <c r="D120" s="10" t="s">
        <v>129</v>
      </c>
      <c r="G120" s="11"/>
      <c r="H120" s="12">
        <v>0</v>
      </c>
      <c r="I120" s="12">
        <v>0</v>
      </c>
      <c r="J120" s="12" t="str">
        <f t="shared" si="1"/>
        <v/>
      </c>
    </row>
    <row r="121" spans="1:10" x14ac:dyDescent="0.3">
      <c r="A121" s="9">
        <v>1132</v>
      </c>
      <c r="B121" s="9">
        <v>348</v>
      </c>
      <c r="C121" s="9"/>
      <c r="D121" s="10" t="s">
        <v>130</v>
      </c>
      <c r="G121" s="11"/>
      <c r="H121" s="12">
        <v>0</v>
      </c>
      <c r="I121" s="12">
        <v>0</v>
      </c>
      <c r="J121" s="12" t="str">
        <f t="shared" si="1"/>
        <v/>
      </c>
    </row>
    <row r="122" spans="1:10" x14ac:dyDescent="0.3">
      <c r="A122" s="9">
        <v>1134</v>
      </c>
      <c r="B122" s="9">
        <v>353</v>
      </c>
      <c r="C122" s="9"/>
      <c r="D122" s="10" t="s">
        <v>131</v>
      </c>
      <c r="G122" s="11">
        <v>40982</v>
      </c>
      <c r="H122" s="12">
        <v>369397.7</v>
      </c>
      <c r="I122" s="12">
        <v>12887.3</v>
      </c>
      <c r="J122" s="12">
        <f t="shared" si="1"/>
        <v>382285</v>
      </c>
    </row>
    <row r="123" spans="1:10" x14ac:dyDescent="0.3">
      <c r="A123" s="9">
        <v>1136</v>
      </c>
      <c r="B123" s="9">
        <v>357</v>
      </c>
      <c r="C123" s="9">
        <v>890</v>
      </c>
      <c r="D123" s="10" t="s">
        <v>132</v>
      </c>
      <c r="G123" s="11">
        <v>41024</v>
      </c>
      <c r="H123" s="12">
        <v>29470</v>
      </c>
      <c r="I123" s="12">
        <v>0</v>
      </c>
      <c r="J123" s="12">
        <f t="shared" si="1"/>
        <v>29470</v>
      </c>
    </row>
    <row r="124" spans="1:10" x14ac:dyDescent="0.3">
      <c r="A124" s="9">
        <v>1141</v>
      </c>
      <c r="B124" s="9">
        <v>364</v>
      </c>
      <c r="C124" s="9">
        <v>890</v>
      </c>
      <c r="D124" s="10" t="s">
        <v>133</v>
      </c>
      <c r="G124" s="11"/>
      <c r="H124" s="12">
        <v>0</v>
      </c>
      <c r="I124" s="12">
        <v>0</v>
      </c>
      <c r="J124" s="12" t="str">
        <f t="shared" si="1"/>
        <v/>
      </c>
    </row>
    <row r="125" spans="1:10" x14ac:dyDescent="0.3">
      <c r="A125" s="9">
        <v>1143</v>
      </c>
      <c r="B125" s="9">
        <v>367</v>
      </c>
      <c r="C125" s="9">
        <v>877</v>
      </c>
      <c r="D125" s="10" t="s">
        <v>134</v>
      </c>
      <c r="G125" s="11"/>
      <c r="H125" s="12">
        <v>0</v>
      </c>
      <c r="I125" s="12">
        <v>0</v>
      </c>
      <c r="J125" s="12" t="str">
        <f t="shared" si="1"/>
        <v/>
      </c>
    </row>
    <row r="126" spans="1:10" x14ac:dyDescent="0.3">
      <c r="A126" s="9">
        <v>1145</v>
      </c>
      <c r="B126" s="9">
        <v>371</v>
      </c>
      <c r="C126" s="9">
        <v>896</v>
      </c>
      <c r="D126" s="10" t="s">
        <v>135</v>
      </c>
      <c r="G126" s="11"/>
      <c r="H126" s="12">
        <v>0</v>
      </c>
      <c r="I126" s="12">
        <v>0</v>
      </c>
      <c r="J126" s="12" t="str">
        <f t="shared" si="1"/>
        <v/>
      </c>
    </row>
    <row r="127" spans="1:10" x14ac:dyDescent="0.3">
      <c r="A127" s="9">
        <v>3152</v>
      </c>
      <c r="B127" s="9">
        <v>801</v>
      </c>
      <c r="C127" s="9"/>
      <c r="D127" s="10" t="s">
        <v>136</v>
      </c>
      <c r="G127" s="11"/>
      <c r="H127" s="12">
        <v>0</v>
      </c>
      <c r="I127" s="12">
        <v>0</v>
      </c>
      <c r="J127" s="12" t="str">
        <f t="shared" si="1"/>
        <v/>
      </c>
    </row>
    <row r="128" spans="1:10" x14ac:dyDescent="0.3">
      <c r="A128" s="9">
        <v>3156</v>
      </c>
      <c r="B128" s="9">
        <v>802</v>
      </c>
      <c r="C128" s="9"/>
      <c r="D128" s="10" t="s">
        <v>137</v>
      </c>
      <c r="F128" s="11">
        <v>41024</v>
      </c>
      <c r="G128" s="11"/>
      <c r="H128" s="12">
        <v>0</v>
      </c>
      <c r="I128" s="12">
        <v>0</v>
      </c>
      <c r="J128" s="12" t="str">
        <f t="shared" si="1"/>
        <v/>
      </c>
    </row>
    <row r="129" spans="1:10" x14ac:dyDescent="0.3">
      <c r="A129" s="9">
        <v>1197</v>
      </c>
      <c r="B129" s="9">
        <v>503</v>
      </c>
      <c r="C129" s="9"/>
      <c r="D129" s="10" t="s">
        <v>138</v>
      </c>
      <c r="G129" s="11"/>
      <c r="H129" s="12">
        <v>0</v>
      </c>
      <c r="I129" s="12">
        <v>0</v>
      </c>
      <c r="J129" s="12" t="str">
        <f t="shared" si="1"/>
        <v/>
      </c>
    </row>
    <row r="130" spans="1:10" x14ac:dyDescent="0.3">
      <c r="A130" s="9">
        <v>3157</v>
      </c>
      <c r="B130" s="9">
        <v>804</v>
      </c>
      <c r="C130" s="9"/>
      <c r="D130" s="10" t="s">
        <v>139</v>
      </c>
      <c r="G130" s="11">
        <v>41003</v>
      </c>
      <c r="H130" s="12">
        <v>6580</v>
      </c>
      <c r="I130" s="12">
        <v>620</v>
      </c>
      <c r="J130" s="12">
        <f t="shared" si="1"/>
        <v>7200</v>
      </c>
    </row>
    <row r="131" spans="1:10" x14ac:dyDescent="0.3">
      <c r="A131" s="9">
        <v>3158</v>
      </c>
      <c r="B131" s="9">
        <v>805</v>
      </c>
      <c r="C131" s="9"/>
      <c r="D131" s="10" t="s">
        <v>140</v>
      </c>
      <c r="G131" s="11">
        <v>40933</v>
      </c>
      <c r="H131" s="12">
        <v>123372.25</v>
      </c>
      <c r="I131" s="12">
        <v>19176.75</v>
      </c>
      <c r="J131" s="12">
        <f t="shared" si="1"/>
        <v>142549</v>
      </c>
    </row>
    <row r="132" spans="1:10" x14ac:dyDescent="0.3">
      <c r="A132" s="9">
        <v>1200</v>
      </c>
      <c r="B132" s="9">
        <v>506</v>
      </c>
      <c r="C132" s="9"/>
      <c r="D132" s="10" t="s">
        <v>141</v>
      </c>
      <c r="G132" s="11">
        <v>40982</v>
      </c>
      <c r="H132" s="12">
        <v>181956</v>
      </c>
      <c r="I132" s="12">
        <v>62006</v>
      </c>
      <c r="J132" s="12">
        <f t="shared" si="1"/>
        <v>243962</v>
      </c>
    </row>
    <row r="133" spans="1:10" x14ac:dyDescent="0.3">
      <c r="A133" s="9">
        <v>1201</v>
      </c>
      <c r="B133" s="9">
        <v>507</v>
      </c>
      <c r="C133" s="9"/>
      <c r="D133" s="10" t="s">
        <v>142</v>
      </c>
      <c r="F133" s="11">
        <v>40988</v>
      </c>
      <c r="G133" s="11"/>
      <c r="H133" s="12">
        <v>0</v>
      </c>
      <c r="I133" s="12">
        <v>0</v>
      </c>
      <c r="J133" s="12" t="str">
        <f t="shared" si="1"/>
        <v/>
      </c>
    </row>
    <row r="134" spans="1:10" x14ac:dyDescent="0.3">
      <c r="A134" s="9">
        <v>1202</v>
      </c>
      <c r="B134" s="9">
        <v>508</v>
      </c>
      <c r="C134" s="9"/>
      <c r="D134" s="10" t="s">
        <v>143</v>
      </c>
      <c r="G134" s="11"/>
      <c r="H134" s="12">
        <v>0</v>
      </c>
      <c r="I134" s="12">
        <v>0</v>
      </c>
      <c r="J134" s="12" t="str">
        <f t="shared" ref="J134:J197" si="2">IF(SUM(H134:I134)=0,"",SUM(H134:I134))</f>
        <v/>
      </c>
    </row>
    <row r="135" spans="1:10" x14ac:dyDescent="0.3">
      <c r="A135" s="9">
        <v>1203</v>
      </c>
      <c r="B135" s="9">
        <v>509</v>
      </c>
      <c r="C135" s="9"/>
      <c r="D135" s="10" t="s">
        <v>144</v>
      </c>
      <c r="G135" s="11">
        <v>40933</v>
      </c>
      <c r="H135" s="12">
        <v>96726.2</v>
      </c>
      <c r="I135" s="12">
        <v>15838.8</v>
      </c>
      <c r="J135" s="12">
        <f t="shared" si="2"/>
        <v>112565</v>
      </c>
    </row>
    <row r="136" spans="1:10" x14ac:dyDescent="0.3">
      <c r="A136" s="9">
        <v>3159</v>
      </c>
      <c r="B136" s="9">
        <v>810</v>
      </c>
      <c r="C136" s="9"/>
      <c r="D136" s="10" t="s">
        <v>145</v>
      </c>
      <c r="G136" s="11">
        <v>41024</v>
      </c>
      <c r="H136" s="12">
        <v>147546.35</v>
      </c>
      <c r="I136" s="12">
        <v>130029.85</v>
      </c>
      <c r="J136" s="12">
        <f t="shared" si="2"/>
        <v>277576.2</v>
      </c>
    </row>
    <row r="137" spans="1:10" x14ac:dyDescent="0.3">
      <c r="A137" s="9">
        <v>1205</v>
      </c>
      <c r="B137" s="9">
        <v>511</v>
      </c>
      <c r="C137" s="9"/>
      <c r="D137" s="10" t="s">
        <v>146</v>
      </c>
      <c r="G137" s="11">
        <v>40976</v>
      </c>
      <c r="H137" s="12">
        <v>74124.2</v>
      </c>
      <c r="I137" s="12">
        <v>27767.8</v>
      </c>
      <c r="J137" s="12">
        <f t="shared" si="2"/>
        <v>101892</v>
      </c>
    </row>
    <row r="138" spans="1:10" x14ac:dyDescent="0.3">
      <c r="A138" s="9">
        <v>3160</v>
      </c>
      <c r="B138" s="9">
        <v>812</v>
      </c>
      <c r="C138" s="9"/>
      <c r="D138" s="10" t="s">
        <v>147</v>
      </c>
      <c r="G138" s="11">
        <v>40954</v>
      </c>
      <c r="H138" s="12">
        <v>59946.2</v>
      </c>
      <c r="I138" s="12">
        <v>32701.8</v>
      </c>
      <c r="J138" s="12">
        <f t="shared" si="2"/>
        <v>92648</v>
      </c>
    </row>
    <row r="139" spans="1:10" x14ac:dyDescent="0.3">
      <c r="A139" s="9">
        <v>3161</v>
      </c>
      <c r="B139" s="9">
        <v>813</v>
      </c>
      <c r="C139" s="9"/>
      <c r="D139" s="10" t="s">
        <v>148</v>
      </c>
      <c r="F139" s="11">
        <v>41359</v>
      </c>
      <c r="G139" s="11"/>
      <c r="H139" s="12">
        <v>0</v>
      </c>
      <c r="I139" s="12">
        <v>0</v>
      </c>
      <c r="J139" s="12" t="str">
        <f t="shared" si="2"/>
        <v/>
      </c>
    </row>
    <row r="140" spans="1:10" x14ac:dyDescent="0.3">
      <c r="A140" s="9">
        <v>3162</v>
      </c>
      <c r="B140" s="9">
        <v>814</v>
      </c>
      <c r="C140" s="9"/>
      <c r="D140" s="10" t="s">
        <v>149</v>
      </c>
      <c r="G140" s="11">
        <v>40990</v>
      </c>
      <c r="H140" s="12">
        <v>184803.1</v>
      </c>
      <c r="I140" s="12">
        <v>2924.9</v>
      </c>
      <c r="J140" s="12">
        <f t="shared" si="2"/>
        <v>187728</v>
      </c>
    </row>
    <row r="141" spans="1:10" x14ac:dyDescent="0.3">
      <c r="A141" s="9">
        <v>1209</v>
      </c>
      <c r="B141" s="9">
        <v>515</v>
      </c>
      <c r="C141" s="9"/>
      <c r="D141" s="10" t="s">
        <v>150</v>
      </c>
      <c r="G141" s="11">
        <v>40980</v>
      </c>
      <c r="H141" s="12">
        <v>110783.6</v>
      </c>
      <c r="I141" s="12">
        <v>27871.4</v>
      </c>
      <c r="J141" s="12">
        <f t="shared" si="2"/>
        <v>138655</v>
      </c>
    </row>
    <row r="142" spans="1:10" x14ac:dyDescent="0.3">
      <c r="A142" s="9">
        <v>3163</v>
      </c>
      <c r="B142" s="9">
        <v>816</v>
      </c>
      <c r="C142" s="9"/>
      <c r="D142" s="10" t="s">
        <v>151</v>
      </c>
      <c r="G142" s="11">
        <v>40939</v>
      </c>
      <c r="H142" s="12">
        <v>52427</v>
      </c>
      <c r="I142" s="12">
        <v>0</v>
      </c>
      <c r="J142" s="12">
        <f t="shared" si="2"/>
        <v>52427</v>
      </c>
    </row>
    <row r="143" spans="1:10" x14ac:dyDescent="0.3">
      <c r="A143" s="9">
        <v>1211</v>
      </c>
      <c r="B143" s="9">
        <v>517</v>
      </c>
      <c r="C143" s="9"/>
      <c r="D143" s="10" t="s">
        <v>152</v>
      </c>
      <c r="G143" s="11">
        <v>40954</v>
      </c>
      <c r="H143" s="12">
        <v>113356.63</v>
      </c>
      <c r="I143" s="12">
        <v>3081.66</v>
      </c>
      <c r="J143" s="12">
        <f t="shared" si="2"/>
        <v>116438.29000000001</v>
      </c>
    </row>
    <row r="144" spans="1:10" x14ac:dyDescent="0.3">
      <c r="A144" s="9">
        <v>3164</v>
      </c>
      <c r="B144" s="9">
        <v>818</v>
      </c>
      <c r="C144" s="9"/>
      <c r="D144" s="10" t="s">
        <v>153</v>
      </c>
      <c r="G144" s="11">
        <v>40964</v>
      </c>
      <c r="H144" s="12">
        <v>101393.32</v>
      </c>
      <c r="I144" s="12">
        <v>3882</v>
      </c>
      <c r="J144" s="12">
        <f t="shared" si="2"/>
        <v>105275.32</v>
      </c>
    </row>
    <row r="145" spans="1:10" x14ac:dyDescent="0.3">
      <c r="A145" s="9">
        <v>3165</v>
      </c>
      <c r="B145" s="9">
        <v>819</v>
      </c>
      <c r="C145" s="9"/>
      <c r="D145" s="10" t="s">
        <v>154</v>
      </c>
      <c r="G145" s="11">
        <v>40939</v>
      </c>
      <c r="H145" s="12">
        <v>76444.75</v>
      </c>
      <c r="I145" s="12">
        <v>22783.25</v>
      </c>
      <c r="J145" s="12">
        <f t="shared" si="2"/>
        <v>99228</v>
      </c>
    </row>
    <row r="146" spans="1:10" x14ac:dyDescent="0.3">
      <c r="A146" s="9">
        <v>3166</v>
      </c>
      <c r="B146" s="9">
        <v>820</v>
      </c>
      <c r="C146" s="9"/>
      <c r="D146" s="10" t="s">
        <v>155</v>
      </c>
      <c r="G146" s="11">
        <v>40982</v>
      </c>
      <c r="H146" s="12">
        <v>150471.5</v>
      </c>
      <c r="I146" s="12">
        <v>42408.5</v>
      </c>
      <c r="J146" s="12">
        <f t="shared" si="2"/>
        <v>192880</v>
      </c>
    </row>
    <row r="147" spans="1:10" x14ac:dyDescent="0.3">
      <c r="A147" s="9">
        <v>3167</v>
      </c>
      <c r="B147" s="9">
        <v>821</v>
      </c>
      <c r="C147" s="9"/>
      <c r="D147" s="10" t="s">
        <v>156</v>
      </c>
      <c r="G147" s="11">
        <v>40939</v>
      </c>
      <c r="H147" s="12">
        <v>154605.82999999999</v>
      </c>
      <c r="I147" s="12">
        <v>70317.210000000006</v>
      </c>
      <c r="J147" s="12">
        <f t="shared" si="2"/>
        <v>224923.03999999998</v>
      </c>
    </row>
    <row r="148" spans="1:10" x14ac:dyDescent="0.3">
      <c r="A148" s="9">
        <v>1216</v>
      </c>
      <c r="B148" s="9">
        <v>522</v>
      </c>
      <c r="C148" s="9"/>
      <c r="D148" s="10" t="s">
        <v>157</v>
      </c>
      <c r="G148" s="11">
        <v>40933</v>
      </c>
      <c r="H148" s="12">
        <v>103439.46</v>
      </c>
      <c r="I148" s="12">
        <v>12153.25</v>
      </c>
      <c r="J148" s="12">
        <f t="shared" si="2"/>
        <v>115592.71</v>
      </c>
    </row>
    <row r="149" spans="1:10" x14ac:dyDescent="0.3">
      <c r="A149" s="9">
        <v>3168</v>
      </c>
      <c r="B149" s="9">
        <v>823</v>
      </c>
      <c r="C149" s="9"/>
      <c r="D149" s="10" t="s">
        <v>158</v>
      </c>
      <c r="G149" s="11">
        <v>40964</v>
      </c>
      <c r="H149" s="12">
        <v>152983.32999999999</v>
      </c>
      <c r="I149" s="12">
        <v>4952.45</v>
      </c>
      <c r="J149" s="12">
        <f t="shared" si="2"/>
        <v>157935.78</v>
      </c>
    </row>
    <row r="150" spans="1:10" x14ac:dyDescent="0.3">
      <c r="A150" s="9">
        <v>3169</v>
      </c>
      <c r="B150" s="9">
        <v>824</v>
      </c>
      <c r="C150" s="9"/>
      <c r="D150" s="10" t="s">
        <v>159</v>
      </c>
      <c r="G150" s="11">
        <v>41018</v>
      </c>
      <c r="H150" s="12">
        <v>160466</v>
      </c>
      <c r="I150" s="12">
        <v>31314</v>
      </c>
      <c r="J150" s="12">
        <f t="shared" si="2"/>
        <v>191780</v>
      </c>
    </row>
    <row r="151" spans="1:10" x14ac:dyDescent="0.3">
      <c r="A151" s="9">
        <v>3170</v>
      </c>
      <c r="B151" s="9">
        <v>825</v>
      </c>
      <c r="C151" s="9"/>
      <c r="D151" s="10" t="s">
        <v>160</v>
      </c>
      <c r="G151" s="11">
        <v>40968</v>
      </c>
      <c r="H151" s="12">
        <v>3425</v>
      </c>
      <c r="I151" s="12">
        <v>15185</v>
      </c>
      <c r="J151" s="12">
        <f t="shared" si="2"/>
        <v>18610</v>
      </c>
    </row>
    <row r="152" spans="1:10" x14ac:dyDescent="0.3">
      <c r="A152" s="9">
        <v>3171</v>
      </c>
      <c r="B152" s="9">
        <v>826</v>
      </c>
      <c r="C152" s="9"/>
      <c r="D152" s="10" t="s">
        <v>161</v>
      </c>
      <c r="G152" s="11">
        <v>40933</v>
      </c>
      <c r="H152" s="12">
        <v>41859.15</v>
      </c>
      <c r="I152" s="12">
        <v>35393.15</v>
      </c>
      <c r="J152" s="12">
        <f t="shared" si="2"/>
        <v>77252.3</v>
      </c>
    </row>
    <row r="153" spans="1:10" x14ac:dyDescent="0.3">
      <c r="A153" s="9">
        <v>1222</v>
      </c>
      <c r="B153" s="9">
        <v>528</v>
      </c>
      <c r="C153" s="9"/>
      <c r="D153" s="10" t="s">
        <v>162</v>
      </c>
      <c r="G153" s="11">
        <v>40982</v>
      </c>
      <c r="H153" s="12">
        <v>262461.75</v>
      </c>
      <c r="I153" s="12">
        <v>25300.25</v>
      </c>
      <c r="J153" s="12">
        <f t="shared" si="2"/>
        <v>287762</v>
      </c>
    </row>
    <row r="154" spans="1:10" x14ac:dyDescent="0.3">
      <c r="A154" s="9">
        <v>1223</v>
      </c>
      <c r="B154" s="9">
        <v>529</v>
      </c>
      <c r="C154" s="9"/>
      <c r="D154" s="10" t="s">
        <v>163</v>
      </c>
      <c r="G154" s="11">
        <v>41012</v>
      </c>
      <c r="H154" s="12">
        <v>73422</v>
      </c>
      <c r="I154" s="12">
        <v>15050</v>
      </c>
      <c r="J154" s="12">
        <f t="shared" si="2"/>
        <v>88472</v>
      </c>
    </row>
    <row r="155" spans="1:10" x14ac:dyDescent="0.3">
      <c r="A155" s="9">
        <v>1224</v>
      </c>
      <c r="B155" s="9">
        <v>530</v>
      </c>
      <c r="C155" s="9">
        <v>890</v>
      </c>
      <c r="D155" s="10" t="s">
        <v>164</v>
      </c>
      <c r="F155" s="11">
        <v>40954</v>
      </c>
      <c r="G155" s="11"/>
      <c r="H155" s="12">
        <v>0</v>
      </c>
      <c r="I155" s="12">
        <v>0</v>
      </c>
      <c r="J155" s="12" t="str">
        <f t="shared" si="2"/>
        <v/>
      </c>
    </row>
    <row r="156" spans="1:10" x14ac:dyDescent="0.3">
      <c r="A156" s="9">
        <v>1225</v>
      </c>
      <c r="B156" s="9">
        <v>531</v>
      </c>
      <c r="C156" s="9"/>
      <c r="D156" s="10" t="s">
        <v>165</v>
      </c>
      <c r="G156" s="11">
        <v>41004</v>
      </c>
      <c r="H156" s="12">
        <v>10618.85</v>
      </c>
      <c r="I156" s="12">
        <v>55960.15</v>
      </c>
      <c r="J156" s="12">
        <f t="shared" si="2"/>
        <v>66579</v>
      </c>
    </row>
    <row r="157" spans="1:10" x14ac:dyDescent="0.3">
      <c r="A157" s="9">
        <v>1226</v>
      </c>
      <c r="B157" s="9">
        <v>532</v>
      </c>
      <c r="C157" s="9"/>
      <c r="D157" s="10" t="s">
        <v>166</v>
      </c>
      <c r="G157" s="11">
        <v>40964</v>
      </c>
      <c r="H157" s="12">
        <v>33703.5</v>
      </c>
      <c r="I157" s="12">
        <v>33703.5</v>
      </c>
      <c r="J157" s="12">
        <f t="shared" si="2"/>
        <v>67407</v>
      </c>
    </row>
    <row r="158" spans="1:10" x14ac:dyDescent="0.3">
      <c r="A158" s="9">
        <v>1227</v>
      </c>
      <c r="B158" s="9">
        <v>533</v>
      </c>
      <c r="C158" s="9"/>
      <c r="D158" s="10" t="s">
        <v>167</v>
      </c>
      <c r="G158" s="11">
        <v>40939</v>
      </c>
      <c r="H158" s="12">
        <v>46748.59</v>
      </c>
      <c r="I158" s="12">
        <v>38415.410000000003</v>
      </c>
      <c r="J158" s="12">
        <f t="shared" si="2"/>
        <v>85164</v>
      </c>
    </row>
    <row r="159" spans="1:10" x14ac:dyDescent="0.3">
      <c r="A159" s="9">
        <v>3172</v>
      </c>
      <c r="B159" s="9">
        <v>834</v>
      </c>
      <c r="C159" s="9"/>
      <c r="D159" s="10" t="s">
        <v>168</v>
      </c>
      <c r="G159" s="11">
        <v>40976</v>
      </c>
      <c r="H159" s="12">
        <v>138513.04</v>
      </c>
      <c r="I159" s="12">
        <v>17385.21</v>
      </c>
      <c r="J159" s="12">
        <f t="shared" si="2"/>
        <v>155898.25</v>
      </c>
    </row>
    <row r="160" spans="1:10" x14ac:dyDescent="0.3">
      <c r="A160" s="9">
        <v>1229</v>
      </c>
      <c r="B160" s="9">
        <v>535</v>
      </c>
      <c r="C160" s="9"/>
      <c r="D160" s="10" t="s">
        <v>169</v>
      </c>
      <c r="G160" s="11">
        <v>40939</v>
      </c>
      <c r="H160" s="12">
        <v>108354</v>
      </c>
      <c r="I160" s="12">
        <v>39905</v>
      </c>
      <c r="J160" s="12">
        <f t="shared" si="2"/>
        <v>148259</v>
      </c>
    </row>
    <row r="161" spans="1:10" x14ac:dyDescent="0.3">
      <c r="A161" s="9">
        <v>1231</v>
      </c>
      <c r="B161" s="9">
        <v>537</v>
      </c>
      <c r="C161" s="9"/>
      <c r="D161" s="10" t="s">
        <v>170</v>
      </c>
      <c r="G161" s="11"/>
      <c r="H161" s="12">
        <v>0</v>
      </c>
      <c r="I161" s="12">
        <v>0</v>
      </c>
      <c r="J161" s="12" t="str">
        <f t="shared" si="2"/>
        <v/>
      </c>
    </row>
    <row r="162" spans="1:10" x14ac:dyDescent="0.3">
      <c r="A162" s="9">
        <v>3173</v>
      </c>
      <c r="B162" s="9">
        <v>838</v>
      </c>
      <c r="C162" s="9"/>
      <c r="D162" s="10" t="s">
        <v>171</v>
      </c>
      <c r="G162" s="11">
        <v>41018</v>
      </c>
      <c r="H162" s="12">
        <v>142025.66</v>
      </c>
      <c r="I162" s="12">
        <v>18026.34</v>
      </c>
      <c r="J162" s="12">
        <f t="shared" si="2"/>
        <v>160052</v>
      </c>
    </row>
    <row r="163" spans="1:10" x14ac:dyDescent="0.3">
      <c r="A163" s="9">
        <v>3174</v>
      </c>
      <c r="B163" s="9">
        <v>839</v>
      </c>
      <c r="C163" s="9"/>
      <c r="D163" s="10" t="s">
        <v>172</v>
      </c>
      <c r="G163" s="11">
        <v>40964</v>
      </c>
      <c r="H163" s="12">
        <v>66775.28</v>
      </c>
      <c r="I163" s="12">
        <v>29802.68</v>
      </c>
      <c r="J163" s="12">
        <f t="shared" si="2"/>
        <v>96577.959999999992</v>
      </c>
    </row>
    <row r="164" spans="1:10" x14ac:dyDescent="0.3">
      <c r="A164" s="9">
        <v>1234</v>
      </c>
      <c r="B164" s="9">
        <v>540</v>
      </c>
      <c r="C164" s="9"/>
      <c r="D164" s="10" t="s">
        <v>173</v>
      </c>
      <c r="G164" s="11"/>
      <c r="H164" s="12">
        <v>0</v>
      </c>
      <c r="I164" s="12">
        <v>0</v>
      </c>
      <c r="J164" s="12" t="str">
        <f t="shared" si="2"/>
        <v/>
      </c>
    </row>
    <row r="165" spans="1:10" x14ac:dyDescent="0.3">
      <c r="A165" s="9">
        <v>1235</v>
      </c>
      <c r="B165" s="9">
        <v>541</v>
      </c>
      <c r="C165" s="9"/>
      <c r="D165" s="10" t="s">
        <v>174</v>
      </c>
      <c r="G165" s="11">
        <v>40964</v>
      </c>
      <c r="H165" s="12">
        <v>9557.7999999999993</v>
      </c>
      <c r="I165" s="12">
        <v>8557.7999999999993</v>
      </c>
      <c r="J165" s="12">
        <f t="shared" si="2"/>
        <v>18115.599999999999</v>
      </c>
    </row>
    <row r="166" spans="1:10" x14ac:dyDescent="0.3">
      <c r="A166" s="9">
        <v>1236</v>
      </c>
      <c r="B166" s="9">
        <v>542</v>
      </c>
      <c r="C166" s="9">
        <v>899</v>
      </c>
      <c r="D166" s="10" t="s">
        <v>175</v>
      </c>
      <c r="G166" s="11">
        <v>40982</v>
      </c>
      <c r="H166" s="12">
        <v>3250</v>
      </c>
      <c r="I166" s="12">
        <v>4250</v>
      </c>
      <c r="J166" s="12">
        <f t="shared" si="2"/>
        <v>7500</v>
      </c>
    </row>
    <row r="167" spans="1:10" x14ac:dyDescent="0.3">
      <c r="A167" s="9">
        <v>1238</v>
      </c>
      <c r="B167" s="9">
        <v>544</v>
      </c>
      <c r="C167" s="9"/>
      <c r="D167" s="10" t="s">
        <v>176</v>
      </c>
      <c r="G167" s="11">
        <v>40964</v>
      </c>
      <c r="H167" s="12">
        <v>13522.4</v>
      </c>
      <c r="I167" s="12">
        <v>1045.3</v>
      </c>
      <c r="J167" s="12">
        <f t="shared" si="2"/>
        <v>14567.699999999999</v>
      </c>
    </row>
    <row r="168" spans="1:10" x14ac:dyDescent="0.3">
      <c r="A168" s="9">
        <v>1239</v>
      </c>
      <c r="B168" s="9">
        <v>545</v>
      </c>
      <c r="C168" s="9"/>
      <c r="D168" s="10" t="s">
        <v>177</v>
      </c>
      <c r="G168" s="11">
        <v>40939</v>
      </c>
      <c r="H168" s="12">
        <v>44092.800000000003</v>
      </c>
      <c r="I168" s="12">
        <v>28446.2</v>
      </c>
      <c r="J168" s="12">
        <f t="shared" si="2"/>
        <v>72539</v>
      </c>
    </row>
    <row r="169" spans="1:10" x14ac:dyDescent="0.3">
      <c r="A169" s="9">
        <v>1243</v>
      </c>
      <c r="B169" s="9">
        <v>549</v>
      </c>
      <c r="C169" s="9"/>
      <c r="D169" s="10" t="s">
        <v>178</v>
      </c>
      <c r="G169" s="11"/>
      <c r="H169" s="12">
        <v>0</v>
      </c>
      <c r="I169" s="12">
        <v>0</v>
      </c>
      <c r="J169" s="12" t="str">
        <f t="shared" si="2"/>
        <v/>
      </c>
    </row>
    <row r="170" spans="1:10" x14ac:dyDescent="0.3">
      <c r="A170" s="9">
        <v>3199</v>
      </c>
      <c r="B170" s="9">
        <v>850</v>
      </c>
      <c r="C170" s="9"/>
      <c r="D170" s="10" t="s">
        <v>179</v>
      </c>
      <c r="F170" s="11">
        <v>40988</v>
      </c>
      <c r="G170" s="11"/>
      <c r="H170" s="12">
        <v>0</v>
      </c>
      <c r="I170" s="12">
        <v>0</v>
      </c>
      <c r="J170" s="12" t="str">
        <f t="shared" si="2"/>
        <v/>
      </c>
    </row>
    <row r="171" spans="1:10" x14ac:dyDescent="0.3">
      <c r="A171" s="9">
        <v>1245</v>
      </c>
      <c r="B171" s="9">
        <v>551</v>
      </c>
      <c r="C171" s="9"/>
      <c r="D171" s="10" t="s">
        <v>180</v>
      </c>
      <c r="G171" s="11">
        <v>40991</v>
      </c>
      <c r="H171" s="12">
        <v>160257</v>
      </c>
      <c r="I171" s="12">
        <v>0</v>
      </c>
      <c r="J171" s="12">
        <f t="shared" si="2"/>
        <v>160257</v>
      </c>
    </row>
    <row r="172" spans="1:10" x14ac:dyDescent="0.3">
      <c r="A172" s="9">
        <v>1246</v>
      </c>
      <c r="B172" s="9">
        <v>552</v>
      </c>
      <c r="C172" s="9"/>
      <c r="D172" s="10" t="s">
        <v>181</v>
      </c>
      <c r="G172" s="11">
        <v>41012</v>
      </c>
      <c r="H172" s="12">
        <v>71490.48</v>
      </c>
      <c r="I172" s="12">
        <v>19771.03</v>
      </c>
      <c r="J172" s="12">
        <f t="shared" si="2"/>
        <v>91261.51</v>
      </c>
    </row>
    <row r="173" spans="1:10" x14ac:dyDescent="0.3">
      <c r="A173" s="9">
        <v>1247</v>
      </c>
      <c r="B173" s="9">
        <v>553</v>
      </c>
      <c r="C173" s="9"/>
      <c r="D173" s="10" t="s">
        <v>182</v>
      </c>
      <c r="G173" s="11">
        <v>40964</v>
      </c>
      <c r="H173" s="12">
        <v>13550</v>
      </c>
      <c r="I173" s="12">
        <v>0</v>
      </c>
      <c r="J173" s="12">
        <f t="shared" si="2"/>
        <v>13550</v>
      </c>
    </row>
    <row r="174" spans="1:10" x14ac:dyDescent="0.3">
      <c r="A174" s="9">
        <v>1248</v>
      </c>
      <c r="B174" s="9">
        <v>554</v>
      </c>
      <c r="C174" s="9"/>
      <c r="D174" s="10" t="s">
        <v>183</v>
      </c>
      <c r="G174" s="11"/>
      <c r="H174" s="12">
        <v>0</v>
      </c>
      <c r="I174" s="12">
        <v>0</v>
      </c>
      <c r="J174" s="12" t="str">
        <f t="shared" si="2"/>
        <v/>
      </c>
    </row>
    <row r="175" spans="1:10" x14ac:dyDescent="0.3">
      <c r="A175" s="9">
        <v>1249</v>
      </c>
      <c r="B175" s="9">
        <v>555</v>
      </c>
      <c r="C175" s="9"/>
      <c r="D175" s="10" t="s">
        <v>184</v>
      </c>
      <c r="G175" s="11">
        <v>41004</v>
      </c>
      <c r="H175" s="12">
        <v>49575.65</v>
      </c>
      <c r="I175" s="12">
        <v>5951.35</v>
      </c>
      <c r="J175" s="12">
        <f t="shared" si="2"/>
        <v>55527</v>
      </c>
    </row>
    <row r="176" spans="1:10" x14ac:dyDescent="0.3">
      <c r="A176" s="9">
        <v>1251</v>
      </c>
      <c r="B176" s="9">
        <v>557</v>
      </c>
      <c r="C176" s="9"/>
      <c r="D176" s="10" t="s">
        <v>185</v>
      </c>
      <c r="G176" s="11">
        <v>41012</v>
      </c>
      <c r="H176" s="12">
        <v>130789</v>
      </c>
      <c r="I176" s="12">
        <v>69485</v>
      </c>
      <c r="J176" s="12">
        <f t="shared" si="2"/>
        <v>200274</v>
      </c>
    </row>
    <row r="177" spans="1:10" x14ac:dyDescent="0.3">
      <c r="A177" s="9">
        <v>1252</v>
      </c>
      <c r="B177" s="9">
        <v>558</v>
      </c>
      <c r="C177" s="9"/>
      <c r="D177" s="10" t="s">
        <v>186</v>
      </c>
      <c r="G177" s="11">
        <v>40964</v>
      </c>
      <c r="H177" s="12">
        <v>40693.25</v>
      </c>
      <c r="I177" s="12">
        <v>23341.02</v>
      </c>
      <c r="J177" s="12">
        <f t="shared" si="2"/>
        <v>64034.270000000004</v>
      </c>
    </row>
    <row r="178" spans="1:10" x14ac:dyDescent="0.3">
      <c r="A178" s="9">
        <v>1253</v>
      </c>
      <c r="B178" s="9">
        <v>559</v>
      </c>
      <c r="C178" s="9"/>
      <c r="D178" s="10" t="s">
        <v>187</v>
      </c>
      <c r="F178" s="11">
        <v>41024</v>
      </c>
      <c r="G178" s="11"/>
      <c r="H178" s="12">
        <v>0</v>
      </c>
      <c r="I178" s="12">
        <v>0</v>
      </c>
      <c r="J178" s="12" t="str">
        <f t="shared" si="2"/>
        <v/>
      </c>
    </row>
    <row r="179" spans="1:10" x14ac:dyDescent="0.3">
      <c r="A179" s="9">
        <v>1254</v>
      </c>
      <c r="B179" s="9">
        <v>560</v>
      </c>
      <c r="C179" s="9"/>
      <c r="D179" s="10" t="s">
        <v>188</v>
      </c>
      <c r="G179" s="11">
        <v>41012</v>
      </c>
      <c r="H179" s="12">
        <v>263290</v>
      </c>
      <c r="I179" s="12">
        <v>85577</v>
      </c>
      <c r="J179" s="12">
        <f t="shared" si="2"/>
        <v>348867</v>
      </c>
    </row>
    <row r="180" spans="1:10" x14ac:dyDescent="0.3">
      <c r="A180" s="9">
        <v>1255</v>
      </c>
      <c r="B180" s="9">
        <v>561</v>
      </c>
      <c r="C180" s="9"/>
      <c r="D180" s="10" t="s">
        <v>189</v>
      </c>
      <c r="G180" s="11">
        <v>40968</v>
      </c>
      <c r="H180" s="12">
        <v>207560</v>
      </c>
      <c r="I180" s="12">
        <v>0</v>
      </c>
      <c r="J180" s="12">
        <f t="shared" si="2"/>
        <v>207560</v>
      </c>
    </row>
    <row r="181" spans="1:10" x14ac:dyDescent="0.3">
      <c r="A181" s="9">
        <v>1257</v>
      </c>
      <c r="B181" s="9">
        <v>563</v>
      </c>
      <c r="C181" s="9"/>
      <c r="D181" s="10" t="s">
        <v>190</v>
      </c>
      <c r="G181" s="11">
        <v>40939</v>
      </c>
      <c r="H181" s="12">
        <v>1200</v>
      </c>
      <c r="I181" s="12">
        <v>0</v>
      </c>
      <c r="J181" s="12">
        <f t="shared" si="2"/>
        <v>1200</v>
      </c>
    </row>
    <row r="182" spans="1:10" x14ac:dyDescent="0.3">
      <c r="A182" s="9">
        <v>1258</v>
      </c>
      <c r="B182" s="9">
        <v>564</v>
      </c>
      <c r="C182" s="9"/>
      <c r="D182" s="10" t="s">
        <v>191</v>
      </c>
      <c r="G182" s="11">
        <v>41024</v>
      </c>
      <c r="H182" s="12">
        <v>0</v>
      </c>
      <c r="I182" s="12">
        <v>0</v>
      </c>
      <c r="J182" s="12" t="str">
        <f t="shared" si="2"/>
        <v/>
      </c>
    </row>
    <row r="183" spans="1:10" x14ac:dyDescent="0.3">
      <c r="A183" s="9">
        <v>1259</v>
      </c>
      <c r="B183" s="9">
        <v>565</v>
      </c>
      <c r="C183" s="9"/>
      <c r="D183" s="10" t="s">
        <v>192</v>
      </c>
      <c r="F183" s="11">
        <v>41012</v>
      </c>
      <c r="G183" s="11"/>
      <c r="H183" s="12">
        <v>0</v>
      </c>
      <c r="I183" s="12">
        <v>0</v>
      </c>
      <c r="J183" s="12" t="str">
        <f t="shared" si="2"/>
        <v/>
      </c>
    </row>
    <row r="184" spans="1:10" x14ac:dyDescent="0.3">
      <c r="A184" s="9">
        <v>3175</v>
      </c>
      <c r="B184" s="9">
        <v>867</v>
      </c>
      <c r="C184" s="9"/>
      <c r="D184" s="10" t="s">
        <v>193</v>
      </c>
      <c r="G184" s="11">
        <v>40941</v>
      </c>
      <c r="H184" s="12">
        <v>36668</v>
      </c>
      <c r="I184" s="12">
        <v>23608</v>
      </c>
      <c r="J184" s="12">
        <f t="shared" si="2"/>
        <v>60276</v>
      </c>
    </row>
    <row r="185" spans="1:10" x14ac:dyDescent="0.3">
      <c r="A185" s="9">
        <v>1261</v>
      </c>
      <c r="B185" s="9">
        <v>568</v>
      </c>
      <c r="C185" s="9"/>
      <c r="D185" s="10" t="s">
        <v>194</v>
      </c>
      <c r="F185" t="s">
        <v>195</v>
      </c>
      <c r="G185" s="11">
        <v>41018</v>
      </c>
      <c r="H185" s="12">
        <v>7200</v>
      </c>
      <c r="I185" s="12">
        <v>0</v>
      </c>
      <c r="J185" s="12">
        <f t="shared" si="2"/>
        <v>7200</v>
      </c>
    </row>
    <row r="186" spans="1:10" x14ac:dyDescent="0.3">
      <c r="A186" s="9">
        <v>1262</v>
      </c>
      <c r="B186" s="9">
        <v>570</v>
      </c>
      <c r="C186" s="9"/>
      <c r="D186" s="10" t="s">
        <v>196</v>
      </c>
      <c r="G186" s="11">
        <v>40941</v>
      </c>
      <c r="H186" s="12">
        <v>53453.9</v>
      </c>
      <c r="I186" s="12">
        <v>6967.1</v>
      </c>
      <c r="J186" s="12">
        <f t="shared" si="2"/>
        <v>60421</v>
      </c>
    </row>
    <row r="187" spans="1:10" x14ac:dyDescent="0.3">
      <c r="A187" s="9">
        <v>1264</v>
      </c>
      <c r="B187" s="9">
        <v>572</v>
      </c>
      <c r="C187" s="9"/>
      <c r="D187" s="10" t="s">
        <v>197</v>
      </c>
      <c r="G187" s="11">
        <v>40939</v>
      </c>
      <c r="H187" s="12">
        <v>83183.03</v>
      </c>
      <c r="I187" s="12">
        <v>0</v>
      </c>
      <c r="J187" s="12">
        <f t="shared" si="2"/>
        <v>83183.03</v>
      </c>
    </row>
    <row r="188" spans="1:10" x14ac:dyDescent="0.3">
      <c r="A188" s="9">
        <v>3198</v>
      </c>
      <c r="B188" s="9">
        <v>873</v>
      </c>
      <c r="C188" s="9"/>
      <c r="D188" s="10" t="s">
        <v>198</v>
      </c>
      <c r="G188" s="11">
        <v>40976</v>
      </c>
      <c r="H188" s="12">
        <v>115526.5</v>
      </c>
      <c r="I188" s="12">
        <v>12991.84</v>
      </c>
      <c r="J188" s="12">
        <f t="shared" si="2"/>
        <v>128518.34</v>
      </c>
    </row>
    <row r="189" spans="1:10" x14ac:dyDescent="0.3">
      <c r="A189" s="9">
        <v>1265</v>
      </c>
      <c r="B189" s="9">
        <v>574</v>
      </c>
      <c r="C189" s="9"/>
      <c r="D189" s="10" t="s">
        <v>199</v>
      </c>
      <c r="F189" s="11">
        <v>41024</v>
      </c>
      <c r="G189" s="11"/>
      <c r="H189" s="12">
        <v>0</v>
      </c>
      <c r="I189" s="12">
        <v>0</v>
      </c>
      <c r="J189" s="12" t="str">
        <f t="shared" si="2"/>
        <v/>
      </c>
    </row>
    <row r="190" spans="1:10" x14ac:dyDescent="0.3">
      <c r="A190" s="9">
        <v>1266</v>
      </c>
      <c r="B190" s="9">
        <v>575</v>
      </c>
      <c r="C190" s="9"/>
      <c r="D190" s="10" t="s">
        <v>200</v>
      </c>
      <c r="G190" s="11">
        <v>40982</v>
      </c>
      <c r="H190" s="12">
        <v>131625.85999999999</v>
      </c>
      <c r="I190" s="12">
        <v>21320.39</v>
      </c>
      <c r="J190" s="12">
        <f t="shared" si="2"/>
        <v>152946.25</v>
      </c>
    </row>
    <row r="191" spans="1:10" x14ac:dyDescent="0.3">
      <c r="A191" s="9">
        <v>3184</v>
      </c>
      <c r="B191" s="9">
        <v>878</v>
      </c>
      <c r="C191" s="9"/>
      <c r="D191" s="10" t="s">
        <v>201</v>
      </c>
      <c r="G191" s="11">
        <v>40939</v>
      </c>
      <c r="H191" s="12">
        <v>47480.39</v>
      </c>
      <c r="I191" s="12">
        <v>5116.71</v>
      </c>
      <c r="J191" s="12">
        <f t="shared" si="2"/>
        <v>52597.1</v>
      </c>
    </row>
    <row r="192" spans="1:10" x14ac:dyDescent="0.3">
      <c r="A192" s="9">
        <v>1196</v>
      </c>
      <c r="B192" s="9">
        <v>501</v>
      </c>
      <c r="C192" s="9"/>
      <c r="D192" s="10" t="s">
        <v>202</v>
      </c>
      <c r="G192" s="11">
        <v>40933</v>
      </c>
      <c r="H192" s="12">
        <v>49510.64</v>
      </c>
      <c r="I192" s="12">
        <v>29933.75</v>
      </c>
      <c r="J192" s="12">
        <f t="shared" si="2"/>
        <v>79444.39</v>
      </c>
    </row>
    <row r="193" spans="1:10" x14ac:dyDescent="0.3">
      <c r="A193" s="9">
        <v>1198</v>
      </c>
      <c r="B193" s="9">
        <v>504</v>
      </c>
      <c r="C193" s="9"/>
      <c r="D193" s="10" t="s">
        <v>203</v>
      </c>
      <c r="G193" s="11">
        <v>40954</v>
      </c>
      <c r="H193" s="12">
        <v>6600</v>
      </c>
      <c r="I193" s="12">
        <v>600</v>
      </c>
      <c r="J193" s="12">
        <f t="shared" si="2"/>
        <v>7200</v>
      </c>
    </row>
    <row r="194" spans="1:10" x14ac:dyDescent="0.3">
      <c r="A194" s="9">
        <v>1206</v>
      </c>
      <c r="B194" s="9">
        <v>512</v>
      </c>
      <c r="C194" s="9"/>
      <c r="D194" s="10" t="s">
        <v>204</v>
      </c>
      <c r="G194" s="11">
        <v>40954</v>
      </c>
      <c r="H194" s="12">
        <v>18864.77</v>
      </c>
      <c r="I194" s="12">
        <v>26381.57</v>
      </c>
      <c r="J194" s="12">
        <f t="shared" si="2"/>
        <v>45246.34</v>
      </c>
    </row>
    <row r="195" spans="1:10" x14ac:dyDescent="0.3">
      <c r="A195" s="9">
        <v>1207</v>
      </c>
      <c r="B195" s="9">
        <v>513</v>
      </c>
      <c r="C195" s="9"/>
      <c r="D195" s="10" t="s">
        <v>205</v>
      </c>
      <c r="G195" s="11">
        <v>41012</v>
      </c>
      <c r="H195" s="12">
        <v>3650</v>
      </c>
      <c r="I195" s="12">
        <v>250</v>
      </c>
      <c r="J195" s="12">
        <f t="shared" si="2"/>
        <v>3900</v>
      </c>
    </row>
    <row r="196" spans="1:10" x14ac:dyDescent="0.3">
      <c r="A196" s="9">
        <v>1208</v>
      </c>
      <c r="B196" s="9">
        <v>514</v>
      </c>
      <c r="C196" s="9"/>
      <c r="D196" s="10" t="s">
        <v>206</v>
      </c>
      <c r="F196" s="11">
        <v>41024</v>
      </c>
      <c r="G196" s="11"/>
      <c r="H196" s="12">
        <v>0</v>
      </c>
      <c r="I196" s="12">
        <v>0</v>
      </c>
      <c r="J196" s="12" t="str">
        <f t="shared" si="2"/>
        <v/>
      </c>
    </row>
    <row r="197" spans="1:10" x14ac:dyDescent="0.3">
      <c r="A197" s="9">
        <v>1213</v>
      </c>
      <c r="B197" s="9">
        <v>519</v>
      </c>
      <c r="C197" s="9">
        <v>877</v>
      </c>
      <c r="D197" s="10" t="s">
        <v>207</v>
      </c>
      <c r="G197" s="11">
        <v>41012</v>
      </c>
      <c r="H197" s="12">
        <v>0</v>
      </c>
      <c r="I197" s="12">
        <v>0</v>
      </c>
      <c r="J197" s="12" t="str">
        <f t="shared" si="2"/>
        <v/>
      </c>
    </row>
    <row r="198" spans="1:10" x14ac:dyDescent="0.3">
      <c r="A198" s="9">
        <v>1214</v>
      </c>
      <c r="B198" s="9">
        <v>520</v>
      </c>
      <c r="C198" s="9">
        <v>899</v>
      </c>
      <c r="D198" s="10" t="s">
        <v>208</v>
      </c>
      <c r="G198" s="11">
        <v>40982</v>
      </c>
      <c r="H198" s="12">
        <v>48594.7</v>
      </c>
      <c r="I198" s="12">
        <v>15937.3</v>
      </c>
      <c r="J198" s="12">
        <f t="shared" ref="J198:J232" si="3">IF(SUM(H198:I198)=0,"",SUM(H198:I198))</f>
        <v>64532</v>
      </c>
    </row>
    <row r="199" spans="1:10" x14ac:dyDescent="0.3">
      <c r="A199" s="9">
        <v>1217</v>
      </c>
      <c r="B199" s="9">
        <v>523</v>
      </c>
      <c r="C199" s="9"/>
      <c r="D199" s="10" t="s">
        <v>209</v>
      </c>
      <c r="G199" s="11">
        <v>40982</v>
      </c>
      <c r="H199" s="12">
        <v>0</v>
      </c>
      <c r="I199" s="12">
        <v>0</v>
      </c>
      <c r="J199" s="12" t="str">
        <f t="shared" si="3"/>
        <v/>
      </c>
    </row>
    <row r="200" spans="1:10" x14ac:dyDescent="0.3">
      <c r="A200" s="9">
        <v>1218</v>
      </c>
      <c r="B200" s="9">
        <v>524</v>
      </c>
      <c r="C200" s="9"/>
      <c r="D200" s="10" t="s">
        <v>210</v>
      </c>
      <c r="G200" s="11">
        <v>40933</v>
      </c>
      <c r="H200" s="12">
        <v>53544.77</v>
      </c>
      <c r="I200" s="12">
        <v>70767.56</v>
      </c>
      <c r="J200" s="12">
        <f t="shared" si="3"/>
        <v>124312.32999999999</v>
      </c>
    </row>
    <row r="201" spans="1:10" x14ac:dyDescent="0.3">
      <c r="A201" s="9">
        <v>1148</v>
      </c>
      <c r="B201" s="9">
        <v>381</v>
      </c>
      <c r="C201" s="9"/>
      <c r="D201" s="10" t="s">
        <v>211</v>
      </c>
      <c r="G201" s="11">
        <v>40933</v>
      </c>
      <c r="H201" s="12">
        <v>98681.63</v>
      </c>
      <c r="I201" s="12">
        <v>44261.82</v>
      </c>
      <c r="J201" s="12">
        <f t="shared" si="3"/>
        <v>142943.45000000001</v>
      </c>
    </row>
    <row r="202" spans="1:10" x14ac:dyDescent="0.3">
      <c r="A202" s="9">
        <v>1149</v>
      </c>
      <c r="B202" s="9">
        <v>383</v>
      </c>
      <c r="C202" s="9"/>
      <c r="D202" s="10" t="s">
        <v>212</v>
      </c>
      <c r="G202" s="11">
        <v>40990</v>
      </c>
      <c r="H202" s="12">
        <v>230745.8</v>
      </c>
      <c r="I202" s="12">
        <v>56928.2</v>
      </c>
      <c r="J202" s="12">
        <f t="shared" si="3"/>
        <v>287674</v>
      </c>
    </row>
    <row r="203" spans="1:10" x14ac:dyDescent="0.3">
      <c r="A203" s="9">
        <v>3109</v>
      </c>
      <c r="B203" s="9">
        <v>388</v>
      </c>
      <c r="C203" s="9"/>
      <c r="D203" s="10" t="s">
        <v>213</v>
      </c>
      <c r="G203" s="11"/>
      <c r="H203" s="12">
        <v>0</v>
      </c>
      <c r="I203" s="12">
        <v>0</v>
      </c>
      <c r="J203" s="12" t="str">
        <f t="shared" si="3"/>
        <v/>
      </c>
    </row>
    <row r="204" spans="1:10" x14ac:dyDescent="0.3">
      <c r="A204" s="9">
        <v>1150</v>
      </c>
      <c r="B204" s="9">
        <v>389</v>
      </c>
      <c r="C204" s="9"/>
      <c r="D204" s="10" t="s">
        <v>214</v>
      </c>
      <c r="G204" s="11"/>
      <c r="H204" s="12">
        <v>0</v>
      </c>
      <c r="I204" s="12">
        <v>0</v>
      </c>
      <c r="J204" s="12" t="str">
        <f t="shared" si="3"/>
        <v/>
      </c>
    </row>
    <row r="205" spans="1:10" x14ac:dyDescent="0.3">
      <c r="A205" s="9">
        <v>1151</v>
      </c>
      <c r="B205" s="9">
        <v>392</v>
      </c>
      <c r="C205" s="9"/>
      <c r="D205" s="10" t="s">
        <v>215</v>
      </c>
      <c r="G205" s="11"/>
      <c r="H205" s="12">
        <v>0</v>
      </c>
      <c r="I205" s="12">
        <v>0</v>
      </c>
      <c r="J205" s="12" t="str">
        <f t="shared" si="3"/>
        <v/>
      </c>
    </row>
    <row r="206" spans="1:10" x14ac:dyDescent="0.3">
      <c r="A206" s="9">
        <v>1153</v>
      </c>
      <c r="B206" s="9">
        <v>401</v>
      </c>
      <c r="C206" s="9">
        <v>893</v>
      </c>
      <c r="D206" s="10" t="s">
        <v>216</v>
      </c>
      <c r="G206" s="11">
        <v>40964</v>
      </c>
      <c r="H206" s="12">
        <v>5786</v>
      </c>
      <c r="I206" s="12">
        <v>0</v>
      </c>
      <c r="J206" s="12">
        <f t="shared" si="3"/>
        <v>5786</v>
      </c>
    </row>
    <row r="207" spans="1:10" x14ac:dyDescent="0.3">
      <c r="A207" s="9">
        <v>1155</v>
      </c>
      <c r="B207" s="9">
        <v>403</v>
      </c>
      <c r="C207" s="9"/>
      <c r="D207" s="10" t="s">
        <v>217</v>
      </c>
      <c r="G207" s="11">
        <v>41024</v>
      </c>
      <c r="H207" s="12">
        <v>221989.38</v>
      </c>
      <c r="I207" s="12">
        <v>13519.13</v>
      </c>
      <c r="J207" s="12">
        <f t="shared" si="3"/>
        <v>235508.51</v>
      </c>
    </row>
    <row r="208" spans="1:10" x14ac:dyDescent="0.3">
      <c r="A208" s="9">
        <v>1154</v>
      </c>
      <c r="B208" s="9">
        <v>402</v>
      </c>
      <c r="C208" s="9">
        <v>898</v>
      </c>
      <c r="D208" s="10" t="s">
        <v>218</v>
      </c>
      <c r="G208" s="11">
        <v>40964</v>
      </c>
      <c r="H208" s="12">
        <v>0</v>
      </c>
      <c r="I208" s="12">
        <v>0</v>
      </c>
      <c r="J208" s="12" t="str">
        <f t="shared" si="3"/>
        <v/>
      </c>
    </row>
    <row r="209" spans="1:10" x14ac:dyDescent="0.3">
      <c r="A209" s="9">
        <v>1156</v>
      </c>
      <c r="B209" s="9">
        <v>405</v>
      </c>
      <c r="C209" s="9">
        <v>891</v>
      </c>
      <c r="D209" s="10" t="s">
        <v>219</v>
      </c>
      <c r="G209" s="11">
        <v>40990</v>
      </c>
      <c r="H209" s="12">
        <v>17600.28</v>
      </c>
      <c r="I209" s="12">
        <v>0</v>
      </c>
      <c r="J209" s="12">
        <f t="shared" si="3"/>
        <v>17600.28</v>
      </c>
    </row>
    <row r="210" spans="1:10" x14ac:dyDescent="0.3">
      <c r="A210" s="9">
        <v>1159</v>
      </c>
      <c r="B210" s="9">
        <v>420</v>
      </c>
      <c r="C210" s="9"/>
      <c r="D210" s="10" t="s">
        <v>220</v>
      </c>
      <c r="G210" s="11"/>
      <c r="H210" s="12">
        <v>0</v>
      </c>
      <c r="I210" s="12">
        <v>0</v>
      </c>
      <c r="J210" s="12" t="str">
        <f t="shared" si="3"/>
        <v/>
      </c>
    </row>
    <row r="211" spans="1:10" x14ac:dyDescent="0.3">
      <c r="A211" s="9">
        <v>1160</v>
      </c>
      <c r="B211" s="9">
        <v>424</v>
      </c>
      <c r="C211" s="9"/>
      <c r="D211" s="10" t="s">
        <v>221</v>
      </c>
      <c r="G211" s="11"/>
      <c r="H211" s="12">
        <v>0</v>
      </c>
      <c r="I211" s="12">
        <v>0</v>
      </c>
      <c r="J211" s="12" t="str">
        <f t="shared" si="3"/>
        <v/>
      </c>
    </row>
    <row r="212" spans="1:10" x14ac:dyDescent="0.3">
      <c r="A212" s="9">
        <v>1161</v>
      </c>
      <c r="B212" s="9">
        <v>426</v>
      </c>
      <c r="C212" s="9"/>
      <c r="D212" s="10" t="s">
        <v>222</v>
      </c>
      <c r="G212" s="11"/>
      <c r="H212" s="12">
        <v>0</v>
      </c>
      <c r="I212" s="12">
        <v>0</v>
      </c>
      <c r="J212" s="12" t="str">
        <f t="shared" si="3"/>
        <v/>
      </c>
    </row>
    <row r="213" spans="1:10" x14ac:dyDescent="0.3">
      <c r="A213" s="9">
        <v>1162</v>
      </c>
      <c r="B213" s="9">
        <v>430</v>
      </c>
      <c r="C213" s="9">
        <v>891</v>
      </c>
      <c r="D213" s="10" t="s">
        <v>223</v>
      </c>
      <c r="G213" s="11">
        <v>40990</v>
      </c>
      <c r="H213" s="12">
        <v>14048.2</v>
      </c>
      <c r="I213" s="12">
        <v>0</v>
      </c>
      <c r="J213" s="12">
        <f t="shared" si="3"/>
        <v>14048.2</v>
      </c>
    </row>
    <row r="214" spans="1:10" x14ac:dyDescent="0.3">
      <c r="A214" s="9">
        <v>1163</v>
      </c>
      <c r="B214" s="9">
        <v>431</v>
      </c>
      <c r="C214" s="9">
        <v>891</v>
      </c>
      <c r="D214" s="10" t="s">
        <v>224</v>
      </c>
      <c r="G214" s="11">
        <v>40990</v>
      </c>
      <c r="H214" s="12">
        <v>32177</v>
      </c>
      <c r="I214" s="12">
        <v>0</v>
      </c>
      <c r="J214" s="12">
        <f t="shared" si="3"/>
        <v>32177</v>
      </c>
    </row>
    <row r="215" spans="1:10" x14ac:dyDescent="0.3">
      <c r="A215" s="9">
        <v>1164</v>
      </c>
      <c r="B215" s="9">
        <v>436</v>
      </c>
      <c r="C215" s="9"/>
      <c r="D215" s="10" t="s">
        <v>225</v>
      </c>
      <c r="G215" s="11"/>
      <c r="H215" s="12">
        <v>0</v>
      </c>
      <c r="I215" s="12">
        <v>0</v>
      </c>
      <c r="J215" s="12" t="str">
        <f t="shared" si="3"/>
        <v/>
      </c>
    </row>
    <row r="216" spans="1:10" x14ac:dyDescent="0.3">
      <c r="A216" s="9">
        <v>1165</v>
      </c>
      <c r="B216" s="9">
        <v>438</v>
      </c>
      <c r="C216" s="9"/>
      <c r="D216" s="10" t="s">
        <v>226</v>
      </c>
      <c r="G216" s="11"/>
      <c r="H216" s="12">
        <v>0</v>
      </c>
      <c r="I216" s="12">
        <v>0</v>
      </c>
      <c r="J216" s="12" t="str">
        <f t="shared" si="3"/>
        <v/>
      </c>
    </row>
    <row r="217" spans="1:10" x14ac:dyDescent="0.3">
      <c r="A217" s="9">
        <v>1166</v>
      </c>
      <c r="B217" s="9">
        <v>439</v>
      </c>
      <c r="C217" s="9">
        <v>892</v>
      </c>
      <c r="D217" s="10" t="s">
        <v>227</v>
      </c>
      <c r="G217" s="11">
        <v>40968</v>
      </c>
      <c r="H217" s="12">
        <v>71843</v>
      </c>
      <c r="I217" s="12">
        <v>0</v>
      </c>
      <c r="J217" s="12">
        <f t="shared" si="3"/>
        <v>71843</v>
      </c>
    </row>
    <row r="218" spans="1:10" x14ac:dyDescent="0.3">
      <c r="A218" s="9">
        <v>1168</v>
      </c>
      <c r="B218" s="9">
        <v>445</v>
      </c>
      <c r="C218" s="9"/>
      <c r="D218" s="10" t="s">
        <v>228</v>
      </c>
      <c r="G218" s="11"/>
      <c r="H218" s="12">
        <v>0</v>
      </c>
      <c r="I218" s="12">
        <v>0</v>
      </c>
      <c r="J218" s="12" t="str">
        <f t="shared" si="3"/>
        <v/>
      </c>
    </row>
    <row r="219" spans="1:10" x14ac:dyDescent="0.3">
      <c r="A219" s="9">
        <v>1170</v>
      </c>
      <c r="B219" s="9">
        <v>456</v>
      </c>
      <c r="C219" s="9">
        <v>892</v>
      </c>
      <c r="D219" s="10" t="s">
        <v>229</v>
      </c>
      <c r="G219" s="11">
        <v>40982</v>
      </c>
      <c r="H219" s="12">
        <v>80135</v>
      </c>
      <c r="I219" s="12">
        <v>0</v>
      </c>
      <c r="J219" s="12">
        <f t="shared" si="3"/>
        <v>80135</v>
      </c>
    </row>
    <row r="220" spans="1:10" x14ac:dyDescent="0.3">
      <c r="A220" s="9">
        <v>1293</v>
      </c>
      <c r="B220" s="9">
        <v>918</v>
      </c>
      <c r="C220" s="9"/>
      <c r="D220" s="10" t="s">
        <v>230</v>
      </c>
      <c r="G220" s="11">
        <v>40990</v>
      </c>
      <c r="H220" s="12">
        <v>72778</v>
      </c>
      <c r="I220" s="12">
        <v>0</v>
      </c>
      <c r="J220" s="12">
        <f t="shared" si="3"/>
        <v>72778</v>
      </c>
    </row>
    <row r="221" spans="1:10" x14ac:dyDescent="0.3">
      <c r="A221" s="9">
        <v>1173</v>
      </c>
      <c r="B221" s="9">
        <v>463</v>
      </c>
      <c r="C221" s="9">
        <v>896</v>
      </c>
      <c r="D221" s="10" t="s">
        <v>231</v>
      </c>
      <c r="G221" s="11"/>
      <c r="H221" s="12">
        <v>0</v>
      </c>
      <c r="I221" s="12">
        <v>0</v>
      </c>
      <c r="J221" s="12" t="str">
        <f t="shared" si="3"/>
        <v/>
      </c>
    </row>
    <row r="222" spans="1:10" x14ac:dyDescent="0.3">
      <c r="A222" s="9">
        <v>3106</v>
      </c>
      <c r="B222" s="9">
        <v>467</v>
      </c>
      <c r="C222" s="9"/>
      <c r="D222" s="10" t="s">
        <v>232</v>
      </c>
      <c r="G222" s="11"/>
      <c r="H222" s="12">
        <v>0</v>
      </c>
      <c r="I222" s="12">
        <v>0</v>
      </c>
      <c r="J222" s="12" t="str">
        <f t="shared" si="3"/>
        <v/>
      </c>
    </row>
    <row r="223" spans="1:10" x14ac:dyDescent="0.3">
      <c r="A223" s="9">
        <v>1175</v>
      </c>
      <c r="B223" s="9">
        <v>465</v>
      </c>
      <c r="C223" s="9"/>
      <c r="D223" s="10" t="s">
        <v>233</v>
      </c>
      <c r="G223" s="11">
        <v>40939</v>
      </c>
      <c r="H223" s="12">
        <v>120165.18</v>
      </c>
      <c r="I223" s="12">
        <v>41714.9</v>
      </c>
      <c r="J223" s="12">
        <f t="shared" si="3"/>
        <v>161880.07999999999</v>
      </c>
    </row>
    <row r="224" spans="1:10" x14ac:dyDescent="0.3">
      <c r="A224" s="9">
        <v>1176</v>
      </c>
      <c r="B224" s="9">
        <v>469</v>
      </c>
      <c r="C224" s="9"/>
      <c r="D224" s="10" t="s">
        <v>234</v>
      </c>
      <c r="G224" s="11"/>
      <c r="H224" s="12">
        <v>0</v>
      </c>
      <c r="I224" s="12">
        <v>0</v>
      </c>
      <c r="J224" s="12" t="str">
        <f t="shared" si="3"/>
        <v/>
      </c>
    </row>
    <row r="225" spans="1:10" x14ac:dyDescent="0.3">
      <c r="A225" s="9">
        <v>3138</v>
      </c>
      <c r="B225" s="9">
        <v>474</v>
      </c>
      <c r="C225" s="9">
        <v>896</v>
      </c>
      <c r="D225" s="10" t="s">
        <v>235</v>
      </c>
      <c r="G225" s="11">
        <v>40933</v>
      </c>
      <c r="H225" s="12">
        <v>2570</v>
      </c>
      <c r="I225" s="12">
        <v>0</v>
      </c>
      <c r="J225" s="12">
        <f t="shared" si="3"/>
        <v>2570</v>
      </c>
    </row>
    <row r="226" spans="1:10" x14ac:dyDescent="0.3">
      <c r="A226" s="9">
        <v>1179</v>
      </c>
      <c r="B226" s="9">
        <v>475</v>
      </c>
      <c r="C226" s="9">
        <v>896</v>
      </c>
      <c r="D226" s="10" t="s">
        <v>236</v>
      </c>
      <c r="G226" s="11"/>
      <c r="H226" s="12">
        <v>0</v>
      </c>
      <c r="I226" s="12">
        <v>0</v>
      </c>
      <c r="J226" s="12" t="str">
        <f t="shared" si="3"/>
        <v/>
      </c>
    </row>
    <row r="227" spans="1:10" x14ac:dyDescent="0.3">
      <c r="A227" s="9">
        <v>1180</v>
      </c>
      <c r="B227" s="9">
        <v>476</v>
      </c>
      <c r="C227" s="9"/>
      <c r="D227" s="10" t="s">
        <v>237</v>
      </c>
      <c r="G227" s="11"/>
      <c r="H227" s="12">
        <v>0</v>
      </c>
      <c r="I227" s="12">
        <v>0</v>
      </c>
      <c r="J227" s="12" t="str">
        <f t="shared" si="3"/>
        <v/>
      </c>
    </row>
    <row r="228" spans="1:10" x14ac:dyDescent="0.3">
      <c r="A228" s="9">
        <v>1183</v>
      </c>
      <c r="B228" s="9">
        <v>481</v>
      </c>
      <c r="C228" s="9">
        <v>892</v>
      </c>
      <c r="D228" s="10" t="s">
        <v>238</v>
      </c>
      <c r="G228" s="11">
        <v>40968</v>
      </c>
      <c r="H228" s="12">
        <v>134332</v>
      </c>
      <c r="I228" s="12">
        <v>0</v>
      </c>
      <c r="J228" s="12">
        <f t="shared" si="3"/>
        <v>134332</v>
      </c>
    </row>
    <row r="229" spans="1:10" x14ac:dyDescent="0.3">
      <c r="A229" s="9">
        <v>1185</v>
      </c>
      <c r="B229" s="9">
        <v>485</v>
      </c>
      <c r="C229" s="9">
        <v>897</v>
      </c>
      <c r="D229" s="10" t="s">
        <v>239</v>
      </c>
      <c r="G229" s="11">
        <v>41012</v>
      </c>
      <c r="H229" s="12">
        <v>100915</v>
      </c>
      <c r="I229" s="12">
        <v>29696</v>
      </c>
      <c r="J229" s="12">
        <f t="shared" si="3"/>
        <v>130611</v>
      </c>
    </row>
    <row r="230" spans="1:10" x14ac:dyDescent="0.3">
      <c r="A230" s="9">
        <v>1187</v>
      </c>
      <c r="B230" s="9">
        <v>487</v>
      </c>
      <c r="C230" s="9"/>
      <c r="D230" s="10" t="s">
        <v>240</v>
      </c>
      <c r="G230" s="11"/>
      <c r="H230" s="12">
        <v>0</v>
      </c>
      <c r="I230" s="12">
        <v>0</v>
      </c>
      <c r="J230" s="12" t="str">
        <f t="shared" si="3"/>
        <v/>
      </c>
    </row>
    <row r="231" spans="1:10" x14ac:dyDescent="0.3">
      <c r="A231" s="9">
        <v>1188</v>
      </c>
      <c r="B231" s="9">
        <v>489</v>
      </c>
      <c r="C231" s="9"/>
      <c r="D231" s="10" t="s">
        <v>241</v>
      </c>
      <c r="G231" s="11"/>
      <c r="H231" s="12">
        <v>0</v>
      </c>
      <c r="I231" s="12">
        <v>0</v>
      </c>
      <c r="J231" s="12" t="str">
        <f t="shared" si="3"/>
        <v/>
      </c>
    </row>
    <row r="232" spans="1:10" x14ac:dyDescent="0.3">
      <c r="A232" s="9">
        <v>1190</v>
      </c>
      <c r="B232" s="9">
        <v>491</v>
      </c>
      <c r="C232" s="9"/>
      <c r="D232" s="10" t="s">
        <v>242</v>
      </c>
      <c r="G232" s="11">
        <v>40980</v>
      </c>
      <c r="H232" s="12">
        <v>96249.48</v>
      </c>
      <c r="I232" s="12">
        <v>6861.16</v>
      </c>
      <c r="J232" s="12">
        <f t="shared" si="3"/>
        <v>103110.64</v>
      </c>
    </row>
    <row r="233" spans="1:10" x14ac:dyDescent="0.3">
      <c r="A233" s="9">
        <v>1191</v>
      </c>
      <c r="B233" s="9">
        <v>492</v>
      </c>
      <c r="C233" s="9"/>
      <c r="D233" s="10" t="s">
        <v>243</v>
      </c>
      <c r="G233" s="11">
        <v>40964</v>
      </c>
      <c r="H233" s="12">
        <v>96710</v>
      </c>
      <c r="I233" s="12">
        <v>0</v>
      </c>
      <c r="J233" s="12">
        <f>IF(SUM(H233:I233)=0,"",SUM(H233:I233))</f>
        <v>96710</v>
      </c>
    </row>
    <row r="234" spans="1:10" x14ac:dyDescent="0.3">
      <c r="D234" s="13" t="s">
        <v>244</v>
      </c>
      <c r="E234" s="13"/>
      <c r="F234" s="13"/>
      <c r="G234" s="13"/>
      <c r="H234" s="14">
        <f>SUM(H5:H233)</f>
        <v>8358881.9000000013</v>
      </c>
      <c r="I234" s="14">
        <f>SUM(I5:I233)</f>
        <v>1932216.78</v>
      </c>
      <c r="J234" s="14">
        <f>SUM(J5:J233)</f>
        <v>10291098.679999998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 Pooler</dc:creator>
  <cp:lastModifiedBy>Jennifer G Pooler</cp:lastModifiedBy>
  <dcterms:created xsi:type="dcterms:W3CDTF">2018-09-10T19:32:01Z</dcterms:created>
  <dcterms:modified xsi:type="dcterms:W3CDTF">2018-09-10T19:34:29Z</dcterms:modified>
</cp:coreProperties>
</file>