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09"/>
  <workbookPr showInkAnnotation="0" codeName="ThisWorkbook" defaultThemeVersion="124226"/>
  <mc:AlternateContent xmlns:mc="http://schemas.openxmlformats.org/markup-compatibility/2006">
    <mc:Choice Requires="x15">
      <x15ac:absPath xmlns:x15ac="http://schemas.microsoft.com/office/spreadsheetml/2010/11/ac" url="https://stateofmaine.sharepoint.com/sites/DOE-Spec-Srv-SPPS/Shared Documents/Monitoring FY 2024/23-24 Monitoring Prep/"/>
    </mc:Choice>
  </mc:AlternateContent>
  <xr:revisionPtr revIDLastSave="0" documentId="8_{2DA69C60-7729-4FA5-B838-3C9ECD1476B9}" xr6:coauthVersionLast="47" xr6:coauthVersionMax="47" xr10:uidLastSave="{00000000-0000-0000-0000-000000000000}"/>
  <bookViews>
    <workbookView minimized="1" xWindow="7644" yWindow="504" windowWidth="14052" windowHeight="11604" firstSheet="3" activeTab="3" xr2:uid="{72856CDD-B76F-42F5-9E5A-27F6A8759114}"/>
  </bookViews>
  <sheets>
    <sheet name=" OSR-A" sheetId="1" r:id="rId1"/>
    <sheet name="SOP-A" sheetId="57" state="hidden" r:id="rId2"/>
    <sheet name="SOF" sheetId="58" r:id="rId3"/>
    <sheet name="LOF" sheetId="17" r:id="rId4"/>
  </sheets>
  <externalReferences>
    <externalReference r:id="rId5"/>
    <externalReference r:id="rId6"/>
    <externalReference r:id="rId7"/>
  </externalReferences>
  <definedNames>
    <definedName name="_xlnm._FilterDatabase" localSheetId="3" hidden="1">LOF!$A$10:$M$28</definedName>
    <definedName name="_xlnm._FilterDatabase" localSheetId="2" hidden="1">SOF!$A$1:$G$42</definedName>
    <definedName name="B" localSheetId="3">[1]B11!$O$7:$O$8</definedName>
    <definedName name="B" localSheetId="2">[2]B11!#REF!</definedName>
    <definedName name="B" localSheetId="1">#REF!</definedName>
    <definedName name="B">#REF!</definedName>
    <definedName name="Compliance" localSheetId="3">'[1]On Site EMT'!$IV$1:$IV$3</definedName>
    <definedName name="Compliance" localSheetId="2">'[2]On Site EMT'!$IV$1:$IV$3</definedName>
    <definedName name="Compliance" localSheetId="1">'[3] OSR-A'!$IV$1:$IV$3</definedName>
    <definedName name="Compliance">' OSR-A'!#REF!</definedName>
    <definedName name="disabilities" localSheetId="1">'[3] OSR-A'!$IW$1:$IW$21</definedName>
    <definedName name="disabilities">' OSR-A'!$IW$1:$IW$19</definedName>
    <definedName name="Disability">' OSR-A'!#REF!</definedName>
    <definedName name="NoNA" localSheetId="3">'[1]On Site EMT'!$IU$1:$IU$2</definedName>
    <definedName name="NoNA" localSheetId="2">'[2]On Site EMT'!$IU$1:$IU$2</definedName>
    <definedName name="NoNA" localSheetId="1">'[3] OSR-A'!$IU$1:$IU$2</definedName>
    <definedName name="NoNA">' OSR-A'!#REF!</definedName>
    <definedName name="pf">SOF!$G$1:$G$3</definedName>
    <definedName name="_xlnm.Print_Area" localSheetId="3">LOF!$B$1:$O$28</definedName>
    <definedName name="Status" localSheetId="3">'[1]Summary of Findings'!$G$1:$G$2</definedName>
    <definedName name="Status" localSheetId="2">SOF!$G$1:$G$2</definedName>
    <definedName name="Statu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17" l="1"/>
  <c r="L17" i="17"/>
  <c r="L16" i="17"/>
  <c r="L13" i="17"/>
  <c r="L14" i="17"/>
  <c r="C2" i="58" l="1"/>
  <c r="A14" i="17" l="1"/>
  <c r="A13" i="17"/>
  <c r="D7" i="58"/>
  <c r="G18" i="1" l="1"/>
  <c r="F18" i="1"/>
  <c r="E18" i="1"/>
  <c r="D18" i="1" s="1"/>
  <c r="L31" i="17" l="1"/>
  <c r="L30" i="17"/>
  <c r="L29" i="17"/>
  <c r="G49" i="1"/>
  <c r="F49" i="1"/>
  <c r="D49" i="1" s="1"/>
  <c r="E49" i="1"/>
  <c r="G48" i="1"/>
  <c r="F48" i="1"/>
  <c r="E48" i="1"/>
  <c r="G47" i="1"/>
  <c r="F47" i="1"/>
  <c r="E47" i="1"/>
  <c r="D47" i="1" s="1"/>
  <c r="L26" i="17"/>
  <c r="L28" i="17"/>
  <c r="L27" i="17"/>
  <c r="L25" i="17"/>
  <c r="L24" i="17"/>
  <c r="L23" i="17"/>
  <c r="L22" i="17"/>
  <c r="L21" i="17"/>
  <c r="L20" i="17"/>
  <c r="L19" i="17"/>
  <c r="L18" i="17"/>
  <c r="L15" i="17"/>
  <c r="G41" i="1"/>
  <c r="F41" i="1"/>
  <c r="E41" i="1"/>
  <c r="L18" i="57"/>
  <c r="I18" i="57"/>
  <c r="F18" i="57"/>
  <c r="I20" i="57" s="1"/>
  <c r="G27" i="1"/>
  <c r="F27" i="1"/>
  <c r="E27" i="1"/>
  <c r="G44" i="1"/>
  <c r="F44" i="1"/>
  <c r="E44" i="1"/>
  <c r="G30" i="1"/>
  <c r="F30" i="1"/>
  <c r="E30" i="1"/>
  <c r="G31" i="1"/>
  <c r="F31" i="1"/>
  <c r="E31" i="1"/>
  <c r="G29" i="1"/>
  <c r="F29" i="1"/>
  <c r="E29" i="1"/>
  <c r="G28" i="1"/>
  <c r="F28" i="1"/>
  <c r="E28" i="1"/>
  <c r="G26" i="1"/>
  <c r="F26" i="1"/>
  <c r="E26" i="1"/>
  <c r="G32" i="1"/>
  <c r="F32" i="1"/>
  <c r="E32" i="1"/>
  <c r="G22" i="1"/>
  <c r="F22" i="1"/>
  <c r="E22" i="1"/>
  <c r="G23" i="1"/>
  <c r="F23" i="1"/>
  <c r="E23" i="1"/>
  <c r="G15" i="1"/>
  <c r="F15" i="1"/>
  <c r="E15" i="1"/>
  <c r="G14" i="1"/>
  <c r="F14" i="1"/>
  <c r="E14" i="1"/>
  <c r="G38" i="1"/>
  <c r="F38" i="1"/>
  <c r="E38" i="1"/>
  <c r="E35" i="1"/>
  <c r="F35" i="1"/>
  <c r="G35" i="1"/>
  <c r="E21" i="1"/>
  <c r="F21" i="1"/>
  <c r="G21" i="1"/>
  <c r="G11" i="1"/>
  <c r="F11" i="1"/>
  <c r="E11" i="1"/>
  <c r="D30" i="1" l="1"/>
  <c r="D48" i="1"/>
  <c r="A30" i="17" s="1"/>
  <c r="D38" i="1"/>
  <c r="A26" i="17" s="1"/>
  <c r="D27" i="1"/>
  <c r="A19" i="17" s="1"/>
  <c r="D29" i="1"/>
  <c r="D14" i="58" s="1"/>
  <c r="D26" i="1"/>
  <c r="D35" i="1"/>
  <c r="D18" i="58" s="1"/>
  <c r="D11" i="1"/>
  <c r="D4" i="58" s="1"/>
  <c r="D23" i="1"/>
  <c r="A17" i="17" s="1"/>
  <c r="D21" i="1"/>
  <c r="A15" i="17" s="1"/>
  <c r="D32" i="1"/>
  <c r="A24" i="17" s="1"/>
  <c r="A22" i="17"/>
  <c r="D15" i="58"/>
  <c r="D31" i="1"/>
  <c r="D16" i="58" s="1"/>
  <c r="D22" i="1"/>
  <c r="A16" i="17" s="1"/>
  <c r="D28" i="1"/>
  <c r="D13" i="58" s="1"/>
  <c r="D14" i="1"/>
  <c r="A12" i="17" s="1"/>
  <c r="D15" i="1"/>
  <c r="D6" i="58" s="1"/>
  <c r="D44" i="1"/>
  <c r="A28" i="17" s="1"/>
  <c r="A21" i="17"/>
  <c r="D41" i="1"/>
  <c r="D20" i="58" s="1"/>
  <c r="D12" i="58"/>
  <c r="A29" i="17"/>
  <c r="D22" i="58"/>
  <c r="D24" i="58"/>
  <c r="A31" i="17"/>
  <c r="D19" i="58" l="1"/>
  <c r="D11" i="58"/>
  <c r="A18" i="17"/>
  <c r="D23" i="58"/>
  <c r="A11" i="17"/>
  <c r="A25" i="17"/>
  <c r="D8" i="58"/>
  <c r="D10" i="58"/>
  <c r="A27" i="17"/>
  <c r="D21" i="58"/>
  <c r="D5" i="58"/>
  <c r="D17" i="58"/>
  <c r="A20" i="17"/>
  <c r="A23" i="17"/>
  <c r="D9" i="58"/>
</calcChain>
</file>

<file path=xl/sharedStrings.xml><?xml version="1.0" encoding="utf-8"?>
<sst xmlns="http://schemas.openxmlformats.org/spreadsheetml/2006/main" count="753" uniqueCount="226">
  <si>
    <t>23-24 SPPS MONITORING - FILE REVIEW REPORT</t>
  </si>
  <si>
    <t>+</t>
  </si>
  <si>
    <t>Autism</t>
  </si>
  <si>
    <t>Emotional Disturbance</t>
  </si>
  <si>
    <t>SPPS:</t>
  </si>
  <si>
    <t>Responsible SAU:</t>
  </si>
  <si>
    <t>-</t>
  </si>
  <si>
    <t>Developmental Delay (K)</t>
  </si>
  <si>
    <t>Other Health Impairment</t>
  </si>
  <si>
    <t>Review Team member(s):</t>
  </si>
  <si>
    <t>Date of Placement:       (01/02/1988)</t>
  </si>
  <si>
    <t>NA</t>
  </si>
  <si>
    <t>Visual Impairment</t>
  </si>
  <si>
    <t>Traumatic Brain Injury</t>
  </si>
  <si>
    <t>Review Date:</t>
  </si>
  <si>
    <t xml:space="preserve">First Name: </t>
  </si>
  <si>
    <t>Specific Learning Disability</t>
  </si>
  <si>
    <t>Deafness</t>
  </si>
  <si>
    <t>Enrollment:</t>
  </si>
  <si>
    <t>Last Name:</t>
  </si>
  <si>
    <t>Deaf-Blindness</t>
  </si>
  <si>
    <t>Hearing Impairment</t>
  </si>
  <si>
    <t>Updated August 2023</t>
  </si>
  <si>
    <r>
      <rPr>
        <b/>
        <sz val="12"/>
        <color theme="1"/>
        <rFont val="Times New Roman"/>
        <family val="1"/>
      </rPr>
      <t>Key</t>
    </r>
    <r>
      <rPr>
        <sz val="12"/>
        <color theme="1"/>
        <rFont val="Times New Roman"/>
        <family val="1"/>
      </rPr>
      <t xml:space="preserve">
+ is equivalent to </t>
    </r>
    <r>
      <rPr>
        <b/>
        <sz val="12"/>
        <color theme="1"/>
        <rFont val="Times New Roman"/>
        <family val="1"/>
      </rPr>
      <t>meets</t>
    </r>
    <r>
      <rPr>
        <sz val="12"/>
        <color theme="1"/>
        <rFont val="Times New Roman"/>
        <family val="1"/>
      </rPr>
      <t xml:space="preserve">
- is equivalent to does </t>
    </r>
    <r>
      <rPr>
        <b/>
        <sz val="12"/>
        <color theme="1"/>
        <rFont val="Times New Roman"/>
        <family val="1"/>
      </rPr>
      <t>not meet</t>
    </r>
    <r>
      <rPr>
        <sz val="12"/>
        <color theme="1"/>
        <rFont val="Times New Roman"/>
        <family val="1"/>
      </rPr>
      <t xml:space="preserve">
NA is equivalent to</t>
    </r>
    <r>
      <rPr>
        <b/>
        <sz val="12"/>
        <color theme="1"/>
        <rFont val="Times New Roman"/>
        <family val="1"/>
      </rPr>
      <t xml:space="preserve"> not applicable</t>
    </r>
  </si>
  <si>
    <t>Date of birth
 (01/02/1988)</t>
  </si>
  <si>
    <t>Orthopedic Impairment</t>
  </si>
  <si>
    <t>Age</t>
  </si>
  <si>
    <t>Developmental Delay (3-5)</t>
  </si>
  <si>
    <t>Disability</t>
  </si>
  <si>
    <t>Intellectual Disability</t>
  </si>
  <si>
    <t>Record of Access</t>
  </si>
  <si>
    <t>Q</t>
  </si>
  <si>
    <t>Speech or Language Impairment</t>
  </si>
  <si>
    <t>Item/Citation</t>
  </si>
  <si>
    <t>Criteria</t>
  </si>
  <si>
    <t>Total Level of 
Compliance</t>
  </si>
  <si>
    <t>ROA1</t>
  </si>
  <si>
    <t>Each SAU must keep a record of parties obtaining access to education records collected, maintained, or used under part B of IDEA (except for access by parents and authorized employees of the school).           
34 CFR 300.614</t>
  </si>
  <si>
    <t xml:space="preserve">Yes = There is a sign in sheet in the student's file
No = Sign in sheet is missing
</t>
  </si>
  <si>
    <t>Multiple Disabilities</t>
  </si>
  <si>
    <t>Out of Unit Placement</t>
  </si>
  <si>
    <t>OOU2</t>
  </si>
  <si>
    <t xml:space="preserve">The IEP Team's documentation of the program components of a placement that would support the IEP developed at the meeting.
MUSER IX.3.H
</t>
  </si>
  <si>
    <t>Yes = the WN clearly documents the discussion of out-of-unit placement with all the IEP components specific to student's needs.
No = WN does not clearly document the discussion of out-of-unit placement with all the IEP components specific to student's needs, does not ensure LRE discussion and does not demonstrate that the SAU is unable to provide FAPE in the SAU setting.</t>
  </si>
  <si>
    <t>OOU5</t>
  </si>
  <si>
    <t xml:space="preserve">Evidence that an IEP meeting was convened to review the IEP within 30 days after placement.
MUSER IX.3.H
</t>
  </si>
  <si>
    <t>Yes = The WN clearly documents that within 30 days of out-of-unit placement, IEP Team meets to review placement, discuss LRE and ensure all IEP components remain appropriate.
No = there is no documentation of a 30 day out-of-unit placement meeting to discuss LRE and ensure all IEP components are appropriate or a meeting was held after 30 days.</t>
  </si>
  <si>
    <t>Least Restrictive Environment</t>
  </si>
  <si>
    <t>LRE2  WN</t>
  </si>
  <si>
    <t>Current WN documented the discussion of LRE and any other options that the Team, which includes the parent, considered and the reasons why those options were rejected.
34 CFR 300.503
MUSER IX.3.A.(1)€</t>
  </si>
  <si>
    <t>Yes = current WN clearly documents the discussion of LRE, the options the IEP Team considered and reasons why the other options were rejected. 
No = Missing or incomplete WN.</t>
  </si>
  <si>
    <t>Forms</t>
  </si>
  <si>
    <t>IEP1</t>
  </si>
  <si>
    <t>All IEPs from placement are included in the student's file including amendments between annual IEP meetings.</t>
  </si>
  <si>
    <t>Yes= All IEPs including amendments are in the student's file.
No= IEP(s) or amendments are missing or incomplete.</t>
  </si>
  <si>
    <t>AWN1</t>
  </si>
  <si>
    <t xml:space="preserve">All AWNs from placement are included in the student's file.
</t>
  </si>
  <si>
    <t xml:space="preserve">Yes= All AWNs are included in the student’s file.
No= AWNs are missing.
</t>
  </si>
  <si>
    <t>WRN1</t>
  </si>
  <si>
    <t>All WNs from placement are included in the student's file.</t>
  </si>
  <si>
    <t xml:space="preserve">Yes= All WNs are included in the student’s file.
No= WNs are missing.
</t>
  </si>
  <si>
    <t>Results of All Evaluations are included in the student's file</t>
  </si>
  <si>
    <t>RAE2</t>
  </si>
  <si>
    <t>The most recent psychological evaluations are included in the student's file.</t>
  </si>
  <si>
    <t xml:space="preserve">Yes = psychological evaluations are included    
No = psychological evaluations are not included
</t>
  </si>
  <si>
    <t>RAE3</t>
  </si>
  <si>
    <t>The most recent academic evaluations are included in the student's file.</t>
  </si>
  <si>
    <t xml:space="preserve">Yes = academic evaluations are included    
No = academic evaluations are not included
</t>
  </si>
  <si>
    <t>RAE4</t>
  </si>
  <si>
    <t>The most recent Speech or Language evaluations are included in the student's file.</t>
  </si>
  <si>
    <t xml:space="preserve">Yes = speech or language evaluations are included    
No = speech or language evaluations are not included      
NA = not applicable
</t>
  </si>
  <si>
    <t>RAE5</t>
  </si>
  <si>
    <t>The most recent Occupational Therapy evaluations are included in the student's file.</t>
  </si>
  <si>
    <t xml:space="preserve">Yes = OT evaluations are included    
No = OT evaluations are not included      
NA = not applicable
</t>
  </si>
  <si>
    <t>RAE6</t>
  </si>
  <si>
    <t>The most recent Physical Therapy evaluations are included in the student's file.</t>
  </si>
  <si>
    <t xml:space="preserve">Yes = PT evaluations are included    
No = PT evaluations are not included      
NA = not applicable
</t>
  </si>
  <si>
    <t>RAE7</t>
  </si>
  <si>
    <t>The most recent Functional Behavior Assessments are included in the student's file.</t>
  </si>
  <si>
    <t xml:space="preserve">Yes = FBAs are included    
No = FBAs are not included      
NA = not applicable
</t>
  </si>
  <si>
    <t>RAE8</t>
  </si>
  <si>
    <t>Results of other evaluations indicated in the IEP are included in the student's file.</t>
  </si>
  <si>
    <t xml:space="preserve">Yes = other evaluations are included    
No = other evaluations are not included      
NA = not applicable
</t>
  </si>
  <si>
    <t>IEP Process: Academic Performance</t>
  </si>
  <si>
    <t xml:space="preserve">IAP4
</t>
  </si>
  <si>
    <t xml:space="preserve">Academic annual progress of the student.
MUSER IX.3.D(1)(a)
</t>
  </si>
  <si>
    <t xml:space="preserve">Yes= the current academic goals show progress from the prior year’s academic goals moving towards proficiency of grade level standards or the standards at which the student is performing.
No= the current academic goals do not show progress from the prior year’s academic goals moving towards proficiency of grade level standards or the standards at which the student is performing.
NA= No academic needs identified; therefore, no academic goals are required. Or new goals were developed at the most recent IEP team meeting.
</t>
  </si>
  <si>
    <t>IEP Process:  Functional Performance</t>
  </si>
  <si>
    <t>IFP4</t>
  </si>
  <si>
    <t xml:space="preserve">Functional/developmental annual progress of the student.
MUSER IX.3.D(1)(a)
</t>
  </si>
  <si>
    <t xml:space="preserve">Yes= the current functional/developmental goals show progress from the prior year’s functional/developmental goals in managing daily activities in cognitive, communicative, motor, adaptive, social/emotional and sensory areas.
No= the current functional/developmental goals do not show progress from the prior year’s functional/developmental goals in managing daily activities in cognitive, communicative, motor, adaptive, social/emotional and sensory areas.
NA= No functional/developmental needs identified; therefore, no functional/developmental goals are required. Or new goals were developed at the most recent IEP team meeting.
</t>
  </si>
  <si>
    <t>IEP Process: Supplementary Aids, Services, Modifications and/or Supports</t>
  </si>
  <si>
    <t>ISA1</t>
  </si>
  <si>
    <t>A statement of supplementary aids and services and modifications to be provided to the student including the projected dates for the beginning/ending of the supplemental aids and services and modifications, position responsible, and the location, frequency and duration.
34 CFR 300.320(a)(4)
MUSER IX.3.A(1)(d)</t>
  </si>
  <si>
    <t xml:space="preserve">Yes = Accommodations and modifications are determined by the IEP team, appropriately enable the student to progress on goals and access the general education setting and are documented in the WN and documented in the IEP including the location, frequency, and duration of the IEP.
No =The Supplementary Aids, Services, Modifications and/or Supports section of the IEP is left blank, incomplete or does not match the determinations documented in the WN. </t>
  </si>
  <si>
    <t>IEP Process: Special Education and Related Services</t>
  </si>
  <si>
    <t xml:space="preserve">ISR1
</t>
  </si>
  <si>
    <t xml:space="preserve">A statement of the special education and related services to be provided.
34 CFR 300.320(a)(4)
MUSER IX.3.A(1)(d)
</t>
  </si>
  <si>
    <t xml:space="preserve">Yes = Special education services (specially designed instruction, consultation or speech (if speech is primary area of disability)) and specific related services e.g., speech, OT, PT, counseling, etc. is/are identified on the IEP, and is/are aligned annual goals
No = Missing services or mismatched services based on IEP Team determinations are found.
</t>
  </si>
  <si>
    <t>IEP Process: Transition Planning</t>
  </si>
  <si>
    <t>ITR2</t>
  </si>
  <si>
    <t>IEP contains appropriate measurable post-secondary goals addressing education or training after high school.
34 CFR 300.320(b)(1)
MUSER IX.3.A(1)(h)(i)</t>
  </si>
  <si>
    <t>Yes = The IEP contains appropriate post-secondary goals in the areas of education or training that are:
•	Measurable
•	Align with the student’s present level of performance
•	Align with assessment results
No = The IEP does not contain appropriate post-secondary goals in the area of education or training, goals not measurable or do not align with present level of performance and assessment results.</t>
  </si>
  <si>
    <t>ITR3</t>
  </si>
  <si>
    <t>IEP contains appropriate measurable post-secondary goal addressing employment after high school.
34 CFR 300.320(b)(1)
MUSER IX.3.A(1)(h)(i)</t>
  </si>
  <si>
    <t>Yes = The IEP contains an appropriate post-secondary goal in the area of employment that is:
•	Measurable
•	Aligns with student’s present level of performance
•	Aligns with assessment results
No = The IEP does not contain a post-secondary goal in the area of employment or it is not measurable and/or does not align with present level or performance and assessment results.</t>
  </si>
  <si>
    <t>ITR4</t>
  </si>
  <si>
    <t>IEP contains appropriate measurable post-secondary goal addressing independent living after high school.
34 CFR 300.320(b)(1)
MUSER IX.3.A(1)(h)</t>
  </si>
  <si>
    <t>Yes = The IEP contains an appropriate post-secondary goal in the area of independent living that is:
•	Measurable
•	Aligns with student’s present level of performance
•	Aligns with assessment results
No = The IEP does not contain a post-secondary goal in the area of independent living, or it is not measurable, and/or does not align with present level of performance and assessment results.
NA= An independent living goal is not appropriate for the student.</t>
  </si>
  <si>
    <t>Summary of Performance Review</t>
  </si>
  <si>
    <t>Revised 7/12/2018</t>
  </si>
  <si>
    <t>SAU:</t>
  </si>
  <si>
    <t>Reviewed by:</t>
  </si>
  <si>
    <t>Child 1</t>
  </si>
  <si>
    <t>Child 2</t>
  </si>
  <si>
    <t>Child 3</t>
  </si>
  <si>
    <t>Name</t>
  </si>
  <si>
    <t>DOB</t>
  </si>
  <si>
    <t>Graduation or age out date</t>
  </si>
  <si>
    <t>Date given to child</t>
  </si>
  <si>
    <t>Section 1: Academic</t>
  </si>
  <si>
    <t>0% or 100% - strengths and needs in academic and learning skills, progress towards meeting grade level standards, current present levels of academic performance in the IEP, etc.</t>
  </si>
  <si>
    <t>Section 2: Functional</t>
  </si>
  <si>
    <t>0% or 100% - accommodations and modifications that were beneficial to child, present level of functional performance in current IEP, etc.</t>
  </si>
  <si>
    <t>Section 3: Recommendations: Education</t>
  </si>
  <si>
    <t>0% or 100% - recommendations to assist the child in post-secondary education, accommodations for curriculum, environment, time/transition etc.</t>
  </si>
  <si>
    <t>Section 3: Recommendations: Employment/Training</t>
  </si>
  <si>
    <t>0% or 100% - recommendations to assist the child in employment/training settings, include accommodations for both, etc.</t>
  </si>
  <si>
    <t>Section 4: Recommendations: Independent Living</t>
  </si>
  <si>
    <t>0% or 100% - recommendations for indepent living, budgeting, banking, bill paying, laundry, meals, community access, etc.</t>
  </si>
  <si>
    <t>Comments:</t>
  </si>
  <si>
    <t>% of Compliance</t>
  </si>
  <si>
    <t>Total % of Compliance</t>
  </si>
  <si>
    <t xml:space="preserve">
Section 1 and 2 present levels should cover strengths, weaknesses, current assessment scores, and positive wording.</t>
  </si>
  <si>
    <t>Summary of Findings for Program Year 2023- 2024</t>
  </si>
  <si>
    <t>Open</t>
  </si>
  <si>
    <t xml:space="preserve">The following table outlines site level of compliance with specific indicators for: </t>
  </si>
  <si>
    <t>Closed</t>
  </si>
  <si>
    <t>Electronic Monitoring Tool Items (EMT)</t>
  </si>
  <si>
    <t>Description</t>
  </si>
  <si>
    <t>Data to Support Finding</t>
  </si>
  <si>
    <t>Compliance status</t>
  </si>
  <si>
    <t>EMT-data</t>
  </si>
  <si>
    <t>Program Components (WN)</t>
  </si>
  <si>
    <t>30-day Review</t>
  </si>
  <si>
    <t>LRE2 WN</t>
  </si>
  <si>
    <t xml:space="preserve">Current WN has LRE discussion </t>
  </si>
  <si>
    <t>All IEPs in file</t>
  </si>
  <si>
    <t>All Advanced Written Notices in file</t>
  </si>
  <si>
    <t>All Written Notices in file</t>
  </si>
  <si>
    <t>Most recent psychological evaluations in file</t>
  </si>
  <si>
    <t>Most recent academic evaluations in file</t>
  </si>
  <si>
    <t>Most recent Speech or Language evaluations in file</t>
  </si>
  <si>
    <t>Most recent Occupational Therapy evaluations in file</t>
  </si>
  <si>
    <t>Most recent Physical Therapy evaluations in file</t>
  </si>
  <si>
    <t>Most recent Functional Behavioral Assessments in file</t>
  </si>
  <si>
    <t>Results of other evaluations in file</t>
  </si>
  <si>
    <t>IAP4</t>
  </si>
  <si>
    <t>IEP: Academic Annual Progress</t>
  </si>
  <si>
    <t>IEP: Functional/Developmental Annual Progress</t>
  </si>
  <si>
    <t>IEP: Supplementary Aids, Services and Modifications</t>
  </si>
  <si>
    <t>ISR1</t>
  </si>
  <si>
    <t>IEP: Special Education and Related Services</t>
  </si>
  <si>
    <t>IEP: Transition Plan Goal Education or Training</t>
  </si>
  <si>
    <t>IEP: Transition Plan Goal Employment</t>
  </si>
  <si>
    <t>IEP: Transition Plan Goal Independent Living</t>
  </si>
  <si>
    <t>Letter of Finding and Evidence of Correction</t>
  </si>
  <si>
    <t>Monitoring Program Year 2023 - 2024 (SFY24)</t>
  </si>
  <si>
    <t xml:space="preserve">Date: </t>
  </si>
  <si>
    <t>Director:</t>
  </si>
  <si>
    <t>Finding</t>
  </si>
  <si>
    <t>Element</t>
  </si>
  <si>
    <t>Evidence of Correction - 
Requested IEP are IEPs created moving forward, not current IEPs to be amended.</t>
  </si>
  <si>
    <t>Recommended Date of Completion</t>
  </si>
  <si>
    <t>Date Due:</t>
  </si>
  <si>
    <t>ROA1      
Record of Access in file</t>
  </si>
  <si>
    <t>There is a sign in sheet in the student's file.</t>
  </si>
  <si>
    <t>Corrective activity:
Create and submit sign in sheet for review.
Evidence:	
Provide a letter of assurance that the sign in sheets are in all students' files.</t>
  </si>
  <si>
    <t>OOU2
Program components</t>
  </si>
  <si>
    <t>The IEP Team's documentation of the program components of a placement that would support the IEP developed at the meeting.</t>
  </si>
  <si>
    <t>Guidance only</t>
  </si>
  <si>
    <t>OOU5
30 days after placement</t>
  </si>
  <si>
    <t xml:space="preserve">Evidence that an IEP meeting was convened to review the IEP 30 days after placement.
</t>
  </si>
  <si>
    <t xml:space="preserve">Corrective activity:
Provide training to staff on 30-day review procedures after a student has been enrolled in an Out of Unit placement.
Evidence:
1.	Submit draft letter to districts if review is not scheduled in a timely fashion.
2.	Submit next 5: WNs and applicable sections of  IEPs that may have changed as a result of the 30 day notice. Include date of enrollment. - Focus: 30 Day Review Meetings including review of the continuum of services. </t>
  </si>
  <si>
    <t>LRE 2
Documentation of LRE discussion</t>
  </si>
  <si>
    <t>Current WN documented the discussion of LRE and any other options that the Team, which includes the parent, considered and the reasons why those options were rejected.</t>
  </si>
  <si>
    <t>Corrective activity:
Provide training to staff on ongoing LRE discussion procedures, including activities to encourage movement along the continuum of programming options to LRE.
Evidence:
1.	Submit a statement indicating that all SPPS staff who are responsible for attending IEPs have been trained on how to discuss LRE. 
2.	Submit next 5 WNs - Focus: Discussion of LRE.</t>
  </si>
  <si>
    <t>IEP1     
All IEPs are included in the student’s file.</t>
  </si>
  <si>
    <t>All IEPs are included in the student's file including amendments between annual IEP meetings</t>
  </si>
  <si>
    <t>Corrective activity:
Communicate with SAUs about the importance of including all IEPs in files.
Evidence:	
1.	Provide a letter of assurance that all IEPs are in students' files.
2.	Submit draft letter to districts for missing IEP(s).  This should include a process for repeated requests until the document is received.</t>
  </si>
  <si>
    <t>AWN1
Advanced Written Notice</t>
  </si>
  <si>
    <t>All AWNs are included in the student's file.</t>
  </si>
  <si>
    <t>Corrective activity:
Communicate with SAUs about the importance of including all AWNs in files.
Evidence:	
1.	Provide a letter of assurance that all AWNs are in students' files.
2.	Submit draft letter to districts for missing AWNs.  This should include a process for repeated requests until the document is received.</t>
  </si>
  <si>
    <t>WRN1
Written Notice (WN) provided to parent</t>
  </si>
  <si>
    <t>All WNs are included in the student's file.</t>
  </si>
  <si>
    <t>Corrective activity:
Communicate with SAUs about the importance of including all WNs in files.
Evidence:	
1.	Provide a letter of assurance that all WNs are in students' files.
2.	Submit draft letter to districts for missing WNs.  This should include a process for repeated requests until the document is received.</t>
  </si>
  <si>
    <t>RAE2   
Psychological evaluation is included in the student’s file.</t>
  </si>
  <si>
    <t>Corrective activity:
Communicate with SAUs about the importance of including all evaluations in files.
Evidence:	
1.	Provide a letter of assurance that all evaluations are included in students' files.  
2.	Submit draft letter to districts for missing evaluations.  This should include a process for repeated requests until the document is received.</t>
  </si>
  <si>
    <t>RAE3  
Academic evaluation is included in the student’s file.</t>
  </si>
  <si>
    <t>RAE4
Speech or Language evaluation is included in the student’s file.</t>
  </si>
  <si>
    <t xml:space="preserve">The most recent Speech or Language evaluations are included in the student's file.
</t>
  </si>
  <si>
    <t>RAE5   
Occupational Therapy evaluation is included in the student’s file.</t>
  </si>
  <si>
    <t>RAE6   
Physical Therapy evaluation is included in the student’s file.</t>
  </si>
  <si>
    <t>RAE7   
Functional Behavior Assessment is included in the student’s file.</t>
  </si>
  <si>
    <t>RAE8   
Other assessments are included in the student’s file.</t>
  </si>
  <si>
    <t>IAP4
Academic annual progress</t>
  </si>
  <si>
    <t xml:space="preserve">The current academic goals show progress from the prior year’s academic goals moving towards proficiency of grade level standards or the standards at which the student is performing. </t>
  </si>
  <si>
    <t>Corrective activity:
Provide training to all staff who are responsible for IEPs on how to create an IEP that is reasonably calculated to enable a child to make academic progress appropriate in light of the child’s circumstances.
Evidence:
1.	Submit a statement indicating that all SPPS staff who are responsible for writing IEPs have been trained on how to report annual academic progress. 
2.	Submit next 5 WNs, and section 5 of previous annual (not amendment) and current IEPs, occurring since the LOF was issued. Please submit at least one of the 5 of a student whose file was included in the file review. Focus: Annual academic progress.</t>
  </si>
  <si>
    <t>IFP4
Functional/     Developmental annual progress</t>
  </si>
  <si>
    <t>The current functional/developmental goals show progress from the prior year’s functional/developmental goals in managing daily activities in cognitive, communicative, motor, adaptive, social/emotional and sensory areas.</t>
  </si>
  <si>
    <t>Corrective activity:
Provide training to all staff who are responsible for IEPs on how to create an IEP that is reasonably calculated to enable a child to make functional progress appropriate in light of the child’s circumstances.
Evidence:
1.Submit a statement indicating that all SPPS staff who are responsible for writing IEPs have been trained on how to report annual functional/developmental progress.
2.Submit next 5 WNs, and section 5 of previous annual (not amendment) and current IEPs, occurring since the LOF was issued.  Please submit at least one of the 5 of a student whose file was included in the file review.  Focus: Annual Functional/Developmental Progress.</t>
  </si>
  <si>
    <t>ISA1
Supplementary Aids and Services</t>
  </si>
  <si>
    <t>Accommodations and modifications are determined by the IEP team, appropriately enable the student to progress on goals and access the general education setting and are documented in the IEP including the location, frequency, and duration of the IEP and WN.</t>
  </si>
  <si>
    <t>Corrective activity:
Provide training on IEP development, including identification of supplementary aids, services, modifications and/or supports necessary for the student to make progress towards IEP goals and access the general education setting.
Evidence:
1.	Submit a statement indicating that all SPPS staff who are responsible for writing IEPs have been trained on how to develop plan to review continuum of services when considering student placement in the LRE and provide training on the plan.
2.	Submit next 5: annual WNs and only section 6 of IEPs, (rather than amended IEPs) occurring since the LOF was issued. Please submit at least one of the 5 of a student whose file was included in the file review. Focus: Supplementary Aids, Services, Modifications and/or Supports</t>
  </si>
  <si>
    <t>ISR1
Special Education and related Services</t>
  </si>
  <si>
    <t>Special education services (specially designed instruction, consultation or speech (if speech is primary area of disability)) and specific related services e.g., speech, OT, PT, counseling, etc. is/are identified on the IEP, and is/are aligned annual goals.</t>
  </si>
  <si>
    <t xml:space="preserve">Corrective activity:
Provide training on IEP development, including identification of services necessary for the student to make progress towards IEP goals.
Evidence:
1.Submit a statement indicating that all SPPS staff who are responsible for writing IEPs have been trained on aligning all of the student’s identified needs with a special education or related service.
2.Submit next 5: annual WNs and only section 7 of IEPs, (rather than amended IEPs) occurring since the LOF was issued. Please submit at least one of the 5 of a student whose file was included in the file review.
</t>
  </si>
  <si>
    <t xml:space="preserve">ITR2
Transition Education or Training Goal </t>
  </si>
  <si>
    <t>IEP contains appropriate measurable post-secondary goals addressing education or training after high school.</t>
  </si>
  <si>
    <t>Corrective activity:
Provide training on transition planning, including development of appropriate post-secondary goals.
Evidence:
1.	Submit a statement indicating that all SPPS staff who are responsible for writing IEPs students that are in 9th grade or above have been trained on transition planning, including development of appropriate post-secondary goals in the area of education or training.
2.	Submit next 3: annual WNs and only section 9 of IEPs, (rather than amended IEPs) occurring since the LOF was issued. Please submit at least one of the 3 of a student whose file was included in the file review.  Focus: Education or Training Goal</t>
  </si>
  <si>
    <t xml:space="preserve">ITR3
Transition Employment Goal </t>
  </si>
  <si>
    <t>IEP contains appropriate measurable post-secondary goal addressing employment after high school.</t>
  </si>
  <si>
    <t>Corrective activity:
Provide training on transition planning, including development of appropriate post-secondary goals in the area of employment.
Evidence:
1.	Submit a statement indicating that all SPPS staff who are responsible for writing IEPs students that are in 9th grade or above have been trained on transition planning, including development of appropriate post-secondary goals in the area of employment.
2.	Submit next 3: annual WNs and only section 9 of IEPs, (rather than amended IEPs) occurring since the LOF was issued. Please submit at least one of the 3 of a student whose file was included in the file review.  Focus: Employment Goal</t>
  </si>
  <si>
    <t xml:space="preserve">ITR4
Transition Independent Living Goal </t>
  </si>
  <si>
    <t>IEP contains appropriate measurable post-secondary goal addressing independent living after high school.</t>
  </si>
  <si>
    <t>Corrective activity:
Provide training on transition planning, including development of appropriate post-secondary goals in the area of independent living.
Evidence:
1.	Submit a statement indicating that all SPPS staff who are responsible for writing IEPs students that are in 9th grade or above have been trained on transition planning, including development of appropriate post-secondary goals in the area of independent living. 
2.	Submit next 3: annual WNs and only section 9 of IEPs, (rather than amended IEPs) occurring since the LOF was issued. Please submit at least one of the 3 of a student whose file was included in the file review.  Focus: Independent Living Goal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</si>
</sst>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0">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2"/>
      <color indexed="8"/>
      <name val="Times New Roman"/>
      <family val="1"/>
    </font>
    <font>
      <b/>
      <sz val="11"/>
      <color theme="1"/>
      <name val="Times New Roman"/>
      <family val="1"/>
    </font>
    <font>
      <b/>
      <sz val="14"/>
      <color theme="1"/>
      <name val="Times New Roman"/>
      <family val="1"/>
    </font>
    <font>
      <sz val="14"/>
      <color theme="1"/>
      <name val="Times New Roman"/>
      <family val="1"/>
    </font>
    <font>
      <b/>
      <sz val="18"/>
      <color theme="1"/>
      <name val="Times New Roman"/>
      <family val="1"/>
    </font>
    <font>
      <sz val="16"/>
      <color theme="1"/>
      <name val="Times New Roman"/>
      <family val="1"/>
    </font>
    <font>
      <sz val="14"/>
      <color theme="0" tint="-0.14999847407452621"/>
      <name val="Times New Roman"/>
      <family val="1"/>
    </font>
    <font>
      <sz val="12"/>
      <color theme="0" tint="-0.14999847407452621"/>
      <name val="Times New Roman"/>
      <family val="1"/>
    </font>
    <font>
      <sz val="16"/>
      <color theme="1"/>
      <name val="Calibri"/>
      <family val="2"/>
      <scheme val="minor"/>
    </font>
    <font>
      <sz val="11"/>
      <color rgb="FFFF0000"/>
      <name val="Calibri"/>
      <family val="2"/>
      <scheme val="minor"/>
    </font>
    <font>
      <sz val="11"/>
      <name val="Calibri"/>
      <family val="2"/>
      <scheme val="minor"/>
    </font>
    <font>
      <b/>
      <sz val="11"/>
      <color theme="1"/>
      <name val="Calibri"/>
      <family val="2"/>
      <scheme val="minor"/>
    </font>
    <font>
      <b/>
      <sz val="18"/>
      <color theme="1"/>
      <name val="Calibri"/>
      <family val="2"/>
      <scheme val="minor"/>
    </font>
    <font>
      <sz val="22"/>
      <color theme="1"/>
      <name val="Calibri"/>
      <family val="2"/>
      <scheme val="minor"/>
    </font>
    <font>
      <sz val="12"/>
      <name val="Times New Roman"/>
      <family val="1"/>
    </font>
    <font>
      <sz val="12"/>
      <color rgb="FF000000"/>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249977111117893"/>
        <bgColor indexed="64"/>
      </patternFill>
    </fill>
  </fills>
  <borders count="41">
    <border>
      <left/>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medium">
        <color indexed="64"/>
      </top>
      <bottom style="medium">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249977111117893"/>
      </left>
      <right/>
      <top style="medium">
        <color indexed="64"/>
      </top>
      <bottom style="medium">
        <color indexed="64"/>
      </bottom>
      <diagonal/>
    </border>
    <border>
      <left/>
      <right style="thin">
        <color theme="0" tint="-0.249977111117893"/>
      </right>
      <top style="medium">
        <color indexed="64"/>
      </top>
      <bottom style="medium">
        <color indexed="64"/>
      </bottom>
      <diagonal/>
    </border>
    <border>
      <left style="thin">
        <color theme="0" tint="-0.14996795556505021"/>
      </left>
      <right style="thin">
        <color theme="0" tint="-0.14996795556505021"/>
      </right>
      <top style="medium">
        <color indexed="64"/>
      </top>
      <bottom style="thin">
        <color theme="0" tint="-0.14996795556505021"/>
      </bottom>
      <diagonal/>
    </border>
    <border>
      <left style="thin">
        <color theme="0" tint="-0.14996795556505021"/>
      </left>
      <right style="thin">
        <color theme="0" tint="-0.34998626667073579"/>
      </right>
      <top style="medium">
        <color indexed="64"/>
      </top>
      <bottom style="thin">
        <color theme="0" tint="-0.14996795556505021"/>
      </bottom>
      <diagonal/>
    </border>
    <border>
      <left style="thin">
        <color theme="0" tint="-0.249977111117893"/>
      </left>
      <right style="thin">
        <color theme="0" tint="-0.249977111117893"/>
      </right>
      <top style="medium">
        <color indexed="64"/>
      </top>
      <bottom/>
      <diagonal/>
    </border>
    <border>
      <left style="thin">
        <color theme="0" tint="-0.24994659260841701"/>
      </left>
      <right style="thin">
        <color theme="0" tint="-0.24994659260841701"/>
      </right>
      <top style="thin">
        <color theme="0" tint="-0.24994659260841701"/>
      </top>
      <bottom style="medium">
        <color indexed="64"/>
      </bottom>
      <diagonal/>
    </border>
    <border>
      <left/>
      <right/>
      <top style="thin">
        <color theme="0" tint="-0.14996795556505021"/>
      </top>
      <bottom style="thin">
        <color theme="0" tint="-0.14996795556505021"/>
      </bottom>
      <diagonal/>
    </border>
    <border>
      <left style="thin">
        <color theme="0" tint="-0.249977111117893"/>
      </left>
      <right style="thin">
        <color theme="0" tint="-0.249977111117893"/>
      </right>
      <top/>
      <bottom/>
      <diagonal/>
    </border>
    <border>
      <left style="thin">
        <color theme="0" tint="-0.14996795556505021"/>
      </left>
      <right style="thin">
        <color theme="0" tint="-0.14996795556505021"/>
      </right>
      <top/>
      <bottom/>
      <diagonal/>
    </border>
    <border>
      <left style="thin">
        <color theme="0" tint="-0.14996795556505021"/>
      </left>
      <right style="thin">
        <color theme="0" tint="-0.34998626667073579"/>
      </right>
      <top/>
      <bottom/>
      <diagonal/>
    </border>
    <border>
      <left style="thin">
        <color theme="0" tint="-0.34998626667073579"/>
      </left>
      <right style="thin">
        <color theme="0" tint="-0.34998626667073579"/>
      </right>
      <top/>
      <bottom/>
      <diagonal/>
    </border>
    <border>
      <left/>
      <right/>
      <top style="thin">
        <color theme="0" tint="-0.14996795556505021"/>
      </top>
      <bottom/>
      <diagonal/>
    </border>
    <border>
      <left/>
      <right/>
      <top style="thin">
        <color indexed="64"/>
      </top>
      <bottom/>
      <diagonal/>
    </border>
    <border>
      <left/>
      <right style="thin">
        <color indexed="64"/>
      </right>
      <top style="thin">
        <color indexed="64"/>
      </top>
      <bottom/>
      <diagonal/>
    </border>
    <border>
      <left/>
      <right style="thin">
        <color theme="0" tint="-0.249977111117893"/>
      </right>
      <top/>
      <bottom/>
      <diagonal/>
    </border>
    <border>
      <left style="thin">
        <color theme="0" tint="-0.14996795556505021"/>
      </left>
      <right style="thin">
        <color theme="0" tint="-0.14996795556505021"/>
      </right>
      <top/>
      <bottom style="thin">
        <color theme="0" tint="-0.14996795556505021"/>
      </bottom>
      <diagonal/>
    </border>
    <border>
      <left style="thin">
        <color theme="0" tint="-0.24994659260841701"/>
      </left>
      <right style="thin">
        <color theme="0" tint="-0.24994659260841701"/>
      </right>
      <top style="thin">
        <color theme="0" tint="-0.24994659260841701"/>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94">
    <xf numFmtId="0" fontId="0" fillId="0" borderId="0" xfId="0"/>
    <xf numFmtId="0" fontId="2" fillId="0" borderId="5" xfId="0" applyFont="1" applyBorder="1" applyAlignment="1" applyProtection="1">
      <alignment vertical="top" wrapText="1"/>
    </xf>
    <xf numFmtId="10" fontId="3" fillId="0" borderId="5" xfId="0" applyNumberFormat="1" applyFont="1" applyBorder="1" applyAlignment="1" applyProtection="1">
      <alignment horizontal="center" vertical="center" wrapText="1"/>
    </xf>
    <xf numFmtId="0" fontId="2" fillId="3" borderId="5" xfId="0" applyFont="1" applyFill="1" applyBorder="1" applyAlignment="1" applyProtection="1">
      <alignment vertical="top" wrapText="1"/>
    </xf>
    <xf numFmtId="0" fontId="2" fillId="0" borderId="0" xfId="0" applyFont="1" applyAlignment="1" applyProtection="1">
      <alignment vertical="top" wrapText="1"/>
    </xf>
    <xf numFmtId="0" fontId="2" fillId="0" borderId="0" xfId="0" applyFont="1" applyBorder="1" applyAlignment="1" applyProtection="1">
      <alignment horizontal="center" vertical="center" wrapText="1"/>
    </xf>
    <xf numFmtId="0" fontId="2" fillId="0" borderId="0" xfId="0" applyFont="1" applyAlignment="1" applyProtection="1">
      <alignment horizontal="center" vertical="center" wrapText="1"/>
      <protection locked="0"/>
    </xf>
    <xf numFmtId="10"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applyFont="1" applyAlignment="1" applyProtection="1">
      <alignment wrapText="1"/>
      <protection locked="0"/>
    </xf>
    <xf numFmtId="14" fontId="2" fillId="0" borderId="0" xfId="0" applyNumberFormat="1" applyFont="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0" fillId="2" borderId="34" xfId="0" applyFill="1" applyBorder="1"/>
    <xf numFmtId="0" fontId="0" fillId="2" borderId="17" xfId="0" applyFill="1" applyBorder="1"/>
    <xf numFmtId="0" fontId="0" fillId="2" borderId="13" xfId="0" applyFill="1" applyBorder="1"/>
    <xf numFmtId="0" fontId="0" fillId="2" borderId="0" xfId="0" applyFill="1"/>
    <xf numFmtId="0" fontId="0" fillId="2" borderId="14" xfId="0" applyFill="1" applyBorder="1"/>
    <xf numFmtId="0" fontId="0" fillId="4" borderId="34" xfId="0" applyFill="1" applyBorder="1" applyAlignment="1"/>
    <xf numFmtId="0" fontId="13" fillId="4" borderId="34" xfId="0" applyFont="1" applyFill="1" applyBorder="1" applyAlignment="1">
      <alignment vertical="top"/>
    </xf>
    <xf numFmtId="0" fontId="13" fillId="4" borderId="35" xfId="0" applyFont="1" applyFill="1" applyBorder="1" applyAlignment="1">
      <alignment vertical="top"/>
    </xf>
    <xf numFmtId="0" fontId="0" fillId="4" borderId="0" xfId="0" applyFill="1" applyBorder="1" applyAlignment="1"/>
    <xf numFmtId="0" fontId="13" fillId="4" borderId="16" xfId="0" applyFont="1" applyFill="1" applyBorder="1" applyAlignment="1">
      <alignment vertical="top"/>
    </xf>
    <xf numFmtId="0" fontId="13" fillId="4" borderId="14" xfId="0" applyFont="1" applyFill="1" applyBorder="1" applyAlignment="1">
      <alignment vertical="top"/>
    </xf>
    <xf numFmtId="0" fontId="0" fillId="2" borderId="12" xfId="0" applyFill="1" applyBorder="1" applyAlignment="1"/>
    <xf numFmtId="9" fontId="0" fillId="0" borderId="5" xfId="0" applyNumberFormat="1" applyBorder="1" applyAlignment="1">
      <alignment horizontal="center"/>
    </xf>
    <xf numFmtId="9" fontId="0" fillId="2" borderId="5" xfId="0" applyNumberFormat="1" applyFill="1" applyBorder="1" applyAlignment="1">
      <alignment horizontal="center"/>
    </xf>
    <xf numFmtId="0" fontId="0" fillId="2" borderId="14" xfId="0" applyFill="1" applyBorder="1" applyAlignment="1"/>
    <xf numFmtId="0" fontId="0" fillId="2" borderId="10" xfId="0" applyFill="1" applyBorder="1" applyAlignment="1">
      <alignment horizontal="left"/>
    </xf>
    <xf numFmtId="0" fontId="0" fillId="2" borderId="0" xfId="0" applyFill="1" applyBorder="1" applyAlignment="1"/>
    <xf numFmtId="9" fontId="0" fillId="2" borderId="34" xfId="0" applyNumberFormat="1" applyFill="1" applyBorder="1" applyAlignment="1">
      <alignment horizontal="center"/>
    </xf>
    <xf numFmtId="0" fontId="0" fillId="2" borderId="16" xfId="0" applyFill="1" applyBorder="1" applyAlignment="1"/>
    <xf numFmtId="9" fontId="0" fillId="2" borderId="17" xfId="1" applyFont="1" applyFill="1" applyBorder="1" applyAlignment="1">
      <alignment horizontal="center"/>
    </xf>
    <xf numFmtId="0" fontId="13" fillId="2" borderId="0" xfId="0" applyFont="1" applyFill="1"/>
    <xf numFmtId="0" fontId="13" fillId="2" borderId="35" xfId="0" applyFont="1" applyFill="1" applyBorder="1"/>
    <xf numFmtId="0" fontId="0" fillId="2" borderId="12" xfId="0" applyFill="1" applyBorder="1"/>
    <xf numFmtId="0" fontId="0" fillId="2" borderId="16" xfId="0" applyFill="1" applyBorder="1"/>
    <xf numFmtId="10" fontId="3" fillId="2" borderId="5" xfId="0" applyNumberFormat="1"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2" fillId="0" borderId="36"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2" fillId="0" borderId="33" xfId="0" applyFont="1" applyBorder="1" applyAlignment="1" applyProtection="1">
      <alignment horizontal="center" vertical="center" wrapText="1"/>
      <protection locked="0"/>
    </xf>
    <xf numFmtId="0" fontId="11" fillId="2" borderId="16"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protection locked="0"/>
    </xf>
    <xf numFmtId="0" fontId="2" fillId="3" borderId="3" xfId="0" applyFont="1" applyFill="1" applyBorder="1" applyAlignment="1" applyProtection="1">
      <alignment vertical="top" wrapText="1"/>
    </xf>
    <xf numFmtId="0" fontId="2" fillId="0" borderId="3" xfId="0" applyFont="1" applyBorder="1" applyAlignment="1" applyProtection="1">
      <alignment vertical="top" wrapText="1"/>
    </xf>
    <xf numFmtId="10" fontId="3" fillId="0" borderId="3" xfId="0" applyNumberFormat="1" applyFont="1" applyBorder="1" applyAlignment="1" applyProtection="1">
      <alignment horizontal="center" vertical="center" wrapText="1"/>
    </xf>
    <xf numFmtId="0" fontId="2" fillId="0" borderId="7" xfId="0" applyFont="1" applyBorder="1" applyAlignment="1" applyProtection="1">
      <alignment vertical="top" wrapText="1"/>
    </xf>
    <xf numFmtId="0" fontId="3" fillId="2" borderId="12" xfId="0" applyFont="1" applyFill="1" applyBorder="1" applyAlignment="1" applyProtection="1">
      <alignment vertical="center" wrapText="1"/>
    </xf>
    <xf numFmtId="0" fontId="2" fillId="0" borderId="39" xfId="0" applyFont="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17" fillId="0" borderId="0" xfId="0" applyFont="1" applyBorder="1" applyAlignment="1">
      <alignment vertical="center"/>
    </xf>
    <xf numFmtId="0" fontId="0" fillId="0" borderId="0" xfId="0" applyBorder="1" applyAlignment="1">
      <alignment horizontal="left" vertical="center"/>
    </xf>
    <xf numFmtId="0" fontId="6" fillId="0" borderId="5" xfId="0" applyFont="1" applyBorder="1" applyAlignment="1">
      <alignment horizontal="center" vertical="center" wrapText="1"/>
    </xf>
    <xf numFmtId="0" fontId="0" fillId="0" borderId="0" xfId="0" applyAlignment="1">
      <alignment vertical="top"/>
    </xf>
    <xf numFmtId="0" fontId="7" fillId="0" borderId="5" xfId="0" applyFont="1" applyBorder="1" applyAlignment="1">
      <alignment vertical="center" wrapText="1"/>
    </xf>
    <xf numFmtId="0" fontId="7" fillId="0" borderId="5" xfId="0" applyFont="1" applyBorder="1" applyAlignment="1">
      <alignment horizontal="center" vertical="center" wrapText="1"/>
    </xf>
    <xf numFmtId="10" fontId="7" fillId="0" borderId="5" xfId="0" applyNumberFormat="1"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vertical="center" wrapText="1"/>
    </xf>
    <xf numFmtId="10" fontId="7" fillId="0" borderId="0" xfId="0" applyNumberFormat="1" applyFont="1" applyBorder="1" applyAlignment="1">
      <alignment horizontal="center" vertical="center" wrapText="1"/>
    </xf>
    <xf numFmtId="0" fontId="7"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5" xfId="0" applyFont="1" applyBorder="1" applyAlignment="1" applyProtection="1">
      <alignment vertical="top" wrapText="1"/>
      <protection locked="0"/>
    </xf>
    <xf numFmtId="0" fontId="2" fillId="0" borderId="5" xfId="0" applyFont="1" applyFill="1" applyBorder="1" applyAlignment="1" applyProtection="1">
      <alignment vertical="top" wrapText="1"/>
    </xf>
    <xf numFmtId="0" fontId="2" fillId="0" borderId="3" xfId="0" applyFont="1" applyFill="1" applyBorder="1" applyAlignment="1" applyProtection="1">
      <alignment vertical="top" wrapText="1"/>
    </xf>
    <xf numFmtId="0" fontId="2" fillId="0" borderId="0" xfId="0" applyFont="1" applyAlignment="1" applyProtection="1">
      <alignment horizontal="center" vertical="center" textRotation="90" wrapText="1"/>
      <protection locked="0"/>
    </xf>
    <xf numFmtId="0" fontId="2" fillId="0" borderId="0" xfId="0" applyFont="1" applyAlignment="1" applyProtection="1">
      <alignment horizontal="center" vertical="center" wrapText="1"/>
      <protection hidden="1"/>
    </xf>
    <xf numFmtId="0" fontId="2" fillId="0" borderId="0" xfId="0" applyFont="1" applyAlignment="1" applyProtection="1">
      <alignment vertical="top" wrapText="1"/>
      <protection hidden="1"/>
    </xf>
    <xf numFmtId="0" fontId="12" fillId="0" borderId="0" xfId="0" applyFont="1" applyAlignment="1">
      <alignment horizontal="center" vertical="center" wrapText="1"/>
    </xf>
    <xf numFmtId="0" fontId="12" fillId="0" borderId="0" xfId="0" applyFont="1" applyAlignment="1">
      <alignment horizontal="left" vertical="center" wrapText="1"/>
    </xf>
    <xf numFmtId="0" fontId="2"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2" fillId="0" borderId="0" xfId="0" applyFont="1" applyAlignment="1" applyProtection="1">
      <alignment wrapText="1"/>
      <protection hidden="1"/>
    </xf>
    <xf numFmtId="14" fontId="2" fillId="0" borderId="0" xfId="0" applyNumberFormat="1" applyFont="1" applyAlignment="1" applyProtection="1">
      <alignment vertical="center" wrapText="1"/>
      <protection locked="0"/>
    </xf>
    <xf numFmtId="0" fontId="3" fillId="0" borderId="0" xfId="0" applyFont="1" applyAlignment="1" applyProtection="1">
      <alignment horizontal="center" vertical="center" wrapText="1"/>
    </xf>
    <xf numFmtId="10" fontId="7" fillId="2" borderId="5" xfId="0" applyNumberFormat="1" applyFont="1" applyFill="1" applyBorder="1" applyAlignment="1" applyProtection="1">
      <alignment horizontal="center" vertical="center" wrapText="1"/>
    </xf>
    <xf numFmtId="0" fontId="7" fillId="2" borderId="5" xfId="0" applyFont="1" applyFill="1" applyBorder="1" applyAlignment="1" applyProtection="1">
      <alignment horizontal="center" vertical="center" wrapText="1"/>
    </xf>
    <xf numFmtId="0" fontId="10" fillId="2" borderId="17" xfId="0" applyFont="1" applyFill="1" applyBorder="1" applyAlignment="1" applyProtection="1">
      <alignment horizontal="center" vertical="center" wrapText="1"/>
    </xf>
    <xf numFmtId="0" fontId="7" fillId="2" borderId="17"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0" borderId="0" xfId="0" applyFont="1" applyAlignment="1" applyProtection="1">
      <alignment wrapText="1"/>
    </xf>
    <xf numFmtId="0" fontId="3" fillId="2" borderId="5" xfId="0" applyFont="1" applyFill="1" applyBorder="1" applyAlignment="1" applyProtection="1">
      <alignment vertical="top" wrapText="1"/>
    </xf>
    <xf numFmtId="0" fontId="3" fillId="2" borderId="5" xfId="0" applyFont="1" applyFill="1" applyBorder="1" applyAlignment="1" applyProtection="1">
      <alignment vertical="center" wrapText="1"/>
    </xf>
    <xf numFmtId="0" fontId="11" fillId="2" borderId="17"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0" fontId="2" fillId="0" borderId="0" xfId="0" applyFont="1" applyAlignment="1" applyProtection="1">
      <alignment wrapText="1"/>
    </xf>
    <xf numFmtId="0" fontId="3" fillId="0" borderId="5" xfId="0" applyFont="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0" borderId="26"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2" xfId="0" applyFont="1" applyBorder="1" applyAlignment="1" applyProtection="1">
      <alignment wrapText="1"/>
      <protection locked="0"/>
    </xf>
    <xf numFmtId="0" fontId="2" fillId="0" borderId="1" xfId="0" applyFont="1" applyBorder="1" applyAlignment="1" applyProtection="1">
      <alignment wrapText="1"/>
      <protection locked="0"/>
    </xf>
    <xf numFmtId="0" fontId="2" fillId="0" borderId="23" xfId="0" applyFont="1" applyBorder="1" applyAlignment="1" applyProtection="1">
      <alignment wrapText="1"/>
      <protection locked="0"/>
    </xf>
    <xf numFmtId="0" fontId="2" fillId="0" borderId="9" xfId="0" applyFont="1" applyBorder="1" applyAlignment="1" applyProtection="1">
      <alignment horizontal="center" vertical="center" wrapText="1"/>
      <protection locked="0"/>
    </xf>
    <xf numFmtId="0" fontId="2" fillId="0" borderId="0" xfId="0" applyFont="1" applyBorder="1" applyAlignment="1" applyProtection="1">
      <alignment wrapText="1"/>
      <protection locked="0"/>
    </xf>
    <xf numFmtId="0" fontId="7" fillId="2" borderId="9"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2" fillId="0" borderId="1" xfId="0" applyFont="1" applyBorder="1" applyAlignment="1" applyProtection="1">
      <alignment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20" xfId="0" applyFont="1" applyBorder="1" applyAlignment="1" applyProtection="1">
      <alignment wrapText="1"/>
      <protection locked="0"/>
    </xf>
    <xf numFmtId="0" fontId="2" fillId="0" borderId="18" xfId="0" applyFont="1" applyBorder="1" applyAlignment="1" applyProtection="1">
      <alignment wrapText="1"/>
      <protection locked="0"/>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32" xfId="0" applyFont="1" applyBorder="1" applyAlignment="1" applyProtection="1">
      <alignment wrapText="1"/>
      <protection locked="0"/>
    </xf>
    <xf numFmtId="10" fontId="2" fillId="2" borderId="5" xfId="0" applyNumberFormat="1" applyFont="1" applyFill="1" applyBorder="1" applyAlignment="1" applyProtection="1">
      <alignment horizontal="center" vertical="center" wrapText="1"/>
    </xf>
    <xf numFmtId="0" fontId="2" fillId="2" borderId="13"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wrapText="1"/>
      <protection locked="0"/>
    </xf>
    <xf numFmtId="0" fontId="7" fillId="0" borderId="1" xfId="0" applyFont="1" applyBorder="1" applyAlignment="1" applyProtection="1">
      <alignment wrapText="1"/>
    </xf>
    <xf numFmtId="0" fontId="2" fillId="2" borderId="2" xfId="0" applyFont="1" applyFill="1" applyBorder="1" applyAlignment="1" applyProtection="1">
      <alignment horizontal="center" vertical="center" wrapText="1"/>
    </xf>
    <xf numFmtId="0" fontId="2" fillId="2" borderId="5" xfId="0" applyFont="1" applyFill="1" applyBorder="1" applyAlignment="1" applyProtection="1">
      <alignment vertical="center" wrapText="1"/>
    </xf>
    <xf numFmtId="0" fontId="7" fillId="2" borderId="7" xfId="0" applyFont="1" applyFill="1" applyBorder="1" applyAlignment="1" applyProtection="1">
      <alignment horizontal="center" vertical="center" wrapText="1"/>
    </xf>
    <xf numFmtId="0" fontId="7" fillId="2" borderId="4" xfId="0" applyFont="1" applyFill="1" applyBorder="1" applyAlignment="1" applyProtection="1">
      <alignment horizontal="center" vertical="center" wrapText="1"/>
    </xf>
    <xf numFmtId="0" fontId="7" fillId="2" borderId="0" xfId="0" applyFont="1" applyFill="1" applyBorder="1" applyAlignment="1" applyProtection="1">
      <alignment wrapText="1"/>
    </xf>
    <xf numFmtId="0" fontId="7" fillId="0" borderId="9" xfId="0" applyFont="1" applyBorder="1" applyAlignment="1" applyProtection="1">
      <alignment wrapText="1"/>
    </xf>
    <xf numFmtId="0" fontId="3" fillId="2" borderId="3" xfId="0" applyFont="1" applyFill="1" applyBorder="1" applyAlignment="1" applyProtection="1">
      <alignment vertical="top" wrapText="1"/>
    </xf>
    <xf numFmtId="0" fontId="3" fillId="2" borderId="3" xfId="0" applyFont="1" applyFill="1" applyBorder="1" applyAlignment="1" applyProtection="1">
      <alignment vertical="center" wrapText="1"/>
    </xf>
    <xf numFmtId="0" fontId="2" fillId="2" borderId="16"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2" xfId="0" applyFont="1" applyFill="1" applyBorder="1" applyAlignment="1" applyProtection="1">
      <alignment wrapText="1"/>
    </xf>
    <xf numFmtId="0" fontId="2" fillId="3" borderId="0" xfId="0" applyFont="1" applyFill="1" applyAlignment="1" applyProtection="1">
      <alignment wrapText="1"/>
      <protection locked="0"/>
    </xf>
    <xf numFmtId="0" fontId="2" fillId="0" borderId="29"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xf>
    <xf numFmtId="0" fontId="2" fillId="2" borderId="3" xfId="0" applyFont="1" applyFill="1" applyBorder="1" applyAlignment="1" applyProtection="1">
      <alignment vertical="center" wrapText="1"/>
    </xf>
    <xf numFmtId="0" fontId="2" fillId="3" borderId="0" xfId="0" applyFont="1" applyFill="1" applyBorder="1" applyAlignment="1" applyProtection="1">
      <alignment horizontal="center" vertical="center" wrapText="1"/>
      <protection locked="0"/>
    </xf>
    <xf numFmtId="0" fontId="2" fillId="3" borderId="38" xfId="0" applyFont="1" applyFill="1" applyBorder="1" applyAlignment="1" applyProtection="1">
      <alignment horizontal="center" vertical="center" wrapText="1"/>
      <protection locked="0"/>
    </xf>
    <xf numFmtId="0" fontId="2" fillId="3" borderId="27"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center" wrapText="1"/>
      <protection locked="0"/>
    </xf>
    <xf numFmtId="0" fontId="5" fillId="2" borderId="5" xfId="0" applyFont="1" applyFill="1" applyBorder="1" applyAlignment="1">
      <alignment vertical="center" wrapText="1"/>
    </xf>
    <xf numFmtId="0" fontId="0" fillId="2" borderId="5" xfId="0" applyFill="1" applyBorder="1" applyAlignment="1">
      <alignment vertical="center" wrapText="1"/>
    </xf>
    <xf numFmtId="0" fontId="2" fillId="2" borderId="15" xfId="0" applyFont="1" applyFill="1" applyBorder="1" applyAlignment="1" applyProtection="1">
      <alignment vertical="center" wrapText="1"/>
    </xf>
    <xf numFmtId="0" fontId="2" fillId="0" borderId="40" xfId="0" applyFont="1" applyBorder="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2" fillId="3" borderId="40"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wrapText="1"/>
      <protection locked="0"/>
    </xf>
    <xf numFmtId="0" fontId="11" fillId="2" borderId="17"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wrapText="1"/>
      <protection locked="0"/>
    </xf>
    <xf numFmtId="0" fontId="11" fillId="2" borderId="16" xfId="0" applyFont="1" applyFill="1" applyBorder="1" applyAlignment="1" applyProtection="1">
      <alignment horizontal="center" vertical="center" wrapText="1"/>
      <protection locked="0"/>
    </xf>
    <xf numFmtId="0" fontId="2" fillId="2" borderId="16" xfId="0" applyFont="1" applyFill="1" applyBorder="1" applyAlignment="1" applyProtection="1">
      <alignment horizontal="center" vertical="center" wrapText="1"/>
      <protection locked="0"/>
    </xf>
    <xf numFmtId="0" fontId="2" fillId="2" borderId="14" xfId="0" applyFont="1" applyFill="1" applyBorder="1" applyAlignment="1" applyProtection="1">
      <alignment horizontal="center" vertical="center" wrapText="1"/>
      <protection locked="0"/>
    </xf>
    <xf numFmtId="0" fontId="2" fillId="2" borderId="15" xfId="0" applyFont="1" applyFill="1" applyBorder="1" applyAlignment="1" applyProtection="1">
      <alignment horizontal="center" vertical="center" wrapText="1"/>
    </xf>
    <xf numFmtId="0" fontId="10" fillId="2" borderId="5" xfId="0" applyFont="1" applyFill="1" applyBorder="1" applyAlignment="1" applyProtection="1">
      <alignment horizontal="center" vertical="top" wrapText="1"/>
    </xf>
    <xf numFmtId="0" fontId="10" fillId="2" borderId="34" xfId="0" applyFont="1" applyFill="1" applyBorder="1" applyAlignment="1" applyProtection="1">
      <alignment horizontal="center" vertical="top" wrapText="1"/>
    </xf>
    <xf numFmtId="0" fontId="10" fillId="2" borderId="17" xfId="0" applyFont="1" applyFill="1" applyBorder="1" applyAlignment="1" applyProtection="1">
      <alignment horizontal="center" vertical="top" wrapText="1"/>
    </xf>
    <xf numFmtId="0" fontId="7" fillId="4" borderId="17"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7" fillId="4" borderId="1" xfId="0" applyFont="1" applyFill="1" applyBorder="1" applyAlignment="1" applyProtection="1">
      <alignment wrapText="1"/>
    </xf>
    <xf numFmtId="0" fontId="7" fillId="4" borderId="6" xfId="0" applyFont="1" applyFill="1" applyBorder="1" applyAlignment="1" applyProtection="1">
      <alignment wrapText="1"/>
    </xf>
    <xf numFmtId="0" fontId="2" fillId="2" borderId="5" xfId="0" applyFont="1" applyFill="1" applyBorder="1" applyAlignment="1" applyProtection="1">
      <alignment vertical="top" wrapText="1"/>
      <protection locked="0"/>
    </xf>
    <xf numFmtId="10" fontId="2" fillId="2" borderId="5" xfId="0" applyNumberFormat="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0" xfId="0" applyFont="1" applyFill="1"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0" fontId="2" fillId="0" borderId="0" xfId="0" applyFont="1" applyFill="1" applyAlignment="1" applyProtection="1">
      <alignment horizontal="center" vertical="center" wrapText="1"/>
    </xf>
    <xf numFmtId="0" fontId="2" fillId="3" borderId="5" xfId="0" applyFont="1" applyFill="1" applyBorder="1" applyAlignment="1" applyProtection="1">
      <alignment vertical="top" wrapText="1"/>
      <protection locked="0"/>
    </xf>
    <xf numFmtId="0" fontId="18" fillId="0" borderId="5" xfId="0" applyFont="1" applyBorder="1" applyAlignment="1" applyProtection="1">
      <alignment vertical="top" wrapText="1"/>
    </xf>
    <xf numFmtId="0" fontId="2" fillId="0" borderId="17" xfId="0" applyFont="1" applyBorder="1" applyAlignment="1" applyProtection="1">
      <alignment horizontal="left" vertical="top" wrapText="1"/>
    </xf>
    <xf numFmtId="0" fontId="2" fillId="2" borderId="0" xfId="0" applyFont="1" applyFill="1" applyAlignment="1" applyProtection="1">
      <alignment wrapText="1"/>
      <protection locked="0"/>
    </xf>
    <xf numFmtId="0" fontId="2" fillId="0" borderId="13" xfId="0" applyFont="1" applyBorder="1" applyAlignment="1" applyProtection="1">
      <alignment horizontal="left" vertical="top" wrapText="1"/>
    </xf>
    <xf numFmtId="0" fontId="19" fillId="0" borderId="0" xfId="0" applyFont="1" applyAlignment="1">
      <alignment vertical="top" wrapText="1"/>
    </xf>
    <xf numFmtId="0" fontId="0" fillId="0" borderId="0" xfId="0" applyFont="1" applyFill="1"/>
    <xf numFmtId="0" fontId="0" fillId="0" borderId="0" xfId="0" applyFont="1"/>
    <xf numFmtId="0" fontId="0" fillId="0" borderId="0" xfId="0" applyFont="1" applyAlignment="1"/>
    <xf numFmtId="0" fontId="0" fillId="0" borderId="0" xfId="0" applyFont="1" applyBorder="1" applyAlignment="1">
      <alignment horizontal="left" vertical="top"/>
    </xf>
    <xf numFmtId="0" fontId="0" fillId="0" borderId="0" xfId="0" applyFont="1" applyAlignment="1">
      <alignment vertical="center"/>
    </xf>
    <xf numFmtId="0" fontId="0" fillId="0" borderId="0" xfId="0" applyFont="1" applyAlignment="1">
      <alignment horizontal="left" vertical="top"/>
    </xf>
    <xf numFmtId="0" fontId="0" fillId="0" borderId="0" xfId="0" applyFont="1" applyAlignment="1">
      <alignment horizontal="left"/>
    </xf>
    <xf numFmtId="0" fontId="0" fillId="0" borderId="0" xfId="0" applyFont="1" applyAlignment="1">
      <alignment horizontal="center"/>
    </xf>
    <xf numFmtId="0" fontId="0" fillId="0" borderId="0" xfId="0" applyFont="1" applyFill="1" applyAlignment="1">
      <alignment vertical="center"/>
    </xf>
    <xf numFmtId="0" fontId="15" fillId="0" borderId="5" xfId="0" applyFont="1" applyBorder="1" applyAlignment="1">
      <alignment vertical="center"/>
    </xf>
    <xf numFmtId="164" fontId="0" fillId="0" borderId="0" xfId="0" applyNumberFormat="1" applyFont="1" applyAlignment="1">
      <alignment vertical="center"/>
    </xf>
    <xf numFmtId="10" fontId="0" fillId="0" borderId="0" xfId="0" applyNumberFormat="1" applyFont="1" applyFill="1" applyAlignment="1">
      <alignment horizontal="center" vertical="center"/>
    </xf>
    <xf numFmtId="0" fontId="0" fillId="0" borderId="5" xfId="0" applyFont="1" applyBorder="1" applyAlignment="1">
      <alignment vertical="center" wrapText="1"/>
    </xf>
    <xf numFmtId="0" fontId="0" fillId="3" borderId="5" xfId="0" applyFont="1" applyFill="1" applyBorder="1" applyAlignment="1">
      <alignment vertical="center" wrapText="1"/>
    </xf>
    <xf numFmtId="0" fontId="0" fillId="3" borderId="0" xfId="0" applyFont="1" applyFill="1"/>
    <xf numFmtId="0" fontId="0" fillId="0" borderId="21" xfId="0" applyFont="1" applyBorder="1"/>
    <xf numFmtId="0" fontId="0" fillId="0" borderId="37" xfId="0" applyFont="1" applyBorder="1"/>
    <xf numFmtId="10" fontId="0" fillId="0" borderId="11" xfId="0" applyNumberFormat="1" applyFont="1" applyFill="1" applyBorder="1" applyAlignment="1">
      <alignment horizontal="center" vertical="center"/>
    </xf>
    <xf numFmtId="0" fontId="0" fillId="0" borderId="0" xfId="0" applyFont="1" applyBorder="1" applyAlignment="1">
      <alignment horizontal="left"/>
    </xf>
    <xf numFmtId="0" fontId="0" fillId="0" borderId="0" xfId="0" applyFont="1" applyBorder="1" applyAlignment="1"/>
    <xf numFmtId="0" fontId="0" fillId="2" borderId="17" xfId="0" applyFill="1" applyBorder="1" applyAlignment="1">
      <alignment vertical="center" wrapText="1"/>
    </xf>
    <xf numFmtId="0" fontId="0" fillId="2" borderId="13" xfId="0" applyFill="1" applyBorder="1" applyAlignment="1">
      <alignment vertical="center" wrapText="1"/>
    </xf>
    <xf numFmtId="0" fontId="3" fillId="2" borderId="7"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0" fillId="2" borderId="0" xfId="0" applyFill="1" applyBorder="1" applyAlignment="1">
      <alignment horizontal="left"/>
    </xf>
    <xf numFmtId="0" fontId="0" fillId="0" borderId="5" xfId="0" applyFont="1" applyBorder="1" applyAlignment="1">
      <alignment horizontal="left" vertical="center" wrapText="1"/>
    </xf>
    <xf numFmtId="0" fontId="0" fillId="0" borderId="0" xfId="0" applyFont="1" applyBorder="1" applyAlignment="1">
      <alignment horizontal="center"/>
    </xf>
    <xf numFmtId="0" fontId="0" fillId="0" borderId="5" xfId="0" applyFont="1" applyBorder="1" applyAlignment="1"/>
    <xf numFmtId="0" fontId="3" fillId="2" borderId="7"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7" xfId="0" applyFont="1" applyFill="1" applyBorder="1" applyAlignment="1" applyProtection="1">
      <alignment wrapText="1"/>
    </xf>
    <xf numFmtId="0" fontId="0" fillId="0" borderId="17" xfId="0" applyBorder="1" applyAlignment="1">
      <alignment wrapText="1"/>
    </xf>
    <xf numFmtId="0" fontId="0" fillId="0" borderId="13" xfId="0" applyBorder="1" applyAlignment="1">
      <alignment wrapText="1"/>
    </xf>
    <xf numFmtId="0" fontId="3" fillId="2" borderId="7" xfId="0" applyFont="1" applyFill="1" applyBorder="1" applyAlignment="1" applyProtection="1">
      <alignment vertical="center" wrapText="1"/>
    </xf>
    <xf numFmtId="0" fontId="0" fillId="0" borderId="13" xfId="0" applyBorder="1" applyAlignment="1">
      <alignment vertical="center" wrapText="1"/>
    </xf>
    <xf numFmtId="0" fontId="2" fillId="3" borderId="5" xfId="0" applyFont="1" applyFill="1" applyBorder="1" applyAlignment="1" applyProtection="1">
      <alignment horizontal="center" vertical="top" wrapText="1"/>
      <protection locked="0"/>
    </xf>
    <xf numFmtId="0" fontId="6" fillId="2" borderId="7" xfId="0" applyFont="1" applyFill="1" applyBorder="1" applyAlignment="1" applyProtection="1">
      <alignment horizontal="left" wrapText="1"/>
    </xf>
    <xf numFmtId="0" fontId="6" fillId="2" borderId="17" xfId="0" applyFont="1" applyFill="1" applyBorder="1" applyAlignment="1" applyProtection="1">
      <alignment horizontal="left" wrapText="1"/>
    </xf>
    <xf numFmtId="0" fontId="6" fillId="2" borderId="13" xfId="0" applyFont="1" applyFill="1" applyBorder="1" applyAlignment="1" applyProtection="1">
      <alignment horizontal="left" wrapText="1"/>
    </xf>
    <xf numFmtId="0" fontId="2" fillId="2" borderId="34"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2" fillId="2" borderId="16" xfId="0" applyFont="1" applyFill="1" applyBorder="1" applyAlignment="1" applyProtection="1">
      <alignment horizontal="left" vertical="top" wrapText="1"/>
    </xf>
    <xf numFmtId="0" fontId="15" fillId="2" borderId="13" xfId="0" applyFont="1" applyFill="1" applyBorder="1" applyAlignment="1">
      <alignment horizontal="center" vertical="center" wrapText="1"/>
    </xf>
    <xf numFmtId="0" fontId="2" fillId="0" borderId="7" xfId="0" applyFont="1" applyBorder="1" applyAlignment="1" applyProtection="1">
      <alignment horizontal="center" vertical="center" wrapText="1"/>
    </xf>
    <xf numFmtId="0" fontId="0" fillId="0" borderId="13" xfId="0" applyFont="1" applyBorder="1" applyAlignment="1">
      <alignment horizontal="center" vertical="center" wrapText="1"/>
    </xf>
    <xf numFmtId="0" fontId="6" fillId="2" borderId="5" xfId="0" applyFont="1" applyFill="1" applyBorder="1" applyAlignment="1" applyProtection="1">
      <alignment horizontal="left" wrapText="1"/>
    </xf>
    <xf numFmtId="0" fontId="3" fillId="2" borderId="5" xfId="0" applyFont="1" applyFill="1" applyBorder="1" applyAlignment="1" applyProtection="1">
      <alignment horizontal="left" wrapText="1"/>
    </xf>
    <xf numFmtId="0" fontId="6" fillId="2" borderId="5" xfId="0" applyFont="1" applyFill="1" applyBorder="1" applyAlignment="1" applyProtection="1">
      <alignment vertical="center" wrapText="1"/>
    </xf>
    <xf numFmtId="0" fontId="7" fillId="0" borderId="5" xfId="0" applyFont="1" applyBorder="1" applyAlignment="1" applyProtection="1">
      <alignment vertical="center" wrapText="1"/>
    </xf>
    <xf numFmtId="0" fontId="3" fillId="2" borderId="7" xfId="0" applyFont="1" applyFill="1" applyBorder="1" applyAlignment="1" applyProtection="1">
      <alignment horizontal="left" vertical="top" wrapText="1"/>
    </xf>
    <xf numFmtId="0" fontId="2" fillId="2" borderId="17" xfId="0" applyFont="1" applyFill="1" applyBorder="1" applyAlignment="1" applyProtection="1">
      <alignment horizontal="left" vertical="top" wrapText="1"/>
    </xf>
    <xf numFmtId="0" fontId="0" fillId="2" borderId="13" xfId="0" applyFill="1" applyBorder="1" applyAlignment="1">
      <alignment vertical="center" wrapText="1"/>
    </xf>
    <xf numFmtId="0" fontId="8" fillId="5" borderId="7" xfId="0" applyFont="1" applyFill="1" applyBorder="1" applyAlignment="1" applyProtection="1">
      <alignment horizontal="center" vertical="top" wrapText="1"/>
    </xf>
    <xf numFmtId="0" fontId="16" fillId="5" borderId="17" xfId="0" applyFont="1" applyFill="1" applyBorder="1" applyAlignment="1">
      <alignment horizontal="center" wrapText="1"/>
    </xf>
    <xf numFmtId="0" fontId="16" fillId="5" borderId="13" xfId="0" applyFont="1" applyFill="1" applyBorder="1" applyAlignment="1">
      <alignment horizontal="center" wrapText="1"/>
    </xf>
    <xf numFmtId="17" fontId="2" fillId="0" borderId="7" xfId="0" applyNumberFormat="1" applyFont="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0" fillId="0" borderId="8" xfId="0" applyBorder="1" applyAlignment="1">
      <alignment horizontal="left" vertical="top"/>
    </xf>
    <xf numFmtId="0" fontId="0" fillId="0" borderId="34" xfId="0" applyBorder="1" applyAlignment="1">
      <alignment horizontal="left" vertical="top"/>
    </xf>
    <xf numFmtId="0" fontId="0" fillId="0" borderId="35" xfId="0" applyBorder="1" applyAlignment="1">
      <alignment horizontal="left" vertical="top"/>
    </xf>
    <xf numFmtId="0" fontId="14" fillId="0" borderId="4" xfId="0" applyFont="1" applyBorder="1" applyAlignment="1">
      <alignment horizontal="center"/>
    </xf>
    <xf numFmtId="0" fontId="14" fillId="0" borderId="11" xfId="0" applyFont="1" applyBorder="1" applyAlignment="1">
      <alignment horizontal="center"/>
    </xf>
    <xf numFmtId="0" fontId="14" fillId="0" borderId="15" xfId="0" applyFont="1" applyBorder="1" applyAlignment="1">
      <alignment horizontal="center"/>
    </xf>
    <xf numFmtId="0" fontId="14" fillId="0" borderId="14" xfId="0" applyFont="1" applyBorder="1" applyAlignment="1">
      <alignment horizontal="center"/>
    </xf>
    <xf numFmtId="0" fontId="14" fillId="0" borderId="3" xfId="0" applyFont="1" applyBorder="1" applyAlignment="1">
      <alignment horizontal="center"/>
    </xf>
    <xf numFmtId="0" fontId="0" fillId="0" borderId="8" xfId="0" applyBorder="1" applyAlignment="1">
      <alignment horizontal="left" vertical="top" wrapText="1"/>
    </xf>
    <xf numFmtId="0" fontId="0" fillId="0" borderId="34" xfId="0" applyBorder="1" applyAlignment="1">
      <alignment horizontal="left" vertical="top" wrapText="1"/>
    </xf>
    <xf numFmtId="10" fontId="14" fillId="0" borderId="5" xfId="0" applyNumberFormat="1" applyFont="1" applyBorder="1" applyAlignment="1">
      <alignment horizontal="center"/>
    </xf>
    <xf numFmtId="10" fontId="14" fillId="0" borderId="5" xfId="0" applyNumberFormat="1" applyFont="1" applyFill="1" applyBorder="1" applyAlignment="1">
      <alignment horizontal="center" vertical="top"/>
    </xf>
    <xf numFmtId="0" fontId="0" fillId="0" borderId="34" xfId="0" applyBorder="1" applyAlignment="1">
      <alignment horizontal="center" vertical="top" wrapText="1"/>
    </xf>
    <xf numFmtId="0" fontId="0" fillId="0" borderId="0" xfId="0" applyBorder="1" applyAlignment="1">
      <alignment horizontal="center" vertical="top" wrapText="1"/>
    </xf>
    <xf numFmtId="0" fontId="0" fillId="0" borderId="7" xfId="0" applyBorder="1" applyAlignment="1">
      <alignment wrapText="1"/>
    </xf>
    <xf numFmtId="0" fontId="0" fillId="0" borderId="7" xfId="0" applyBorder="1" applyAlignment="1">
      <alignment horizontal="left" vertical="top" wrapText="1"/>
    </xf>
    <xf numFmtId="0" fontId="0" fillId="0" borderId="17" xfId="0" applyBorder="1" applyAlignment="1">
      <alignment horizontal="left" vertical="top" wrapText="1"/>
    </xf>
    <xf numFmtId="0" fontId="0" fillId="2" borderId="0" xfId="0" applyFill="1" applyBorder="1" applyAlignment="1">
      <alignment horizontal="left"/>
    </xf>
    <xf numFmtId="0" fontId="0" fillId="0" borderId="7" xfId="0" applyBorder="1" applyAlignment="1">
      <alignment horizontal="center"/>
    </xf>
    <xf numFmtId="0" fontId="0" fillId="0" borderId="13" xfId="0" applyBorder="1" applyAlignment="1">
      <alignment horizontal="center"/>
    </xf>
    <xf numFmtId="0" fontId="0" fillId="0" borderId="7" xfId="0" applyFill="1" applyBorder="1" applyAlignment="1">
      <alignment horizontal="center"/>
    </xf>
    <xf numFmtId="0" fontId="0" fillId="0" borderId="17" xfId="0" applyFill="1" applyBorder="1" applyAlignment="1">
      <alignment horizontal="center"/>
    </xf>
    <xf numFmtId="9" fontId="0" fillId="0" borderId="7" xfId="1" applyFont="1" applyFill="1" applyBorder="1" applyAlignment="1">
      <alignment horizontal="center"/>
    </xf>
    <xf numFmtId="9" fontId="0" fillId="0" borderId="13" xfId="1" applyFont="1" applyFill="1" applyBorder="1" applyAlignment="1">
      <alignment horizontal="center"/>
    </xf>
    <xf numFmtId="0" fontId="14" fillId="0" borderId="5" xfId="0" applyFont="1" applyBorder="1" applyAlignment="1">
      <alignment horizontal="center"/>
    </xf>
    <xf numFmtId="0" fontId="14" fillId="0" borderId="5" xfId="0" applyFont="1" applyFill="1" applyBorder="1" applyAlignment="1">
      <alignment horizontal="center" vertical="top"/>
    </xf>
    <xf numFmtId="0" fontId="0" fillId="0" borderId="5" xfId="0" applyFill="1" applyBorder="1" applyAlignment="1">
      <alignment horizontal="center"/>
    </xf>
    <xf numFmtId="0" fontId="12" fillId="0" borderId="0" xfId="0" applyFont="1" applyAlignment="1">
      <alignment horizontal="center"/>
    </xf>
    <xf numFmtId="0" fontId="0" fillId="0" borderId="0" xfId="0" applyAlignment="1">
      <alignment horizontal="center"/>
    </xf>
    <xf numFmtId="0" fontId="0" fillId="0" borderId="5" xfId="0" applyBorder="1" applyAlignment="1">
      <alignment horizontal="left"/>
    </xf>
    <xf numFmtId="0" fontId="17" fillId="0" borderId="0" xfId="0" applyFont="1" applyBorder="1" applyAlignment="1">
      <alignment horizontal="center" vertical="center"/>
    </xf>
    <xf numFmtId="0" fontId="0" fillId="0" borderId="0" xfId="0" applyBorder="1" applyAlignment="1">
      <alignment horizontal="center"/>
    </xf>
    <xf numFmtId="17" fontId="2" fillId="0" borderId="16" xfId="0" applyNumberFormat="1" applyFont="1" applyBorder="1" applyAlignment="1">
      <alignment horizontal="left" vertical="center" wrapText="1"/>
    </xf>
    <xf numFmtId="0" fontId="0" fillId="0" borderId="16" xfId="0" applyBorder="1" applyAlignment="1">
      <alignment horizontal="left" vertical="center"/>
    </xf>
    <xf numFmtId="0" fontId="0" fillId="0" borderId="5" xfId="0" applyFont="1" applyBorder="1" applyAlignment="1">
      <alignment horizontal="left" vertical="center" wrapText="1"/>
    </xf>
    <xf numFmtId="0" fontId="0" fillId="0" borderId="5" xfId="0" applyFont="1" applyBorder="1" applyAlignment="1">
      <alignment horizontal="left" vertical="center"/>
    </xf>
    <xf numFmtId="164" fontId="0" fillId="0" borderId="5" xfId="0" applyNumberFormat="1" applyFont="1" applyBorder="1" applyAlignment="1">
      <alignment horizontal="center" vertical="center" wrapText="1"/>
    </xf>
    <xf numFmtId="164" fontId="0" fillId="5" borderId="5" xfId="0" applyNumberFormat="1" applyFont="1" applyFill="1" applyBorder="1" applyAlignment="1">
      <alignment horizontal="center" vertical="center" wrapText="1"/>
    </xf>
    <xf numFmtId="0" fontId="0" fillId="3" borderId="5" xfId="0" applyFont="1" applyFill="1" applyBorder="1" applyAlignment="1">
      <alignment horizontal="left" vertical="center" wrapText="1"/>
    </xf>
    <xf numFmtId="164" fontId="0" fillId="0" borderId="13" xfId="0" applyNumberFormat="1" applyFont="1" applyBorder="1" applyAlignment="1">
      <alignment horizontal="center" vertical="center" wrapText="1"/>
    </xf>
    <xf numFmtId="0" fontId="0" fillId="0" borderId="7" xfId="0" applyFont="1" applyBorder="1" applyAlignment="1">
      <alignment horizontal="left" vertical="center" wrapText="1"/>
    </xf>
    <xf numFmtId="0" fontId="0" fillId="0" borderId="17" xfId="0" applyFont="1" applyBorder="1" applyAlignment="1">
      <alignment horizontal="left" vertical="center" wrapText="1"/>
    </xf>
    <xf numFmtId="0" fontId="0" fillId="0" borderId="13" xfId="0" applyFont="1" applyBorder="1" applyAlignment="1">
      <alignment horizontal="left" vertical="center" wrapText="1"/>
    </xf>
    <xf numFmtId="0" fontId="0" fillId="3" borderId="5" xfId="0" applyFont="1" applyFill="1" applyBorder="1" applyAlignment="1">
      <alignment horizontal="left" vertical="center"/>
    </xf>
    <xf numFmtId="164" fontId="0" fillId="0" borderId="7" xfId="0" applyNumberFormat="1" applyFont="1" applyBorder="1" applyAlignment="1">
      <alignment horizontal="center" vertical="center" wrapText="1"/>
    </xf>
    <xf numFmtId="0" fontId="0" fillId="0" borderId="0" xfId="0" applyFont="1" applyBorder="1" applyAlignment="1">
      <alignment horizontal="center"/>
    </xf>
    <xf numFmtId="0" fontId="15" fillId="0" borderId="0" xfId="0" applyFont="1" applyFill="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xf>
    <xf numFmtId="0" fontId="15" fillId="0" borderId="5" xfId="0" applyFont="1" applyBorder="1" applyAlignment="1">
      <alignment horizontal="left" vertical="center" wrapText="1"/>
    </xf>
    <xf numFmtId="0" fontId="15" fillId="0" borderId="5" xfId="0" applyFont="1" applyBorder="1" applyAlignment="1">
      <alignment horizontal="left" vertical="center"/>
    </xf>
    <xf numFmtId="0" fontId="15" fillId="0" borderId="5" xfId="0" applyFont="1" applyBorder="1" applyAlignment="1">
      <alignment horizontal="center" vertical="center" wrapText="1"/>
    </xf>
    <xf numFmtId="0" fontId="0" fillId="0" borderId="5" xfId="0" applyFont="1" applyBorder="1" applyAlignment="1">
      <alignment horizontal="center" vertical="center" wrapText="1"/>
    </xf>
    <xf numFmtId="0" fontId="0" fillId="0" borderId="5" xfId="0" applyFont="1" applyBorder="1" applyAlignment="1">
      <alignment horizontal="center" vertical="center"/>
    </xf>
    <xf numFmtId="17" fontId="0" fillId="0" borderId="7" xfId="0" applyNumberFormat="1" applyFont="1" applyBorder="1" applyAlignment="1">
      <alignment horizontal="center" vertical="center" wrapText="1"/>
    </xf>
    <xf numFmtId="17" fontId="0" fillId="0" borderId="17" xfId="0" applyNumberFormat="1" applyFont="1" applyBorder="1" applyAlignment="1">
      <alignment horizontal="center" vertical="center" wrapText="1"/>
    </xf>
    <xf numFmtId="17" fontId="0" fillId="0" borderId="13" xfId="0" applyNumberFormat="1" applyFont="1" applyBorder="1" applyAlignment="1">
      <alignment horizontal="center" vertical="center" wrapText="1"/>
    </xf>
    <xf numFmtId="0" fontId="0" fillId="5" borderId="5" xfId="0" applyFont="1" applyFill="1" applyBorder="1" applyAlignment="1"/>
    <xf numFmtId="0" fontId="0" fillId="0" borderId="5" xfId="0" applyFont="1" applyBorder="1" applyAlignment="1"/>
    <xf numFmtId="164" fontId="0" fillId="0" borderId="5" xfId="0" applyNumberFormat="1" applyFont="1" applyBorder="1" applyAlignment="1">
      <alignment horizontal="center" vertical="center"/>
    </xf>
  </cellXfs>
  <cellStyles count="2">
    <cellStyle name="Normal" xfId="0" builtinId="0"/>
    <cellStyle name="Percent" xfId="1" builtinId="5"/>
  </cellStyles>
  <dxfs count="67">
    <dxf>
      <font>
        <color auto="1"/>
      </font>
      <fill>
        <patternFill>
          <bgColor theme="6" tint="0.39994506668294322"/>
        </patternFill>
      </fill>
    </dxf>
    <dxf>
      <font>
        <color theme="1"/>
      </font>
      <fill>
        <patternFill>
          <bgColor theme="5" tint="0.79998168889431442"/>
        </patternFill>
      </fill>
    </dxf>
    <dxf>
      <font>
        <color auto="1"/>
      </font>
      <fill>
        <patternFill>
          <bgColor theme="3" tint="0.39994506668294322"/>
        </patternFill>
      </fill>
    </dxf>
    <dxf>
      <font>
        <color auto="1"/>
      </font>
      <fill>
        <patternFill>
          <bgColor theme="6" tint="0.39994506668294322"/>
        </patternFill>
      </fill>
    </dxf>
    <dxf>
      <font>
        <color theme="1"/>
      </font>
      <fill>
        <patternFill>
          <bgColor theme="5" tint="0.79998168889431442"/>
        </patternFill>
      </fill>
    </dxf>
    <dxf>
      <font>
        <color auto="1"/>
      </font>
      <fill>
        <patternFill>
          <bgColor theme="3" tint="0.39994506668294322"/>
        </patternFill>
      </fill>
    </dxf>
    <dxf>
      <font>
        <color auto="1"/>
      </font>
      <fill>
        <patternFill>
          <bgColor theme="6" tint="0.39994506668294322"/>
        </patternFill>
      </fill>
    </dxf>
    <dxf>
      <font>
        <color theme="1"/>
      </font>
      <fill>
        <patternFill>
          <bgColor theme="5" tint="0.79998168889431442"/>
        </patternFill>
      </fill>
    </dxf>
    <dxf>
      <font>
        <color auto="1"/>
      </font>
      <fill>
        <patternFill>
          <bgColor theme="3" tint="0.39994506668294322"/>
        </patternFill>
      </fill>
    </dxf>
    <dxf>
      <font>
        <color auto="1"/>
      </font>
      <fill>
        <patternFill>
          <bgColor theme="6" tint="0.39994506668294322"/>
        </patternFill>
      </fill>
    </dxf>
    <dxf>
      <font>
        <color theme="1"/>
      </font>
      <fill>
        <patternFill>
          <bgColor theme="5" tint="0.79998168889431442"/>
        </patternFill>
      </fill>
    </dxf>
    <dxf>
      <font>
        <color auto="1"/>
      </font>
      <fill>
        <patternFill>
          <bgColor theme="3" tint="0.39994506668294322"/>
        </patternFill>
      </fill>
    </dxf>
    <dxf>
      <fill>
        <patternFill>
          <bgColor theme="0" tint="-0.14996795556505021"/>
        </patternFill>
      </fill>
    </dxf>
    <dxf>
      <font>
        <color theme="1"/>
      </font>
      <fill>
        <patternFill>
          <bgColor theme="5" tint="0.79998168889431442"/>
        </patternFill>
      </fill>
    </dxf>
    <dxf>
      <font>
        <color auto="1"/>
      </font>
      <fill>
        <patternFill>
          <bgColor theme="3" tint="0.39994506668294322"/>
        </patternFill>
      </fill>
    </dxf>
    <dxf>
      <font>
        <color auto="1"/>
      </font>
      <fill>
        <patternFill>
          <bgColor theme="6" tint="0.39994506668294322"/>
        </patternFill>
      </fill>
    </dxf>
    <dxf>
      <font>
        <color auto="1"/>
      </font>
      <fill>
        <patternFill>
          <bgColor theme="6" tint="0.39994506668294322"/>
        </patternFill>
      </fill>
    </dxf>
    <dxf>
      <font>
        <color theme="1"/>
      </font>
      <fill>
        <patternFill>
          <bgColor theme="5" tint="0.79998168889431442"/>
        </patternFill>
      </fill>
    </dxf>
    <dxf>
      <font>
        <color auto="1"/>
      </font>
      <fill>
        <patternFill>
          <bgColor theme="3" tint="0.39994506668294322"/>
        </patternFill>
      </fill>
    </dxf>
    <dxf>
      <font>
        <color theme="1"/>
      </font>
      <fill>
        <patternFill>
          <bgColor theme="5" tint="0.79998168889431442"/>
        </patternFill>
      </fill>
    </dxf>
    <dxf>
      <font>
        <color auto="1"/>
      </font>
      <fill>
        <patternFill>
          <bgColor theme="3" tint="0.39994506668294322"/>
        </patternFill>
      </fill>
    </dxf>
    <dxf>
      <font>
        <color auto="1"/>
      </font>
      <fill>
        <patternFill>
          <bgColor theme="6" tint="0.3999450666829432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1"/>
      </font>
      <fill>
        <patternFill>
          <bgColor theme="5" tint="0.79998168889431442"/>
        </patternFill>
      </fill>
    </dxf>
    <dxf>
      <font>
        <color auto="1"/>
      </font>
      <fill>
        <patternFill>
          <bgColor theme="3" tint="0.39994506668294322"/>
        </patternFill>
      </fill>
    </dxf>
    <dxf>
      <font>
        <color auto="1"/>
      </font>
      <fill>
        <patternFill>
          <bgColor theme="6" tint="0.39994506668294322"/>
        </patternFill>
      </fill>
    </dxf>
    <dxf>
      <font>
        <color theme="1"/>
      </font>
      <fill>
        <patternFill>
          <bgColor theme="5" tint="0.79998168889431442"/>
        </patternFill>
      </fill>
    </dxf>
    <dxf>
      <font>
        <color auto="1"/>
      </font>
      <fill>
        <patternFill>
          <bgColor theme="3" tint="0.39994506668294322"/>
        </patternFill>
      </fill>
    </dxf>
    <dxf>
      <font>
        <color auto="1"/>
      </font>
      <fill>
        <patternFill>
          <bgColor theme="6" tint="0.39994506668294322"/>
        </patternFill>
      </fill>
    </dxf>
    <dxf>
      <font>
        <color auto="1"/>
      </font>
      <fill>
        <patternFill>
          <bgColor theme="6" tint="0.39994506668294322"/>
        </patternFill>
      </fill>
    </dxf>
    <dxf>
      <font>
        <color theme="1"/>
      </font>
      <fill>
        <patternFill>
          <bgColor theme="5" tint="0.79998168889431442"/>
        </patternFill>
      </fill>
    </dxf>
    <dxf>
      <font>
        <color auto="1"/>
      </font>
      <fill>
        <patternFill>
          <bgColor theme="3" tint="0.39994506668294322"/>
        </patternFill>
      </fill>
    </dxf>
    <dxf>
      <font>
        <color auto="1"/>
      </font>
      <fill>
        <patternFill>
          <bgColor theme="6" tint="0.39994506668294322"/>
        </patternFill>
      </fill>
    </dxf>
    <dxf>
      <font>
        <color theme="1"/>
      </font>
      <fill>
        <patternFill>
          <bgColor theme="5" tint="0.79998168889431442"/>
        </patternFill>
      </fill>
    </dxf>
    <dxf>
      <font>
        <color auto="1"/>
      </font>
      <fill>
        <patternFill>
          <bgColor theme="3" tint="0.39994506668294322"/>
        </patternFill>
      </fill>
    </dxf>
    <dxf>
      <font>
        <color auto="1"/>
      </font>
      <fill>
        <patternFill>
          <bgColor theme="6" tint="0.39994506668294322"/>
        </patternFill>
      </fill>
    </dxf>
    <dxf>
      <font>
        <color theme="1"/>
      </font>
      <fill>
        <patternFill>
          <bgColor theme="5" tint="0.79998168889431442"/>
        </patternFill>
      </fill>
    </dxf>
    <dxf>
      <font>
        <color auto="1"/>
      </font>
      <fill>
        <patternFill>
          <bgColor theme="3" tint="0.39994506668294322"/>
        </patternFill>
      </fill>
    </dxf>
    <dxf>
      <font>
        <color auto="1"/>
      </font>
      <fill>
        <patternFill>
          <bgColor theme="6" tint="0.39994506668294322"/>
        </patternFill>
      </fill>
    </dxf>
    <dxf>
      <font>
        <color theme="1"/>
      </font>
      <fill>
        <patternFill>
          <bgColor theme="5" tint="0.79998168889431442"/>
        </patternFill>
      </fill>
    </dxf>
    <dxf>
      <font>
        <color auto="1"/>
      </font>
      <fill>
        <patternFill>
          <bgColor theme="3" tint="0.39994506668294322"/>
        </patternFill>
      </fill>
    </dxf>
    <dxf>
      <font>
        <color auto="1"/>
      </font>
      <fill>
        <patternFill>
          <bgColor theme="6" tint="0.39994506668294322"/>
        </patternFill>
      </fill>
    </dxf>
    <dxf>
      <font>
        <color theme="1"/>
      </font>
      <fill>
        <patternFill>
          <bgColor theme="5" tint="0.79998168889431442"/>
        </patternFill>
      </fill>
    </dxf>
    <dxf>
      <font>
        <color auto="1"/>
      </font>
      <fill>
        <patternFill>
          <bgColor theme="3" tint="0.39994506668294322"/>
        </patternFill>
      </fill>
    </dxf>
    <dxf>
      <font>
        <color auto="1"/>
      </font>
      <fill>
        <patternFill>
          <bgColor theme="6" tint="0.39994506668294322"/>
        </patternFill>
      </fill>
    </dxf>
    <dxf>
      <font>
        <color theme="1"/>
      </font>
      <fill>
        <patternFill>
          <bgColor theme="5" tint="0.79998168889431442"/>
        </patternFill>
      </fill>
    </dxf>
    <dxf>
      <font>
        <color auto="1"/>
      </font>
      <fill>
        <patternFill>
          <bgColor theme="3" tint="0.39994506668294322"/>
        </patternFill>
      </fill>
    </dxf>
  </dxfs>
  <tableStyles count="0" defaultTableStyle="TableStyleMedium2" defaultPivotStyle="PivotStyleLight16"/>
  <colors>
    <mruColors>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495300</xdr:colOff>
      <xdr:row>0</xdr:row>
      <xdr:rowOff>104775</xdr:rowOff>
    </xdr:from>
    <xdr:to>
      <xdr:col>8</xdr:col>
      <xdr:colOff>561975</xdr:colOff>
      <xdr:row>0</xdr:row>
      <xdr:rowOff>771525</xdr:rowOff>
    </xdr:to>
    <xdr:pic>
      <xdr:nvPicPr>
        <xdr:cNvPr id="2" name="Picture 1">
          <a:extLst>
            <a:ext uri="{FF2B5EF4-FFF2-40B4-BE49-F238E27FC236}">
              <a16:creationId xmlns:a16="http://schemas.microsoft.com/office/drawing/2014/main" id="{88B8CA01-DB33-4895-9A2E-AC918136E6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63340" y="104775"/>
          <a:ext cx="1811655"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PECED/Julie-roberta/Monitoring/2018-19/18-19%20EM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avid.C.Emberley\OneDrive%20-%20State%20of%20Maine\Projects\Monitoring\20-21MasterEMT7.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avid.c.emberley\Documents\Projects\SPPS\Master%20SPPS%2018-19%20Child%20Record%20Revie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 Site EMT"/>
      <sheetName val="OOU EMT"/>
      <sheetName val="Summary of Findings"/>
      <sheetName val="Non Compliant SOF"/>
      <sheetName val="Desk Audit"/>
      <sheetName val="CAP"/>
      <sheetName val="CAP Tracking"/>
      <sheetName val="Desk Audit Forms"/>
      <sheetName val="B13"/>
      <sheetName val="B11"/>
      <sheetName val="Final Data"/>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n Site EMT"/>
      <sheetName val="OOU EMT"/>
      <sheetName val="Desk Audit Forms"/>
      <sheetName val="B13"/>
      <sheetName val="B11"/>
      <sheetName val="Desk Audit"/>
      <sheetName val="SOF"/>
      <sheetName val="Non Compliant SOF"/>
      <sheetName val="CAP"/>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OSR-A"/>
      <sheetName val="SOP-A"/>
      <sheetName val="SOF-A"/>
      <sheetName val="NCSOF-A"/>
      <sheetName val="CAP-A"/>
      <sheetName val="CL-A"/>
      <sheetName val=" OSR-B"/>
      <sheetName val="SOP-B"/>
      <sheetName val="SOF-B"/>
      <sheetName val="NCSOF-B"/>
      <sheetName val="CAP-B"/>
      <sheetName val="CL-B"/>
      <sheetName val=" OSR-C"/>
      <sheetName val="SOP-C"/>
      <sheetName val="SOF-C"/>
      <sheetName val="NCSOF-C"/>
      <sheetName val="CAP-C"/>
      <sheetName val="CL-C"/>
      <sheetName val=" OSR-D"/>
      <sheetName val="SOP-D"/>
      <sheetName val="SOF-D"/>
      <sheetName val="NCSOF-D"/>
      <sheetName val="CAP-D"/>
      <sheetName val="CL-D"/>
      <sheetName val="CA-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0070C0"/>
    <pageSetUpPr autoPageBreaks="0" fitToPage="1"/>
  </sheetPr>
  <dimension ref="A1:IZ50"/>
  <sheetViews>
    <sheetView topLeftCell="A44" workbookViewId="0">
      <selection activeCell="B7" sqref="B7"/>
    </sheetView>
  </sheetViews>
  <sheetFormatPr defaultColWidth="9.140625" defaultRowHeight="15.6"/>
  <cols>
    <col min="1" max="1" width="9.85546875" style="76" customWidth="1"/>
    <col min="2" max="2" width="39" style="76" customWidth="1"/>
    <col min="3" max="3" width="32.7109375" style="76" customWidth="1"/>
    <col min="4" max="4" width="17.28515625" style="168" customWidth="1"/>
    <col min="5" max="7" width="4.42578125" style="6" customWidth="1"/>
    <col min="8" max="8" width="24.85546875" style="6" customWidth="1"/>
    <col min="9" max="28" width="8.28515625" style="6" customWidth="1"/>
    <col min="29" max="29" width="2.85546875" style="6" bestFit="1" customWidth="1"/>
    <col min="30" max="30" width="4.140625" style="6" bestFit="1" customWidth="1"/>
    <col min="31" max="31" width="25.28515625" style="6" bestFit="1" customWidth="1"/>
    <col min="32" max="34" width="2.85546875" style="6" bestFit="1" customWidth="1"/>
    <col min="35" max="237" width="15.7109375" style="6" customWidth="1"/>
    <col min="238" max="254" width="15.7109375" style="9" customWidth="1"/>
    <col min="255" max="256" width="11.140625" style="9" customWidth="1"/>
    <col min="257" max="257" width="28.42578125" style="9" bestFit="1" customWidth="1"/>
    <col min="258" max="258" width="10.140625" style="9" customWidth="1"/>
    <col min="259" max="16384" width="9.140625" style="9"/>
  </cols>
  <sheetData>
    <row r="1" spans="1:257" ht="23.45">
      <c r="A1" s="229" t="s">
        <v>0</v>
      </c>
      <c r="B1" s="230"/>
      <c r="C1" s="230"/>
      <c r="D1" s="230"/>
      <c r="E1" s="230"/>
      <c r="F1" s="230"/>
      <c r="G1" s="230"/>
      <c r="H1" s="230"/>
      <c r="I1" s="230"/>
      <c r="J1" s="230"/>
      <c r="K1" s="230"/>
      <c r="L1" s="230"/>
      <c r="M1" s="230"/>
      <c r="N1" s="230"/>
      <c r="O1" s="230"/>
      <c r="P1" s="230"/>
      <c r="Q1" s="230"/>
      <c r="R1" s="231"/>
      <c r="S1" s="70"/>
      <c r="T1" s="70"/>
      <c r="U1" s="70"/>
      <c r="V1" s="70"/>
      <c r="W1" s="70"/>
      <c r="X1" s="70"/>
      <c r="Y1" s="70"/>
      <c r="Z1" s="70"/>
      <c r="AA1" s="70"/>
      <c r="AB1" s="70"/>
      <c r="AC1" s="71" t="s">
        <v>1</v>
      </c>
      <c r="AD1" s="72" t="s">
        <v>1</v>
      </c>
      <c r="AE1" s="9" t="s">
        <v>2</v>
      </c>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70"/>
      <c r="FE1" s="70"/>
      <c r="FF1" s="70"/>
      <c r="FG1" s="70"/>
      <c r="FH1" s="70"/>
      <c r="FI1" s="70"/>
      <c r="FJ1" s="70"/>
      <c r="FK1" s="70"/>
      <c r="FL1" s="70"/>
      <c r="FM1" s="70"/>
      <c r="FN1" s="70"/>
      <c r="FO1" s="70"/>
      <c r="FP1" s="70"/>
      <c r="FQ1" s="70"/>
      <c r="FR1" s="70"/>
      <c r="FS1" s="70"/>
      <c r="FT1" s="70"/>
      <c r="FU1" s="70"/>
      <c r="FV1" s="70"/>
      <c r="FW1" s="70"/>
      <c r="FX1" s="70"/>
      <c r="FY1" s="70"/>
      <c r="FZ1" s="70"/>
      <c r="GA1" s="70"/>
      <c r="GB1" s="70"/>
      <c r="GC1" s="70"/>
      <c r="GD1" s="70"/>
      <c r="GE1" s="70"/>
      <c r="GF1" s="70"/>
      <c r="GG1" s="70"/>
      <c r="GH1" s="70"/>
      <c r="GI1" s="70"/>
      <c r="GJ1" s="70"/>
      <c r="GK1" s="70"/>
      <c r="GL1" s="70"/>
      <c r="GM1" s="70"/>
      <c r="GN1" s="70"/>
      <c r="GO1" s="70"/>
      <c r="GP1" s="70"/>
      <c r="GQ1" s="70"/>
      <c r="GR1" s="70"/>
      <c r="GS1" s="70"/>
      <c r="GT1" s="70"/>
      <c r="GU1" s="70"/>
      <c r="GV1" s="70"/>
      <c r="GW1" s="70"/>
      <c r="GX1" s="70"/>
      <c r="GY1" s="70"/>
      <c r="GZ1" s="70"/>
      <c r="HA1" s="70"/>
      <c r="HB1" s="70"/>
      <c r="HC1" s="70"/>
      <c r="HD1" s="70"/>
      <c r="HE1" s="70"/>
      <c r="HF1" s="70"/>
      <c r="HG1" s="70"/>
      <c r="HH1" s="70"/>
      <c r="HI1" s="70"/>
      <c r="HJ1" s="70"/>
      <c r="HK1" s="70"/>
      <c r="HL1" s="70"/>
      <c r="HM1" s="70"/>
      <c r="HN1" s="70"/>
      <c r="HO1" s="70"/>
      <c r="HP1" s="70"/>
      <c r="HQ1" s="70"/>
      <c r="HR1" s="70"/>
      <c r="HS1" s="70"/>
      <c r="HT1" s="70"/>
      <c r="HU1" s="70"/>
      <c r="HV1" s="70"/>
      <c r="HW1" s="70"/>
      <c r="HX1" s="70"/>
      <c r="HY1" s="70"/>
      <c r="HZ1" s="70"/>
      <c r="IA1" s="70"/>
      <c r="IB1" s="70"/>
      <c r="IC1" s="70"/>
      <c r="IW1" s="9" t="s">
        <v>3</v>
      </c>
    </row>
    <row r="2" spans="1:257" ht="21">
      <c r="A2" s="205" t="s">
        <v>4</v>
      </c>
      <c r="B2" s="219"/>
      <c r="C2" s="232"/>
      <c r="D2" s="221"/>
      <c r="E2" s="5"/>
      <c r="F2" s="5"/>
      <c r="G2" s="5"/>
      <c r="H2" s="37" t="s">
        <v>5</v>
      </c>
      <c r="I2" s="45"/>
      <c r="J2" s="73"/>
      <c r="K2" s="73"/>
      <c r="L2" s="73"/>
      <c r="M2" s="73"/>
      <c r="N2" s="73"/>
      <c r="O2" s="73"/>
      <c r="P2" s="73"/>
      <c r="Q2" s="73"/>
      <c r="R2" s="73"/>
      <c r="S2" s="73"/>
      <c r="T2" s="73"/>
      <c r="U2" s="74"/>
      <c r="V2" s="74"/>
      <c r="W2" s="74"/>
      <c r="X2" s="74"/>
      <c r="Y2" s="74"/>
      <c r="Z2" s="74"/>
      <c r="AA2" s="74"/>
      <c r="AB2" s="74"/>
      <c r="AC2" s="71" t="s">
        <v>6</v>
      </c>
      <c r="AD2" s="72" t="s">
        <v>6</v>
      </c>
      <c r="AE2" s="9" t="s">
        <v>7</v>
      </c>
      <c r="AF2" s="74"/>
      <c r="AG2" s="74"/>
      <c r="AH2" s="74"/>
      <c r="BV2" s="75"/>
      <c r="BW2" s="75"/>
      <c r="BX2" s="75"/>
      <c r="BY2" s="75"/>
      <c r="BZ2" s="75"/>
      <c r="CA2" s="75"/>
      <c r="CB2" s="75"/>
      <c r="CC2" s="75"/>
      <c r="CD2" s="75"/>
      <c r="CE2" s="75"/>
      <c r="CF2" s="75"/>
      <c r="CG2" s="75"/>
      <c r="CH2" s="75"/>
      <c r="CI2" s="75"/>
      <c r="CJ2" s="75"/>
      <c r="CK2" s="75"/>
      <c r="CL2" s="75"/>
      <c r="CM2" s="75"/>
      <c r="CN2" s="75"/>
      <c r="CO2" s="75"/>
      <c r="CP2" s="75"/>
      <c r="CQ2" s="75"/>
      <c r="CR2" s="75"/>
      <c r="CS2" s="75"/>
      <c r="CT2" s="75"/>
      <c r="CU2" s="75"/>
      <c r="CV2" s="75"/>
      <c r="CW2" s="75"/>
      <c r="CX2" s="75"/>
      <c r="CY2" s="75"/>
      <c r="CZ2" s="75"/>
      <c r="DA2" s="75"/>
      <c r="DB2" s="75"/>
      <c r="DC2" s="75"/>
      <c r="DD2" s="75"/>
      <c r="DE2" s="75"/>
      <c r="DF2" s="75"/>
      <c r="DG2" s="75"/>
      <c r="DH2" s="75"/>
      <c r="DI2" s="75"/>
      <c r="DJ2" s="75"/>
      <c r="DK2" s="75"/>
      <c r="DL2" s="75"/>
      <c r="DM2" s="75"/>
      <c r="DN2" s="75"/>
      <c r="DO2" s="75"/>
      <c r="DP2" s="75"/>
      <c r="DQ2" s="75"/>
      <c r="DR2" s="75"/>
      <c r="DS2" s="75"/>
      <c r="DT2" s="75"/>
      <c r="DU2" s="75"/>
      <c r="DV2" s="75"/>
      <c r="DW2" s="75"/>
      <c r="DX2" s="75"/>
      <c r="DY2" s="75"/>
      <c r="DZ2" s="75"/>
      <c r="EA2" s="75"/>
      <c r="EB2" s="75"/>
      <c r="EC2" s="75"/>
      <c r="ED2" s="75"/>
      <c r="EE2" s="75"/>
      <c r="EF2" s="75"/>
      <c r="EG2" s="75"/>
      <c r="EH2" s="75"/>
      <c r="EI2" s="75"/>
      <c r="EJ2" s="75"/>
      <c r="EK2" s="75"/>
      <c r="EL2" s="75"/>
      <c r="EM2" s="75"/>
      <c r="EN2" s="75"/>
      <c r="EO2" s="75"/>
      <c r="EP2" s="75"/>
      <c r="EQ2" s="75"/>
      <c r="ER2" s="75"/>
      <c r="ES2" s="75"/>
      <c r="ET2" s="75"/>
      <c r="EU2" s="75"/>
      <c r="EV2" s="75"/>
      <c r="EW2" s="75"/>
      <c r="EX2" s="75"/>
      <c r="EY2" s="75"/>
      <c r="EZ2" s="75"/>
      <c r="FA2" s="75"/>
      <c r="FB2" s="75"/>
      <c r="FC2" s="75"/>
      <c r="FD2" s="75"/>
      <c r="FE2" s="75"/>
      <c r="FF2" s="75"/>
      <c r="FG2" s="75"/>
      <c r="FH2" s="75"/>
      <c r="FI2" s="75"/>
      <c r="FJ2" s="75"/>
      <c r="FK2" s="75"/>
      <c r="FL2" s="75"/>
      <c r="FM2" s="75"/>
      <c r="FN2" s="75"/>
      <c r="FO2" s="75"/>
      <c r="FP2" s="75"/>
      <c r="FQ2" s="75"/>
      <c r="FR2" s="75"/>
      <c r="FS2" s="75"/>
      <c r="FT2" s="75"/>
      <c r="FU2" s="75"/>
      <c r="FV2" s="75"/>
      <c r="FW2" s="75"/>
      <c r="FX2" s="75"/>
      <c r="FY2" s="75"/>
      <c r="FZ2" s="75"/>
      <c r="GA2" s="75"/>
      <c r="GB2" s="75"/>
      <c r="GC2" s="75"/>
      <c r="GD2" s="75"/>
      <c r="GE2" s="75"/>
      <c r="GF2" s="75"/>
      <c r="GG2" s="75"/>
      <c r="GH2" s="75"/>
      <c r="GI2" s="75"/>
      <c r="GJ2" s="75"/>
      <c r="GK2" s="75"/>
      <c r="GL2" s="75"/>
      <c r="GM2" s="75"/>
      <c r="GN2" s="75"/>
      <c r="GO2" s="75"/>
      <c r="GP2" s="75"/>
      <c r="GQ2" s="75"/>
      <c r="GR2" s="75"/>
      <c r="GS2" s="75"/>
      <c r="GT2" s="75"/>
      <c r="GU2" s="75"/>
      <c r="GV2" s="75"/>
      <c r="GW2" s="75"/>
      <c r="GX2" s="75"/>
      <c r="GY2" s="75"/>
      <c r="GZ2" s="75"/>
      <c r="HA2" s="75"/>
      <c r="HB2" s="75"/>
      <c r="HC2" s="75"/>
      <c r="HD2" s="75"/>
      <c r="HE2" s="75"/>
      <c r="HF2" s="75"/>
      <c r="HG2" s="75"/>
      <c r="HH2" s="75"/>
      <c r="HI2" s="75"/>
      <c r="HJ2" s="75"/>
      <c r="HK2" s="75"/>
      <c r="HL2" s="75"/>
      <c r="HM2" s="75"/>
      <c r="HN2" s="75"/>
      <c r="HO2" s="75"/>
      <c r="HP2" s="75"/>
      <c r="HQ2" s="75"/>
      <c r="HR2" s="75"/>
      <c r="HS2" s="75"/>
      <c r="HT2" s="75"/>
      <c r="HU2" s="75"/>
      <c r="HV2" s="75"/>
      <c r="HW2" s="75"/>
      <c r="HX2" s="75"/>
      <c r="HY2" s="75"/>
      <c r="HZ2" s="75"/>
      <c r="IA2" s="75"/>
      <c r="IB2" s="75"/>
      <c r="IC2" s="75"/>
      <c r="ID2" s="75"/>
      <c r="IE2" s="75"/>
      <c r="IF2" s="75"/>
      <c r="IG2" s="75"/>
      <c r="IH2" s="75"/>
      <c r="II2" s="75"/>
      <c r="IJ2" s="75"/>
      <c r="IK2" s="75"/>
      <c r="IL2" s="75"/>
      <c r="IM2" s="75"/>
      <c r="IN2" s="75"/>
      <c r="IO2" s="75"/>
      <c r="IP2" s="75"/>
      <c r="IQ2" s="75"/>
      <c r="IR2" s="75"/>
      <c r="IS2" s="75"/>
      <c r="IT2" s="75"/>
      <c r="IU2" s="75"/>
      <c r="IV2" s="75"/>
      <c r="IW2" s="9" t="s">
        <v>8</v>
      </c>
    </row>
    <row r="3" spans="1:257" ht="27.6" customHeight="1">
      <c r="A3" s="205" t="s">
        <v>9</v>
      </c>
      <c r="B3" s="233"/>
      <c r="C3" s="212"/>
      <c r="D3" s="212"/>
      <c r="E3" s="5"/>
      <c r="F3" s="5"/>
      <c r="G3" s="5"/>
      <c r="H3" s="37" t="s">
        <v>10</v>
      </c>
      <c r="J3" s="11"/>
      <c r="K3" s="11"/>
      <c r="AC3" s="77"/>
      <c r="AD3" s="72" t="s">
        <v>11</v>
      </c>
      <c r="AE3" s="9" t="s">
        <v>12</v>
      </c>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c r="EP3" s="75"/>
      <c r="EQ3" s="75"/>
      <c r="ER3" s="75"/>
      <c r="ES3" s="75"/>
      <c r="ET3" s="75"/>
      <c r="EU3" s="75"/>
      <c r="EV3" s="75"/>
      <c r="EW3" s="75"/>
      <c r="EX3" s="75"/>
      <c r="EY3" s="75"/>
      <c r="EZ3" s="75"/>
      <c r="FA3" s="75"/>
      <c r="FB3" s="75"/>
      <c r="FC3" s="75"/>
      <c r="FD3" s="75"/>
      <c r="FE3" s="75"/>
      <c r="FF3" s="75"/>
      <c r="FG3" s="75"/>
      <c r="FH3" s="75"/>
      <c r="FI3" s="75"/>
      <c r="FJ3" s="75"/>
      <c r="FK3" s="75"/>
      <c r="FL3" s="75"/>
      <c r="FM3" s="75"/>
      <c r="FN3" s="75"/>
      <c r="FO3" s="75"/>
      <c r="FP3" s="75"/>
      <c r="FQ3" s="75"/>
      <c r="FR3" s="75"/>
      <c r="FS3" s="75"/>
      <c r="FT3" s="75"/>
      <c r="FU3" s="75"/>
      <c r="FV3" s="75"/>
      <c r="FW3" s="75"/>
      <c r="FX3" s="75"/>
      <c r="FY3" s="75"/>
      <c r="FZ3" s="75"/>
      <c r="GA3" s="75"/>
      <c r="GB3" s="75"/>
      <c r="GC3" s="75"/>
      <c r="GD3" s="75"/>
      <c r="GE3" s="75"/>
      <c r="GF3" s="75"/>
      <c r="GG3" s="75"/>
      <c r="GH3" s="75"/>
      <c r="GI3" s="75"/>
      <c r="GJ3" s="75"/>
      <c r="GK3" s="75"/>
      <c r="GL3" s="75"/>
      <c r="GM3" s="75"/>
      <c r="GN3" s="75"/>
      <c r="GO3" s="75"/>
      <c r="GP3" s="75"/>
      <c r="GQ3" s="75"/>
      <c r="GR3" s="75"/>
      <c r="GS3" s="75"/>
      <c r="GT3" s="75"/>
      <c r="GU3" s="75"/>
      <c r="GV3" s="75"/>
      <c r="GW3" s="75"/>
      <c r="GX3" s="75"/>
      <c r="GY3" s="75"/>
      <c r="GZ3" s="75"/>
      <c r="HA3" s="75"/>
      <c r="HB3" s="75"/>
      <c r="HC3" s="75"/>
      <c r="HD3" s="75"/>
      <c r="HE3" s="75"/>
      <c r="HF3" s="75"/>
      <c r="HG3" s="75"/>
      <c r="HH3" s="75"/>
      <c r="HI3" s="75"/>
      <c r="HJ3" s="75"/>
      <c r="HK3" s="75"/>
      <c r="HL3" s="75"/>
      <c r="HM3" s="75"/>
      <c r="HN3" s="75"/>
      <c r="HO3" s="75"/>
      <c r="HP3" s="75"/>
      <c r="HQ3" s="75"/>
      <c r="HR3" s="75"/>
      <c r="HS3" s="75"/>
      <c r="HT3" s="75"/>
      <c r="HU3" s="75"/>
      <c r="HV3" s="75"/>
      <c r="HW3" s="75"/>
      <c r="HX3" s="75"/>
      <c r="HY3" s="75"/>
      <c r="HZ3" s="75"/>
      <c r="IA3" s="75"/>
      <c r="IB3" s="75"/>
      <c r="IC3" s="75"/>
      <c r="ID3" s="75"/>
      <c r="IE3" s="75"/>
      <c r="IF3" s="75"/>
      <c r="IG3" s="75"/>
      <c r="IH3" s="75"/>
      <c r="II3" s="75"/>
      <c r="IJ3" s="75"/>
      <c r="IK3" s="75"/>
      <c r="IL3" s="75"/>
      <c r="IM3" s="75"/>
      <c r="IN3" s="75"/>
      <c r="IO3" s="75"/>
      <c r="IP3" s="75"/>
      <c r="IQ3" s="75"/>
      <c r="IR3" s="75"/>
      <c r="IS3" s="75"/>
      <c r="IT3" s="75"/>
      <c r="IU3" s="75"/>
      <c r="IV3" s="75"/>
      <c r="IW3" s="9" t="s">
        <v>13</v>
      </c>
    </row>
    <row r="4" spans="1:257" ht="31.15">
      <c r="A4" s="205" t="s">
        <v>14</v>
      </c>
      <c r="B4" s="219"/>
      <c r="C4" s="212"/>
      <c r="D4" s="212"/>
      <c r="E4" s="169"/>
      <c r="F4" s="8"/>
      <c r="G4" s="8"/>
      <c r="H4" s="37" t="s">
        <v>15</v>
      </c>
      <c r="I4" s="10"/>
      <c r="J4" s="10"/>
      <c r="K4" s="10"/>
      <c r="L4" s="10"/>
      <c r="M4" s="10"/>
      <c r="N4" s="10"/>
      <c r="O4" s="10"/>
      <c r="P4" s="10"/>
      <c r="Q4" s="10"/>
      <c r="R4" s="10"/>
      <c r="S4" s="10"/>
      <c r="T4" s="10"/>
      <c r="U4" s="10"/>
      <c r="V4" s="10"/>
      <c r="W4" s="10"/>
      <c r="X4" s="10"/>
      <c r="Y4" s="10"/>
      <c r="Z4" s="10"/>
      <c r="AA4" s="10"/>
      <c r="AB4" s="10"/>
      <c r="AC4" s="9"/>
      <c r="AD4" s="76"/>
      <c r="AE4" s="9" t="s">
        <v>16</v>
      </c>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9" t="s">
        <v>17</v>
      </c>
    </row>
    <row r="5" spans="1:257">
      <c r="A5" s="205" t="s">
        <v>18</v>
      </c>
      <c r="B5" s="219"/>
      <c r="C5" s="220"/>
      <c r="D5" s="221"/>
      <c r="E5" s="8"/>
      <c r="F5" s="8"/>
      <c r="G5" s="8"/>
      <c r="H5" s="37" t="s">
        <v>19</v>
      </c>
      <c r="AC5" s="9"/>
      <c r="AD5" s="9"/>
      <c r="AE5" s="9" t="s">
        <v>20</v>
      </c>
      <c r="BV5" s="75"/>
      <c r="BW5" s="75"/>
      <c r="BX5" s="75"/>
      <c r="BY5" s="75"/>
      <c r="BZ5" s="75"/>
      <c r="CA5" s="75"/>
      <c r="CB5" s="75"/>
      <c r="CC5" s="75"/>
      <c r="CD5" s="75"/>
      <c r="CE5" s="75"/>
      <c r="CF5" s="75"/>
      <c r="CG5" s="75"/>
      <c r="CH5" s="75"/>
      <c r="CI5" s="75"/>
      <c r="CJ5" s="75"/>
      <c r="CK5" s="75"/>
      <c r="CL5" s="75"/>
      <c r="CM5" s="75"/>
      <c r="CN5" s="75"/>
      <c r="CO5" s="75"/>
      <c r="CP5" s="75"/>
      <c r="CQ5" s="75"/>
      <c r="CR5" s="75"/>
      <c r="CS5" s="75"/>
      <c r="CT5" s="75"/>
      <c r="CU5" s="75"/>
      <c r="CV5" s="75"/>
      <c r="CW5" s="75"/>
      <c r="CX5" s="75"/>
      <c r="CY5" s="75"/>
      <c r="CZ5" s="75"/>
      <c r="DA5" s="75"/>
      <c r="DB5" s="75"/>
      <c r="DC5" s="75"/>
      <c r="DD5" s="75"/>
      <c r="DE5" s="75"/>
      <c r="DF5" s="75"/>
      <c r="DG5" s="75"/>
      <c r="DH5" s="75"/>
      <c r="DI5" s="75"/>
      <c r="DJ5" s="75"/>
      <c r="DK5" s="75"/>
      <c r="DL5" s="75"/>
      <c r="DM5" s="75"/>
      <c r="DN5" s="75"/>
      <c r="DO5" s="75"/>
      <c r="DP5" s="75"/>
      <c r="DQ5" s="75"/>
      <c r="DR5" s="75"/>
      <c r="DS5" s="75"/>
      <c r="DT5" s="75"/>
      <c r="DU5" s="75"/>
      <c r="DV5" s="75"/>
      <c r="DW5" s="75"/>
      <c r="DX5" s="75"/>
      <c r="DY5" s="75"/>
      <c r="DZ5" s="75"/>
      <c r="EA5" s="75"/>
      <c r="EB5" s="75"/>
      <c r="EC5" s="75"/>
      <c r="ED5" s="75"/>
      <c r="EE5" s="75"/>
      <c r="EF5" s="75"/>
      <c r="EG5" s="75"/>
      <c r="EH5" s="75"/>
      <c r="EI5" s="75"/>
      <c r="EJ5" s="75"/>
      <c r="EK5" s="75"/>
      <c r="EL5" s="75"/>
      <c r="EM5" s="75"/>
      <c r="EN5" s="75"/>
      <c r="EO5" s="75"/>
      <c r="EP5" s="75"/>
      <c r="EQ5" s="75"/>
      <c r="ER5" s="75"/>
      <c r="ES5" s="75"/>
      <c r="ET5" s="75"/>
      <c r="EU5" s="75"/>
      <c r="EV5" s="75"/>
      <c r="EW5" s="75"/>
      <c r="EX5" s="75"/>
      <c r="EY5" s="75"/>
      <c r="EZ5" s="75"/>
      <c r="FA5" s="75"/>
      <c r="FB5" s="75"/>
      <c r="FC5" s="75"/>
      <c r="FD5" s="75"/>
      <c r="FE5" s="75"/>
      <c r="FF5" s="75"/>
      <c r="FG5" s="75"/>
      <c r="FH5" s="75"/>
      <c r="FI5" s="75"/>
      <c r="FJ5" s="75"/>
      <c r="FK5" s="75"/>
      <c r="FL5" s="75"/>
      <c r="FM5" s="75"/>
      <c r="FN5" s="75"/>
      <c r="FO5" s="75"/>
      <c r="FP5" s="75"/>
      <c r="FQ5" s="75"/>
      <c r="FR5" s="75"/>
      <c r="FS5" s="75"/>
      <c r="FT5" s="75"/>
      <c r="FU5" s="75"/>
      <c r="FV5" s="75"/>
      <c r="FW5" s="75"/>
      <c r="FX5" s="75"/>
      <c r="FY5" s="75"/>
      <c r="FZ5" s="75"/>
      <c r="GA5" s="75"/>
      <c r="GB5" s="75"/>
      <c r="GC5" s="75"/>
      <c r="GD5" s="75"/>
      <c r="GE5" s="75"/>
      <c r="GF5" s="75"/>
      <c r="GG5" s="75"/>
      <c r="GH5" s="75"/>
      <c r="GI5" s="75"/>
      <c r="GJ5" s="75"/>
      <c r="GK5" s="75"/>
      <c r="GL5" s="75"/>
      <c r="GM5" s="75"/>
      <c r="GN5" s="75"/>
      <c r="GO5" s="75"/>
      <c r="GP5" s="75"/>
      <c r="GQ5" s="75"/>
      <c r="GR5" s="75"/>
      <c r="GS5" s="75"/>
      <c r="GT5" s="75"/>
      <c r="GU5" s="75"/>
      <c r="GV5" s="75"/>
      <c r="GW5" s="75"/>
      <c r="GX5" s="75"/>
      <c r="GY5" s="75"/>
      <c r="GZ5" s="75"/>
      <c r="HA5" s="75"/>
      <c r="HB5" s="75"/>
      <c r="HC5" s="75"/>
      <c r="HD5" s="75"/>
      <c r="HE5" s="75"/>
      <c r="HF5" s="75"/>
      <c r="HG5" s="75"/>
      <c r="HH5" s="75"/>
      <c r="HI5" s="75"/>
      <c r="HJ5" s="75"/>
      <c r="HK5" s="75"/>
      <c r="HL5" s="75"/>
      <c r="HM5" s="75"/>
      <c r="HN5" s="75"/>
      <c r="HO5" s="75"/>
      <c r="HP5" s="75"/>
      <c r="HQ5" s="75"/>
      <c r="HR5" s="75"/>
      <c r="HS5" s="75"/>
      <c r="HT5" s="75"/>
      <c r="HU5" s="75"/>
      <c r="HV5" s="75"/>
      <c r="HW5" s="75"/>
      <c r="HX5" s="75"/>
      <c r="HY5" s="75"/>
      <c r="HZ5" s="75"/>
      <c r="IA5" s="75"/>
      <c r="IB5" s="75"/>
      <c r="IC5" s="75"/>
      <c r="ID5" s="75"/>
      <c r="IE5" s="75"/>
      <c r="IF5" s="75"/>
      <c r="IG5" s="75"/>
      <c r="IH5" s="75"/>
      <c r="II5" s="75"/>
      <c r="IJ5" s="75"/>
      <c r="IK5" s="75"/>
      <c r="IL5" s="75"/>
      <c r="IM5" s="75"/>
      <c r="IN5" s="75"/>
      <c r="IO5" s="75"/>
      <c r="IP5" s="75"/>
      <c r="IQ5" s="75"/>
      <c r="IR5" s="75"/>
      <c r="IS5" s="75"/>
      <c r="IT5" s="75"/>
      <c r="IU5" s="75"/>
      <c r="IV5" s="75"/>
      <c r="IW5" s="9" t="s">
        <v>21</v>
      </c>
    </row>
    <row r="6" spans="1:257" ht="38.1" customHeight="1">
      <c r="A6" s="4"/>
      <c r="B6" s="79" t="s">
        <v>22</v>
      </c>
      <c r="C6" s="216" t="s">
        <v>23</v>
      </c>
      <c r="D6" s="7"/>
      <c r="E6" s="8"/>
      <c r="F6" s="8"/>
      <c r="G6" s="8"/>
      <c r="H6" s="37" t="s">
        <v>24</v>
      </c>
      <c r="AE6" s="9" t="s">
        <v>3</v>
      </c>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c r="CZ6" s="75"/>
      <c r="DA6" s="75"/>
      <c r="DB6" s="75"/>
      <c r="DC6" s="75"/>
      <c r="DD6" s="75"/>
      <c r="DE6" s="75"/>
      <c r="DF6" s="75"/>
      <c r="DG6" s="75"/>
      <c r="DH6" s="75"/>
      <c r="DI6" s="75"/>
      <c r="DJ6" s="75"/>
      <c r="DK6" s="75"/>
      <c r="DL6" s="75"/>
      <c r="DM6" s="75"/>
      <c r="DN6" s="75"/>
      <c r="DO6" s="75"/>
      <c r="DP6" s="75"/>
      <c r="DQ6" s="75"/>
      <c r="DR6" s="75"/>
      <c r="DS6" s="75"/>
      <c r="DT6" s="75"/>
      <c r="DU6" s="75"/>
      <c r="DV6" s="75"/>
      <c r="DW6" s="75"/>
      <c r="DX6" s="75"/>
      <c r="DY6" s="75"/>
      <c r="DZ6" s="75"/>
      <c r="EA6" s="75"/>
      <c r="EB6" s="75"/>
      <c r="EC6" s="75"/>
      <c r="ED6" s="75"/>
      <c r="EE6" s="75"/>
      <c r="EF6" s="75"/>
      <c r="EG6" s="75"/>
      <c r="EH6" s="75"/>
      <c r="EI6" s="75"/>
      <c r="EJ6" s="75"/>
      <c r="EK6" s="75"/>
      <c r="EL6" s="75"/>
      <c r="EM6" s="75"/>
      <c r="EN6" s="75"/>
      <c r="EO6" s="75"/>
      <c r="EP6" s="75"/>
      <c r="EQ6" s="75"/>
      <c r="ER6" s="75"/>
      <c r="ES6" s="75"/>
      <c r="ET6" s="75"/>
      <c r="EU6" s="75"/>
      <c r="EV6" s="75"/>
      <c r="EW6" s="75"/>
      <c r="EX6" s="75"/>
      <c r="EY6" s="75"/>
      <c r="EZ6" s="75"/>
      <c r="FA6" s="75"/>
      <c r="FB6" s="75"/>
      <c r="FC6" s="75"/>
      <c r="FD6" s="75"/>
      <c r="FE6" s="75"/>
      <c r="FF6" s="75"/>
      <c r="FG6" s="75"/>
      <c r="FH6" s="75"/>
      <c r="FI6" s="75"/>
      <c r="FJ6" s="75"/>
      <c r="FK6" s="75"/>
      <c r="FL6" s="75"/>
      <c r="FM6" s="75"/>
      <c r="FN6" s="75"/>
      <c r="FO6" s="75"/>
      <c r="FP6" s="75"/>
      <c r="FQ6" s="75"/>
      <c r="FR6" s="75"/>
      <c r="FS6" s="75"/>
      <c r="FT6" s="75"/>
      <c r="FU6" s="75"/>
      <c r="FV6" s="75"/>
      <c r="FW6" s="75"/>
      <c r="FX6" s="75"/>
      <c r="FY6" s="75"/>
      <c r="FZ6" s="75"/>
      <c r="GA6" s="75"/>
      <c r="GB6" s="75"/>
      <c r="GC6" s="75"/>
      <c r="GD6" s="75"/>
      <c r="GE6" s="75"/>
      <c r="GF6" s="75"/>
      <c r="GG6" s="75"/>
      <c r="GH6" s="75"/>
      <c r="GI6" s="75"/>
      <c r="GJ6" s="75"/>
      <c r="GK6" s="75"/>
      <c r="GL6" s="75"/>
      <c r="GM6" s="75"/>
      <c r="GN6" s="75"/>
      <c r="GO6" s="75"/>
      <c r="GP6" s="75"/>
      <c r="GQ6" s="75"/>
      <c r="GR6" s="75"/>
      <c r="GS6" s="75"/>
      <c r="GT6" s="75"/>
      <c r="GU6" s="75"/>
      <c r="GV6" s="75"/>
      <c r="GW6" s="75"/>
      <c r="GX6" s="75"/>
      <c r="GY6" s="75"/>
      <c r="GZ6" s="75"/>
      <c r="HA6" s="75"/>
      <c r="HB6" s="75"/>
      <c r="HC6" s="75"/>
      <c r="HD6" s="75"/>
      <c r="HE6" s="75"/>
      <c r="HF6" s="75"/>
      <c r="HG6" s="75"/>
      <c r="HH6" s="75"/>
      <c r="HI6" s="75"/>
      <c r="HJ6" s="75"/>
      <c r="HK6" s="75"/>
      <c r="HL6" s="75"/>
      <c r="HM6" s="75"/>
      <c r="HN6" s="75"/>
      <c r="HO6" s="75"/>
      <c r="HP6" s="75"/>
      <c r="HQ6" s="75"/>
      <c r="HR6" s="75"/>
      <c r="HS6" s="75"/>
      <c r="HT6" s="75"/>
      <c r="HU6" s="75"/>
      <c r="HV6" s="75"/>
      <c r="HW6" s="75"/>
      <c r="HX6" s="75"/>
      <c r="HY6" s="75"/>
      <c r="HZ6" s="75"/>
      <c r="IA6" s="75"/>
      <c r="IB6" s="75"/>
      <c r="IC6" s="75"/>
      <c r="ID6" s="75"/>
      <c r="IE6" s="75"/>
      <c r="IF6" s="75"/>
      <c r="IG6" s="75"/>
      <c r="IH6" s="75"/>
      <c r="II6" s="75"/>
      <c r="IJ6" s="75"/>
      <c r="IK6" s="75"/>
      <c r="IL6" s="75"/>
      <c r="IM6" s="75"/>
      <c r="IN6" s="75"/>
      <c r="IO6" s="75"/>
      <c r="IP6" s="75"/>
      <c r="IQ6" s="75"/>
      <c r="IR6" s="75"/>
      <c r="IS6" s="75"/>
      <c r="IT6" s="75"/>
      <c r="IU6" s="75"/>
      <c r="IV6" s="75"/>
      <c r="IW6" s="9" t="s">
        <v>25</v>
      </c>
    </row>
    <row r="7" spans="1:257" ht="24.6" customHeight="1">
      <c r="A7" s="4"/>
      <c r="C7" s="217"/>
      <c r="D7" s="7"/>
      <c r="E7" s="8"/>
      <c r="F7" s="8"/>
      <c r="G7" s="8"/>
      <c r="H7" s="38" t="s">
        <v>26</v>
      </c>
      <c r="AE7" s="9" t="s">
        <v>8</v>
      </c>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c r="EU7" s="75"/>
      <c r="EV7" s="75"/>
      <c r="EW7" s="75"/>
      <c r="EX7" s="75"/>
      <c r="EY7" s="75"/>
      <c r="EZ7" s="75"/>
      <c r="FA7" s="75"/>
      <c r="FB7" s="75"/>
      <c r="FC7" s="75"/>
      <c r="FD7" s="75"/>
      <c r="FE7" s="75"/>
      <c r="FF7" s="75"/>
      <c r="FG7" s="75"/>
      <c r="FH7" s="75"/>
      <c r="FI7" s="75"/>
      <c r="FJ7" s="75"/>
      <c r="FK7" s="75"/>
      <c r="FL7" s="75"/>
      <c r="FM7" s="75"/>
      <c r="FN7" s="75"/>
      <c r="FO7" s="75"/>
      <c r="FP7" s="75"/>
      <c r="FQ7" s="75"/>
      <c r="FR7" s="75"/>
      <c r="FS7" s="75"/>
      <c r="FT7" s="75"/>
      <c r="FU7" s="75"/>
      <c r="FV7" s="75"/>
      <c r="FW7" s="75"/>
      <c r="FX7" s="75"/>
      <c r="FY7" s="75"/>
      <c r="FZ7" s="75"/>
      <c r="GA7" s="75"/>
      <c r="GB7" s="75"/>
      <c r="GC7" s="75"/>
      <c r="GD7" s="75"/>
      <c r="GE7" s="75"/>
      <c r="GF7" s="75"/>
      <c r="GG7" s="75"/>
      <c r="GH7" s="75"/>
      <c r="GI7" s="75"/>
      <c r="GJ7" s="75"/>
      <c r="GK7" s="75"/>
      <c r="GL7" s="75"/>
      <c r="GM7" s="75"/>
      <c r="GN7" s="75"/>
      <c r="GO7" s="75"/>
      <c r="GP7" s="75"/>
      <c r="GQ7" s="75"/>
      <c r="GR7" s="75"/>
      <c r="GS7" s="75"/>
      <c r="GT7" s="75"/>
      <c r="GU7" s="75"/>
      <c r="GV7" s="75"/>
      <c r="GW7" s="75"/>
      <c r="GX7" s="75"/>
      <c r="GY7" s="75"/>
      <c r="GZ7" s="75"/>
      <c r="HA7" s="75"/>
      <c r="HB7" s="75"/>
      <c r="HC7" s="75"/>
      <c r="HD7" s="75"/>
      <c r="HE7" s="75"/>
      <c r="HF7" s="75"/>
      <c r="HG7" s="75"/>
      <c r="HH7" s="75"/>
      <c r="HI7" s="75"/>
      <c r="HJ7" s="75"/>
      <c r="HK7" s="75"/>
      <c r="HL7" s="75"/>
      <c r="HM7" s="75"/>
      <c r="HN7" s="75"/>
      <c r="HO7" s="75"/>
      <c r="HP7" s="75"/>
      <c r="HQ7" s="75"/>
      <c r="HR7" s="75"/>
      <c r="HS7" s="75"/>
      <c r="HT7" s="75"/>
      <c r="HU7" s="75"/>
      <c r="HV7" s="75"/>
      <c r="HW7" s="75"/>
      <c r="HX7" s="75"/>
      <c r="HY7" s="75"/>
      <c r="HZ7" s="75"/>
      <c r="IA7" s="75"/>
      <c r="IB7" s="75"/>
      <c r="IC7" s="75"/>
      <c r="ID7" s="75"/>
      <c r="IE7" s="75"/>
      <c r="IF7" s="75"/>
      <c r="IG7" s="75"/>
      <c r="IH7" s="75"/>
      <c r="II7" s="75"/>
      <c r="IJ7" s="75"/>
      <c r="IK7" s="75"/>
      <c r="IL7" s="75"/>
      <c r="IM7" s="75"/>
      <c r="IN7" s="75"/>
      <c r="IO7" s="75"/>
      <c r="IP7" s="75"/>
      <c r="IQ7" s="75"/>
      <c r="IR7" s="75"/>
      <c r="IS7" s="75"/>
      <c r="IT7" s="75"/>
      <c r="IU7" s="75"/>
      <c r="IV7" s="75"/>
      <c r="IW7" s="9" t="s">
        <v>27</v>
      </c>
    </row>
    <row r="8" spans="1:257" ht="37.700000000000003" customHeight="1" thickBot="1">
      <c r="A8" s="4"/>
      <c r="C8" s="218"/>
      <c r="D8" s="7"/>
      <c r="E8" s="8"/>
      <c r="F8" s="8"/>
      <c r="G8" s="8"/>
      <c r="H8" s="41" t="s">
        <v>28</v>
      </c>
      <c r="AE8" s="9" t="s">
        <v>13</v>
      </c>
      <c r="ID8" s="6"/>
      <c r="IE8" s="6"/>
      <c r="IF8" s="6"/>
      <c r="IG8" s="6"/>
      <c r="IH8" s="6"/>
      <c r="II8" s="6"/>
      <c r="IJ8" s="6"/>
      <c r="IK8" s="6"/>
      <c r="IL8" s="6"/>
      <c r="IM8" s="6"/>
      <c r="IN8" s="6"/>
      <c r="IO8" s="6"/>
      <c r="IP8" s="6"/>
      <c r="IQ8" s="6"/>
      <c r="IR8" s="6"/>
      <c r="IS8" s="6"/>
      <c r="IT8" s="6"/>
      <c r="IU8" s="6"/>
      <c r="IV8" s="6"/>
      <c r="IW8" s="9" t="s">
        <v>29</v>
      </c>
    </row>
    <row r="9" spans="1:257" s="86" customFormat="1" ht="32.450000000000003" thickBot="1">
      <c r="A9" s="222" t="s">
        <v>30</v>
      </c>
      <c r="B9" s="222"/>
      <c r="C9" s="222"/>
      <c r="D9" s="80"/>
      <c r="E9" s="81"/>
      <c r="F9" s="81"/>
      <c r="G9" s="81"/>
      <c r="H9" s="81"/>
      <c r="I9" s="42" t="s">
        <v>31</v>
      </c>
      <c r="J9" s="82" t="s">
        <v>31</v>
      </c>
      <c r="K9" s="82" t="s">
        <v>31</v>
      </c>
      <c r="L9" s="82" t="s">
        <v>31</v>
      </c>
      <c r="M9" s="82" t="s">
        <v>31</v>
      </c>
      <c r="N9" s="82" t="s">
        <v>31</v>
      </c>
      <c r="O9" s="82" t="s">
        <v>31</v>
      </c>
      <c r="P9" s="82" t="s">
        <v>31</v>
      </c>
      <c r="Q9" s="82" t="s">
        <v>31</v>
      </c>
      <c r="R9" s="82" t="s">
        <v>31</v>
      </c>
      <c r="S9" s="82" t="s">
        <v>31</v>
      </c>
      <c r="T9" s="82" t="s">
        <v>31</v>
      </c>
      <c r="U9" s="82" t="s">
        <v>31</v>
      </c>
      <c r="V9" s="82" t="s">
        <v>31</v>
      </c>
      <c r="W9" s="82" t="s">
        <v>31</v>
      </c>
      <c r="X9" s="82" t="s">
        <v>31</v>
      </c>
      <c r="Y9" s="82" t="s">
        <v>31</v>
      </c>
      <c r="Z9" s="82" t="s">
        <v>31</v>
      </c>
      <c r="AA9" s="82" t="s">
        <v>31</v>
      </c>
      <c r="AB9" s="82" t="s">
        <v>31</v>
      </c>
      <c r="AC9" s="82" t="s">
        <v>31</v>
      </c>
      <c r="AD9" s="82" t="s">
        <v>31</v>
      </c>
      <c r="AE9" s="9" t="s">
        <v>17</v>
      </c>
      <c r="AF9" s="82" t="s">
        <v>31</v>
      </c>
      <c r="AG9" s="83"/>
      <c r="AH9" s="83"/>
      <c r="AI9" s="83"/>
      <c r="AJ9" s="83"/>
      <c r="AK9" s="83"/>
      <c r="AL9" s="83"/>
      <c r="AM9" s="83"/>
      <c r="AN9" s="83"/>
      <c r="AO9" s="83"/>
      <c r="AP9" s="83"/>
      <c r="AQ9" s="83"/>
      <c r="AR9" s="83"/>
      <c r="AS9" s="83"/>
      <c r="AT9" s="83"/>
      <c r="AU9" s="83"/>
      <c r="AV9" s="83"/>
      <c r="AW9" s="83"/>
      <c r="AX9" s="83"/>
      <c r="AY9" s="83"/>
      <c r="AZ9" s="83"/>
      <c r="BA9" s="83"/>
      <c r="BB9" s="83"/>
      <c r="BC9" s="83"/>
      <c r="BD9" s="84"/>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5"/>
      <c r="DU9" s="85"/>
      <c r="DV9" s="85"/>
      <c r="DW9" s="85"/>
      <c r="DX9" s="85"/>
      <c r="DY9" s="85"/>
      <c r="DZ9" s="85"/>
      <c r="EA9" s="85"/>
      <c r="EB9" s="85"/>
      <c r="EC9" s="85"/>
      <c r="ED9" s="85"/>
      <c r="EE9" s="85"/>
      <c r="EF9" s="85"/>
      <c r="EG9" s="85"/>
      <c r="EH9" s="85"/>
      <c r="EI9" s="85"/>
      <c r="EJ9" s="85"/>
      <c r="EK9" s="85"/>
      <c r="EL9" s="85"/>
      <c r="EM9" s="85"/>
      <c r="EN9" s="85"/>
      <c r="EO9" s="85"/>
      <c r="EP9" s="85"/>
      <c r="EQ9" s="85"/>
      <c r="ER9" s="85"/>
      <c r="ES9" s="85"/>
      <c r="ET9" s="85"/>
      <c r="EU9" s="85"/>
      <c r="EV9" s="85"/>
      <c r="EW9" s="85"/>
      <c r="EX9" s="85"/>
      <c r="EY9" s="85"/>
      <c r="EZ9" s="85"/>
      <c r="FA9" s="85"/>
      <c r="FB9" s="85"/>
      <c r="FC9" s="85"/>
      <c r="FD9" s="85"/>
      <c r="FE9" s="85"/>
      <c r="FF9" s="85"/>
      <c r="FG9" s="85"/>
      <c r="FH9" s="85"/>
      <c r="FI9" s="85"/>
      <c r="FJ9" s="85"/>
      <c r="FK9" s="85"/>
      <c r="FL9" s="85"/>
      <c r="FM9" s="85"/>
      <c r="FN9" s="85"/>
      <c r="FO9" s="85"/>
      <c r="FP9" s="85"/>
      <c r="FQ9" s="85"/>
      <c r="FR9" s="85"/>
      <c r="FS9" s="85"/>
      <c r="FT9" s="85"/>
      <c r="FU9" s="85"/>
      <c r="FV9" s="85"/>
      <c r="FW9" s="85"/>
      <c r="FX9" s="85"/>
      <c r="FY9" s="85"/>
      <c r="FZ9" s="85"/>
      <c r="GA9" s="85"/>
      <c r="GB9" s="85"/>
      <c r="GC9" s="85"/>
      <c r="GD9" s="85"/>
      <c r="GE9" s="85"/>
      <c r="GF9" s="85"/>
      <c r="GG9" s="85"/>
      <c r="GH9" s="85"/>
      <c r="GI9" s="85"/>
      <c r="GJ9" s="85"/>
      <c r="GK9" s="85"/>
      <c r="GL9" s="85"/>
      <c r="GM9" s="85"/>
      <c r="GN9" s="85"/>
      <c r="GO9" s="85"/>
      <c r="GP9" s="85"/>
      <c r="GQ9" s="85"/>
      <c r="GR9" s="85"/>
      <c r="GS9" s="85"/>
      <c r="GT9" s="85"/>
      <c r="GU9" s="85"/>
      <c r="GV9" s="85"/>
      <c r="GW9" s="85"/>
      <c r="GX9" s="85"/>
      <c r="GY9" s="85"/>
      <c r="GZ9" s="85"/>
      <c r="HA9" s="85"/>
      <c r="HB9" s="85"/>
      <c r="HC9" s="85"/>
      <c r="HD9" s="85"/>
      <c r="HE9" s="85"/>
      <c r="HF9" s="85"/>
      <c r="HG9" s="85"/>
      <c r="HH9" s="85"/>
      <c r="HI9" s="85"/>
      <c r="HJ9" s="85"/>
      <c r="HK9" s="85"/>
      <c r="HL9" s="85"/>
      <c r="HM9" s="85"/>
      <c r="HN9" s="85"/>
      <c r="HO9" s="85"/>
      <c r="HP9" s="85"/>
      <c r="HQ9" s="85"/>
      <c r="HR9" s="85"/>
      <c r="HS9" s="85"/>
      <c r="HT9" s="85"/>
      <c r="HU9" s="85"/>
      <c r="HV9" s="85"/>
      <c r="HW9" s="85"/>
      <c r="HX9" s="85"/>
      <c r="HY9" s="85"/>
      <c r="HZ9" s="85"/>
      <c r="IA9" s="85"/>
      <c r="IB9" s="85"/>
      <c r="IC9" s="85"/>
      <c r="ID9" s="85"/>
      <c r="IE9" s="85"/>
      <c r="IF9" s="85"/>
      <c r="IG9" s="85"/>
      <c r="IH9" s="85"/>
      <c r="II9" s="85"/>
      <c r="IJ9" s="85"/>
      <c r="IK9" s="85"/>
      <c r="IL9" s="85"/>
      <c r="IM9" s="85"/>
      <c r="IN9" s="85"/>
      <c r="IO9" s="85"/>
      <c r="IP9" s="85"/>
      <c r="IQ9" s="85"/>
      <c r="IR9" s="85"/>
      <c r="IS9" s="85"/>
      <c r="IT9" s="85"/>
      <c r="IU9" s="85"/>
      <c r="IV9" s="85"/>
      <c r="IW9" s="9" t="s">
        <v>32</v>
      </c>
    </row>
    <row r="10" spans="1:257" s="94" customFormat="1" ht="31.9" thickBot="1">
      <c r="A10" s="87"/>
      <c r="B10" s="88" t="s">
        <v>33</v>
      </c>
      <c r="C10" s="88" t="s">
        <v>34</v>
      </c>
      <c r="D10" s="36" t="s">
        <v>35</v>
      </c>
      <c r="E10" s="37" t="s">
        <v>1</v>
      </c>
      <c r="F10" s="37" t="s">
        <v>6</v>
      </c>
      <c r="G10" s="37" t="s">
        <v>11</v>
      </c>
      <c r="H10" s="37"/>
      <c r="I10" s="42" t="s">
        <v>31</v>
      </c>
      <c r="J10" s="89" t="s">
        <v>31</v>
      </c>
      <c r="K10" s="89" t="s">
        <v>31</v>
      </c>
      <c r="L10" s="89" t="s">
        <v>31</v>
      </c>
      <c r="M10" s="89" t="s">
        <v>31</v>
      </c>
      <c r="N10" s="89" t="s">
        <v>31</v>
      </c>
      <c r="O10" s="89" t="s">
        <v>31</v>
      </c>
      <c r="P10" s="89" t="s">
        <v>31</v>
      </c>
      <c r="Q10" s="89" t="s">
        <v>31</v>
      </c>
      <c r="R10" s="89" t="s">
        <v>31</v>
      </c>
      <c r="S10" s="89" t="s">
        <v>31</v>
      </c>
      <c r="T10" s="89" t="s">
        <v>31</v>
      </c>
      <c r="U10" s="89" t="s">
        <v>31</v>
      </c>
      <c r="V10" s="89" t="s">
        <v>31</v>
      </c>
      <c r="W10" s="89" t="s">
        <v>31</v>
      </c>
      <c r="X10" s="89" t="s">
        <v>31</v>
      </c>
      <c r="Y10" s="89" t="s">
        <v>31</v>
      </c>
      <c r="Z10" s="89" t="s">
        <v>31</v>
      </c>
      <c r="AA10" s="89" t="s">
        <v>31</v>
      </c>
      <c r="AB10" s="89" t="s">
        <v>31</v>
      </c>
      <c r="AC10" s="89" t="s">
        <v>31</v>
      </c>
      <c r="AD10" s="89" t="s">
        <v>31</v>
      </c>
      <c r="AE10" s="9" t="s">
        <v>21</v>
      </c>
      <c r="AF10" s="89" t="s">
        <v>31</v>
      </c>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1"/>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2"/>
      <c r="EG10" s="92"/>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2"/>
      <c r="FZ10" s="92"/>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2"/>
      <c r="HS10" s="92"/>
      <c r="HT10" s="92"/>
      <c r="HU10" s="92"/>
      <c r="HV10" s="92"/>
      <c r="HW10" s="92"/>
      <c r="HX10" s="92"/>
      <c r="HY10" s="92"/>
      <c r="HZ10" s="92"/>
      <c r="IA10" s="92"/>
      <c r="IB10" s="92"/>
      <c r="IC10" s="92"/>
      <c r="ID10" s="93"/>
      <c r="IE10" s="93"/>
      <c r="IF10" s="93"/>
      <c r="IG10" s="93"/>
      <c r="IH10" s="93"/>
      <c r="II10" s="93"/>
      <c r="IJ10" s="93"/>
      <c r="IK10" s="93"/>
      <c r="IL10" s="93"/>
      <c r="IM10" s="93"/>
      <c r="IN10" s="93"/>
      <c r="IO10" s="93"/>
      <c r="IP10" s="93"/>
      <c r="IQ10" s="93"/>
      <c r="IR10" s="93"/>
      <c r="IS10" s="93"/>
      <c r="IT10" s="93"/>
      <c r="IU10" s="93"/>
      <c r="IV10" s="93"/>
      <c r="IW10" s="9" t="s">
        <v>29</v>
      </c>
    </row>
    <row r="11" spans="1:257" s="100" customFormat="1" ht="109.15">
      <c r="A11" s="1" t="s">
        <v>36</v>
      </c>
      <c r="B11" s="1" t="s">
        <v>37</v>
      </c>
      <c r="C11" s="1" t="s">
        <v>38</v>
      </c>
      <c r="D11" s="2">
        <f>IFERROR(SUM(E11/(E11+F11)),0)</f>
        <v>0</v>
      </c>
      <c r="E11" s="95">
        <f>COUNTIF(I11:IC11,"+")</f>
        <v>0</v>
      </c>
      <c r="F11" s="95">
        <f>COUNTIF(I11:IC11,"-")</f>
        <v>0</v>
      </c>
      <c r="G11" s="95">
        <f>COUNTIF(I11:IC11,"NA")</f>
        <v>0</v>
      </c>
      <c r="H11" s="96"/>
      <c r="I11" s="39"/>
      <c r="J11" s="39"/>
      <c r="K11" s="39"/>
      <c r="L11" s="39"/>
      <c r="M11" s="39"/>
      <c r="N11" s="39"/>
      <c r="O11" s="39"/>
      <c r="P11" s="39"/>
      <c r="Q11" s="39"/>
      <c r="R11" s="39"/>
      <c r="S11" s="39"/>
      <c r="T11" s="39"/>
      <c r="U11" s="39"/>
      <c r="V11" s="39"/>
      <c r="W11" s="39"/>
      <c r="X11" s="39"/>
      <c r="Y11" s="39"/>
      <c r="Z11" s="39"/>
      <c r="AA11" s="39"/>
      <c r="AB11" s="39"/>
      <c r="AC11" s="39"/>
      <c r="AD11" s="39"/>
      <c r="AE11" s="9" t="s">
        <v>25</v>
      </c>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c r="CF11" s="97"/>
      <c r="CG11" s="97"/>
      <c r="CH11" s="97"/>
      <c r="CI11" s="97"/>
      <c r="CJ11" s="97"/>
      <c r="CK11" s="97"/>
      <c r="CL11" s="97"/>
      <c r="CM11" s="97"/>
      <c r="CN11" s="97"/>
      <c r="CO11" s="97"/>
      <c r="CP11" s="97"/>
      <c r="CQ11" s="97"/>
      <c r="CR11" s="97"/>
      <c r="CS11" s="97"/>
      <c r="CT11" s="97"/>
      <c r="CU11" s="97"/>
      <c r="CV11" s="97"/>
      <c r="CW11" s="97"/>
      <c r="CX11" s="97"/>
      <c r="CY11" s="97"/>
      <c r="CZ11" s="97"/>
      <c r="DA11" s="97"/>
      <c r="DB11" s="97"/>
      <c r="DC11" s="97"/>
      <c r="DD11" s="97"/>
      <c r="DE11" s="97"/>
      <c r="DF11" s="97"/>
      <c r="DG11" s="97"/>
      <c r="DH11" s="97"/>
      <c r="DI11" s="97"/>
      <c r="DJ11" s="97"/>
      <c r="DK11" s="97"/>
      <c r="DL11" s="97"/>
      <c r="DM11" s="97"/>
      <c r="DN11" s="97"/>
      <c r="DO11" s="97"/>
      <c r="DP11" s="97"/>
      <c r="DQ11" s="97"/>
      <c r="DR11" s="97"/>
      <c r="DS11" s="97"/>
      <c r="DT11" s="97"/>
      <c r="DU11" s="97"/>
      <c r="DV11" s="97"/>
      <c r="DW11" s="97"/>
      <c r="DX11" s="97"/>
      <c r="DY11" s="97"/>
      <c r="DZ11" s="97"/>
      <c r="EA11" s="97"/>
      <c r="EB11" s="97"/>
      <c r="EC11" s="97"/>
      <c r="ED11" s="97"/>
      <c r="EE11" s="97"/>
      <c r="EF11" s="97"/>
      <c r="EG11" s="97"/>
      <c r="EH11" s="97"/>
      <c r="EI11" s="97"/>
      <c r="EJ11" s="97"/>
      <c r="EK11" s="97"/>
      <c r="EL11" s="97"/>
      <c r="EM11" s="97"/>
      <c r="EN11" s="97"/>
      <c r="EO11" s="97"/>
      <c r="EP11" s="97"/>
      <c r="EQ11" s="97"/>
      <c r="ER11" s="97"/>
      <c r="ES11" s="97"/>
      <c r="ET11" s="97"/>
      <c r="EU11" s="97"/>
      <c r="EV11" s="97"/>
      <c r="EW11" s="97"/>
      <c r="EX11" s="97"/>
      <c r="EY11" s="97"/>
      <c r="EZ11" s="97"/>
      <c r="FA11" s="97"/>
      <c r="FB11" s="97"/>
      <c r="FC11" s="97"/>
      <c r="FD11" s="97"/>
      <c r="FE11" s="97"/>
      <c r="FF11" s="97"/>
      <c r="FG11" s="97"/>
      <c r="FH11" s="97"/>
      <c r="FI11" s="97"/>
      <c r="FJ11" s="97"/>
      <c r="FK11" s="97"/>
      <c r="FL11" s="97"/>
      <c r="FM11" s="97"/>
      <c r="FN11" s="97"/>
      <c r="FO11" s="97"/>
      <c r="FP11" s="97"/>
      <c r="FQ11" s="97"/>
      <c r="FR11" s="97"/>
      <c r="FS11" s="97"/>
      <c r="FT11" s="97"/>
      <c r="FU11" s="97"/>
      <c r="FV11" s="98"/>
      <c r="FW11" s="98"/>
      <c r="FX11" s="98"/>
      <c r="FY11" s="98"/>
      <c r="FZ11" s="98"/>
      <c r="GA11" s="98"/>
      <c r="GB11" s="98"/>
      <c r="GC11" s="98"/>
      <c r="GD11" s="98"/>
      <c r="GE11" s="98"/>
      <c r="GF11" s="98"/>
      <c r="GG11" s="98"/>
      <c r="GH11" s="98"/>
      <c r="GI11" s="98"/>
      <c r="GJ11" s="98"/>
      <c r="GK11" s="98"/>
      <c r="GL11" s="98"/>
      <c r="GM11" s="98"/>
      <c r="GN11" s="98"/>
      <c r="GO11" s="98"/>
      <c r="GP11" s="98"/>
      <c r="GQ11" s="98"/>
      <c r="GR11" s="98"/>
      <c r="GS11" s="98"/>
      <c r="GT11" s="98"/>
      <c r="GU11" s="98"/>
      <c r="GV11" s="98"/>
      <c r="GW11" s="98"/>
      <c r="GX11" s="98"/>
      <c r="GY11" s="98"/>
      <c r="GZ11" s="98"/>
      <c r="HA11" s="98"/>
      <c r="HB11" s="98"/>
      <c r="HC11" s="98"/>
      <c r="HD11" s="98"/>
      <c r="HE11" s="98"/>
      <c r="HF11" s="98"/>
      <c r="HG11" s="98"/>
      <c r="HH11" s="98"/>
      <c r="HI11" s="98"/>
      <c r="HJ11" s="98"/>
      <c r="HK11" s="98"/>
      <c r="HL11" s="98"/>
      <c r="HM11" s="98"/>
      <c r="HN11" s="98"/>
      <c r="HO11" s="98"/>
      <c r="HP11" s="98"/>
      <c r="HQ11" s="98"/>
      <c r="HR11" s="98"/>
      <c r="HS11" s="98"/>
      <c r="HT11" s="98"/>
      <c r="HU11" s="98"/>
      <c r="HV11" s="98"/>
      <c r="HW11" s="98"/>
      <c r="HX11" s="98"/>
      <c r="HY11" s="98"/>
      <c r="HZ11" s="98"/>
      <c r="IA11" s="98"/>
      <c r="IB11" s="98"/>
      <c r="IC11" s="98"/>
      <c r="ID11" s="99"/>
      <c r="IV11" s="101"/>
      <c r="IW11" s="9" t="s">
        <v>39</v>
      </c>
    </row>
    <row r="12" spans="1:257" s="86" customFormat="1" ht="32.450000000000003" thickBot="1">
      <c r="A12" s="222" t="s">
        <v>40</v>
      </c>
      <c r="B12" s="222"/>
      <c r="C12" s="222"/>
      <c r="D12" s="80"/>
      <c r="E12" s="81"/>
      <c r="F12" s="81"/>
      <c r="G12" s="81"/>
      <c r="H12" s="81"/>
      <c r="I12" s="42" t="s">
        <v>31</v>
      </c>
      <c r="J12" s="82" t="s">
        <v>31</v>
      </c>
      <c r="K12" s="82" t="s">
        <v>31</v>
      </c>
      <c r="L12" s="82" t="s">
        <v>31</v>
      </c>
      <c r="M12" s="82" t="s">
        <v>31</v>
      </c>
      <c r="N12" s="82" t="s">
        <v>31</v>
      </c>
      <c r="O12" s="82" t="s">
        <v>31</v>
      </c>
      <c r="P12" s="82" t="s">
        <v>31</v>
      </c>
      <c r="Q12" s="82" t="s">
        <v>31</v>
      </c>
      <c r="R12" s="82" t="s">
        <v>31</v>
      </c>
      <c r="S12" s="82" t="s">
        <v>31</v>
      </c>
      <c r="T12" s="82" t="s">
        <v>31</v>
      </c>
      <c r="U12" s="82" t="s">
        <v>31</v>
      </c>
      <c r="V12" s="82" t="s">
        <v>31</v>
      </c>
      <c r="W12" s="82" t="s">
        <v>31</v>
      </c>
      <c r="X12" s="82" t="s">
        <v>31</v>
      </c>
      <c r="Y12" s="82" t="s">
        <v>31</v>
      </c>
      <c r="Z12" s="82" t="s">
        <v>31</v>
      </c>
      <c r="AA12" s="82" t="s">
        <v>31</v>
      </c>
      <c r="AB12" s="82" t="s">
        <v>31</v>
      </c>
      <c r="AC12" s="82" t="s">
        <v>31</v>
      </c>
      <c r="AD12" s="82" t="s">
        <v>31</v>
      </c>
      <c r="AE12" s="9" t="s">
        <v>27</v>
      </c>
      <c r="AF12" s="82" t="s">
        <v>31</v>
      </c>
      <c r="AG12" s="82" t="s">
        <v>31</v>
      </c>
      <c r="AH12" s="82" t="s">
        <v>31</v>
      </c>
      <c r="AI12" s="83"/>
      <c r="AJ12" s="83"/>
      <c r="AK12" s="83"/>
      <c r="AL12" s="83"/>
      <c r="AM12" s="83"/>
      <c r="AN12" s="83"/>
      <c r="AO12" s="83"/>
      <c r="AP12" s="83"/>
      <c r="AQ12" s="83"/>
      <c r="AR12" s="83"/>
      <c r="AS12" s="83"/>
      <c r="AT12" s="83"/>
      <c r="AU12" s="83"/>
      <c r="AV12" s="83"/>
      <c r="AW12" s="83"/>
      <c r="AX12" s="83"/>
      <c r="AY12" s="83"/>
      <c r="AZ12" s="83"/>
      <c r="BA12" s="83"/>
      <c r="BB12" s="83"/>
      <c r="BC12" s="83"/>
      <c r="BD12" s="84"/>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c r="CV12" s="85"/>
      <c r="CW12" s="85"/>
      <c r="CX12" s="85"/>
      <c r="CY12" s="85"/>
      <c r="CZ12" s="85"/>
      <c r="DA12" s="85"/>
      <c r="DB12" s="85"/>
      <c r="DC12" s="85"/>
      <c r="DD12" s="85"/>
      <c r="DE12" s="85"/>
      <c r="DF12" s="85"/>
      <c r="DG12" s="85"/>
      <c r="DH12" s="85"/>
      <c r="DI12" s="85"/>
      <c r="DJ12" s="85"/>
      <c r="DK12" s="85"/>
      <c r="DL12" s="85"/>
      <c r="DM12" s="85"/>
      <c r="DN12" s="85"/>
      <c r="DO12" s="85"/>
      <c r="DP12" s="85"/>
      <c r="DQ12" s="85"/>
      <c r="DR12" s="85"/>
      <c r="DS12" s="85"/>
      <c r="DT12" s="85"/>
      <c r="DU12" s="85"/>
      <c r="DV12" s="85"/>
      <c r="DW12" s="85"/>
      <c r="DX12" s="85"/>
      <c r="DY12" s="85"/>
      <c r="DZ12" s="85"/>
      <c r="EA12" s="85"/>
      <c r="EB12" s="85"/>
      <c r="EC12" s="85"/>
      <c r="ED12" s="85"/>
      <c r="EE12" s="85"/>
      <c r="EF12" s="85"/>
      <c r="EG12" s="85"/>
      <c r="EH12" s="85"/>
      <c r="EI12" s="85"/>
      <c r="EJ12" s="85"/>
      <c r="EK12" s="85"/>
      <c r="EL12" s="85"/>
      <c r="EM12" s="85"/>
      <c r="EN12" s="85"/>
      <c r="EO12" s="85"/>
      <c r="EP12" s="85"/>
      <c r="EQ12" s="85"/>
      <c r="ER12" s="85"/>
      <c r="ES12" s="85"/>
      <c r="ET12" s="85"/>
      <c r="EU12" s="85"/>
      <c r="EV12" s="85"/>
      <c r="EW12" s="85"/>
      <c r="EX12" s="85"/>
      <c r="EY12" s="85"/>
      <c r="EZ12" s="85"/>
      <c r="FA12" s="85"/>
      <c r="FB12" s="85"/>
      <c r="FC12" s="85"/>
      <c r="FD12" s="85"/>
      <c r="FE12" s="85"/>
      <c r="FF12" s="85"/>
      <c r="FG12" s="85"/>
      <c r="FH12" s="85"/>
      <c r="FI12" s="85"/>
      <c r="FJ12" s="85"/>
      <c r="FK12" s="85"/>
      <c r="FL12" s="85"/>
      <c r="FM12" s="85"/>
      <c r="FN12" s="85"/>
      <c r="FO12" s="85"/>
      <c r="FP12" s="85"/>
      <c r="FQ12" s="85"/>
      <c r="FR12" s="85"/>
      <c r="FS12" s="85"/>
      <c r="FT12" s="85"/>
      <c r="FU12" s="85"/>
      <c r="FV12" s="85"/>
      <c r="FW12" s="85"/>
      <c r="FX12" s="85"/>
      <c r="FY12" s="85"/>
      <c r="FZ12" s="85"/>
      <c r="GA12" s="85"/>
      <c r="GB12" s="85"/>
      <c r="GC12" s="85"/>
      <c r="GD12" s="85"/>
      <c r="GE12" s="85"/>
      <c r="GF12" s="85"/>
      <c r="GG12" s="85"/>
      <c r="GH12" s="85"/>
      <c r="GI12" s="85"/>
      <c r="GJ12" s="85"/>
      <c r="GK12" s="85"/>
      <c r="GL12" s="85"/>
      <c r="GM12" s="85"/>
      <c r="GN12" s="85"/>
      <c r="GO12" s="85"/>
      <c r="GP12" s="85"/>
      <c r="GQ12" s="85"/>
      <c r="GR12" s="85"/>
      <c r="GS12" s="85"/>
      <c r="GT12" s="85"/>
      <c r="GU12" s="85"/>
      <c r="GV12" s="85"/>
      <c r="GW12" s="85"/>
      <c r="GX12" s="85"/>
      <c r="GY12" s="85"/>
      <c r="GZ12" s="85"/>
      <c r="HA12" s="85"/>
      <c r="HB12" s="85"/>
      <c r="HC12" s="85"/>
      <c r="HD12" s="85"/>
      <c r="HE12" s="85"/>
      <c r="HF12" s="85"/>
      <c r="HG12" s="85"/>
      <c r="HH12" s="85"/>
      <c r="HI12" s="85"/>
      <c r="HJ12" s="85"/>
      <c r="HK12" s="85"/>
      <c r="HL12" s="85"/>
      <c r="HM12" s="85"/>
      <c r="HN12" s="85"/>
      <c r="HO12" s="85"/>
      <c r="HP12" s="85"/>
      <c r="HQ12" s="85"/>
      <c r="HR12" s="85"/>
      <c r="HS12" s="85"/>
      <c r="HT12" s="85"/>
      <c r="HU12" s="85"/>
      <c r="HV12" s="85"/>
      <c r="HW12" s="85"/>
      <c r="HX12" s="85"/>
      <c r="HY12" s="85"/>
      <c r="HZ12" s="85"/>
      <c r="IA12" s="85"/>
      <c r="IB12" s="85"/>
      <c r="IC12" s="85"/>
      <c r="ID12" s="85"/>
      <c r="IE12" s="85"/>
      <c r="IF12" s="85"/>
      <c r="IG12" s="85"/>
      <c r="IH12" s="85"/>
      <c r="II12" s="85"/>
      <c r="IJ12" s="85"/>
      <c r="IK12" s="85"/>
      <c r="IL12" s="85"/>
      <c r="IM12" s="85"/>
      <c r="IN12" s="85"/>
      <c r="IO12" s="85"/>
      <c r="IP12" s="85"/>
      <c r="IQ12" s="85"/>
      <c r="IR12" s="85"/>
      <c r="IS12" s="85"/>
      <c r="IT12" s="85"/>
      <c r="IU12" s="85"/>
      <c r="IV12" s="85"/>
      <c r="IW12" s="9"/>
    </row>
    <row r="13" spans="1:257" s="94" customFormat="1" ht="31.9" thickBot="1">
      <c r="A13" s="87"/>
      <c r="B13" s="88" t="s">
        <v>33</v>
      </c>
      <c r="C13" s="88" t="s">
        <v>34</v>
      </c>
      <c r="D13" s="36" t="s">
        <v>35</v>
      </c>
      <c r="E13" s="37" t="s">
        <v>1</v>
      </c>
      <c r="F13" s="37" t="s">
        <v>6</v>
      </c>
      <c r="G13" s="37" t="s">
        <v>11</v>
      </c>
      <c r="H13" s="37"/>
      <c r="I13" s="42" t="s">
        <v>31</v>
      </c>
      <c r="J13" s="89" t="s">
        <v>31</v>
      </c>
      <c r="K13" s="89" t="s">
        <v>31</v>
      </c>
      <c r="L13" s="89" t="s">
        <v>31</v>
      </c>
      <c r="M13" s="89" t="s">
        <v>31</v>
      </c>
      <c r="N13" s="89" t="s">
        <v>31</v>
      </c>
      <c r="O13" s="89" t="s">
        <v>31</v>
      </c>
      <c r="P13" s="89" t="s">
        <v>31</v>
      </c>
      <c r="Q13" s="89" t="s">
        <v>31</v>
      </c>
      <c r="R13" s="89" t="s">
        <v>31</v>
      </c>
      <c r="S13" s="89" t="s">
        <v>31</v>
      </c>
      <c r="T13" s="89" t="s">
        <v>31</v>
      </c>
      <c r="U13" s="89" t="s">
        <v>31</v>
      </c>
      <c r="V13" s="89" t="s">
        <v>31</v>
      </c>
      <c r="W13" s="89" t="s">
        <v>31</v>
      </c>
      <c r="X13" s="89" t="s">
        <v>31</v>
      </c>
      <c r="Y13" s="89" t="s">
        <v>31</v>
      </c>
      <c r="Z13" s="89" t="s">
        <v>31</v>
      </c>
      <c r="AA13" s="89" t="s">
        <v>31</v>
      </c>
      <c r="AB13" s="89" t="s">
        <v>31</v>
      </c>
      <c r="AC13" s="89" t="s">
        <v>31</v>
      </c>
      <c r="AD13" s="89" t="s">
        <v>31</v>
      </c>
      <c r="AE13" s="9" t="s">
        <v>29</v>
      </c>
      <c r="AF13" s="89" t="s">
        <v>31</v>
      </c>
      <c r="AG13" s="89" t="s">
        <v>31</v>
      </c>
      <c r="AH13" s="89" t="s">
        <v>31</v>
      </c>
      <c r="AI13" s="90"/>
      <c r="AJ13" s="90"/>
      <c r="AK13" s="90"/>
      <c r="AL13" s="90"/>
      <c r="AM13" s="90"/>
      <c r="AN13" s="90"/>
      <c r="AO13" s="90"/>
      <c r="AP13" s="90"/>
      <c r="AQ13" s="90"/>
      <c r="AR13" s="90"/>
      <c r="AS13" s="90"/>
      <c r="AT13" s="90"/>
      <c r="AU13" s="90"/>
      <c r="AV13" s="90"/>
      <c r="AW13" s="90"/>
      <c r="AX13" s="90"/>
      <c r="AY13" s="90"/>
      <c r="AZ13" s="90"/>
      <c r="BA13" s="90"/>
      <c r="BB13" s="90"/>
      <c r="BC13" s="90"/>
      <c r="BD13" s="91"/>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92"/>
      <c r="CV13" s="92"/>
      <c r="CW13" s="92"/>
      <c r="CX13" s="92"/>
      <c r="CY13" s="92"/>
      <c r="CZ13" s="92"/>
      <c r="DA13" s="92"/>
      <c r="DB13" s="92"/>
      <c r="DC13" s="92"/>
      <c r="DD13" s="92"/>
      <c r="DE13" s="92"/>
      <c r="DF13" s="92"/>
      <c r="DG13" s="92"/>
      <c r="DH13" s="92"/>
      <c r="DI13" s="92"/>
      <c r="DJ13" s="92"/>
      <c r="DK13" s="92"/>
      <c r="DL13" s="92"/>
      <c r="DM13" s="92"/>
      <c r="DN13" s="92"/>
      <c r="DO13" s="92"/>
      <c r="DP13" s="92"/>
      <c r="DQ13" s="92"/>
      <c r="DR13" s="92"/>
      <c r="DS13" s="92"/>
      <c r="DT13" s="92"/>
      <c r="DU13" s="92"/>
      <c r="DV13" s="92"/>
      <c r="DW13" s="92"/>
      <c r="DX13" s="92"/>
      <c r="DY13" s="92"/>
      <c r="DZ13" s="92"/>
      <c r="EA13" s="92"/>
      <c r="EB13" s="92"/>
      <c r="EC13" s="92"/>
      <c r="ED13" s="92"/>
      <c r="EE13" s="92"/>
      <c r="EF13" s="92"/>
      <c r="EG13" s="92"/>
      <c r="EH13" s="92"/>
      <c r="EI13" s="92"/>
      <c r="EJ13" s="92"/>
      <c r="EK13" s="92"/>
      <c r="EL13" s="92"/>
      <c r="EM13" s="92"/>
      <c r="EN13" s="92"/>
      <c r="EO13" s="92"/>
      <c r="EP13" s="92"/>
      <c r="EQ13" s="92"/>
      <c r="ER13" s="92"/>
      <c r="ES13" s="92"/>
      <c r="ET13" s="92"/>
      <c r="EU13" s="92"/>
      <c r="EV13" s="92"/>
      <c r="EW13" s="92"/>
      <c r="EX13" s="92"/>
      <c r="EY13" s="92"/>
      <c r="EZ13" s="92"/>
      <c r="FA13" s="92"/>
      <c r="FB13" s="92"/>
      <c r="FC13" s="92"/>
      <c r="FD13" s="92"/>
      <c r="FE13" s="92"/>
      <c r="FF13" s="92"/>
      <c r="FG13" s="92"/>
      <c r="FH13" s="92"/>
      <c r="FI13" s="92"/>
      <c r="FJ13" s="92"/>
      <c r="FK13" s="92"/>
      <c r="FL13" s="92"/>
      <c r="FM13" s="92"/>
      <c r="FN13" s="92"/>
      <c r="FO13" s="92"/>
      <c r="FP13" s="92"/>
      <c r="FQ13" s="92"/>
      <c r="FR13" s="92"/>
      <c r="FS13" s="92"/>
      <c r="FT13" s="92"/>
      <c r="FU13" s="92"/>
      <c r="FV13" s="92"/>
      <c r="FW13" s="92"/>
      <c r="FX13" s="92"/>
      <c r="FY13" s="92"/>
      <c r="FZ13" s="92"/>
      <c r="GA13" s="92"/>
      <c r="GB13" s="92"/>
      <c r="GC13" s="92"/>
      <c r="GD13" s="92"/>
      <c r="GE13" s="92"/>
      <c r="GF13" s="92"/>
      <c r="GG13" s="92"/>
      <c r="GH13" s="92"/>
      <c r="GI13" s="92"/>
      <c r="GJ13" s="92"/>
      <c r="GK13" s="92"/>
      <c r="GL13" s="92"/>
      <c r="GM13" s="92"/>
      <c r="GN13" s="92"/>
      <c r="GO13" s="92"/>
      <c r="GP13" s="92"/>
      <c r="GQ13" s="92"/>
      <c r="GR13" s="92"/>
      <c r="GS13" s="92"/>
      <c r="GT13" s="92"/>
      <c r="GU13" s="92"/>
      <c r="GV13" s="92"/>
      <c r="GW13" s="92"/>
      <c r="GX13" s="92"/>
      <c r="GY13" s="92"/>
      <c r="GZ13" s="92"/>
      <c r="HA13" s="92"/>
      <c r="HB13" s="92"/>
      <c r="HC13" s="92"/>
      <c r="HD13" s="92"/>
      <c r="HE13" s="92"/>
      <c r="HF13" s="92"/>
      <c r="HG13" s="92"/>
      <c r="HH13" s="92"/>
      <c r="HI13" s="92"/>
      <c r="HJ13" s="92"/>
      <c r="HK13" s="92"/>
      <c r="HL13" s="92"/>
      <c r="HM13" s="92"/>
      <c r="HN13" s="92"/>
      <c r="HO13" s="92"/>
      <c r="HP13" s="92"/>
      <c r="HQ13" s="92"/>
      <c r="HR13" s="92"/>
      <c r="HS13" s="92"/>
      <c r="HT13" s="92"/>
      <c r="HU13" s="92"/>
      <c r="HV13" s="92"/>
      <c r="HW13" s="92"/>
      <c r="HX13" s="92"/>
      <c r="HY13" s="92"/>
      <c r="HZ13" s="92"/>
      <c r="IA13" s="92"/>
      <c r="IB13" s="92"/>
      <c r="IC13" s="92"/>
      <c r="ID13" s="93"/>
      <c r="IE13" s="93"/>
      <c r="IF13" s="93"/>
      <c r="IG13" s="93"/>
      <c r="IH13" s="93"/>
      <c r="II13" s="93"/>
      <c r="IJ13" s="93"/>
      <c r="IK13" s="93"/>
      <c r="IL13" s="93"/>
      <c r="IM13" s="93"/>
      <c r="IN13" s="93"/>
      <c r="IO13" s="93"/>
      <c r="IP13" s="93"/>
      <c r="IQ13" s="93"/>
      <c r="IR13" s="93"/>
      <c r="IS13" s="93"/>
      <c r="IT13" s="93"/>
      <c r="IU13" s="93"/>
      <c r="IV13" s="93"/>
      <c r="IW13" s="9"/>
    </row>
    <row r="14" spans="1:257" s="103" customFormat="1" ht="215.1" customHeight="1">
      <c r="A14" s="1" t="s">
        <v>41</v>
      </c>
      <c r="B14" s="1" t="s">
        <v>42</v>
      </c>
      <c r="C14" s="1" t="s">
        <v>43</v>
      </c>
      <c r="D14" s="2">
        <f>IFERROR(SUM(E14/(E14+F14)),0)</f>
        <v>0</v>
      </c>
      <c r="E14" s="95">
        <f>COUNTIF(I14:IC14,"+")</f>
        <v>0</v>
      </c>
      <c r="F14" s="95">
        <f>COUNTIF(I14:IC14,"-")</f>
        <v>0</v>
      </c>
      <c r="G14" s="95">
        <f>COUNTIF(I14:IC14,"NA")</f>
        <v>0</v>
      </c>
      <c r="H14" s="96"/>
      <c r="I14" s="11"/>
      <c r="J14" s="11"/>
      <c r="K14" s="11"/>
      <c r="L14" s="11"/>
      <c r="M14" s="11"/>
      <c r="N14" s="11"/>
      <c r="O14" s="11"/>
      <c r="P14" s="11"/>
      <c r="Q14" s="11"/>
      <c r="R14" s="11"/>
      <c r="S14" s="11"/>
      <c r="T14" s="11"/>
      <c r="U14" s="11"/>
      <c r="V14" s="11"/>
      <c r="W14" s="11"/>
      <c r="X14" s="11"/>
      <c r="Y14" s="11"/>
      <c r="Z14" s="11"/>
      <c r="AA14" s="11"/>
      <c r="AB14" s="11"/>
      <c r="AC14" s="11"/>
      <c r="AD14" s="11"/>
      <c r="AE14" s="11" t="s">
        <v>32</v>
      </c>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02"/>
      <c r="FW14" s="102"/>
      <c r="FX14" s="102"/>
      <c r="FY14" s="102"/>
      <c r="FZ14" s="102"/>
      <c r="GA14" s="102"/>
      <c r="GB14" s="102"/>
      <c r="GC14" s="102"/>
      <c r="GD14" s="102"/>
      <c r="GE14" s="102"/>
      <c r="GF14" s="102"/>
      <c r="GG14" s="102"/>
      <c r="GH14" s="102"/>
      <c r="GI14" s="102"/>
      <c r="GJ14" s="102"/>
      <c r="GK14" s="102"/>
      <c r="GL14" s="102"/>
      <c r="GM14" s="102"/>
      <c r="GN14" s="102"/>
      <c r="GO14" s="102"/>
      <c r="GP14" s="102"/>
      <c r="GQ14" s="102"/>
      <c r="GR14" s="102"/>
      <c r="GS14" s="102"/>
      <c r="GT14" s="102"/>
      <c r="GU14" s="102"/>
      <c r="GV14" s="102"/>
      <c r="GW14" s="102"/>
      <c r="GX14" s="102"/>
      <c r="GY14" s="102"/>
      <c r="GZ14" s="102"/>
      <c r="HA14" s="102"/>
      <c r="HB14" s="102"/>
      <c r="HC14" s="102"/>
      <c r="HD14" s="102"/>
      <c r="HE14" s="102"/>
      <c r="HF14" s="102"/>
      <c r="HG14" s="102"/>
      <c r="HH14" s="102"/>
      <c r="HI14" s="102"/>
      <c r="HJ14" s="102"/>
      <c r="HK14" s="102"/>
      <c r="HL14" s="102"/>
      <c r="HM14" s="102"/>
      <c r="HN14" s="102"/>
      <c r="HO14" s="102"/>
      <c r="HP14" s="102"/>
      <c r="HQ14" s="102"/>
      <c r="HR14" s="102"/>
      <c r="HS14" s="102"/>
      <c r="HT14" s="102"/>
      <c r="HU14" s="102"/>
      <c r="HV14" s="102"/>
      <c r="HW14" s="102"/>
      <c r="HX14" s="102"/>
      <c r="HY14" s="102"/>
      <c r="HZ14" s="102"/>
      <c r="IA14" s="102"/>
      <c r="IB14" s="102"/>
      <c r="IC14" s="102"/>
      <c r="IW14" s="9"/>
    </row>
    <row r="15" spans="1:257" s="103" customFormat="1" ht="205.35" customHeight="1">
      <c r="A15" s="1" t="s">
        <v>44</v>
      </c>
      <c r="B15" s="171" t="s">
        <v>45</v>
      </c>
      <c r="C15" s="1" t="s">
        <v>46</v>
      </c>
      <c r="D15" s="2">
        <f>IFERROR(SUM(E15/(E15+F15)),0)</f>
        <v>0</v>
      </c>
      <c r="E15" s="95">
        <f>COUNTIF(I15:IC15,"+")</f>
        <v>0</v>
      </c>
      <c r="F15" s="95">
        <f>COUNTIF(I15:IC15,"-")</f>
        <v>0</v>
      </c>
      <c r="G15" s="95">
        <f>COUNTIF(I15:IC15,"NA")</f>
        <v>0</v>
      </c>
      <c r="H15" s="96"/>
      <c r="I15" s="11"/>
      <c r="J15" s="11"/>
      <c r="K15" s="11"/>
      <c r="L15" s="11"/>
      <c r="M15" s="11"/>
      <c r="N15" s="11"/>
      <c r="O15" s="11"/>
      <c r="P15" s="11"/>
      <c r="Q15" s="11"/>
      <c r="R15" s="11"/>
      <c r="S15" s="11"/>
      <c r="T15" s="11"/>
      <c r="U15" s="11"/>
      <c r="V15" s="11"/>
      <c r="W15" s="11"/>
      <c r="X15" s="11"/>
      <c r="Y15" s="11"/>
      <c r="Z15" s="11"/>
      <c r="AA15" s="11"/>
      <c r="AB15" s="11"/>
      <c r="AC15" s="11"/>
      <c r="AD15" s="11"/>
      <c r="AE15" s="11" t="s">
        <v>39</v>
      </c>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W15" s="9"/>
    </row>
    <row r="16" spans="1:257" s="173" customFormat="1" ht="24" customHeight="1">
      <c r="A16" s="226" t="s">
        <v>47</v>
      </c>
      <c r="B16" s="227"/>
      <c r="C16" s="227"/>
      <c r="D16" s="200"/>
      <c r="E16" s="200"/>
      <c r="F16" s="200"/>
      <c r="G16" s="199"/>
      <c r="H16" s="155"/>
      <c r="I16" s="52"/>
      <c r="J16" s="52"/>
      <c r="K16" s="52"/>
      <c r="L16" s="52"/>
      <c r="M16" s="52"/>
      <c r="N16" s="52"/>
      <c r="O16" s="52"/>
      <c r="P16" s="52"/>
      <c r="Q16" s="52"/>
      <c r="R16" s="52"/>
      <c r="S16" s="52"/>
      <c r="T16" s="52"/>
      <c r="U16" s="52"/>
      <c r="V16" s="52"/>
      <c r="W16" s="52"/>
      <c r="X16" s="52"/>
      <c r="Y16" s="52"/>
      <c r="Z16" s="52"/>
      <c r="AA16" s="52"/>
      <c r="AB16" s="52"/>
      <c r="AC16" s="52"/>
      <c r="AD16" s="52"/>
      <c r="AE16" s="167"/>
      <c r="AF16" s="167"/>
      <c r="AG16" s="167"/>
      <c r="AH16" s="167"/>
      <c r="AI16" s="167"/>
      <c r="AJ16" s="167"/>
      <c r="AK16" s="167"/>
      <c r="AL16" s="167"/>
      <c r="AM16" s="167"/>
      <c r="AN16" s="167"/>
      <c r="AO16" s="167"/>
      <c r="AP16" s="167"/>
      <c r="AQ16" s="167"/>
      <c r="AR16" s="167"/>
      <c r="AS16" s="167"/>
      <c r="AT16" s="167"/>
      <c r="AU16" s="167"/>
      <c r="AV16" s="167"/>
      <c r="AW16" s="167"/>
      <c r="AX16" s="167"/>
      <c r="AY16" s="167"/>
      <c r="AZ16" s="167"/>
      <c r="BA16" s="167"/>
      <c r="BB16" s="167"/>
      <c r="BC16" s="167"/>
      <c r="BD16" s="167"/>
      <c r="BE16" s="167"/>
      <c r="BF16" s="167"/>
      <c r="BG16" s="167"/>
      <c r="BH16" s="167"/>
      <c r="BI16" s="167"/>
      <c r="BJ16" s="167"/>
      <c r="BK16" s="167"/>
      <c r="BL16" s="167"/>
      <c r="BM16" s="167"/>
      <c r="BN16" s="167"/>
      <c r="BO16" s="167"/>
      <c r="BP16" s="167"/>
      <c r="BQ16" s="167"/>
      <c r="BR16" s="167"/>
      <c r="BS16" s="167"/>
      <c r="BT16" s="167"/>
      <c r="BU16" s="167"/>
      <c r="BV16" s="167"/>
      <c r="BW16" s="167"/>
      <c r="BX16" s="167"/>
      <c r="BY16" s="167"/>
      <c r="BZ16" s="167"/>
      <c r="CA16" s="167"/>
      <c r="CB16" s="167"/>
      <c r="CC16" s="167"/>
      <c r="CD16" s="167"/>
      <c r="CE16" s="167"/>
      <c r="CF16" s="167"/>
      <c r="CG16" s="167"/>
      <c r="CH16" s="167"/>
      <c r="CI16" s="167"/>
      <c r="CJ16" s="167"/>
      <c r="CK16" s="167"/>
      <c r="CL16" s="167"/>
      <c r="CM16" s="167"/>
      <c r="CN16" s="167"/>
      <c r="CO16" s="167"/>
      <c r="CP16" s="167"/>
      <c r="CQ16" s="167"/>
      <c r="CR16" s="167"/>
      <c r="CS16" s="167"/>
      <c r="CT16" s="167"/>
      <c r="CU16" s="167"/>
      <c r="CV16" s="167"/>
      <c r="CW16" s="167"/>
      <c r="CX16" s="167"/>
      <c r="CY16" s="167"/>
      <c r="CZ16" s="167"/>
      <c r="DA16" s="167"/>
      <c r="DB16" s="167"/>
      <c r="DC16" s="167"/>
      <c r="DD16" s="167"/>
      <c r="DE16" s="167"/>
      <c r="DF16" s="167"/>
      <c r="DG16" s="167"/>
      <c r="DH16" s="167"/>
      <c r="DI16" s="167"/>
      <c r="DJ16" s="167"/>
      <c r="DK16" s="167"/>
      <c r="DL16" s="167"/>
      <c r="DM16" s="167"/>
      <c r="DN16" s="167"/>
      <c r="DO16" s="167"/>
      <c r="DP16" s="167"/>
      <c r="DQ16" s="167"/>
      <c r="DR16" s="167"/>
      <c r="DS16" s="167"/>
      <c r="DT16" s="167"/>
      <c r="DU16" s="167"/>
      <c r="DV16" s="167"/>
      <c r="DW16" s="167"/>
      <c r="DX16" s="167"/>
      <c r="DY16" s="167"/>
      <c r="DZ16" s="167"/>
      <c r="EA16" s="167"/>
      <c r="EB16" s="167"/>
      <c r="EC16" s="167"/>
      <c r="ED16" s="167"/>
      <c r="EE16" s="167"/>
      <c r="EF16" s="167"/>
      <c r="EG16" s="167"/>
      <c r="EH16" s="167"/>
      <c r="EI16" s="167"/>
      <c r="EJ16" s="167"/>
      <c r="EK16" s="167"/>
      <c r="EL16" s="167"/>
      <c r="EM16" s="167"/>
      <c r="EN16" s="167"/>
      <c r="EO16" s="167"/>
      <c r="EP16" s="167"/>
      <c r="EQ16" s="167"/>
      <c r="ER16" s="167"/>
      <c r="ES16" s="167"/>
      <c r="ET16" s="167"/>
      <c r="EU16" s="167"/>
      <c r="EV16" s="167"/>
      <c r="EW16" s="167"/>
      <c r="EX16" s="167"/>
      <c r="EY16" s="167"/>
      <c r="EZ16" s="167"/>
      <c r="FA16" s="167"/>
      <c r="FB16" s="167"/>
      <c r="FC16" s="167"/>
      <c r="FD16" s="167"/>
      <c r="FE16" s="167"/>
      <c r="FF16" s="167"/>
      <c r="FG16" s="167"/>
      <c r="FH16" s="167"/>
      <c r="FI16" s="167"/>
      <c r="FJ16" s="167"/>
      <c r="FK16" s="167"/>
      <c r="FL16" s="167"/>
      <c r="FM16" s="167"/>
      <c r="FN16" s="167"/>
      <c r="FO16" s="167"/>
      <c r="FP16" s="167"/>
      <c r="FQ16" s="167"/>
      <c r="FR16" s="167"/>
      <c r="FS16" s="167"/>
      <c r="FT16" s="167"/>
      <c r="FU16" s="167"/>
      <c r="FV16" s="167"/>
      <c r="FW16" s="167"/>
      <c r="FX16" s="167"/>
      <c r="FY16" s="167"/>
      <c r="FZ16" s="167"/>
      <c r="GA16" s="167"/>
      <c r="GB16" s="167"/>
      <c r="GC16" s="167"/>
      <c r="GD16" s="167"/>
      <c r="GE16" s="167"/>
      <c r="GF16" s="167"/>
      <c r="GG16" s="167"/>
      <c r="GH16" s="167"/>
      <c r="GI16" s="167"/>
      <c r="GJ16" s="167"/>
      <c r="GK16" s="167"/>
      <c r="GL16" s="167"/>
      <c r="GM16" s="167"/>
      <c r="GN16" s="167"/>
      <c r="GO16" s="167"/>
      <c r="GP16" s="167"/>
      <c r="GQ16" s="167"/>
      <c r="GR16" s="167"/>
      <c r="GS16" s="167"/>
      <c r="GT16" s="167"/>
      <c r="GU16" s="167"/>
      <c r="GV16" s="167"/>
      <c r="GW16" s="167"/>
      <c r="GX16" s="167"/>
      <c r="GY16" s="167"/>
      <c r="GZ16" s="167"/>
      <c r="HA16" s="167"/>
      <c r="HB16" s="167"/>
      <c r="HC16" s="167"/>
      <c r="HD16" s="167"/>
      <c r="HE16" s="167"/>
      <c r="HF16" s="167"/>
      <c r="HG16" s="167"/>
      <c r="HH16" s="167"/>
      <c r="HI16" s="167"/>
      <c r="HJ16" s="167"/>
      <c r="HK16" s="167"/>
      <c r="HL16" s="167"/>
      <c r="HM16" s="167"/>
      <c r="HN16" s="167"/>
      <c r="HO16" s="167"/>
      <c r="HP16" s="167"/>
      <c r="HQ16" s="167"/>
      <c r="HR16" s="167"/>
      <c r="HS16" s="167"/>
      <c r="HT16" s="167"/>
      <c r="HU16" s="167"/>
      <c r="HV16" s="167"/>
      <c r="HW16" s="167"/>
      <c r="HX16" s="167"/>
      <c r="HY16" s="167"/>
      <c r="HZ16" s="167"/>
      <c r="IA16" s="167"/>
      <c r="IB16" s="167"/>
      <c r="IC16" s="167"/>
    </row>
    <row r="17" spans="1:257" s="173" customFormat="1">
      <c r="A17" s="87"/>
      <c r="B17" s="88" t="s">
        <v>33</v>
      </c>
      <c r="C17" s="210" t="s">
        <v>34</v>
      </c>
      <c r="D17" s="228"/>
      <c r="E17" s="37" t="s">
        <v>1</v>
      </c>
      <c r="F17" s="37" t="s">
        <v>6</v>
      </c>
      <c r="G17" s="198" t="s">
        <v>11</v>
      </c>
      <c r="H17" s="155"/>
      <c r="I17" s="52"/>
      <c r="J17" s="52"/>
      <c r="K17" s="52"/>
      <c r="L17" s="52"/>
      <c r="M17" s="52"/>
      <c r="N17" s="52"/>
      <c r="O17" s="52"/>
      <c r="P17" s="52"/>
      <c r="Q17" s="52"/>
      <c r="R17" s="52"/>
      <c r="S17" s="52"/>
      <c r="T17" s="52"/>
      <c r="U17" s="52"/>
      <c r="V17" s="52"/>
      <c r="W17" s="52"/>
      <c r="X17" s="52"/>
      <c r="Y17" s="52"/>
      <c r="Z17" s="52"/>
      <c r="AA17" s="52"/>
      <c r="AB17" s="52"/>
      <c r="AC17" s="52"/>
      <c r="AD17" s="52"/>
      <c r="AE17" s="167"/>
      <c r="AF17" s="167"/>
      <c r="AG17" s="167"/>
      <c r="AH17" s="167"/>
      <c r="AI17" s="167"/>
      <c r="AJ17" s="167"/>
      <c r="AK17" s="167"/>
      <c r="AL17" s="167"/>
      <c r="AM17" s="167"/>
      <c r="AN17" s="167"/>
      <c r="AO17" s="167"/>
      <c r="AP17" s="167"/>
      <c r="AQ17" s="167"/>
      <c r="AR17" s="167"/>
      <c r="AS17" s="167"/>
      <c r="AT17" s="167"/>
      <c r="AU17" s="167"/>
      <c r="AV17" s="167"/>
      <c r="AW17" s="167"/>
      <c r="AX17" s="167"/>
      <c r="AY17" s="167"/>
      <c r="AZ17" s="167"/>
      <c r="BA17" s="167"/>
      <c r="BB17" s="167"/>
      <c r="BC17" s="167"/>
      <c r="BD17" s="167"/>
      <c r="BE17" s="167"/>
      <c r="BF17" s="167"/>
      <c r="BG17" s="167"/>
      <c r="BH17" s="167"/>
      <c r="BI17" s="167"/>
      <c r="BJ17" s="167"/>
      <c r="BK17" s="167"/>
      <c r="BL17" s="167"/>
      <c r="BM17" s="167"/>
      <c r="BN17" s="167"/>
      <c r="BO17" s="167"/>
      <c r="BP17" s="167"/>
      <c r="BQ17" s="167"/>
      <c r="BR17" s="167"/>
      <c r="BS17" s="167"/>
      <c r="BT17" s="167"/>
      <c r="BU17" s="167"/>
      <c r="BV17" s="167"/>
      <c r="BW17" s="167"/>
      <c r="BX17" s="167"/>
      <c r="BY17" s="167"/>
      <c r="BZ17" s="167"/>
      <c r="CA17" s="167"/>
      <c r="CB17" s="167"/>
      <c r="CC17" s="167"/>
      <c r="CD17" s="167"/>
      <c r="CE17" s="167"/>
      <c r="CF17" s="167"/>
      <c r="CG17" s="167"/>
      <c r="CH17" s="167"/>
      <c r="CI17" s="167"/>
      <c r="CJ17" s="167"/>
      <c r="CK17" s="167"/>
      <c r="CL17" s="167"/>
      <c r="CM17" s="167"/>
      <c r="CN17" s="167"/>
      <c r="CO17" s="167"/>
      <c r="CP17" s="167"/>
      <c r="CQ17" s="167"/>
      <c r="CR17" s="167"/>
      <c r="CS17" s="167"/>
      <c r="CT17" s="167"/>
      <c r="CU17" s="167"/>
      <c r="CV17" s="167"/>
      <c r="CW17" s="167"/>
      <c r="CX17" s="167"/>
      <c r="CY17" s="167"/>
      <c r="CZ17" s="167"/>
      <c r="DA17" s="167"/>
      <c r="DB17" s="167"/>
      <c r="DC17" s="167"/>
      <c r="DD17" s="167"/>
      <c r="DE17" s="167"/>
      <c r="DF17" s="167"/>
      <c r="DG17" s="167"/>
      <c r="DH17" s="167"/>
      <c r="DI17" s="167"/>
      <c r="DJ17" s="167"/>
      <c r="DK17" s="167"/>
      <c r="DL17" s="167"/>
      <c r="DM17" s="167"/>
      <c r="DN17" s="167"/>
      <c r="DO17" s="167"/>
      <c r="DP17" s="167"/>
      <c r="DQ17" s="167"/>
      <c r="DR17" s="167"/>
      <c r="DS17" s="167"/>
      <c r="DT17" s="167"/>
      <c r="DU17" s="167"/>
      <c r="DV17" s="167"/>
      <c r="DW17" s="167"/>
      <c r="DX17" s="167"/>
      <c r="DY17" s="167"/>
      <c r="DZ17" s="167"/>
      <c r="EA17" s="167"/>
      <c r="EB17" s="167"/>
      <c r="EC17" s="167"/>
      <c r="ED17" s="167"/>
      <c r="EE17" s="167"/>
      <c r="EF17" s="167"/>
      <c r="EG17" s="167"/>
      <c r="EH17" s="167"/>
      <c r="EI17" s="167"/>
      <c r="EJ17" s="167"/>
      <c r="EK17" s="167"/>
      <c r="EL17" s="167"/>
      <c r="EM17" s="167"/>
      <c r="EN17" s="167"/>
      <c r="EO17" s="167"/>
      <c r="EP17" s="167"/>
      <c r="EQ17" s="167"/>
      <c r="ER17" s="167"/>
      <c r="ES17" s="167"/>
      <c r="ET17" s="167"/>
      <c r="EU17" s="167"/>
      <c r="EV17" s="167"/>
      <c r="EW17" s="167"/>
      <c r="EX17" s="167"/>
      <c r="EY17" s="167"/>
      <c r="EZ17" s="167"/>
      <c r="FA17" s="167"/>
      <c r="FB17" s="167"/>
      <c r="FC17" s="167"/>
      <c r="FD17" s="167"/>
      <c r="FE17" s="167"/>
      <c r="FF17" s="167"/>
      <c r="FG17" s="167"/>
      <c r="FH17" s="167"/>
      <c r="FI17" s="167"/>
      <c r="FJ17" s="167"/>
      <c r="FK17" s="167"/>
      <c r="FL17" s="167"/>
      <c r="FM17" s="167"/>
      <c r="FN17" s="167"/>
      <c r="FO17" s="167"/>
      <c r="FP17" s="167"/>
      <c r="FQ17" s="167"/>
      <c r="FR17" s="167"/>
      <c r="FS17" s="167"/>
      <c r="FT17" s="167"/>
      <c r="FU17" s="167"/>
      <c r="FV17" s="167"/>
      <c r="FW17" s="167"/>
      <c r="FX17" s="167"/>
      <c r="FY17" s="167"/>
      <c r="FZ17" s="167"/>
      <c r="GA17" s="167"/>
      <c r="GB17" s="167"/>
      <c r="GC17" s="167"/>
      <c r="GD17" s="167"/>
      <c r="GE17" s="167"/>
      <c r="GF17" s="167"/>
      <c r="GG17" s="167"/>
      <c r="GH17" s="167"/>
      <c r="GI17" s="167"/>
      <c r="GJ17" s="167"/>
      <c r="GK17" s="167"/>
      <c r="GL17" s="167"/>
      <c r="GM17" s="167"/>
      <c r="GN17" s="167"/>
      <c r="GO17" s="167"/>
      <c r="GP17" s="167"/>
      <c r="GQ17" s="167"/>
      <c r="GR17" s="167"/>
      <c r="GS17" s="167"/>
      <c r="GT17" s="167"/>
      <c r="GU17" s="167"/>
      <c r="GV17" s="167"/>
      <c r="GW17" s="167"/>
      <c r="GX17" s="167"/>
      <c r="GY17" s="167"/>
      <c r="GZ17" s="167"/>
      <c r="HA17" s="167"/>
      <c r="HB17" s="167"/>
      <c r="HC17" s="167"/>
      <c r="HD17" s="167"/>
      <c r="HE17" s="167"/>
      <c r="HF17" s="167"/>
      <c r="HG17" s="167"/>
      <c r="HH17" s="167"/>
      <c r="HI17" s="167"/>
      <c r="HJ17" s="167"/>
      <c r="HK17" s="167"/>
      <c r="HL17" s="167"/>
      <c r="HM17" s="167"/>
      <c r="HN17" s="167"/>
      <c r="HO17" s="167"/>
      <c r="HP17" s="167"/>
      <c r="HQ17" s="167"/>
      <c r="HR17" s="167"/>
      <c r="HS17" s="167"/>
      <c r="HT17" s="167"/>
      <c r="HU17" s="167"/>
      <c r="HV17" s="167"/>
      <c r="HW17" s="167"/>
      <c r="HX17" s="167"/>
      <c r="HY17" s="167"/>
      <c r="HZ17" s="167"/>
      <c r="IA17" s="167"/>
      <c r="IB17" s="167"/>
      <c r="IC17" s="167"/>
    </row>
    <row r="18" spans="1:257" ht="147" customHeight="1">
      <c r="A18" s="175" t="s">
        <v>48</v>
      </c>
      <c r="B18" s="174" t="s">
        <v>49</v>
      </c>
      <c r="C18" s="172" t="s">
        <v>50</v>
      </c>
      <c r="D18" s="48">
        <f t="shared" ref="D18" si="0">IFERROR(SUM(E18/(E18+F18)),0)</f>
        <v>0</v>
      </c>
      <c r="E18" s="95">
        <f>COUNTIF(H18:IB18,"+")</f>
        <v>0</v>
      </c>
      <c r="F18" s="95">
        <f>COUNTIF(I18:IC18,"-")</f>
        <v>0</v>
      </c>
      <c r="G18" s="95">
        <f>COUNTIF(I18:IC18,"na")</f>
        <v>0</v>
      </c>
      <c r="H18" s="155"/>
      <c r="I18" s="39"/>
      <c r="J18" s="133"/>
      <c r="K18" s="39"/>
      <c r="L18" s="133"/>
      <c r="M18" s="39"/>
      <c r="N18" s="133"/>
      <c r="O18" s="39"/>
      <c r="P18" s="133"/>
      <c r="Q18" s="39"/>
      <c r="R18" s="133"/>
      <c r="S18" s="39"/>
      <c r="T18" s="133"/>
      <c r="U18" s="11"/>
      <c r="V18" s="11"/>
      <c r="W18" s="11"/>
      <c r="X18" s="11"/>
      <c r="Y18" s="11"/>
      <c r="Z18" s="11"/>
      <c r="AA18" s="11"/>
      <c r="AB18" s="11"/>
      <c r="AC18" s="11"/>
      <c r="AD18" s="11"/>
    </row>
    <row r="19" spans="1:257" s="86" customFormat="1" ht="18.600000000000001" hidden="1" thickBot="1">
      <c r="A19" s="222" t="s">
        <v>51</v>
      </c>
      <c r="B19" s="222"/>
      <c r="C19" s="222"/>
      <c r="D19" s="80"/>
      <c r="E19" s="81"/>
      <c r="F19" s="81"/>
      <c r="G19" s="81"/>
      <c r="H19" s="81"/>
      <c r="I19" s="42" t="s">
        <v>31</v>
      </c>
      <c r="J19" s="82" t="s">
        <v>31</v>
      </c>
      <c r="K19" s="82" t="s">
        <v>31</v>
      </c>
      <c r="L19" s="82" t="s">
        <v>31</v>
      </c>
      <c r="M19" s="82" t="s">
        <v>31</v>
      </c>
      <c r="N19" s="82" t="s">
        <v>31</v>
      </c>
      <c r="O19" s="82" t="s">
        <v>31</v>
      </c>
      <c r="P19" s="82" t="s">
        <v>31</v>
      </c>
      <c r="Q19" s="82" t="s">
        <v>31</v>
      </c>
      <c r="R19" s="82" t="s">
        <v>31</v>
      </c>
      <c r="S19" s="82" t="s">
        <v>31</v>
      </c>
      <c r="T19" s="82" t="s">
        <v>31</v>
      </c>
      <c r="U19" s="82" t="s">
        <v>31</v>
      </c>
      <c r="V19" s="82" t="s">
        <v>31</v>
      </c>
      <c r="W19" s="82" t="s">
        <v>31</v>
      </c>
      <c r="X19" s="82" t="s">
        <v>31</v>
      </c>
      <c r="Y19" s="82" t="s">
        <v>31</v>
      </c>
      <c r="Z19" s="82" t="s">
        <v>31</v>
      </c>
      <c r="AA19" s="82" t="s">
        <v>31</v>
      </c>
      <c r="AB19" s="82" t="s">
        <v>31</v>
      </c>
      <c r="AC19" s="82" t="s">
        <v>31</v>
      </c>
      <c r="AD19" s="82" t="s">
        <v>31</v>
      </c>
      <c r="AE19" s="9"/>
      <c r="AF19" s="82" t="s">
        <v>31</v>
      </c>
      <c r="AG19" s="82" t="s">
        <v>31</v>
      </c>
      <c r="AH19" s="82" t="s">
        <v>31</v>
      </c>
      <c r="AI19" s="83"/>
      <c r="AJ19" s="83"/>
      <c r="AK19" s="83"/>
      <c r="AL19" s="83"/>
      <c r="AM19" s="83"/>
      <c r="AN19" s="83"/>
      <c r="AO19" s="83"/>
      <c r="AP19" s="83"/>
      <c r="AQ19" s="83"/>
      <c r="AR19" s="83"/>
      <c r="AS19" s="83"/>
      <c r="AT19" s="83"/>
      <c r="AU19" s="83"/>
      <c r="AV19" s="83"/>
      <c r="AW19" s="83"/>
      <c r="AX19" s="83"/>
      <c r="AY19" s="83"/>
      <c r="AZ19" s="83"/>
      <c r="BA19" s="83"/>
      <c r="BB19" s="83"/>
      <c r="BC19" s="83"/>
      <c r="BD19" s="8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4"/>
      <c r="DV19" s="104"/>
      <c r="DW19" s="104"/>
      <c r="DX19" s="104"/>
      <c r="DY19" s="104"/>
      <c r="DZ19" s="104"/>
      <c r="EA19" s="104"/>
      <c r="EB19" s="104"/>
      <c r="EC19" s="104"/>
      <c r="ED19" s="104"/>
      <c r="EE19" s="104"/>
      <c r="EF19" s="104"/>
      <c r="EG19" s="104"/>
      <c r="EH19" s="104"/>
      <c r="EI19" s="104"/>
      <c r="EJ19" s="104"/>
      <c r="EK19" s="104"/>
      <c r="EL19" s="104"/>
      <c r="EM19" s="104"/>
      <c r="EN19" s="104"/>
      <c r="EO19" s="104"/>
      <c r="EP19" s="104"/>
      <c r="EQ19" s="104"/>
      <c r="ER19" s="104"/>
      <c r="ES19" s="104"/>
      <c r="ET19" s="104"/>
      <c r="EU19" s="104"/>
      <c r="EV19" s="104"/>
      <c r="EW19" s="104"/>
      <c r="EX19" s="104"/>
      <c r="EY19" s="104"/>
      <c r="EZ19" s="104"/>
      <c r="FA19" s="104"/>
      <c r="FB19" s="104"/>
      <c r="FC19" s="104"/>
      <c r="FD19" s="104"/>
      <c r="FE19" s="104"/>
      <c r="FF19" s="104"/>
      <c r="FG19" s="104"/>
      <c r="FH19" s="104"/>
      <c r="FI19" s="104"/>
      <c r="FJ19" s="104"/>
      <c r="FK19" s="104"/>
      <c r="FL19" s="104"/>
      <c r="FM19" s="104"/>
      <c r="FN19" s="104"/>
      <c r="FO19" s="104"/>
      <c r="FP19" s="104"/>
      <c r="FQ19" s="104"/>
      <c r="FR19" s="104"/>
      <c r="FS19" s="104"/>
      <c r="FT19" s="104"/>
      <c r="FU19" s="104"/>
      <c r="FV19" s="104"/>
      <c r="FW19" s="104"/>
      <c r="FX19" s="104"/>
      <c r="FY19" s="104"/>
      <c r="FZ19" s="104"/>
      <c r="GA19" s="104"/>
      <c r="GB19" s="104"/>
      <c r="GC19" s="104"/>
      <c r="GD19" s="104"/>
      <c r="GE19" s="104"/>
      <c r="GF19" s="104"/>
      <c r="GG19" s="104"/>
      <c r="GH19" s="104"/>
      <c r="GI19" s="104"/>
      <c r="GJ19" s="104"/>
      <c r="GK19" s="104"/>
      <c r="GL19" s="104"/>
      <c r="GM19" s="104"/>
      <c r="GN19" s="104"/>
      <c r="GO19" s="104"/>
      <c r="GP19" s="104"/>
      <c r="GQ19" s="104"/>
      <c r="GR19" s="104"/>
      <c r="GS19" s="104"/>
      <c r="GT19" s="104"/>
      <c r="GU19" s="104"/>
      <c r="GV19" s="104"/>
      <c r="GW19" s="104"/>
      <c r="GX19" s="104"/>
      <c r="GY19" s="104"/>
      <c r="GZ19" s="104"/>
      <c r="HA19" s="104"/>
      <c r="HB19" s="104"/>
      <c r="HC19" s="104"/>
      <c r="HD19" s="104"/>
      <c r="HE19" s="104"/>
      <c r="HF19" s="104"/>
      <c r="HG19" s="104"/>
      <c r="HH19" s="104"/>
      <c r="HI19" s="104"/>
      <c r="HJ19" s="104"/>
      <c r="HK19" s="104"/>
      <c r="HL19" s="104"/>
      <c r="HM19" s="104"/>
      <c r="HN19" s="104"/>
      <c r="HO19" s="104"/>
      <c r="HP19" s="104"/>
      <c r="HQ19" s="104"/>
      <c r="HR19" s="104"/>
      <c r="HS19" s="104"/>
      <c r="HT19" s="104"/>
      <c r="HU19" s="104"/>
      <c r="HV19" s="104"/>
      <c r="HW19" s="104"/>
      <c r="HX19" s="104"/>
      <c r="HY19" s="104"/>
      <c r="HZ19" s="104"/>
      <c r="IA19" s="104"/>
      <c r="IB19" s="104"/>
      <c r="IC19" s="104"/>
      <c r="ID19" s="105"/>
      <c r="IE19" s="105"/>
      <c r="IF19" s="105"/>
      <c r="IG19" s="105"/>
      <c r="IH19" s="105"/>
      <c r="II19" s="105"/>
      <c r="IJ19" s="105"/>
      <c r="IK19" s="105"/>
      <c r="IL19" s="105"/>
      <c r="IM19" s="105"/>
      <c r="IN19" s="105"/>
      <c r="IO19" s="105"/>
      <c r="IP19" s="105"/>
      <c r="IQ19" s="105"/>
      <c r="IR19" s="105"/>
      <c r="IS19" s="105"/>
      <c r="IT19" s="105"/>
      <c r="IU19" s="105"/>
      <c r="IV19" s="105"/>
      <c r="IW19" s="9"/>
    </row>
    <row r="20" spans="1:257" s="106" customFormat="1" ht="31.9" hidden="1" thickBot="1">
      <c r="A20" s="87"/>
      <c r="B20" s="88" t="s">
        <v>33</v>
      </c>
      <c r="C20" s="88" t="s">
        <v>34</v>
      </c>
      <c r="D20" s="36" t="s">
        <v>35</v>
      </c>
      <c r="E20" s="37" t="s">
        <v>1</v>
      </c>
      <c r="F20" s="37" t="s">
        <v>6</v>
      </c>
      <c r="G20" s="37" t="s">
        <v>11</v>
      </c>
      <c r="H20" s="37"/>
      <c r="I20" s="42" t="s">
        <v>31</v>
      </c>
      <c r="J20" s="89" t="s">
        <v>31</v>
      </c>
      <c r="K20" s="89" t="s">
        <v>31</v>
      </c>
      <c r="L20" s="89" t="s">
        <v>31</v>
      </c>
      <c r="M20" s="89" t="s">
        <v>31</v>
      </c>
      <c r="N20" s="89" t="s">
        <v>31</v>
      </c>
      <c r="O20" s="89" t="s">
        <v>31</v>
      </c>
      <c r="P20" s="89" t="s">
        <v>31</v>
      </c>
      <c r="Q20" s="89" t="s">
        <v>31</v>
      </c>
      <c r="R20" s="89" t="s">
        <v>31</v>
      </c>
      <c r="S20" s="89" t="s">
        <v>31</v>
      </c>
      <c r="T20" s="89" t="s">
        <v>31</v>
      </c>
      <c r="U20" s="89" t="s">
        <v>31</v>
      </c>
      <c r="V20" s="89" t="s">
        <v>31</v>
      </c>
      <c r="W20" s="89" t="s">
        <v>31</v>
      </c>
      <c r="X20" s="89" t="s">
        <v>31</v>
      </c>
      <c r="Y20" s="89" t="s">
        <v>31</v>
      </c>
      <c r="Z20" s="89" t="s">
        <v>31</v>
      </c>
      <c r="AA20" s="89" t="s">
        <v>31</v>
      </c>
      <c r="AB20" s="89" t="s">
        <v>31</v>
      </c>
      <c r="AC20" s="89" t="s">
        <v>31</v>
      </c>
      <c r="AD20" s="89" t="s">
        <v>31</v>
      </c>
      <c r="AE20" s="9"/>
      <c r="AF20" s="89" t="s">
        <v>31</v>
      </c>
      <c r="AG20" s="89" t="s">
        <v>31</v>
      </c>
      <c r="AH20" s="89" t="s">
        <v>31</v>
      </c>
      <c r="AI20" s="90"/>
      <c r="AJ20" s="90"/>
      <c r="AK20" s="90"/>
      <c r="AL20" s="90"/>
      <c r="AM20" s="90"/>
      <c r="AN20" s="90"/>
      <c r="AO20" s="90"/>
      <c r="AP20" s="90"/>
      <c r="AQ20" s="90"/>
      <c r="AR20" s="90"/>
      <c r="AS20" s="90"/>
      <c r="AT20" s="90"/>
      <c r="AU20" s="90"/>
      <c r="AV20" s="90"/>
      <c r="AW20" s="90"/>
      <c r="AX20" s="90"/>
      <c r="AY20" s="90"/>
      <c r="AZ20" s="90"/>
      <c r="BA20" s="90"/>
      <c r="BB20" s="90"/>
      <c r="BC20" s="90"/>
      <c r="BD20" s="91"/>
      <c r="BE20" s="92"/>
      <c r="BF20" s="92"/>
      <c r="BG20" s="92"/>
      <c r="BH20" s="92"/>
      <c r="BI20" s="92"/>
      <c r="BJ20" s="92"/>
      <c r="BK20" s="92"/>
      <c r="BL20" s="92"/>
      <c r="BM20" s="92"/>
      <c r="BN20" s="92"/>
      <c r="BO20" s="92"/>
      <c r="BP20" s="92"/>
      <c r="BQ20" s="92"/>
      <c r="BR20" s="92"/>
      <c r="BS20" s="92"/>
      <c r="BT20" s="92"/>
      <c r="BU20" s="92"/>
      <c r="BV20" s="92"/>
      <c r="BW20" s="92"/>
      <c r="BX20" s="92"/>
      <c r="BY20" s="92"/>
      <c r="BZ20" s="92"/>
      <c r="CA20" s="92"/>
      <c r="CB20" s="92"/>
      <c r="CC20" s="92"/>
      <c r="CD20" s="92"/>
      <c r="CE20" s="92"/>
      <c r="CF20" s="92"/>
      <c r="CG20" s="92"/>
      <c r="CH20" s="92"/>
      <c r="CI20" s="92"/>
      <c r="CJ20" s="92"/>
      <c r="CK20" s="92"/>
      <c r="CL20" s="92"/>
      <c r="CM20" s="92"/>
      <c r="CN20" s="92"/>
      <c r="CO20" s="92"/>
      <c r="CP20" s="92"/>
      <c r="CQ20" s="92"/>
      <c r="CR20" s="92"/>
      <c r="CS20" s="92"/>
      <c r="CT20" s="92"/>
      <c r="CU20" s="92"/>
      <c r="CV20" s="92"/>
      <c r="CW20" s="92"/>
      <c r="CX20" s="92"/>
      <c r="CY20" s="92"/>
      <c r="CZ20" s="92"/>
      <c r="DA20" s="92"/>
      <c r="DB20" s="92"/>
      <c r="DC20" s="92"/>
      <c r="DD20" s="92"/>
      <c r="DE20" s="92"/>
      <c r="DF20" s="92"/>
      <c r="DG20" s="92"/>
      <c r="DH20" s="92"/>
      <c r="DI20" s="92"/>
      <c r="DJ20" s="92"/>
      <c r="DK20" s="92"/>
      <c r="DL20" s="92"/>
      <c r="DM20" s="92"/>
      <c r="DN20" s="92"/>
      <c r="DO20" s="92"/>
      <c r="DP20" s="92"/>
      <c r="DQ20" s="92"/>
      <c r="DR20" s="92"/>
      <c r="DS20" s="92"/>
      <c r="DT20" s="92"/>
      <c r="DU20" s="92"/>
      <c r="DV20" s="92"/>
      <c r="DW20" s="92"/>
      <c r="DX20" s="92"/>
      <c r="DY20" s="92"/>
      <c r="DZ20" s="92"/>
      <c r="EA20" s="92"/>
      <c r="EB20" s="92"/>
      <c r="EC20" s="92"/>
      <c r="ED20" s="92"/>
      <c r="EE20" s="92"/>
      <c r="EF20" s="92"/>
      <c r="EG20" s="92"/>
      <c r="EH20" s="92"/>
      <c r="EI20" s="92"/>
      <c r="EJ20" s="92"/>
      <c r="EK20" s="92"/>
      <c r="EL20" s="92"/>
      <c r="EM20" s="92"/>
      <c r="EN20" s="92"/>
      <c r="EO20" s="92"/>
      <c r="EP20" s="92"/>
      <c r="EQ20" s="92"/>
      <c r="ER20" s="92"/>
      <c r="ES20" s="92"/>
      <c r="ET20" s="92"/>
      <c r="EU20" s="92"/>
      <c r="EV20" s="92"/>
      <c r="EW20" s="92"/>
      <c r="EX20" s="92"/>
      <c r="EY20" s="92"/>
      <c r="EZ20" s="92"/>
      <c r="FA20" s="92"/>
      <c r="FB20" s="92"/>
      <c r="FC20" s="92"/>
      <c r="FD20" s="92"/>
      <c r="FE20" s="92"/>
      <c r="FF20" s="92"/>
      <c r="FG20" s="92"/>
      <c r="FH20" s="92"/>
      <c r="FI20" s="92"/>
      <c r="FJ20" s="92"/>
      <c r="FK20" s="92"/>
      <c r="FL20" s="92"/>
      <c r="FM20" s="92"/>
      <c r="FN20" s="92"/>
      <c r="FO20" s="92"/>
      <c r="FP20" s="92"/>
      <c r="FQ20" s="92"/>
      <c r="FR20" s="92"/>
      <c r="FS20" s="92"/>
      <c r="FT20" s="92"/>
      <c r="FU20" s="92"/>
      <c r="FV20" s="92"/>
      <c r="FW20" s="92"/>
      <c r="FX20" s="92"/>
      <c r="FY20" s="92"/>
      <c r="FZ20" s="92"/>
      <c r="GA20" s="92"/>
      <c r="GB20" s="92"/>
      <c r="GC20" s="92"/>
      <c r="GD20" s="92"/>
      <c r="GE20" s="92"/>
      <c r="GF20" s="92"/>
      <c r="GG20" s="92"/>
      <c r="GH20" s="92"/>
      <c r="GI20" s="92"/>
      <c r="GJ20" s="92"/>
      <c r="GK20" s="92"/>
      <c r="GL20" s="92"/>
      <c r="GM20" s="92"/>
      <c r="GN20" s="92"/>
      <c r="GO20" s="92"/>
      <c r="GP20" s="92"/>
      <c r="GQ20" s="92"/>
      <c r="GR20" s="92"/>
      <c r="GS20" s="92"/>
      <c r="GT20" s="92"/>
      <c r="GU20" s="92"/>
      <c r="GV20" s="92"/>
      <c r="GW20" s="92"/>
      <c r="GX20" s="92"/>
      <c r="GY20" s="92"/>
      <c r="GZ20" s="92"/>
      <c r="HA20" s="92"/>
      <c r="HB20" s="92"/>
      <c r="HC20" s="92"/>
      <c r="HD20" s="92"/>
      <c r="HE20" s="92"/>
      <c r="HF20" s="92"/>
      <c r="HG20" s="92"/>
      <c r="HH20" s="92"/>
      <c r="HI20" s="92"/>
      <c r="HJ20" s="92"/>
      <c r="HK20" s="92"/>
      <c r="HL20" s="92"/>
      <c r="HM20" s="92"/>
      <c r="HN20" s="92"/>
      <c r="HO20" s="92"/>
      <c r="HP20" s="92"/>
      <c r="HQ20" s="92"/>
      <c r="HR20" s="92"/>
      <c r="HS20" s="92"/>
      <c r="HT20" s="92"/>
      <c r="HU20" s="92"/>
      <c r="HV20" s="92"/>
      <c r="HW20" s="92"/>
      <c r="HX20" s="92"/>
      <c r="HY20" s="92"/>
      <c r="HZ20" s="92"/>
      <c r="IA20" s="92"/>
      <c r="IB20" s="92"/>
      <c r="IC20" s="92"/>
      <c r="ID20" s="92"/>
      <c r="IE20" s="92"/>
      <c r="IF20" s="92"/>
      <c r="IG20" s="92"/>
      <c r="IH20" s="92"/>
      <c r="II20" s="92"/>
      <c r="IJ20" s="92"/>
      <c r="IK20" s="92"/>
      <c r="IL20" s="92"/>
      <c r="IM20" s="92"/>
      <c r="IN20" s="92"/>
      <c r="IO20" s="92"/>
      <c r="IP20" s="92"/>
      <c r="IQ20" s="92"/>
      <c r="IR20" s="92"/>
      <c r="IS20" s="92"/>
      <c r="IT20" s="92"/>
      <c r="IU20" s="92"/>
      <c r="IV20" s="92"/>
    </row>
    <row r="21" spans="1:257" s="111" customFormat="1" ht="112.5" hidden="1" customHeight="1">
      <c r="A21" s="1" t="s">
        <v>52</v>
      </c>
      <c r="B21" s="171" t="s">
        <v>53</v>
      </c>
      <c r="C21" s="1" t="s">
        <v>54</v>
      </c>
      <c r="D21" s="2">
        <f t="shared" ref="D21:D23" si="1">IFERROR(SUM(E21/(E21+F21)),0)</f>
        <v>0</v>
      </c>
      <c r="E21" s="95">
        <f t="shared" ref="E21:E23" si="2">COUNTIF(I21:IC21,"+")</f>
        <v>0</v>
      </c>
      <c r="F21" s="95">
        <f t="shared" ref="F21:F23" si="3">COUNTIF(I21:IC21,"-")</f>
        <v>0</v>
      </c>
      <c r="G21" s="95">
        <f t="shared" ref="G21:G23" si="4">COUNTIF(I21:IC21,"na")</f>
        <v>0</v>
      </c>
      <c r="H21" s="96"/>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07"/>
      <c r="BF21" s="107"/>
      <c r="BG21" s="107"/>
      <c r="BH21" s="107"/>
      <c r="BI21" s="107"/>
      <c r="BJ21" s="107"/>
      <c r="BK21" s="107"/>
      <c r="BL21" s="107"/>
      <c r="BM21" s="107"/>
      <c r="BN21" s="107"/>
      <c r="BO21" s="107"/>
      <c r="BP21" s="107"/>
      <c r="BQ21" s="107"/>
      <c r="BR21" s="107"/>
      <c r="BS21" s="107"/>
      <c r="BT21" s="107"/>
      <c r="BU21" s="107"/>
      <c r="BV21" s="107"/>
      <c r="BW21" s="107"/>
      <c r="BX21" s="107"/>
      <c r="BY21" s="107"/>
      <c r="BZ21" s="107"/>
      <c r="CA21" s="107"/>
      <c r="CB21" s="107"/>
      <c r="CC21" s="107"/>
      <c r="CD21" s="107"/>
      <c r="CE21" s="107"/>
      <c r="CF21" s="107"/>
      <c r="CG21" s="107"/>
      <c r="CH21" s="107"/>
      <c r="CI21" s="107"/>
      <c r="CJ21" s="107"/>
      <c r="CK21" s="107"/>
      <c r="CL21" s="107"/>
      <c r="CM21" s="107"/>
      <c r="CN21" s="107"/>
      <c r="CO21" s="107"/>
      <c r="CP21" s="107"/>
      <c r="CQ21" s="107"/>
      <c r="CR21" s="107"/>
      <c r="CS21" s="107"/>
      <c r="CT21" s="107"/>
      <c r="CU21" s="107"/>
      <c r="CV21" s="107"/>
      <c r="CW21" s="107"/>
      <c r="CX21" s="107"/>
      <c r="CY21" s="107"/>
      <c r="CZ21" s="107"/>
      <c r="DA21" s="107"/>
      <c r="DB21" s="107"/>
      <c r="DC21" s="107"/>
      <c r="DD21" s="107"/>
      <c r="DE21" s="107"/>
      <c r="DF21" s="107"/>
      <c r="DG21" s="107"/>
      <c r="DH21" s="107"/>
      <c r="DI21" s="107"/>
      <c r="DJ21" s="107"/>
      <c r="DK21" s="107"/>
      <c r="DL21" s="107"/>
      <c r="DM21" s="107"/>
      <c r="DN21" s="107"/>
      <c r="DO21" s="107"/>
      <c r="DP21" s="107"/>
      <c r="DQ21" s="107"/>
      <c r="DR21" s="107"/>
      <c r="DS21" s="107"/>
      <c r="DT21" s="107"/>
      <c r="DU21" s="107"/>
      <c r="DV21" s="107"/>
      <c r="DW21" s="107"/>
      <c r="DX21" s="107"/>
      <c r="DY21" s="107"/>
      <c r="DZ21" s="107"/>
      <c r="EA21" s="107"/>
      <c r="EB21" s="107"/>
      <c r="EC21" s="107"/>
      <c r="ED21" s="107"/>
      <c r="EE21" s="107"/>
      <c r="EF21" s="107"/>
      <c r="EG21" s="107"/>
      <c r="EH21" s="107"/>
      <c r="EI21" s="107"/>
      <c r="EJ21" s="107"/>
      <c r="EK21" s="107"/>
      <c r="EL21" s="107"/>
      <c r="EM21" s="107"/>
      <c r="EN21" s="107"/>
      <c r="EO21" s="107"/>
      <c r="EP21" s="107"/>
      <c r="EQ21" s="107"/>
      <c r="ER21" s="107"/>
      <c r="ES21" s="107"/>
      <c r="ET21" s="107"/>
      <c r="EU21" s="107"/>
      <c r="EV21" s="107"/>
      <c r="EW21" s="107"/>
      <c r="EX21" s="107"/>
      <c r="EY21" s="107"/>
      <c r="EZ21" s="107"/>
      <c r="FA21" s="107"/>
      <c r="FB21" s="107"/>
      <c r="FC21" s="107"/>
      <c r="FD21" s="107"/>
      <c r="FE21" s="107"/>
      <c r="FF21" s="107"/>
      <c r="FG21" s="107"/>
      <c r="FH21" s="107"/>
      <c r="FI21" s="107"/>
      <c r="FJ21" s="107"/>
      <c r="FK21" s="107"/>
      <c r="FL21" s="107"/>
      <c r="FM21" s="107"/>
      <c r="FN21" s="107"/>
      <c r="FO21" s="107"/>
      <c r="FP21" s="107"/>
      <c r="FQ21" s="107"/>
      <c r="FR21" s="107"/>
      <c r="FS21" s="107"/>
      <c r="FT21" s="107"/>
      <c r="FU21" s="107"/>
      <c r="FV21" s="107"/>
      <c r="FW21" s="107"/>
      <c r="FX21" s="107"/>
      <c r="FY21" s="107"/>
      <c r="FZ21" s="107"/>
      <c r="GA21" s="107"/>
      <c r="GB21" s="107"/>
      <c r="GC21" s="107"/>
      <c r="GD21" s="107"/>
      <c r="GE21" s="107"/>
      <c r="GF21" s="107"/>
      <c r="GG21" s="107"/>
      <c r="GH21" s="107"/>
      <c r="GI21" s="107"/>
      <c r="GJ21" s="107"/>
      <c r="GK21" s="107"/>
      <c r="GL21" s="107"/>
      <c r="GM21" s="107"/>
      <c r="GN21" s="107"/>
      <c r="GO21" s="107"/>
      <c r="GP21" s="107"/>
      <c r="GQ21" s="107"/>
      <c r="GR21" s="107"/>
      <c r="GS21" s="107"/>
      <c r="GT21" s="107"/>
      <c r="GU21" s="107"/>
      <c r="GV21" s="107"/>
      <c r="GW21" s="107"/>
      <c r="GX21" s="107"/>
      <c r="GY21" s="107"/>
      <c r="GZ21" s="107"/>
      <c r="HA21" s="107"/>
      <c r="HB21" s="107"/>
      <c r="HC21" s="107"/>
      <c r="HD21" s="107"/>
      <c r="HE21" s="107"/>
      <c r="HF21" s="107"/>
      <c r="HG21" s="107"/>
      <c r="HH21" s="107"/>
      <c r="HI21" s="107"/>
      <c r="HJ21" s="107"/>
      <c r="HK21" s="107"/>
      <c r="HL21" s="107"/>
      <c r="HM21" s="107"/>
      <c r="HN21" s="107"/>
      <c r="HO21" s="107"/>
      <c r="HP21" s="107"/>
      <c r="HQ21" s="107"/>
      <c r="HR21" s="107"/>
      <c r="HS21" s="107"/>
      <c r="HT21" s="107"/>
      <c r="HU21" s="107"/>
      <c r="HV21" s="107"/>
      <c r="HW21" s="108"/>
      <c r="HX21" s="109"/>
      <c r="HY21" s="109"/>
      <c r="HZ21" s="109"/>
      <c r="IA21" s="109"/>
      <c r="IB21" s="109"/>
      <c r="IC21" s="109"/>
      <c r="ID21" s="110"/>
      <c r="IE21" s="110"/>
      <c r="IF21" s="110"/>
      <c r="IG21" s="110"/>
      <c r="IH21" s="110"/>
      <c r="II21" s="110"/>
      <c r="IJ21" s="110"/>
      <c r="IK21" s="110"/>
      <c r="IL21" s="110"/>
      <c r="IM21" s="110"/>
      <c r="IN21" s="110"/>
      <c r="IO21" s="110"/>
      <c r="IP21" s="110"/>
      <c r="IQ21" s="110"/>
      <c r="IR21" s="110"/>
      <c r="IS21" s="110"/>
      <c r="IT21" s="110"/>
      <c r="IU21" s="110"/>
      <c r="IV21" s="110"/>
    </row>
    <row r="22" spans="1:257" s="111" customFormat="1" ht="71.849999999999994" hidden="1" customHeight="1">
      <c r="A22" s="1" t="s">
        <v>55</v>
      </c>
      <c r="B22" s="171" t="s">
        <v>56</v>
      </c>
      <c r="C22" s="1" t="s">
        <v>57</v>
      </c>
      <c r="D22" s="2">
        <f t="shared" si="1"/>
        <v>0</v>
      </c>
      <c r="E22" s="95">
        <f t="shared" si="2"/>
        <v>0</v>
      </c>
      <c r="F22" s="95">
        <f t="shared" si="3"/>
        <v>0</v>
      </c>
      <c r="G22" s="95">
        <f t="shared" si="4"/>
        <v>0</v>
      </c>
      <c r="H22" s="96"/>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2"/>
      <c r="DV22" s="112"/>
      <c r="DW22" s="112"/>
      <c r="DX22" s="112"/>
      <c r="DY22" s="112"/>
      <c r="DZ22" s="112"/>
      <c r="EA22" s="112"/>
      <c r="EB22" s="112"/>
      <c r="EC22" s="112"/>
      <c r="ED22" s="112"/>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3"/>
      <c r="HX22" s="114"/>
      <c r="HY22" s="114"/>
      <c r="HZ22" s="114"/>
      <c r="IA22" s="114"/>
      <c r="IB22" s="114"/>
      <c r="IC22" s="114"/>
      <c r="ID22" s="115"/>
      <c r="IE22" s="115"/>
      <c r="IF22" s="115"/>
      <c r="IG22" s="115"/>
      <c r="IH22" s="115"/>
      <c r="II22" s="115"/>
      <c r="IJ22" s="115"/>
      <c r="IK22" s="115"/>
      <c r="IL22" s="115"/>
      <c r="IM22" s="115"/>
      <c r="IN22" s="115"/>
      <c r="IO22" s="115"/>
      <c r="IP22" s="115"/>
      <c r="IQ22" s="115"/>
      <c r="IR22" s="115"/>
      <c r="IS22" s="115"/>
      <c r="IT22" s="115"/>
      <c r="IU22" s="115"/>
      <c r="IV22" s="115"/>
    </row>
    <row r="23" spans="1:257" s="111" customFormat="1" ht="71.849999999999994" hidden="1" customHeight="1">
      <c r="A23" s="1" t="s">
        <v>58</v>
      </c>
      <c r="B23" s="171" t="s">
        <v>59</v>
      </c>
      <c r="C23" s="1" t="s">
        <v>60</v>
      </c>
      <c r="D23" s="2">
        <f t="shared" si="1"/>
        <v>0</v>
      </c>
      <c r="E23" s="95">
        <f t="shared" si="2"/>
        <v>0</v>
      </c>
      <c r="F23" s="95">
        <f t="shared" si="3"/>
        <v>0</v>
      </c>
      <c r="G23" s="95">
        <f t="shared" si="4"/>
        <v>0</v>
      </c>
      <c r="H23" s="96"/>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2"/>
      <c r="DV23" s="112"/>
      <c r="DW23" s="112"/>
      <c r="DX23" s="112"/>
      <c r="DY23" s="112"/>
      <c r="DZ23" s="112"/>
      <c r="EA23" s="112"/>
      <c r="EB23" s="112"/>
      <c r="EC23" s="112"/>
      <c r="ED23" s="112"/>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3"/>
      <c r="HX23" s="114"/>
      <c r="HY23" s="114"/>
      <c r="HZ23" s="114"/>
      <c r="IA23" s="114"/>
      <c r="IB23" s="114"/>
      <c r="IC23" s="114"/>
      <c r="ID23" s="115"/>
      <c r="IE23" s="115"/>
      <c r="IF23" s="115"/>
      <c r="IG23" s="115"/>
      <c r="IH23" s="115"/>
      <c r="II23" s="115"/>
      <c r="IJ23" s="115"/>
      <c r="IK23" s="115"/>
      <c r="IL23" s="115"/>
      <c r="IM23" s="115"/>
      <c r="IN23" s="115"/>
      <c r="IO23" s="115"/>
      <c r="IP23" s="115"/>
      <c r="IQ23" s="115"/>
      <c r="IR23" s="115"/>
      <c r="IS23" s="115"/>
      <c r="IT23" s="115"/>
      <c r="IU23" s="115"/>
      <c r="IV23" s="115"/>
    </row>
    <row r="24" spans="1:257" s="119" customFormat="1" ht="18" hidden="1">
      <c r="A24" s="223" t="s">
        <v>61</v>
      </c>
      <c r="B24" s="223"/>
      <c r="C24" s="223"/>
      <c r="D24" s="116"/>
      <c r="E24" s="96"/>
      <c r="F24" s="96"/>
      <c r="G24" s="96"/>
      <c r="H24" s="96"/>
      <c r="I24" s="42" t="s">
        <v>31</v>
      </c>
      <c r="J24" s="82" t="s">
        <v>31</v>
      </c>
      <c r="K24" s="82" t="s">
        <v>31</v>
      </c>
      <c r="L24" s="82" t="s">
        <v>31</v>
      </c>
      <c r="M24" s="82" t="s">
        <v>31</v>
      </c>
      <c r="N24" s="82" t="s">
        <v>31</v>
      </c>
      <c r="O24" s="82" t="s">
        <v>31</v>
      </c>
      <c r="P24" s="82" t="s">
        <v>31</v>
      </c>
      <c r="Q24" s="82" t="s">
        <v>31</v>
      </c>
      <c r="R24" s="82" t="s">
        <v>31</v>
      </c>
      <c r="S24" s="82" t="s">
        <v>31</v>
      </c>
      <c r="T24" s="82" t="s">
        <v>31</v>
      </c>
      <c r="U24" s="82" t="s">
        <v>31</v>
      </c>
      <c r="V24" s="82" t="s">
        <v>31</v>
      </c>
      <c r="W24" s="82" t="s">
        <v>31</v>
      </c>
      <c r="X24" s="82" t="s">
        <v>31</v>
      </c>
      <c r="Y24" s="82" t="s">
        <v>31</v>
      </c>
      <c r="Z24" s="82" t="s">
        <v>31</v>
      </c>
      <c r="AA24" s="82" t="s">
        <v>31</v>
      </c>
      <c r="AB24" s="82" t="s">
        <v>31</v>
      </c>
      <c r="AC24" s="82" t="s">
        <v>31</v>
      </c>
      <c r="AD24" s="82" t="s">
        <v>31</v>
      </c>
      <c r="AE24" s="82" t="s">
        <v>31</v>
      </c>
      <c r="AF24" s="82" t="s">
        <v>31</v>
      </c>
      <c r="AG24" s="82" t="s">
        <v>31</v>
      </c>
      <c r="AH24" s="82" t="s">
        <v>31</v>
      </c>
      <c r="AI24" s="54"/>
      <c r="AJ24" s="54"/>
      <c r="AK24" s="54"/>
      <c r="AL24" s="54"/>
      <c r="AM24" s="54"/>
      <c r="AN24" s="54"/>
      <c r="AO24" s="54"/>
      <c r="AP24" s="54"/>
      <c r="AQ24" s="54"/>
      <c r="AR24" s="54"/>
      <c r="AS24" s="54"/>
      <c r="AT24" s="54"/>
      <c r="AU24" s="54"/>
      <c r="AV24" s="54"/>
      <c r="AW24" s="54"/>
      <c r="AX24" s="54"/>
      <c r="AY24" s="54"/>
      <c r="AZ24" s="54"/>
      <c r="BA24" s="54"/>
      <c r="BB24" s="54"/>
      <c r="BC24" s="54"/>
      <c r="BD24" s="117"/>
      <c r="BE24" s="118"/>
      <c r="BF24" s="118"/>
      <c r="BG24" s="118"/>
      <c r="BH24" s="118"/>
      <c r="BI24" s="118"/>
      <c r="BJ24" s="118"/>
      <c r="BK24" s="118"/>
      <c r="BL24" s="118"/>
      <c r="BM24" s="118"/>
      <c r="BN24" s="118"/>
      <c r="BO24" s="118"/>
      <c r="BP24" s="118"/>
      <c r="BQ24" s="118"/>
      <c r="BR24" s="118"/>
      <c r="BS24" s="118"/>
      <c r="BT24" s="118"/>
      <c r="BU24" s="118"/>
      <c r="BV24" s="118"/>
      <c r="BW24" s="118"/>
      <c r="BX24" s="118"/>
      <c r="BY24" s="118"/>
      <c r="BZ24" s="118"/>
      <c r="CA24" s="118"/>
      <c r="CB24" s="118"/>
      <c r="CC24" s="118"/>
      <c r="CD24" s="118"/>
      <c r="CE24" s="118"/>
      <c r="CF24" s="118"/>
      <c r="CG24" s="118"/>
      <c r="CH24" s="118"/>
      <c r="CI24" s="118"/>
      <c r="CJ24" s="118"/>
      <c r="CK24" s="118"/>
      <c r="CL24" s="118"/>
      <c r="CM24" s="118"/>
      <c r="CN24" s="118"/>
      <c r="CO24" s="118"/>
      <c r="CP24" s="118"/>
      <c r="CQ24" s="118"/>
      <c r="CR24" s="118"/>
      <c r="CS24" s="118"/>
      <c r="CT24" s="118"/>
      <c r="CU24" s="118"/>
      <c r="CV24" s="118"/>
      <c r="CW24" s="118"/>
      <c r="CX24" s="118"/>
      <c r="CY24" s="118"/>
      <c r="CZ24" s="118"/>
      <c r="DA24" s="118"/>
      <c r="DB24" s="118"/>
      <c r="DC24" s="118"/>
      <c r="DD24" s="118"/>
      <c r="DE24" s="118"/>
      <c r="DF24" s="118"/>
      <c r="DG24" s="118"/>
      <c r="DH24" s="118"/>
      <c r="DI24" s="118"/>
      <c r="DJ24" s="118"/>
      <c r="DK24" s="118"/>
      <c r="DL24" s="118"/>
      <c r="DM24" s="118"/>
      <c r="DN24" s="118"/>
      <c r="DO24" s="118"/>
      <c r="DP24" s="118"/>
      <c r="DQ24" s="118"/>
      <c r="DR24" s="118"/>
      <c r="DS24" s="118"/>
      <c r="DT24" s="118"/>
      <c r="DU24" s="118"/>
      <c r="DV24" s="118"/>
      <c r="DW24" s="118"/>
      <c r="DX24" s="118"/>
      <c r="DY24" s="118"/>
      <c r="DZ24" s="118"/>
      <c r="EA24" s="118"/>
      <c r="EB24" s="118"/>
      <c r="EC24" s="118"/>
      <c r="ED24" s="118"/>
      <c r="EE24" s="118"/>
      <c r="EF24" s="118"/>
      <c r="EG24" s="118"/>
      <c r="EH24" s="118"/>
      <c r="EI24" s="118"/>
      <c r="EJ24" s="118"/>
      <c r="EK24" s="118"/>
      <c r="EL24" s="118"/>
      <c r="EM24" s="118"/>
      <c r="EN24" s="118"/>
      <c r="EO24" s="118"/>
      <c r="EP24" s="118"/>
      <c r="EQ24" s="118"/>
      <c r="ER24" s="118"/>
      <c r="ES24" s="118"/>
      <c r="ET24" s="118"/>
      <c r="EU24" s="118"/>
      <c r="EV24" s="118"/>
      <c r="EW24" s="118"/>
      <c r="EX24" s="118"/>
      <c r="EY24" s="118"/>
      <c r="EZ24" s="118"/>
      <c r="FA24" s="118"/>
      <c r="FB24" s="118"/>
      <c r="FC24" s="118"/>
      <c r="FD24" s="118"/>
      <c r="FE24" s="118"/>
      <c r="FF24" s="118"/>
      <c r="FG24" s="118"/>
      <c r="FH24" s="118"/>
      <c r="FI24" s="118"/>
      <c r="FJ24" s="118"/>
      <c r="FK24" s="118"/>
      <c r="FL24" s="118"/>
      <c r="FM24" s="118"/>
      <c r="FN24" s="118"/>
      <c r="FO24" s="118"/>
      <c r="FP24" s="118"/>
      <c r="FQ24" s="118"/>
      <c r="FR24" s="118"/>
      <c r="FS24" s="118"/>
      <c r="FT24" s="118"/>
      <c r="FU24" s="118"/>
      <c r="FV24" s="118"/>
      <c r="FW24" s="118"/>
      <c r="FX24" s="118"/>
      <c r="FY24" s="118"/>
      <c r="FZ24" s="118"/>
      <c r="GA24" s="118"/>
      <c r="GB24" s="118"/>
      <c r="GC24" s="118"/>
      <c r="GD24" s="118"/>
      <c r="GE24" s="118"/>
      <c r="GF24" s="118"/>
      <c r="GG24" s="118"/>
      <c r="GH24" s="118"/>
      <c r="GI24" s="118"/>
      <c r="GJ24" s="118"/>
      <c r="GK24" s="118"/>
      <c r="GL24" s="118"/>
      <c r="GM24" s="118"/>
      <c r="GN24" s="118"/>
      <c r="GO24" s="118"/>
      <c r="GP24" s="118"/>
      <c r="GQ24" s="118"/>
      <c r="GR24" s="118"/>
      <c r="GS24" s="118"/>
      <c r="GT24" s="118"/>
      <c r="GU24" s="118"/>
      <c r="GV24" s="118"/>
      <c r="GW24" s="118"/>
      <c r="GX24" s="118"/>
      <c r="GY24" s="118"/>
      <c r="GZ24" s="118"/>
      <c r="HA24" s="118"/>
      <c r="HB24" s="118"/>
      <c r="HC24" s="118"/>
      <c r="HD24" s="118"/>
      <c r="HE24" s="118"/>
      <c r="HF24" s="118"/>
      <c r="HG24" s="118"/>
      <c r="HH24" s="118"/>
      <c r="HI24" s="118"/>
      <c r="HJ24" s="118"/>
      <c r="HK24" s="118"/>
      <c r="HL24" s="118"/>
      <c r="HM24" s="118"/>
      <c r="HN24" s="118"/>
      <c r="HO24" s="118"/>
      <c r="HP24" s="118"/>
      <c r="HQ24" s="118"/>
      <c r="HR24" s="118"/>
      <c r="HS24" s="118"/>
      <c r="HT24" s="118"/>
      <c r="HU24" s="118"/>
      <c r="HV24" s="118"/>
      <c r="HW24" s="118"/>
      <c r="HX24" s="118"/>
      <c r="HY24" s="118"/>
      <c r="HZ24" s="118"/>
      <c r="IA24" s="118"/>
      <c r="IB24" s="118"/>
      <c r="IC24" s="118"/>
      <c r="ID24" s="118"/>
    </row>
    <row r="25" spans="1:257" s="119" customFormat="1" ht="31.9" hidden="1" thickBot="1">
      <c r="A25" s="87"/>
      <c r="B25" s="88" t="s">
        <v>33</v>
      </c>
      <c r="C25" s="88" t="s">
        <v>34</v>
      </c>
      <c r="D25" s="36" t="s">
        <v>35</v>
      </c>
      <c r="E25" s="37" t="s">
        <v>1</v>
      </c>
      <c r="F25" s="37" t="s">
        <v>6</v>
      </c>
      <c r="G25" s="37" t="s">
        <v>11</v>
      </c>
      <c r="H25" s="96"/>
      <c r="I25" s="42" t="s">
        <v>31</v>
      </c>
      <c r="J25" s="89" t="s">
        <v>31</v>
      </c>
      <c r="K25" s="89" t="s">
        <v>31</v>
      </c>
      <c r="L25" s="89" t="s">
        <v>31</v>
      </c>
      <c r="M25" s="89" t="s">
        <v>31</v>
      </c>
      <c r="N25" s="89" t="s">
        <v>31</v>
      </c>
      <c r="O25" s="89" t="s">
        <v>31</v>
      </c>
      <c r="P25" s="89" t="s">
        <v>31</v>
      </c>
      <c r="Q25" s="89" t="s">
        <v>31</v>
      </c>
      <c r="R25" s="89" t="s">
        <v>31</v>
      </c>
      <c r="S25" s="89" t="s">
        <v>31</v>
      </c>
      <c r="T25" s="89" t="s">
        <v>31</v>
      </c>
      <c r="U25" s="89" t="s">
        <v>31</v>
      </c>
      <c r="V25" s="89" t="s">
        <v>31</v>
      </c>
      <c r="W25" s="89" t="s">
        <v>31</v>
      </c>
      <c r="X25" s="89" t="s">
        <v>31</v>
      </c>
      <c r="Y25" s="89" t="s">
        <v>31</v>
      </c>
      <c r="Z25" s="89" t="s">
        <v>31</v>
      </c>
      <c r="AA25" s="89" t="s">
        <v>31</v>
      </c>
      <c r="AB25" s="89" t="s">
        <v>31</v>
      </c>
      <c r="AC25" s="89" t="s">
        <v>31</v>
      </c>
      <c r="AD25" s="89" t="s">
        <v>31</v>
      </c>
      <c r="AE25" s="89" t="s">
        <v>31</v>
      </c>
      <c r="AF25" s="89" t="s">
        <v>31</v>
      </c>
      <c r="AG25" s="89" t="s">
        <v>31</v>
      </c>
      <c r="AH25" s="89" t="s">
        <v>31</v>
      </c>
      <c r="AI25" s="54"/>
      <c r="AJ25" s="54"/>
      <c r="AK25" s="54"/>
      <c r="AL25" s="54"/>
      <c r="AM25" s="54"/>
      <c r="AN25" s="54"/>
      <c r="AO25" s="54"/>
      <c r="AP25" s="54"/>
      <c r="AQ25" s="54"/>
      <c r="AR25" s="54"/>
      <c r="AS25" s="54"/>
      <c r="AT25" s="54"/>
      <c r="AU25" s="54"/>
      <c r="AV25" s="54"/>
      <c r="AW25" s="54"/>
      <c r="AX25" s="54"/>
      <c r="AY25" s="54"/>
      <c r="AZ25" s="54"/>
      <c r="BA25" s="54"/>
      <c r="BB25" s="54"/>
      <c r="BC25" s="54"/>
      <c r="BD25" s="117"/>
      <c r="BE25" s="118"/>
      <c r="BF25" s="118"/>
      <c r="BG25" s="118"/>
      <c r="BH25" s="118"/>
      <c r="BI25" s="118"/>
      <c r="BJ25" s="118"/>
      <c r="BK25" s="118"/>
      <c r="BL25" s="118"/>
      <c r="BM25" s="118"/>
      <c r="BN25" s="118"/>
      <c r="BO25" s="118"/>
      <c r="BP25" s="118"/>
      <c r="BQ25" s="118"/>
      <c r="BR25" s="118"/>
      <c r="BS25" s="118"/>
      <c r="BT25" s="118"/>
      <c r="BU25" s="118"/>
      <c r="BV25" s="118"/>
      <c r="BW25" s="118"/>
      <c r="BX25" s="118"/>
      <c r="BY25" s="118"/>
      <c r="BZ25" s="118"/>
      <c r="CA25" s="118"/>
      <c r="CB25" s="118"/>
      <c r="CC25" s="118"/>
      <c r="CD25" s="118"/>
      <c r="CE25" s="118"/>
      <c r="CF25" s="118"/>
      <c r="CG25" s="118"/>
      <c r="CH25" s="118"/>
      <c r="CI25" s="118"/>
      <c r="CJ25" s="118"/>
      <c r="CK25" s="118"/>
      <c r="CL25" s="118"/>
      <c r="CM25" s="118"/>
      <c r="CN25" s="118"/>
      <c r="CO25" s="118"/>
      <c r="CP25" s="118"/>
      <c r="CQ25" s="118"/>
      <c r="CR25" s="118"/>
      <c r="CS25" s="118"/>
      <c r="CT25" s="118"/>
      <c r="CU25" s="118"/>
      <c r="CV25" s="118"/>
      <c r="CW25" s="118"/>
      <c r="CX25" s="118"/>
      <c r="CY25" s="118"/>
      <c r="CZ25" s="118"/>
      <c r="DA25" s="118"/>
      <c r="DB25" s="118"/>
      <c r="DC25" s="118"/>
      <c r="DD25" s="118"/>
      <c r="DE25" s="118"/>
      <c r="DF25" s="118"/>
      <c r="DG25" s="118"/>
      <c r="DH25" s="118"/>
      <c r="DI25" s="118"/>
      <c r="DJ25" s="118"/>
      <c r="DK25" s="118"/>
      <c r="DL25" s="118"/>
      <c r="DM25" s="118"/>
      <c r="DN25" s="118"/>
      <c r="DO25" s="118"/>
      <c r="DP25" s="118"/>
      <c r="DQ25" s="118"/>
      <c r="DR25" s="118"/>
      <c r="DS25" s="118"/>
      <c r="DT25" s="118"/>
      <c r="DU25" s="118"/>
      <c r="DV25" s="118"/>
      <c r="DW25" s="118"/>
      <c r="DX25" s="118"/>
      <c r="DY25" s="118"/>
      <c r="DZ25" s="118"/>
      <c r="EA25" s="118"/>
      <c r="EB25" s="118"/>
      <c r="EC25" s="118"/>
      <c r="ED25" s="118"/>
      <c r="EE25" s="118"/>
      <c r="EF25" s="118"/>
      <c r="EG25" s="118"/>
      <c r="EH25" s="118"/>
      <c r="EI25" s="118"/>
      <c r="EJ25" s="118"/>
      <c r="EK25" s="118"/>
      <c r="EL25" s="118"/>
      <c r="EM25" s="118"/>
      <c r="EN25" s="118"/>
      <c r="EO25" s="118"/>
      <c r="EP25" s="118"/>
      <c r="EQ25" s="118"/>
      <c r="ER25" s="118"/>
      <c r="ES25" s="118"/>
      <c r="ET25" s="118"/>
      <c r="EU25" s="118"/>
      <c r="EV25" s="118"/>
      <c r="EW25" s="118"/>
      <c r="EX25" s="118"/>
      <c r="EY25" s="118"/>
      <c r="EZ25" s="118"/>
      <c r="FA25" s="118"/>
      <c r="FB25" s="118"/>
      <c r="FC25" s="118"/>
      <c r="FD25" s="118"/>
      <c r="FE25" s="118"/>
      <c r="FF25" s="118"/>
      <c r="FG25" s="118"/>
      <c r="FH25" s="118"/>
      <c r="FI25" s="118"/>
      <c r="FJ25" s="118"/>
      <c r="FK25" s="118"/>
      <c r="FL25" s="118"/>
      <c r="FM25" s="118"/>
      <c r="FN25" s="118"/>
      <c r="FO25" s="118"/>
      <c r="FP25" s="118"/>
      <c r="FQ25" s="118"/>
      <c r="FR25" s="118"/>
      <c r="FS25" s="118"/>
      <c r="FT25" s="118"/>
      <c r="FU25" s="118"/>
      <c r="FV25" s="118"/>
      <c r="FW25" s="118"/>
      <c r="FX25" s="118"/>
      <c r="FY25" s="118"/>
      <c r="FZ25" s="118"/>
      <c r="GA25" s="118"/>
      <c r="GB25" s="118"/>
      <c r="GC25" s="118"/>
      <c r="GD25" s="118"/>
      <c r="GE25" s="118"/>
      <c r="GF25" s="118"/>
      <c r="GG25" s="118"/>
      <c r="GH25" s="118"/>
      <c r="GI25" s="118"/>
      <c r="GJ25" s="118"/>
      <c r="GK25" s="118"/>
      <c r="GL25" s="118"/>
      <c r="GM25" s="118"/>
      <c r="GN25" s="118"/>
      <c r="GO25" s="118"/>
      <c r="GP25" s="118"/>
      <c r="GQ25" s="118"/>
      <c r="GR25" s="118"/>
      <c r="GS25" s="118"/>
      <c r="GT25" s="118"/>
      <c r="GU25" s="118"/>
      <c r="GV25" s="118"/>
      <c r="GW25" s="118"/>
      <c r="GX25" s="118"/>
      <c r="GY25" s="118"/>
      <c r="GZ25" s="118"/>
      <c r="HA25" s="118"/>
      <c r="HB25" s="118"/>
      <c r="HC25" s="118"/>
      <c r="HD25" s="118"/>
      <c r="HE25" s="118"/>
      <c r="HF25" s="118"/>
      <c r="HG25" s="118"/>
      <c r="HH25" s="118"/>
      <c r="HI25" s="118"/>
      <c r="HJ25" s="118"/>
      <c r="HK25" s="118"/>
      <c r="HL25" s="118"/>
      <c r="HM25" s="118"/>
      <c r="HN25" s="118"/>
      <c r="HO25" s="118"/>
      <c r="HP25" s="118"/>
      <c r="HQ25" s="118"/>
      <c r="HR25" s="118"/>
      <c r="HS25" s="118"/>
      <c r="HT25" s="118"/>
      <c r="HU25" s="118"/>
      <c r="HV25" s="118"/>
      <c r="HW25" s="118"/>
      <c r="HX25" s="118"/>
      <c r="HY25" s="118"/>
      <c r="HZ25" s="118"/>
      <c r="IA25" s="118"/>
      <c r="IB25" s="118"/>
      <c r="IC25" s="118"/>
      <c r="ID25" s="118"/>
    </row>
    <row r="26" spans="1:257" ht="93.6" hidden="1">
      <c r="A26" s="1" t="s">
        <v>62</v>
      </c>
      <c r="B26" s="1" t="s">
        <v>63</v>
      </c>
      <c r="C26" s="1" t="s">
        <v>64</v>
      </c>
      <c r="D26" s="2">
        <f t="shared" ref="D26:D31" si="5">IFERROR(SUM(E26/(E26+F26)),0)</f>
        <v>0</v>
      </c>
      <c r="E26" s="95">
        <f t="shared" ref="E26:E31" si="6">COUNTIF(I26:IC26,"+")</f>
        <v>0</v>
      </c>
      <c r="F26" s="95">
        <f t="shared" ref="F26:F31" si="7">COUNTIF(I26:IC26,"-")</f>
        <v>0</v>
      </c>
      <c r="G26" s="95">
        <f t="shared" ref="G26:G31" si="8">COUNTIF(I26:IC26,"na")</f>
        <v>0</v>
      </c>
      <c r="H26" s="96"/>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c r="BT26" s="11"/>
      <c r="BU26" s="11"/>
      <c r="BV26" s="11"/>
      <c r="BW26" s="11"/>
      <c r="BX26" s="11"/>
      <c r="BY26" s="11"/>
      <c r="BZ26" s="11"/>
      <c r="CA26" s="11"/>
      <c r="CB26" s="11"/>
      <c r="CC26" s="11"/>
      <c r="CD26" s="11"/>
      <c r="CE26" s="11"/>
      <c r="CF26" s="11"/>
      <c r="CG26" s="11"/>
      <c r="CH26" s="11"/>
      <c r="CI26" s="11"/>
      <c r="CJ26" s="11"/>
      <c r="CK26" s="11"/>
      <c r="CL26" s="11"/>
      <c r="CM26" s="11"/>
      <c r="CN26" s="11"/>
      <c r="CO26" s="11"/>
      <c r="CP26" s="11"/>
      <c r="CQ26" s="11"/>
      <c r="CR26" s="11"/>
      <c r="CS26" s="11"/>
      <c r="CT26" s="11"/>
      <c r="CU26" s="11"/>
      <c r="CV26" s="11"/>
      <c r="CW26" s="11"/>
      <c r="CX26" s="11"/>
      <c r="CY26" s="11"/>
      <c r="CZ26" s="11"/>
      <c r="DA26" s="11"/>
      <c r="DB26" s="11"/>
      <c r="DC26" s="11"/>
      <c r="DD26" s="11"/>
      <c r="DE26" s="11"/>
      <c r="DF26" s="11"/>
      <c r="DG26" s="11"/>
      <c r="DH26" s="11"/>
      <c r="DI26" s="11"/>
      <c r="DJ26" s="11"/>
      <c r="DK26" s="11"/>
      <c r="DL26" s="11"/>
      <c r="DM26" s="11"/>
      <c r="DN26" s="11"/>
      <c r="DO26" s="11"/>
      <c r="DP26" s="11"/>
      <c r="DQ26" s="11"/>
      <c r="DR26" s="11"/>
      <c r="DS26" s="11"/>
      <c r="DT26" s="11"/>
      <c r="DU26" s="11"/>
      <c r="DV26" s="11"/>
      <c r="DW26" s="11"/>
      <c r="DX26" s="11"/>
      <c r="DY26" s="11"/>
      <c r="DZ26" s="11"/>
      <c r="EA26" s="11"/>
      <c r="EB26" s="11"/>
      <c r="EC26" s="11"/>
      <c r="ED26" s="11"/>
      <c r="EE26" s="11"/>
      <c r="EF26" s="11"/>
      <c r="EG26" s="11"/>
      <c r="EH26" s="11"/>
      <c r="EI26" s="11"/>
      <c r="EJ26" s="11"/>
      <c r="EK26" s="11"/>
      <c r="EL26" s="11"/>
      <c r="EM26" s="11"/>
      <c r="EN26" s="11"/>
      <c r="EO26" s="11"/>
      <c r="EP26" s="11"/>
      <c r="EQ26" s="11"/>
      <c r="ER26" s="11"/>
      <c r="ES26" s="11"/>
      <c r="ET26" s="11"/>
      <c r="EU26" s="11"/>
      <c r="EV26" s="11"/>
      <c r="EW26" s="11"/>
      <c r="EX26" s="11"/>
      <c r="EY26" s="11"/>
      <c r="EZ26" s="11"/>
      <c r="FA26" s="11"/>
      <c r="FB26" s="11"/>
      <c r="FC26" s="11"/>
      <c r="FD26" s="11"/>
      <c r="FE26" s="11"/>
      <c r="FF26" s="11"/>
      <c r="FG26" s="11"/>
      <c r="FH26" s="11"/>
      <c r="FI26" s="11"/>
      <c r="FJ26" s="11"/>
      <c r="FK26" s="11"/>
      <c r="FL26" s="11"/>
      <c r="FM26" s="11"/>
      <c r="FN26" s="11"/>
      <c r="FO26" s="11"/>
      <c r="FP26" s="11"/>
      <c r="FQ26" s="11"/>
      <c r="FR26" s="11"/>
      <c r="FS26" s="11"/>
      <c r="FT26" s="11"/>
      <c r="FU26" s="11"/>
      <c r="FV26" s="11"/>
      <c r="FW26" s="11"/>
      <c r="FX26" s="11"/>
      <c r="FY26" s="11"/>
      <c r="FZ26" s="11"/>
      <c r="GA26" s="11"/>
      <c r="GB26" s="11"/>
      <c r="GC26" s="11"/>
      <c r="GD26" s="11"/>
      <c r="GE26" s="11"/>
      <c r="GF26" s="11"/>
      <c r="GG26" s="11"/>
      <c r="GH26" s="11"/>
      <c r="GI26" s="11"/>
      <c r="GJ26" s="11"/>
      <c r="GK26" s="11"/>
      <c r="GL26" s="11"/>
      <c r="GM26" s="11"/>
      <c r="GN26" s="11"/>
      <c r="GO26" s="11"/>
      <c r="GP26" s="11"/>
      <c r="GQ26" s="11"/>
      <c r="GR26" s="11"/>
      <c r="GS26" s="11"/>
      <c r="GT26" s="11"/>
      <c r="GU26" s="11"/>
      <c r="GV26" s="11"/>
      <c r="GW26" s="11"/>
      <c r="GX26" s="11"/>
      <c r="GY26" s="11"/>
      <c r="GZ26" s="11"/>
      <c r="HA26" s="11"/>
      <c r="HB26" s="11"/>
      <c r="HC26" s="11"/>
      <c r="HD26" s="11"/>
      <c r="HE26" s="11"/>
      <c r="HF26" s="11"/>
      <c r="HG26" s="11"/>
      <c r="HH26" s="11"/>
      <c r="HI26" s="11"/>
      <c r="HJ26" s="11"/>
      <c r="HK26" s="11"/>
      <c r="HL26" s="11"/>
      <c r="HM26" s="11"/>
      <c r="HN26" s="11"/>
      <c r="HO26" s="11"/>
      <c r="HP26" s="11"/>
      <c r="HQ26" s="11"/>
      <c r="HR26" s="11"/>
      <c r="HS26" s="11"/>
      <c r="HT26" s="11"/>
      <c r="HU26" s="11"/>
      <c r="HV26" s="11"/>
      <c r="HW26" s="11"/>
      <c r="HX26" s="11"/>
      <c r="HY26" s="11"/>
      <c r="HZ26" s="11"/>
      <c r="IA26" s="11"/>
      <c r="IB26" s="11"/>
      <c r="IC26" s="11"/>
      <c r="ID26" s="11"/>
    </row>
    <row r="27" spans="1:257" ht="93.6" hidden="1">
      <c r="A27" s="1" t="s">
        <v>65</v>
      </c>
      <c r="B27" s="1" t="s">
        <v>66</v>
      </c>
      <c r="C27" s="1" t="s">
        <v>67</v>
      </c>
      <c r="D27" s="2">
        <f t="shared" ref="D27" si="9">IFERROR(SUM(E27/(E27+F27)),0)</f>
        <v>0</v>
      </c>
      <c r="E27" s="95">
        <f t="shared" ref="E27" si="10">COUNTIF(I27:IC27,"+")</f>
        <v>0</v>
      </c>
      <c r="F27" s="95">
        <f t="shared" ref="F27" si="11">COUNTIF(I27:IC27,"-")</f>
        <v>0</v>
      </c>
      <c r="G27" s="95">
        <f t="shared" ref="G27" si="12">COUNTIF(I27:IC27,"na")</f>
        <v>0</v>
      </c>
      <c r="H27" s="96"/>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CY27" s="11"/>
      <c r="CZ27" s="11"/>
      <c r="DA27" s="11"/>
      <c r="DB27" s="11"/>
      <c r="DC27" s="11"/>
      <c r="DD27" s="11"/>
      <c r="DE27" s="11"/>
      <c r="DF27" s="11"/>
      <c r="DG27" s="11"/>
      <c r="DH27" s="11"/>
      <c r="DI27" s="11"/>
      <c r="DJ27" s="11"/>
      <c r="DK27" s="11"/>
      <c r="DL27" s="11"/>
      <c r="DM27" s="11"/>
      <c r="DN27" s="11"/>
      <c r="DO27" s="11"/>
      <c r="DP27" s="11"/>
      <c r="DQ27" s="11"/>
      <c r="DR27" s="11"/>
      <c r="DS27" s="11"/>
      <c r="DT27" s="11"/>
      <c r="DU27" s="11"/>
      <c r="DV27" s="11"/>
      <c r="DW27" s="11"/>
      <c r="DX27" s="11"/>
      <c r="DY27" s="11"/>
      <c r="DZ27" s="11"/>
      <c r="EA27" s="11"/>
      <c r="EB27" s="11"/>
      <c r="EC27" s="11"/>
      <c r="ED27" s="11"/>
      <c r="EE27" s="11"/>
      <c r="EF27" s="11"/>
      <c r="EG27" s="11"/>
      <c r="EH27" s="11"/>
      <c r="EI27" s="11"/>
      <c r="EJ27" s="11"/>
      <c r="EK27" s="11"/>
      <c r="EL27" s="11"/>
      <c r="EM27" s="11"/>
      <c r="EN27" s="11"/>
      <c r="EO27" s="11"/>
      <c r="EP27" s="11"/>
      <c r="EQ27" s="11"/>
      <c r="ER27" s="11"/>
      <c r="ES27" s="11"/>
      <c r="ET27" s="11"/>
      <c r="EU27" s="11"/>
      <c r="EV27" s="11"/>
      <c r="EW27" s="11"/>
      <c r="EX27" s="11"/>
      <c r="EY27" s="11"/>
      <c r="EZ27" s="11"/>
      <c r="FA27" s="11"/>
      <c r="FB27" s="11"/>
      <c r="FC27" s="11"/>
      <c r="FD27" s="11"/>
      <c r="FE27" s="11"/>
      <c r="FF27" s="11"/>
      <c r="FG27" s="11"/>
      <c r="FH27" s="11"/>
      <c r="FI27" s="11"/>
      <c r="FJ27" s="11"/>
      <c r="FK27" s="11"/>
      <c r="FL27" s="11"/>
      <c r="FM27" s="11"/>
      <c r="FN27" s="11"/>
      <c r="FO27" s="11"/>
      <c r="FP27" s="11"/>
      <c r="FQ27" s="11"/>
      <c r="FR27" s="11"/>
      <c r="FS27" s="11"/>
      <c r="FT27" s="11"/>
      <c r="FU27" s="11"/>
      <c r="FV27" s="11"/>
      <c r="FW27" s="11"/>
      <c r="FX27" s="11"/>
      <c r="FY27" s="11"/>
      <c r="FZ27" s="11"/>
      <c r="GA27" s="11"/>
      <c r="GB27" s="11"/>
      <c r="GC27" s="11"/>
      <c r="GD27" s="11"/>
      <c r="GE27" s="11"/>
      <c r="GF27" s="11"/>
      <c r="GG27" s="11"/>
      <c r="GH27" s="11"/>
      <c r="GI27" s="11"/>
      <c r="GJ27" s="11"/>
      <c r="GK27" s="11"/>
      <c r="GL27" s="11"/>
      <c r="GM27" s="11"/>
      <c r="GN27" s="11"/>
      <c r="GO27" s="11"/>
      <c r="GP27" s="11"/>
      <c r="GQ27" s="11"/>
      <c r="GR27" s="11"/>
      <c r="GS27" s="11"/>
      <c r="GT27" s="11"/>
      <c r="GU27" s="11"/>
      <c r="GV27" s="11"/>
      <c r="GW27" s="11"/>
      <c r="GX27" s="11"/>
      <c r="GY27" s="11"/>
      <c r="GZ27" s="11"/>
      <c r="HA27" s="11"/>
      <c r="HB27" s="11"/>
      <c r="HC27" s="11"/>
      <c r="HD27" s="11"/>
      <c r="HE27" s="11"/>
      <c r="HF27" s="11"/>
      <c r="HG27" s="11"/>
      <c r="HH27" s="11"/>
      <c r="HI27" s="11"/>
      <c r="HJ27" s="11"/>
      <c r="HK27" s="11"/>
      <c r="HL27" s="11"/>
      <c r="HM27" s="11"/>
      <c r="HN27" s="11"/>
      <c r="HO27" s="11"/>
      <c r="HP27" s="11"/>
      <c r="HQ27" s="11"/>
      <c r="HR27" s="11"/>
      <c r="HS27" s="11"/>
      <c r="HT27" s="11"/>
      <c r="HU27" s="11"/>
      <c r="HV27" s="11"/>
      <c r="HW27" s="11"/>
      <c r="HX27" s="11"/>
      <c r="HY27" s="11"/>
      <c r="HZ27" s="11"/>
      <c r="IA27" s="11"/>
      <c r="IB27" s="11"/>
      <c r="IC27" s="11"/>
      <c r="ID27" s="11"/>
    </row>
    <row r="28" spans="1:257" ht="124.9" hidden="1">
      <c r="A28" s="1" t="s">
        <v>68</v>
      </c>
      <c r="B28" s="1" t="s">
        <v>69</v>
      </c>
      <c r="C28" s="1" t="s">
        <v>70</v>
      </c>
      <c r="D28" s="2">
        <f t="shared" si="5"/>
        <v>0</v>
      </c>
      <c r="E28" s="95">
        <f t="shared" si="6"/>
        <v>0</v>
      </c>
      <c r="F28" s="95">
        <f t="shared" si="7"/>
        <v>0</v>
      </c>
      <c r="G28" s="95">
        <f t="shared" si="8"/>
        <v>0</v>
      </c>
      <c r="H28" s="96"/>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11"/>
      <c r="BF28" s="11"/>
      <c r="BG28" s="11"/>
      <c r="BH28" s="11"/>
      <c r="BI28" s="11"/>
      <c r="BJ28" s="11"/>
      <c r="BK28" s="11"/>
      <c r="BL28" s="11"/>
      <c r="BM28" s="11"/>
      <c r="BN28" s="11"/>
      <c r="BO28" s="11"/>
      <c r="BP28" s="11"/>
      <c r="BQ28" s="11"/>
      <c r="BR28" s="11"/>
      <c r="BS28" s="11"/>
      <c r="BT28" s="11"/>
      <c r="BU28" s="11"/>
      <c r="BV28" s="11"/>
      <c r="BW28" s="11"/>
      <c r="BX28" s="11"/>
      <c r="BY28" s="11"/>
      <c r="BZ28" s="11"/>
      <c r="CA28" s="11"/>
      <c r="CB28" s="11"/>
      <c r="CC28" s="11"/>
      <c r="CD28" s="11"/>
      <c r="CE28" s="11"/>
      <c r="CF28" s="11"/>
      <c r="CG28" s="11"/>
      <c r="CH28" s="11"/>
      <c r="CI28" s="11"/>
      <c r="CJ28" s="11"/>
      <c r="CK28" s="11"/>
      <c r="CL28" s="11"/>
      <c r="CM28" s="11"/>
      <c r="CN28" s="11"/>
      <c r="CO28" s="11"/>
      <c r="CP28" s="11"/>
      <c r="CQ28" s="11"/>
      <c r="CR28" s="11"/>
      <c r="CS28" s="11"/>
      <c r="CT28" s="11"/>
      <c r="CU28" s="11"/>
      <c r="CV28" s="11"/>
      <c r="CW28" s="11"/>
      <c r="CX28" s="11"/>
      <c r="CY28" s="11"/>
      <c r="CZ28" s="11"/>
      <c r="DA28" s="11"/>
      <c r="DB28" s="11"/>
      <c r="DC28" s="11"/>
      <c r="DD28" s="11"/>
      <c r="DE28" s="11"/>
      <c r="DF28" s="11"/>
      <c r="DG28" s="11"/>
      <c r="DH28" s="11"/>
      <c r="DI28" s="11"/>
      <c r="DJ28" s="11"/>
      <c r="DK28" s="11"/>
      <c r="DL28" s="11"/>
      <c r="DM28" s="11"/>
      <c r="DN28" s="11"/>
      <c r="DO28" s="11"/>
      <c r="DP28" s="11"/>
      <c r="DQ28" s="11"/>
      <c r="DR28" s="11"/>
      <c r="DS28" s="11"/>
      <c r="DT28" s="11"/>
      <c r="DU28" s="11"/>
      <c r="DV28" s="11"/>
      <c r="DW28" s="11"/>
      <c r="DX28" s="11"/>
      <c r="DY28" s="11"/>
      <c r="DZ28" s="11"/>
      <c r="EA28" s="11"/>
      <c r="EB28" s="11"/>
      <c r="EC28" s="11"/>
      <c r="ED28" s="11"/>
      <c r="EE28" s="11"/>
      <c r="EF28" s="11"/>
      <c r="EG28" s="11"/>
      <c r="EH28" s="11"/>
      <c r="EI28" s="11"/>
      <c r="EJ28" s="11"/>
      <c r="EK28" s="11"/>
      <c r="EL28" s="11"/>
      <c r="EM28" s="11"/>
      <c r="EN28" s="11"/>
      <c r="EO28" s="11"/>
      <c r="EP28" s="11"/>
      <c r="EQ28" s="11"/>
      <c r="ER28" s="11"/>
      <c r="ES28" s="11"/>
      <c r="ET28" s="11"/>
      <c r="EU28" s="11"/>
      <c r="EV28" s="11"/>
      <c r="EW28" s="11"/>
      <c r="EX28" s="11"/>
      <c r="EY28" s="11"/>
      <c r="EZ28" s="11"/>
      <c r="FA28" s="11"/>
      <c r="FB28" s="11"/>
      <c r="FC28" s="11"/>
      <c r="FD28" s="11"/>
      <c r="FE28" s="11"/>
      <c r="FF28" s="11"/>
      <c r="FG28" s="11"/>
      <c r="FH28" s="11"/>
      <c r="FI28" s="11"/>
      <c r="FJ28" s="11"/>
      <c r="FK28" s="11"/>
      <c r="FL28" s="11"/>
      <c r="FM28" s="11"/>
      <c r="FN28" s="11"/>
      <c r="FO28" s="11"/>
      <c r="FP28" s="11"/>
      <c r="FQ28" s="11"/>
      <c r="FR28" s="11"/>
      <c r="FS28" s="11"/>
      <c r="FT28" s="11"/>
      <c r="FU28" s="11"/>
      <c r="FV28" s="11"/>
      <c r="FW28" s="11"/>
      <c r="FX28" s="11"/>
      <c r="FY28" s="11"/>
      <c r="FZ28" s="11"/>
      <c r="GA28" s="11"/>
      <c r="GB28" s="11"/>
      <c r="GC28" s="11"/>
      <c r="GD28" s="11"/>
      <c r="GE28" s="11"/>
      <c r="GF28" s="11"/>
      <c r="GG28" s="11"/>
      <c r="GH28" s="11"/>
      <c r="GI28" s="11"/>
      <c r="GJ28" s="11"/>
      <c r="GK28" s="11"/>
      <c r="GL28" s="11"/>
      <c r="GM28" s="11"/>
      <c r="GN28" s="11"/>
      <c r="GO28" s="11"/>
      <c r="GP28" s="11"/>
      <c r="GQ28" s="11"/>
      <c r="GR28" s="11"/>
      <c r="GS28" s="11"/>
      <c r="GT28" s="11"/>
      <c r="GU28" s="11"/>
      <c r="GV28" s="11"/>
      <c r="GW28" s="11"/>
      <c r="GX28" s="11"/>
      <c r="GY28" s="11"/>
      <c r="GZ28" s="11"/>
      <c r="HA28" s="11"/>
      <c r="HB28" s="11"/>
      <c r="HC28" s="11"/>
      <c r="HD28" s="11"/>
      <c r="HE28" s="11"/>
      <c r="HF28" s="11"/>
      <c r="HG28" s="11"/>
      <c r="HH28" s="11"/>
      <c r="HI28" s="11"/>
      <c r="HJ28" s="11"/>
      <c r="HK28" s="11"/>
      <c r="HL28" s="11"/>
      <c r="HM28" s="11"/>
      <c r="HN28" s="11"/>
      <c r="HO28" s="11"/>
      <c r="HP28" s="11"/>
      <c r="HQ28" s="11"/>
      <c r="HR28" s="11"/>
      <c r="HS28" s="11"/>
      <c r="HT28" s="11"/>
      <c r="HU28" s="11"/>
      <c r="HV28" s="11"/>
      <c r="HW28" s="11"/>
      <c r="HX28" s="11"/>
      <c r="HY28" s="11"/>
      <c r="HZ28" s="11"/>
      <c r="IA28" s="11"/>
      <c r="IB28" s="11"/>
      <c r="IC28" s="11"/>
      <c r="ID28" s="11"/>
    </row>
    <row r="29" spans="1:257" ht="124.9" hidden="1">
      <c r="A29" s="1" t="s">
        <v>71</v>
      </c>
      <c r="B29" s="1" t="s">
        <v>72</v>
      </c>
      <c r="C29" s="1" t="s">
        <v>73</v>
      </c>
      <c r="D29" s="2">
        <f t="shared" si="5"/>
        <v>0</v>
      </c>
      <c r="E29" s="95">
        <f t="shared" si="6"/>
        <v>0</v>
      </c>
      <c r="F29" s="95">
        <f t="shared" si="7"/>
        <v>0</v>
      </c>
      <c r="G29" s="95">
        <f t="shared" si="8"/>
        <v>0</v>
      </c>
      <c r="H29" s="96"/>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CY29" s="11"/>
      <c r="CZ29" s="11"/>
      <c r="DA29" s="11"/>
      <c r="DB29" s="11"/>
      <c r="DC29" s="11"/>
      <c r="DD29" s="11"/>
      <c r="DE29" s="11"/>
      <c r="DF29" s="11"/>
      <c r="DG29" s="11"/>
      <c r="DH29" s="11"/>
      <c r="DI29" s="11"/>
      <c r="DJ29" s="11"/>
      <c r="DK29" s="11"/>
      <c r="DL29" s="11"/>
      <c r="DM29" s="11"/>
      <c r="DN29" s="11"/>
      <c r="DO29" s="11"/>
      <c r="DP29" s="11"/>
      <c r="DQ29" s="11"/>
      <c r="DR29" s="11"/>
      <c r="DS29" s="11"/>
      <c r="DT29" s="11"/>
      <c r="DU29" s="11"/>
      <c r="DV29" s="11"/>
      <c r="DW29" s="11"/>
      <c r="DX29" s="11"/>
      <c r="DY29" s="11"/>
      <c r="DZ29" s="11"/>
      <c r="EA29" s="11"/>
      <c r="EB29" s="11"/>
      <c r="EC29" s="11"/>
      <c r="ED29" s="11"/>
      <c r="EE29" s="11"/>
      <c r="EF29" s="11"/>
      <c r="EG29" s="11"/>
      <c r="EH29" s="11"/>
      <c r="EI29" s="11"/>
      <c r="EJ29" s="11"/>
      <c r="EK29" s="11"/>
      <c r="EL29" s="11"/>
      <c r="EM29" s="11"/>
      <c r="EN29" s="11"/>
      <c r="EO29" s="11"/>
      <c r="EP29" s="11"/>
      <c r="EQ29" s="11"/>
      <c r="ER29" s="11"/>
      <c r="ES29" s="11"/>
      <c r="ET29" s="11"/>
      <c r="EU29" s="11"/>
      <c r="EV29" s="11"/>
      <c r="EW29" s="11"/>
      <c r="EX29" s="11"/>
      <c r="EY29" s="11"/>
      <c r="EZ29" s="11"/>
      <c r="FA29" s="11"/>
      <c r="FB29" s="11"/>
      <c r="FC29" s="11"/>
      <c r="FD29" s="11"/>
      <c r="FE29" s="11"/>
      <c r="FF29" s="11"/>
      <c r="FG29" s="11"/>
      <c r="FH29" s="11"/>
      <c r="FI29" s="11"/>
      <c r="FJ29" s="11"/>
      <c r="FK29" s="11"/>
      <c r="FL29" s="11"/>
      <c r="FM29" s="11"/>
      <c r="FN29" s="11"/>
      <c r="FO29" s="11"/>
      <c r="FP29" s="11"/>
      <c r="FQ29" s="11"/>
      <c r="FR29" s="11"/>
      <c r="FS29" s="11"/>
      <c r="FT29" s="11"/>
      <c r="FU29" s="11"/>
      <c r="FV29" s="11"/>
      <c r="FW29" s="11"/>
      <c r="FX29" s="11"/>
      <c r="FY29" s="11"/>
      <c r="FZ29" s="11"/>
      <c r="GA29" s="11"/>
      <c r="GB29" s="11"/>
      <c r="GC29" s="11"/>
      <c r="GD29" s="11"/>
      <c r="GE29" s="11"/>
      <c r="GF29" s="11"/>
      <c r="GG29" s="11"/>
      <c r="GH29" s="11"/>
      <c r="GI29" s="11"/>
      <c r="GJ29" s="11"/>
      <c r="GK29" s="11"/>
      <c r="GL29" s="11"/>
      <c r="GM29" s="11"/>
      <c r="GN29" s="11"/>
      <c r="GO29" s="11"/>
      <c r="GP29" s="11"/>
      <c r="GQ29" s="11"/>
      <c r="GR29" s="11"/>
      <c r="GS29" s="11"/>
      <c r="GT29" s="11"/>
      <c r="GU29" s="11"/>
      <c r="GV29" s="11"/>
      <c r="GW29" s="11"/>
      <c r="GX29" s="11"/>
      <c r="GY29" s="11"/>
      <c r="GZ29" s="11"/>
      <c r="HA29" s="11"/>
      <c r="HB29" s="11"/>
      <c r="HC29" s="11"/>
      <c r="HD29" s="11"/>
      <c r="HE29" s="11"/>
      <c r="HF29" s="11"/>
      <c r="HG29" s="11"/>
      <c r="HH29" s="11"/>
      <c r="HI29" s="11"/>
      <c r="HJ29" s="11"/>
      <c r="HK29" s="11"/>
      <c r="HL29" s="11"/>
      <c r="HM29" s="11"/>
      <c r="HN29" s="11"/>
      <c r="HO29" s="11"/>
      <c r="HP29" s="11"/>
      <c r="HQ29" s="11"/>
      <c r="HR29" s="11"/>
      <c r="HS29" s="11"/>
      <c r="HT29" s="11"/>
      <c r="HU29" s="11"/>
      <c r="HV29" s="11"/>
      <c r="HW29" s="11"/>
      <c r="HX29" s="11"/>
      <c r="HY29" s="11"/>
      <c r="HZ29" s="11"/>
      <c r="IA29" s="11"/>
      <c r="IB29" s="11"/>
      <c r="IC29" s="11"/>
      <c r="ID29" s="11"/>
    </row>
    <row r="30" spans="1:257" ht="91.35" hidden="1" customHeight="1">
      <c r="A30" s="1" t="s">
        <v>74</v>
      </c>
      <c r="B30" s="1" t="s">
        <v>75</v>
      </c>
      <c r="C30" s="1" t="s">
        <v>76</v>
      </c>
      <c r="D30" s="2">
        <f t="shared" ref="D30" si="13">IFERROR(SUM(E30/(E30+F30)),0)</f>
        <v>0</v>
      </c>
      <c r="E30" s="95">
        <f t="shared" ref="E30" si="14">COUNTIF(I30:IC30,"+")</f>
        <v>0</v>
      </c>
      <c r="F30" s="95">
        <f t="shared" ref="F30" si="15">COUNTIF(I30:IC30,"-")</f>
        <v>0</v>
      </c>
      <c r="G30" s="95">
        <f t="shared" ref="G30" si="16">COUNTIF(I30:IC30,"na")</f>
        <v>0</v>
      </c>
      <c r="H30" s="96"/>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11"/>
      <c r="BF30" s="11"/>
      <c r="BG30" s="11"/>
      <c r="BH30" s="11"/>
      <c r="BI30" s="11"/>
      <c r="BJ30" s="11"/>
      <c r="BK30" s="11"/>
      <c r="BL30" s="11"/>
      <c r="BM30" s="11"/>
      <c r="BN30" s="11"/>
      <c r="BO30" s="11"/>
      <c r="BP30" s="11"/>
      <c r="BQ30" s="11"/>
      <c r="BR30" s="11"/>
      <c r="BS30" s="11"/>
      <c r="BT30" s="11"/>
      <c r="BU30" s="11"/>
      <c r="BV30" s="11"/>
      <c r="BW30" s="11"/>
      <c r="BX30" s="11"/>
      <c r="BY30" s="11"/>
      <c r="BZ30" s="11"/>
      <c r="CA30" s="11"/>
      <c r="CB30" s="11"/>
      <c r="CC30" s="11"/>
      <c r="CD30" s="11"/>
      <c r="CE30" s="11"/>
      <c r="CF30" s="11"/>
      <c r="CG30" s="11"/>
      <c r="CH30" s="11"/>
      <c r="CI30" s="11"/>
      <c r="CJ30" s="11"/>
      <c r="CK30" s="11"/>
      <c r="CL30" s="11"/>
      <c r="CM30" s="11"/>
      <c r="CN30" s="11"/>
      <c r="CO30" s="11"/>
      <c r="CP30" s="11"/>
      <c r="CQ30" s="11"/>
      <c r="CR30" s="11"/>
      <c r="CS30" s="11"/>
      <c r="CT30" s="11"/>
      <c r="CU30" s="11"/>
      <c r="CV30" s="11"/>
      <c r="CW30" s="11"/>
      <c r="CX30" s="11"/>
      <c r="CY30" s="11"/>
      <c r="CZ30" s="11"/>
      <c r="DA30" s="11"/>
      <c r="DB30" s="11"/>
      <c r="DC30" s="11"/>
      <c r="DD30" s="11"/>
      <c r="DE30" s="11"/>
      <c r="DF30" s="11"/>
      <c r="DG30" s="11"/>
      <c r="DH30" s="11"/>
      <c r="DI30" s="11"/>
      <c r="DJ30" s="11"/>
      <c r="DK30" s="11"/>
      <c r="DL30" s="11"/>
      <c r="DM30" s="11"/>
      <c r="DN30" s="11"/>
      <c r="DO30" s="11"/>
      <c r="DP30" s="11"/>
      <c r="DQ30" s="11"/>
      <c r="DR30" s="11"/>
      <c r="DS30" s="11"/>
      <c r="DT30" s="11"/>
      <c r="DU30" s="11"/>
      <c r="DV30" s="11"/>
      <c r="DW30" s="11"/>
      <c r="DX30" s="11"/>
      <c r="DY30" s="11"/>
      <c r="DZ30" s="11"/>
      <c r="EA30" s="11"/>
      <c r="EB30" s="11"/>
      <c r="EC30" s="11"/>
      <c r="ED30" s="11"/>
      <c r="EE30" s="11"/>
      <c r="EF30" s="11"/>
      <c r="EG30" s="11"/>
      <c r="EH30" s="11"/>
      <c r="EI30" s="11"/>
      <c r="EJ30" s="11"/>
      <c r="EK30" s="11"/>
      <c r="EL30" s="11"/>
      <c r="EM30" s="11"/>
      <c r="EN30" s="11"/>
      <c r="EO30" s="11"/>
      <c r="EP30" s="11"/>
      <c r="EQ30" s="11"/>
      <c r="ER30" s="11"/>
      <c r="ES30" s="11"/>
      <c r="ET30" s="11"/>
      <c r="EU30" s="11"/>
      <c r="EV30" s="11"/>
      <c r="EW30" s="11"/>
      <c r="EX30" s="11"/>
      <c r="EY30" s="11"/>
      <c r="EZ30" s="11"/>
      <c r="FA30" s="11"/>
      <c r="FB30" s="11"/>
      <c r="FC30" s="11"/>
      <c r="FD30" s="11"/>
      <c r="FE30" s="11"/>
      <c r="FF30" s="11"/>
      <c r="FG30" s="11"/>
      <c r="FH30" s="11"/>
      <c r="FI30" s="11"/>
      <c r="FJ30" s="11"/>
      <c r="FK30" s="11"/>
      <c r="FL30" s="11"/>
      <c r="FM30" s="11"/>
      <c r="FN30" s="11"/>
      <c r="FO30" s="11"/>
      <c r="FP30" s="11"/>
      <c r="FQ30" s="11"/>
      <c r="FR30" s="11"/>
      <c r="FS30" s="11"/>
      <c r="FT30" s="11"/>
      <c r="FU30" s="11"/>
      <c r="FV30" s="11"/>
      <c r="FW30" s="11"/>
      <c r="FX30" s="11"/>
      <c r="FY30" s="11"/>
      <c r="FZ30" s="11"/>
      <c r="GA30" s="11"/>
      <c r="GB30" s="11"/>
      <c r="GC30" s="11"/>
      <c r="GD30" s="11"/>
      <c r="GE30" s="11"/>
      <c r="GF30" s="11"/>
      <c r="GG30" s="11"/>
      <c r="GH30" s="11"/>
      <c r="GI30" s="11"/>
      <c r="GJ30" s="11"/>
      <c r="GK30" s="11"/>
      <c r="GL30" s="11"/>
      <c r="GM30" s="11"/>
      <c r="GN30" s="11"/>
      <c r="GO30" s="11"/>
      <c r="GP30" s="11"/>
      <c r="GQ30" s="11"/>
      <c r="GR30" s="11"/>
      <c r="GS30" s="11"/>
      <c r="GT30" s="11"/>
      <c r="GU30" s="11"/>
      <c r="GV30" s="11"/>
      <c r="GW30" s="11"/>
      <c r="GX30" s="11"/>
      <c r="GY30" s="11"/>
      <c r="GZ30" s="11"/>
      <c r="HA30" s="11"/>
      <c r="HB30" s="11"/>
      <c r="HC30" s="11"/>
      <c r="HD30" s="11"/>
      <c r="HE30" s="11"/>
      <c r="HF30" s="11"/>
      <c r="HG30" s="11"/>
      <c r="HH30" s="11"/>
      <c r="HI30" s="11"/>
      <c r="HJ30" s="11"/>
      <c r="HK30" s="11"/>
      <c r="HL30" s="11"/>
      <c r="HM30" s="11"/>
      <c r="HN30" s="11"/>
      <c r="HO30" s="11"/>
      <c r="HP30" s="11"/>
      <c r="HQ30" s="11"/>
      <c r="HR30" s="11"/>
      <c r="HS30" s="11"/>
      <c r="HT30" s="11"/>
      <c r="HU30" s="11"/>
      <c r="HV30" s="11"/>
      <c r="HW30" s="11"/>
      <c r="HX30" s="11"/>
      <c r="HY30" s="11"/>
      <c r="HZ30" s="11"/>
      <c r="IA30" s="11"/>
      <c r="IB30" s="11"/>
      <c r="IC30" s="11"/>
      <c r="ID30" s="11"/>
    </row>
    <row r="31" spans="1:257" ht="91.35" hidden="1" customHeight="1">
      <c r="A31" s="1" t="s">
        <v>77</v>
      </c>
      <c r="B31" s="1" t="s">
        <v>78</v>
      </c>
      <c r="C31" s="1" t="s">
        <v>79</v>
      </c>
      <c r="D31" s="2">
        <f t="shared" si="5"/>
        <v>0</v>
      </c>
      <c r="E31" s="95">
        <f t="shared" si="6"/>
        <v>0</v>
      </c>
      <c r="F31" s="95">
        <f t="shared" si="7"/>
        <v>0</v>
      </c>
      <c r="G31" s="95">
        <f t="shared" si="8"/>
        <v>0</v>
      </c>
      <c r="H31" s="96"/>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CY31" s="11"/>
      <c r="CZ31" s="11"/>
      <c r="DA31" s="11"/>
      <c r="DB31" s="11"/>
      <c r="DC31" s="11"/>
      <c r="DD31" s="11"/>
      <c r="DE31" s="11"/>
      <c r="DF31" s="11"/>
      <c r="DG31" s="11"/>
      <c r="DH31" s="11"/>
      <c r="DI31" s="11"/>
      <c r="DJ31" s="11"/>
      <c r="DK31" s="11"/>
      <c r="DL31" s="11"/>
      <c r="DM31" s="11"/>
      <c r="DN31" s="11"/>
      <c r="DO31" s="11"/>
      <c r="DP31" s="11"/>
      <c r="DQ31" s="11"/>
      <c r="DR31" s="11"/>
      <c r="DS31" s="11"/>
      <c r="DT31" s="11"/>
      <c r="DU31" s="11"/>
      <c r="DV31" s="11"/>
      <c r="DW31" s="11"/>
      <c r="DX31" s="11"/>
      <c r="DY31" s="11"/>
      <c r="DZ31" s="11"/>
      <c r="EA31" s="11"/>
      <c r="EB31" s="11"/>
      <c r="EC31" s="11"/>
      <c r="ED31" s="11"/>
      <c r="EE31" s="11"/>
      <c r="EF31" s="11"/>
      <c r="EG31" s="11"/>
      <c r="EH31" s="11"/>
      <c r="EI31" s="11"/>
      <c r="EJ31" s="11"/>
      <c r="EK31" s="11"/>
      <c r="EL31" s="11"/>
      <c r="EM31" s="11"/>
      <c r="EN31" s="11"/>
      <c r="EO31" s="11"/>
      <c r="EP31" s="11"/>
      <c r="EQ31" s="11"/>
      <c r="ER31" s="11"/>
      <c r="ES31" s="11"/>
      <c r="ET31" s="11"/>
      <c r="EU31" s="11"/>
      <c r="EV31" s="11"/>
      <c r="EW31" s="11"/>
      <c r="EX31" s="11"/>
      <c r="EY31" s="11"/>
      <c r="EZ31" s="11"/>
      <c r="FA31" s="11"/>
      <c r="FB31" s="11"/>
      <c r="FC31" s="11"/>
      <c r="FD31" s="11"/>
      <c r="FE31" s="11"/>
      <c r="FF31" s="11"/>
      <c r="FG31" s="11"/>
      <c r="FH31" s="11"/>
      <c r="FI31" s="11"/>
      <c r="FJ31" s="11"/>
      <c r="FK31" s="11"/>
      <c r="FL31" s="11"/>
      <c r="FM31" s="11"/>
      <c r="FN31" s="11"/>
      <c r="FO31" s="11"/>
      <c r="FP31" s="11"/>
      <c r="FQ31" s="11"/>
      <c r="FR31" s="11"/>
      <c r="FS31" s="11"/>
      <c r="FT31" s="11"/>
      <c r="FU31" s="11"/>
      <c r="FV31" s="11"/>
      <c r="FW31" s="11"/>
      <c r="FX31" s="11"/>
      <c r="FY31" s="11"/>
      <c r="FZ31" s="11"/>
      <c r="GA31" s="11"/>
      <c r="GB31" s="11"/>
      <c r="GC31" s="11"/>
      <c r="GD31" s="11"/>
      <c r="GE31" s="11"/>
      <c r="GF31" s="11"/>
      <c r="GG31" s="11"/>
      <c r="GH31" s="11"/>
      <c r="GI31" s="11"/>
      <c r="GJ31" s="11"/>
      <c r="GK31" s="11"/>
      <c r="GL31" s="11"/>
      <c r="GM31" s="11"/>
      <c r="GN31" s="11"/>
      <c r="GO31" s="11"/>
      <c r="GP31" s="11"/>
      <c r="GQ31" s="11"/>
      <c r="GR31" s="11"/>
      <c r="GS31" s="11"/>
      <c r="GT31" s="11"/>
      <c r="GU31" s="11"/>
      <c r="GV31" s="11"/>
      <c r="GW31" s="11"/>
      <c r="GX31" s="11"/>
      <c r="GY31" s="11"/>
      <c r="GZ31" s="11"/>
      <c r="HA31" s="11"/>
      <c r="HB31" s="11"/>
      <c r="HC31" s="11"/>
      <c r="HD31" s="11"/>
      <c r="HE31" s="11"/>
      <c r="HF31" s="11"/>
      <c r="HG31" s="11"/>
      <c r="HH31" s="11"/>
      <c r="HI31" s="11"/>
      <c r="HJ31" s="11"/>
      <c r="HK31" s="11"/>
      <c r="HL31" s="11"/>
      <c r="HM31" s="11"/>
      <c r="HN31" s="11"/>
      <c r="HO31" s="11"/>
      <c r="HP31" s="11"/>
      <c r="HQ31" s="11"/>
      <c r="HR31" s="11"/>
      <c r="HS31" s="11"/>
      <c r="HT31" s="11"/>
      <c r="HU31" s="11"/>
      <c r="HV31" s="11"/>
      <c r="HW31" s="11"/>
      <c r="HX31" s="11"/>
      <c r="HY31" s="11"/>
      <c r="HZ31" s="11"/>
      <c r="IA31" s="11"/>
      <c r="IB31" s="11"/>
      <c r="IC31" s="11"/>
      <c r="ID31" s="11"/>
    </row>
    <row r="32" spans="1:257" ht="107.1" hidden="1" customHeight="1">
      <c r="A32" s="1" t="s">
        <v>80</v>
      </c>
      <c r="B32" s="1" t="s">
        <v>81</v>
      </c>
      <c r="C32" s="1" t="s">
        <v>82</v>
      </c>
      <c r="D32" s="2">
        <f t="shared" ref="D32" si="17">IFERROR(SUM(E32/(E32+F32)),0)</f>
        <v>0</v>
      </c>
      <c r="E32" s="95">
        <f t="shared" ref="E32" si="18">COUNTIF(I32:IC32,"+")</f>
        <v>0</v>
      </c>
      <c r="F32" s="95">
        <f t="shared" ref="F32" si="19">COUNTIF(I32:IC32,"-")</f>
        <v>0</v>
      </c>
      <c r="G32" s="95">
        <f t="shared" ref="G32" si="20">COUNTIF(I32:IC32,"na")</f>
        <v>0</v>
      </c>
      <c r="H32" s="96"/>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CY32" s="11"/>
      <c r="CZ32" s="11"/>
      <c r="DA32" s="11"/>
      <c r="DB32" s="11"/>
      <c r="DC32" s="11"/>
      <c r="DD32" s="11"/>
      <c r="DE32" s="11"/>
      <c r="DF32" s="11"/>
      <c r="DG32" s="11"/>
      <c r="DH32" s="11"/>
      <c r="DI32" s="11"/>
      <c r="DJ32" s="11"/>
      <c r="DK32" s="11"/>
      <c r="DL32" s="11"/>
      <c r="DM32" s="11"/>
      <c r="DN32" s="11"/>
      <c r="DO32" s="11"/>
      <c r="DP32" s="11"/>
      <c r="DQ32" s="11"/>
      <c r="DR32" s="11"/>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c r="FG32" s="11"/>
      <c r="FH32" s="11"/>
      <c r="FI32" s="11"/>
      <c r="FJ32" s="11"/>
      <c r="FK32" s="11"/>
      <c r="FL32" s="11"/>
      <c r="FM32" s="11"/>
      <c r="FN32" s="11"/>
      <c r="FO32" s="11"/>
      <c r="FP32" s="11"/>
      <c r="FQ32" s="11"/>
      <c r="FR32" s="11"/>
      <c r="FS32" s="11"/>
      <c r="FT32" s="11"/>
      <c r="FU32" s="11"/>
      <c r="FV32" s="11"/>
      <c r="FW32" s="11"/>
      <c r="FX32" s="11"/>
      <c r="FY32" s="11"/>
      <c r="FZ32" s="11"/>
      <c r="GA32" s="11"/>
      <c r="GB32" s="11"/>
      <c r="GC32" s="11"/>
      <c r="GD32" s="11"/>
      <c r="GE32" s="11"/>
      <c r="GF32" s="11"/>
      <c r="GG32" s="11"/>
      <c r="GH32" s="11"/>
      <c r="GI32" s="11"/>
      <c r="GJ32" s="11"/>
      <c r="GK32" s="11"/>
      <c r="GL32" s="11"/>
      <c r="GM32" s="11"/>
      <c r="GN32" s="11"/>
      <c r="GO32" s="11"/>
      <c r="GP32" s="11"/>
      <c r="GQ32" s="11"/>
      <c r="GR32" s="11"/>
      <c r="GS32" s="11"/>
      <c r="GT32" s="11"/>
      <c r="GU32" s="11"/>
      <c r="GV32" s="11"/>
      <c r="GW32" s="11"/>
      <c r="GX32" s="11"/>
      <c r="GY32" s="11"/>
      <c r="GZ32" s="11"/>
      <c r="HA32" s="11"/>
      <c r="HB32" s="11"/>
      <c r="HC32" s="11"/>
      <c r="HD32" s="11"/>
      <c r="HE32" s="11"/>
      <c r="HF32" s="11"/>
      <c r="HG32" s="11"/>
      <c r="HH32" s="11"/>
      <c r="HI32" s="11"/>
      <c r="HJ32" s="11"/>
      <c r="HK32" s="11"/>
      <c r="HL32" s="11"/>
      <c r="HM32" s="11"/>
      <c r="HN32" s="11"/>
      <c r="HO32" s="11"/>
      <c r="HP32" s="11"/>
      <c r="HQ32" s="11"/>
      <c r="HR32" s="11"/>
      <c r="HS32" s="11"/>
      <c r="HT32" s="11"/>
      <c r="HU32" s="11"/>
      <c r="HV32" s="11"/>
      <c r="HW32" s="11"/>
      <c r="HX32" s="11"/>
      <c r="HY32" s="11"/>
      <c r="HZ32" s="11"/>
      <c r="IA32" s="11"/>
      <c r="IB32" s="11"/>
      <c r="IC32" s="11"/>
      <c r="ID32" s="11"/>
    </row>
    <row r="33" spans="1:260" s="120" customFormat="1" ht="18.600000000000001" hidden="1" thickBot="1">
      <c r="A33" s="224" t="s">
        <v>83</v>
      </c>
      <c r="B33" s="225"/>
      <c r="C33" s="225"/>
      <c r="D33" s="80"/>
      <c r="E33" s="81"/>
      <c r="F33" s="81"/>
      <c r="G33" s="81"/>
      <c r="H33" s="81"/>
      <c r="I33" s="42" t="s">
        <v>31</v>
      </c>
      <c r="J33" s="82" t="s">
        <v>31</v>
      </c>
      <c r="K33" s="82" t="s">
        <v>31</v>
      </c>
      <c r="L33" s="82" t="s">
        <v>31</v>
      </c>
      <c r="M33" s="82" t="s">
        <v>31</v>
      </c>
      <c r="N33" s="82" t="s">
        <v>31</v>
      </c>
      <c r="O33" s="82" t="s">
        <v>31</v>
      </c>
      <c r="P33" s="82" t="s">
        <v>31</v>
      </c>
      <c r="Q33" s="82" t="s">
        <v>31</v>
      </c>
      <c r="R33" s="82" t="s">
        <v>31</v>
      </c>
      <c r="S33" s="82" t="s">
        <v>31</v>
      </c>
      <c r="T33" s="82" t="s">
        <v>31</v>
      </c>
      <c r="U33" s="82" t="s">
        <v>31</v>
      </c>
      <c r="V33" s="82" t="s">
        <v>31</v>
      </c>
      <c r="W33" s="82" t="s">
        <v>31</v>
      </c>
      <c r="X33" s="82" t="s">
        <v>31</v>
      </c>
      <c r="Y33" s="82" t="s">
        <v>31</v>
      </c>
      <c r="Z33" s="82" t="s">
        <v>31</v>
      </c>
      <c r="AA33" s="82" t="s">
        <v>31</v>
      </c>
      <c r="AB33" s="82" t="s">
        <v>31</v>
      </c>
      <c r="AC33" s="82" t="s">
        <v>31</v>
      </c>
      <c r="AD33" s="82" t="s">
        <v>31</v>
      </c>
      <c r="AE33" s="82" t="s">
        <v>31</v>
      </c>
      <c r="AF33" s="82" t="s">
        <v>31</v>
      </c>
      <c r="AG33" s="82" t="s">
        <v>31</v>
      </c>
      <c r="AH33" s="82" t="s">
        <v>31</v>
      </c>
      <c r="AI33" s="83"/>
      <c r="AJ33" s="83"/>
      <c r="AK33" s="83"/>
      <c r="AL33" s="83"/>
      <c r="AM33" s="83"/>
      <c r="AN33" s="83"/>
      <c r="AO33" s="83"/>
      <c r="AP33" s="83"/>
      <c r="AQ33" s="83"/>
      <c r="AR33" s="83"/>
      <c r="AS33" s="83"/>
      <c r="AT33" s="83"/>
      <c r="AU33" s="83"/>
      <c r="AV33" s="83"/>
      <c r="AW33" s="83"/>
      <c r="AX33" s="83"/>
      <c r="AY33" s="83"/>
      <c r="AZ33" s="83"/>
      <c r="BA33" s="83"/>
      <c r="BB33" s="83"/>
      <c r="BC33" s="83"/>
      <c r="BD33" s="84"/>
      <c r="BE33" s="85"/>
      <c r="BF33" s="85"/>
      <c r="BG33" s="85"/>
      <c r="BH33" s="85"/>
      <c r="BI33" s="85"/>
      <c r="BJ33" s="85"/>
      <c r="BK33" s="85"/>
      <c r="BL33" s="85"/>
      <c r="BM33" s="85"/>
      <c r="BN33" s="85"/>
      <c r="BO33" s="85"/>
      <c r="BP33" s="85"/>
      <c r="BQ33" s="85"/>
      <c r="BR33" s="85"/>
      <c r="BS33" s="85"/>
      <c r="BT33" s="85"/>
      <c r="BU33" s="85"/>
      <c r="BV33" s="85"/>
      <c r="BW33" s="85"/>
      <c r="BX33" s="85"/>
      <c r="BY33" s="85"/>
      <c r="BZ33" s="85"/>
      <c r="CA33" s="85"/>
      <c r="CB33" s="85"/>
      <c r="CC33" s="85"/>
      <c r="CD33" s="85"/>
      <c r="CE33" s="85"/>
      <c r="CF33" s="85"/>
      <c r="CG33" s="85"/>
      <c r="CH33" s="85"/>
      <c r="CI33" s="85"/>
      <c r="CJ33" s="85"/>
      <c r="CK33" s="85"/>
      <c r="CL33" s="85"/>
      <c r="CM33" s="85"/>
      <c r="CN33" s="85"/>
      <c r="CO33" s="85"/>
      <c r="CP33" s="85"/>
      <c r="CQ33" s="85"/>
      <c r="CR33" s="85"/>
      <c r="CS33" s="85"/>
      <c r="CT33" s="85"/>
      <c r="CU33" s="85"/>
      <c r="CV33" s="85"/>
      <c r="CW33" s="85"/>
      <c r="CX33" s="85"/>
      <c r="CY33" s="85"/>
      <c r="CZ33" s="85"/>
      <c r="DA33" s="85"/>
      <c r="DB33" s="85"/>
      <c r="DC33" s="85"/>
      <c r="DD33" s="85"/>
      <c r="DE33" s="85"/>
      <c r="DF33" s="85"/>
      <c r="DG33" s="85"/>
      <c r="DH33" s="85"/>
      <c r="DI33" s="85"/>
      <c r="DJ33" s="85"/>
      <c r="DK33" s="85"/>
      <c r="DL33" s="85"/>
      <c r="DM33" s="85"/>
      <c r="DN33" s="85"/>
      <c r="DO33" s="85"/>
      <c r="DP33" s="85"/>
      <c r="DQ33" s="85"/>
      <c r="DR33" s="85"/>
      <c r="DS33" s="85"/>
      <c r="DT33" s="85"/>
      <c r="DU33" s="85"/>
      <c r="DV33" s="85"/>
      <c r="DW33" s="85"/>
      <c r="DX33" s="85"/>
      <c r="DY33" s="85"/>
      <c r="DZ33" s="85"/>
      <c r="EA33" s="85"/>
      <c r="EB33" s="85"/>
      <c r="EC33" s="85"/>
      <c r="ED33" s="85"/>
      <c r="EE33" s="85"/>
      <c r="EF33" s="85"/>
      <c r="EG33" s="85"/>
      <c r="EH33" s="85"/>
      <c r="EI33" s="85"/>
      <c r="EJ33" s="85"/>
      <c r="EK33" s="85"/>
      <c r="EL33" s="85"/>
      <c r="EM33" s="85"/>
      <c r="EN33" s="85"/>
      <c r="EO33" s="85"/>
      <c r="EP33" s="85"/>
      <c r="EQ33" s="85"/>
      <c r="ER33" s="85"/>
      <c r="ES33" s="85"/>
      <c r="ET33" s="85"/>
      <c r="EU33" s="85"/>
      <c r="EV33" s="85"/>
      <c r="EW33" s="85"/>
      <c r="EX33" s="85"/>
      <c r="EY33" s="85"/>
      <c r="EZ33" s="85"/>
      <c r="FA33" s="85"/>
      <c r="FB33" s="85"/>
      <c r="FC33" s="85"/>
      <c r="FD33" s="85"/>
      <c r="FE33" s="85"/>
      <c r="FF33" s="85"/>
      <c r="FG33" s="85"/>
      <c r="FH33" s="85"/>
      <c r="FI33" s="85"/>
      <c r="FJ33" s="85"/>
      <c r="FK33" s="85"/>
      <c r="FL33" s="85"/>
      <c r="FM33" s="85"/>
      <c r="FN33" s="85"/>
      <c r="FO33" s="85"/>
      <c r="FP33" s="85"/>
      <c r="FQ33" s="85"/>
      <c r="FR33" s="85"/>
      <c r="FS33" s="85"/>
      <c r="FT33" s="85"/>
      <c r="FU33" s="85"/>
      <c r="FV33" s="85"/>
      <c r="FW33" s="85"/>
      <c r="FX33" s="85"/>
      <c r="FY33" s="85"/>
      <c r="FZ33" s="85"/>
      <c r="GA33" s="85"/>
      <c r="GB33" s="85"/>
      <c r="GC33" s="85"/>
      <c r="GD33" s="85"/>
      <c r="GE33" s="85"/>
      <c r="GF33" s="85"/>
      <c r="GG33" s="85"/>
      <c r="GH33" s="85"/>
      <c r="GI33" s="85"/>
      <c r="GJ33" s="85"/>
      <c r="GK33" s="85"/>
      <c r="GL33" s="85"/>
      <c r="GM33" s="85"/>
      <c r="GN33" s="85"/>
      <c r="GO33" s="85"/>
      <c r="GP33" s="85"/>
      <c r="GQ33" s="85"/>
      <c r="GR33" s="85"/>
      <c r="GS33" s="85"/>
      <c r="GT33" s="85"/>
      <c r="GU33" s="85"/>
      <c r="GV33" s="85"/>
      <c r="GW33" s="85"/>
      <c r="GX33" s="85"/>
      <c r="GY33" s="85"/>
      <c r="GZ33" s="85"/>
      <c r="HA33" s="85"/>
      <c r="HB33" s="85"/>
      <c r="HC33" s="85"/>
      <c r="HD33" s="85"/>
      <c r="HE33" s="85"/>
      <c r="HF33" s="85"/>
      <c r="HG33" s="85"/>
      <c r="HH33" s="85"/>
      <c r="HI33" s="85"/>
      <c r="HJ33" s="85"/>
      <c r="HK33" s="85"/>
      <c r="HL33" s="85"/>
      <c r="HM33" s="85"/>
      <c r="HN33" s="85"/>
      <c r="HO33" s="85"/>
      <c r="HP33" s="85"/>
      <c r="HQ33" s="85"/>
      <c r="HR33" s="85"/>
      <c r="HS33" s="85"/>
      <c r="HT33" s="85"/>
      <c r="HU33" s="85"/>
      <c r="HV33" s="85"/>
      <c r="HW33" s="85"/>
      <c r="HX33" s="85"/>
      <c r="HY33" s="85"/>
      <c r="HZ33" s="85"/>
      <c r="IA33" s="85"/>
      <c r="IB33" s="85"/>
      <c r="IC33" s="85"/>
      <c r="ID33" s="85"/>
      <c r="IE33" s="85"/>
      <c r="IF33" s="85"/>
      <c r="IG33" s="85"/>
      <c r="IH33" s="85"/>
      <c r="II33" s="85"/>
      <c r="IJ33" s="85"/>
      <c r="IK33" s="85"/>
      <c r="IL33" s="85"/>
      <c r="IM33" s="85"/>
      <c r="IN33" s="85"/>
      <c r="IO33" s="85"/>
      <c r="IP33" s="85"/>
      <c r="IQ33" s="85"/>
      <c r="IR33" s="85"/>
      <c r="IS33" s="85"/>
      <c r="IT33" s="85"/>
      <c r="IU33" s="85"/>
      <c r="IV33" s="85"/>
    </row>
    <row r="34" spans="1:260" s="94" customFormat="1" ht="31.9" hidden="1" thickBot="1">
      <c r="A34" s="88"/>
      <c r="B34" s="88" t="s">
        <v>33</v>
      </c>
      <c r="C34" s="88" t="s">
        <v>34</v>
      </c>
      <c r="D34" s="36" t="s">
        <v>35</v>
      </c>
      <c r="E34" s="37" t="s">
        <v>1</v>
      </c>
      <c r="F34" s="37" t="s">
        <v>6</v>
      </c>
      <c r="G34" s="37" t="s">
        <v>11</v>
      </c>
      <c r="H34" s="37"/>
      <c r="I34" s="42" t="s">
        <v>31</v>
      </c>
      <c r="J34" s="89" t="s">
        <v>31</v>
      </c>
      <c r="K34" s="89" t="s">
        <v>31</v>
      </c>
      <c r="L34" s="89" t="s">
        <v>31</v>
      </c>
      <c r="M34" s="89" t="s">
        <v>31</v>
      </c>
      <c r="N34" s="89" t="s">
        <v>31</v>
      </c>
      <c r="O34" s="89" t="s">
        <v>31</v>
      </c>
      <c r="P34" s="89" t="s">
        <v>31</v>
      </c>
      <c r="Q34" s="89" t="s">
        <v>31</v>
      </c>
      <c r="R34" s="89" t="s">
        <v>31</v>
      </c>
      <c r="S34" s="89" t="s">
        <v>31</v>
      </c>
      <c r="T34" s="89" t="s">
        <v>31</v>
      </c>
      <c r="U34" s="89" t="s">
        <v>31</v>
      </c>
      <c r="V34" s="89" t="s">
        <v>31</v>
      </c>
      <c r="W34" s="89" t="s">
        <v>31</v>
      </c>
      <c r="X34" s="89" t="s">
        <v>31</v>
      </c>
      <c r="Y34" s="89" t="s">
        <v>31</v>
      </c>
      <c r="Z34" s="89" t="s">
        <v>31</v>
      </c>
      <c r="AA34" s="89" t="s">
        <v>31</v>
      </c>
      <c r="AB34" s="89" t="s">
        <v>31</v>
      </c>
      <c r="AC34" s="89" t="s">
        <v>31</v>
      </c>
      <c r="AD34" s="89" t="s">
        <v>31</v>
      </c>
      <c r="AE34" s="89" t="s">
        <v>31</v>
      </c>
      <c r="AF34" s="89" t="s">
        <v>31</v>
      </c>
      <c r="AG34" s="89" t="s">
        <v>31</v>
      </c>
      <c r="AH34" s="89" t="s">
        <v>31</v>
      </c>
      <c r="AI34" s="90"/>
      <c r="AJ34" s="90"/>
      <c r="AK34" s="90"/>
      <c r="AL34" s="90"/>
      <c r="AM34" s="90"/>
      <c r="AN34" s="90"/>
      <c r="AO34" s="90"/>
      <c r="AP34" s="90"/>
      <c r="AQ34" s="90"/>
      <c r="AR34" s="90"/>
      <c r="AS34" s="90"/>
      <c r="AT34" s="90"/>
      <c r="AU34" s="90"/>
      <c r="AV34" s="90"/>
      <c r="AW34" s="90"/>
      <c r="AX34" s="90"/>
      <c r="AY34" s="90"/>
      <c r="AZ34" s="90"/>
      <c r="BA34" s="90"/>
      <c r="BB34" s="90"/>
      <c r="BC34" s="90"/>
      <c r="BD34" s="9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121"/>
      <c r="DQ34" s="121"/>
      <c r="DR34" s="121"/>
      <c r="DS34" s="121"/>
      <c r="DT34" s="121"/>
      <c r="DU34" s="121"/>
      <c r="DV34" s="121"/>
      <c r="DW34" s="121"/>
      <c r="DX34" s="121"/>
      <c r="DY34" s="121"/>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121"/>
      <c r="IH34" s="121"/>
      <c r="II34" s="121"/>
      <c r="IJ34" s="121"/>
      <c r="IK34" s="121"/>
      <c r="IL34" s="121"/>
      <c r="IM34" s="121"/>
      <c r="IN34" s="121"/>
      <c r="IO34" s="121"/>
      <c r="IP34" s="121"/>
      <c r="IQ34" s="121"/>
      <c r="IR34" s="121"/>
      <c r="IS34" s="121"/>
      <c r="IT34" s="121"/>
      <c r="IU34" s="121"/>
      <c r="IV34" s="121"/>
    </row>
    <row r="35" spans="1:260" ht="312">
      <c r="A35" s="1" t="s">
        <v>84</v>
      </c>
      <c r="B35" s="68" t="s">
        <v>85</v>
      </c>
      <c r="C35" s="1" t="s">
        <v>86</v>
      </c>
      <c r="D35" s="2">
        <f>IFERROR(SUM(E35/(E35+F35)),0)</f>
        <v>0</v>
      </c>
      <c r="E35" s="95">
        <f>COUNTIF(I35:IC35,"+")</f>
        <v>0</v>
      </c>
      <c r="F35" s="95">
        <f>COUNTIF(I35:IC35,"-")</f>
        <v>0</v>
      </c>
      <c r="G35" s="95">
        <f>COUNTIF(I35:IC35,"na")</f>
        <v>0</v>
      </c>
      <c r="H35" s="122"/>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row>
    <row r="36" spans="1:260" s="126" customFormat="1" ht="24.6" hidden="1" customHeight="1">
      <c r="A36" s="213" t="s">
        <v>87</v>
      </c>
      <c r="B36" s="214"/>
      <c r="C36" s="214"/>
      <c r="D36" s="215"/>
      <c r="E36" s="81"/>
      <c r="F36" s="81"/>
      <c r="G36" s="123"/>
      <c r="H36" s="124"/>
      <c r="I36" s="42" t="s">
        <v>31</v>
      </c>
      <c r="J36" s="82" t="s">
        <v>31</v>
      </c>
      <c r="K36" s="82" t="s">
        <v>31</v>
      </c>
      <c r="L36" s="82" t="s">
        <v>31</v>
      </c>
      <c r="M36" s="82" t="s">
        <v>31</v>
      </c>
      <c r="N36" s="82" t="s">
        <v>31</v>
      </c>
      <c r="O36" s="82" t="s">
        <v>31</v>
      </c>
      <c r="P36" s="82" t="s">
        <v>31</v>
      </c>
      <c r="Q36" s="82" t="s">
        <v>31</v>
      </c>
      <c r="R36" s="82" t="s">
        <v>31</v>
      </c>
      <c r="S36" s="82" t="s">
        <v>31</v>
      </c>
      <c r="T36" s="82" t="s">
        <v>31</v>
      </c>
      <c r="U36" s="82" t="s">
        <v>31</v>
      </c>
      <c r="V36" s="82" t="s">
        <v>31</v>
      </c>
      <c r="W36" s="82" t="s">
        <v>31</v>
      </c>
      <c r="X36" s="82" t="s">
        <v>31</v>
      </c>
      <c r="Y36" s="82" t="s">
        <v>31</v>
      </c>
      <c r="Z36" s="82" t="s">
        <v>31</v>
      </c>
      <c r="AA36" s="82" t="s">
        <v>31</v>
      </c>
      <c r="AB36" s="82" t="s">
        <v>31</v>
      </c>
      <c r="AC36" s="82" t="s">
        <v>31</v>
      </c>
      <c r="AD36" s="82" t="s">
        <v>31</v>
      </c>
      <c r="AE36" s="82" t="s">
        <v>31</v>
      </c>
      <c r="AF36" s="82" t="s">
        <v>31</v>
      </c>
      <c r="AG36" s="82" t="s">
        <v>31</v>
      </c>
      <c r="AH36" s="82" t="s">
        <v>31</v>
      </c>
      <c r="AI36" s="83"/>
      <c r="AJ36" s="83"/>
      <c r="AK36" s="83"/>
      <c r="AL36" s="83"/>
      <c r="AM36" s="83"/>
      <c r="AN36" s="83"/>
      <c r="AO36" s="83"/>
      <c r="AP36" s="83"/>
      <c r="AQ36" s="83"/>
      <c r="AR36" s="83"/>
      <c r="AS36" s="83"/>
      <c r="AT36" s="83"/>
      <c r="AU36" s="83"/>
      <c r="AV36" s="83"/>
      <c r="AW36" s="83"/>
      <c r="AX36" s="83"/>
      <c r="AY36" s="83"/>
      <c r="AZ36" s="83"/>
      <c r="BA36" s="83"/>
      <c r="BB36" s="83"/>
      <c r="BC36" s="83"/>
      <c r="BD36" s="84"/>
      <c r="BE36" s="83"/>
      <c r="BF36" s="83"/>
      <c r="BG36" s="105"/>
      <c r="BH36" s="105"/>
      <c r="BI36" s="105"/>
      <c r="BJ36" s="105"/>
      <c r="BK36" s="105"/>
      <c r="BL36" s="105"/>
      <c r="BM36" s="105"/>
      <c r="BN36" s="105"/>
      <c r="BO36" s="105"/>
      <c r="BP36" s="105"/>
      <c r="BQ36" s="105"/>
      <c r="BR36" s="105"/>
      <c r="BS36" s="105"/>
      <c r="BT36" s="105"/>
      <c r="BU36" s="105"/>
      <c r="BV36" s="105"/>
      <c r="BW36" s="105"/>
      <c r="BX36" s="105"/>
      <c r="BY36" s="105"/>
      <c r="BZ36" s="105"/>
      <c r="CA36" s="105"/>
      <c r="CB36" s="105"/>
      <c r="CC36" s="105"/>
      <c r="CD36" s="105"/>
      <c r="CE36" s="105"/>
      <c r="CF36" s="105"/>
      <c r="CG36" s="105"/>
      <c r="CH36" s="105"/>
      <c r="CI36" s="105"/>
      <c r="CJ36" s="105"/>
      <c r="CK36" s="105"/>
      <c r="CL36" s="105"/>
      <c r="CM36" s="105"/>
      <c r="CN36" s="105"/>
      <c r="CO36" s="105"/>
      <c r="CP36" s="105"/>
      <c r="CQ36" s="105"/>
      <c r="CR36" s="105"/>
      <c r="CS36" s="105"/>
      <c r="CT36" s="105"/>
      <c r="CU36" s="105"/>
      <c r="CV36" s="105"/>
      <c r="CW36" s="105"/>
      <c r="CX36" s="105"/>
      <c r="CY36" s="105"/>
      <c r="CZ36" s="105"/>
      <c r="DA36" s="105"/>
      <c r="DB36" s="105"/>
      <c r="DC36" s="105"/>
      <c r="DD36" s="105"/>
      <c r="DE36" s="105"/>
      <c r="DF36" s="105"/>
      <c r="DG36" s="105"/>
      <c r="DH36" s="105"/>
      <c r="DI36" s="105"/>
      <c r="DJ36" s="105"/>
      <c r="DK36" s="105"/>
      <c r="DL36" s="105"/>
      <c r="DM36" s="105"/>
      <c r="DN36" s="105"/>
      <c r="DO36" s="105"/>
      <c r="DP36" s="105"/>
      <c r="DQ36" s="105"/>
      <c r="DR36" s="105"/>
      <c r="DS36" s="105"/>
      <c r="DT36" s="105"/>
      <c r="DU36" s="105"/>
      <c r="DV36" s="105"/>
      <c r="DW36" s="105"/>
      <c r="DX36" s="105"/>
      <c r="DY36" s="105"/>
      <c r="DZ36" s="105"/>
      <c r="EA36" s="105"/>
      <c r="EB36" s="105"/>
      <c r="EC36" s="105"/>
      <c r="ED36" s="105"/>
      <c r="EE36" s="105"/>
      <c r="EF36" s="105"/>
      <c r="EG36" s="105"/>
      <c r="EH36" s="105"/>
      <c r="EI36" s="105"/>
      <c r="EJ36" s="105"/>
      <c r="EK36" s="105"/>
      <c r="EL36" s="105"/>
      <c r="EM36" s="105"/>
      <c r="EN36" s="105"/>
      <c r="EO36" s="105"/>
      <c r="EP36" s="105"/>
      <c r="EQ36" s="105"/>
      <c r="ER36" s="105"/>
      <c r="ES36" s="105"/>
      <c r="ET36" s="105"/>
      <c r="EU36" s="105"/>
      <c r="EV36" s="105"/>
      <c r="EW36" s="105"/>
      <c r="EX36" s="105"/>
      <c r="EY36" s="105"/>
      <c r="EZ36" s="105"/>
      <c r="FA36" s="105"/>
      <c r="FB36" s="105"/>
      <c r="FC36" s="105"/>
      <c r="FD36" s="105"/>
      <c r="FE36" s="105"/>
      <c r="FF36" s="105"/>
      <c r="FG36" s="105"/>
      <c r="FH36" s="105"/>
      <c r="FI36" s="105"/>
      <c r="FJ36" s="105"/>
      <c r="FK36" s="105"/>
      <c r="FL36" s="105"/>
      <c r="FM36" s="105"/>
      <c r="FN36" s="105"/>
      <c r="FO36" s="105"/>
      <c r="FP36" s="105"/>
      <c r="FQ36" s="105"/>
      <c r="FR36" s="105"/>
      <c r="FS36" s="105"/>
      <c r="FT36" s="105"/>
      <c r="FU36" s="105"/>
      <c r="FV36" s="105"/>
      <c r="FW36" s="105"/>
      <c r="FX36" s="105"/>
      <c r="FY36" s="105"/>
      <c r="FZ36" s="105"/>
      <c r="GA36" s="105"/>
      <c r="GB36" s="105"/>
      <c r="GC36" s="105"/>
      <c r="GD36" s="105"/>
      <c r="GE36" s="105"/>
      <c r="GF36" s="105"/>
      <c r="GG36" s="105"/>
      <c r="GH36" s="105"/>
      <c r="GI36" s="105"/>
      <c r="GJ36" s="105"/>
      <c r="GK36" s="105"/>
      <c r="GL36" s="105"/>
      <c r="GM36" s="105"/>
      <c r="GN36" s="105"/>
      <c r="GO36" s="105"/>
      <c r="GP36" s="105"/>
      <c r="GQ36" s="105"/>
      <c r="GR36" s="105"/>
      <c r="GS36" s="105"/>
      <c r="GT36" s="105"/>
      <c r="GU36" s="105"/>
      <c r="GV36" s="105"/>
      <c r="GW36" s="105"/>
      <c r="GX36" s="105"/>
      <c r="GY36" s="105"/>
      <c r="GZ36" s="105"/>
      <c r="HA36" s="105"/>
      <c r="HB36" s="105"/>
      <c r="HC36" s="105"/>
      <c r="HD36" s="105"/>
      <c r="HE36" s="105"/>
      <c r="HF36" s="105"/>
      <c r="HG36" s="105"/>
      <c r="HH36" s="105"/>
      <c r="HI36" s="105"/>
      <c r="HJ36" s="105"/>
      <c r="HK36" s="105"/>
      <c r="HL36" s="105"/>
      <c r="HM36" s="105"/>
      <c r="HN36" s="105"/>
      <c r="HO36" s="105"/>
      <c r="HP36" s="105"/>
      <c r="HQ36" s="105"/>
      <c r="HR36" s="105"/>
      <c r="HS36" s="105"/>
      <c r="HT36" s="105"/>
      <c r="HU36" s="105"/>
      <c r="HV36" s="105"/>
      <c r="HW36" s="105"/>
      <c r="HX36" s="105"/>
      <c r="HY36" s="105"/>
      <c r="HZ36" s="105"/>
      <c r="IA36" s="105"/>
      <c r="IB36" s="105"/>
      <c r="IC36" s="105"/>
      <c r="ID36" s="105"/>
      <c r="IE36" s="105"/>
      <c r="IF36" s="105"/>
      <c r="IG36" s="105"/>
      <c r="IH36" s="105"/>
      <c r="II36" s="105"/>
      <c r="IJ36" s="105"/>
      <c r="IK36" s="105"/>
      <c r="IL36" s="105"/>
      <c r="IM36" s="105"/>
      <c r="IN36" s="105"/>
      <c r="IO36" s="105"/>
      <c r="IP36" s="105"/>
      <c r="IQ36" s="105"/>
      <c r="IR36" s="105"/>
      <c r="IS36" s="105"/>
      <c r="IT36" s="105"/>
      <c r="IU36" s="105"/>
      <c r="IV36" s="105"/>
      <c r="IW36" s="125"/>
      <c r="IX36" s="125"/>
      <c r="IY36" s="125"/>
      <c r="IZ36" s="125"/>
    </row>
    <row r="37" spans="1:260" s="94" customFormat="1" ht="27.4" hidden="1" customHeight="1" thickBot="1">
      <c r="A37" s="127"/>
      <c r="B37" s="128" t="s">
        <v>33</v>
      </c>
      <c r="C37" s="128" t="s">
        <v>34</v>
      </c>
      <c r="D37" s="36" t="s">
        <v>35</v>
      </c>
      <c r="E37" s="37" t="s">
        <v>1</v>
      </c>
      <c r="F37" s="37" t="s">
        <v>6</v>
      </c>
      <c r="G37" s="198" t="s">
        <v>11</v>
      </c>
      <c r="H37" s="37"/>
      <c r="I37" s="44" t="s">
        <v>31</v>
      </c>
      <c r="J37" s="44" t="s">
        <v>31</v>
      </c>
      <c r="K37" s="44" t="s">
        <v>31</v>
      </c>
      <c r="L37" s="44" t="s">
        <v>31</v>
      </c>
      <c r="M37" s="44" t="s">
        <v>31</v>
      </c>
      <c r="N37" s="44" t="s">
        <v>31</v>
      </c>
      <c r="O37" s="44" t="s">
        <v>31</v>
      </c>
      <c r="P37" s="44" t="s">
        <v>31</v>
      </c>
      <c r="Q37" s="44" t="s">
        <v>31</v>
      </c>
      <c r="R37" s="44" t="s">
        <v>31</v>
      </c>
      <c r="S37" s="44" t="s">
        <v>31</v>
      </c>
      <c r="T37" s="44" t="s">
        <v>31</v>
      </c>
      <c r="U37" s="44" t="s">
        <v>31</v>
      </c>
      <c r="V37" s="44" t="s">
        <v>31</v>
      </c>
      <c r="W37" s="44" t="s">
        <v>31</v>
      </c>
      <c r="X37" s="44" t="s">
        <v>31</v>
      </c>
      <c r="Y37" s="44" t="s">
        <v>31</v>
      </c>
      <c r="Z37" s="44" t="s">
        <v>31</v>
      </c>
      <c r="AA37" s="44" t="s">
        <v>31</v>
      </c>
      <c r="AB37" s="44" t="s">
        <v>31</v>
      </c>
      <c r="AC37" s="44" t="s">
        <v>31</v>
      </c>
      <c r="AD37" s="44" t="s">
        <v>31</v>
      </c>
      <c r="AE37" s="44" t="s">
        <v>31</v>
      </c>
      <c r="AF37" s="44" t="s">
        <v>31</v>
      </c>
      <c r="AG37" s="44" t="s">
        <v>31</v>
      </c>
      <c r="AH37" s="44" t="s">
        <v>31</v>
      </c>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30"/>
      <c r="BE37" s="121"/>
      <c r="BF37" s="121"/>
      <c r="BG37" s="121"/>
      <c r="BH37" s="121"/>
      <c r="BI37" s="121"/>
      <c r="BJ37" s="121"/>
      <c r="BK37" s="121"/>
      <c r="BL37" s="121"/>
      <c r="BM37" s="121"/>
      <c r="BN37" s="121"/>
      <c r="BO37" s="121"/>
      <c r="BP37" s="121"/>
      <c r="BQ37" s="121"/>
      <c r="BR37" s="121"/>
      <c r="BS37" s="121"/>
      <c r="BT37" s="121"/>
      <c r="BU37" s="121"/>
      <c r="BV37" s="121"/>
      <c r="BW37" s="121"/>
      <c r="BX37" s="121"/>
      <c r="BY37" s="121"/>
      <c r="BZ37" s="121"/>
      <c r="CA37" s="121"/>
      <c r="CB37" s="121"/>
      <c r="CC37" s="121"/>
      <c r="CD37" s="121"/>
      <c r="CE37" s="121"/>
      <c r="CF37" s="121"/>
      <c r="CG37" s="121"/>
      <c r="CH37" s="121"/>
      <c r="CI37" s="121"/>
      <c r="CJ37" s="121"/>
      <c r="CK37" s="121"/>
      <c r="CL37" s="121"/>
      <c r="CM37" s="121"/>
      <c r="CN37" s="121"/>
      <c r="CO37" s="121"/>
      <c r="CP37" s="121"/>
      <c r="CQ37" s="121"/>
      <c r="CR37" s="121"/>
      <c r="CS37" s="121"/>
      <c r="CT37" s="121"/>
      <c r="CU37" s="121"/>
      <c r="CV37" s="121"/>
      <c r="CW37" s="121"/>
      <c r="CX37" s="121"/>
      <c r="CY37" s="121"/>
      <c r="CZ37" s="121"/>
      <c r="DA37" s="121"/>
      <c r="DB37" s="121"/>
      <c r="DC37" s="121"/>
      <c r="DD37" s="121"/>
      <c r="DE37" s="121"/>
      <c r="DF37" s="121"/>
      <c r="DG37" s="121"/>
      <c r="DH37" s="121"/>
      <c r="DI37" s="121"/>
      <c r="DJ37" s="121"/>
      <c r="DK37" s="121"/>
      <c r="DL37" s="121"/>
      <c r="DM37" s="121"/>
      <c r="DN37" s="121"/>
      <c r="DO37" s="121"/>
      <c r="DP37" s="121"/>
      <c r="DQ37" s="121"/>
      <c r="DR37" s="121"/>
      <c r="DS37" s="121"/>
      <c r="DT37" s="121"/>
      <c r="DU37" s="121"/>
      <c r="DV37" s="121"/>
      <c r="DW37" s="121"/>
      <c r="DX37" s="121"/>
      <c r="DY37" s="121"/>
      <c r="DZ37" s="121"/>
      <c r="EA37" s="121"/>
      <c r="EB37" s="121"/>
      <c r="EC37" s="121"/>
      <c r="ED37" s="121"/>
      <c r="EE37" s="121"/>
      <c r="EF37" s="121"/>
      <c r="EG37" s="121"/>
      <c r="EH37" s="121"/>
      <c r="EI37" s="121"/>
      <c r="EJ37" s="121"/>
      <c r="EK37" s="121"/>
      <c r="EL37" s="121"/>
      <c r="EM37" s="121"/>
      <c r="EN37" s="121"/>
      <c r="EO37" s="121"/>
      <c r="EP37" s="121"/>
      <c r="EQ37" s="121"/>
      <c r="ER37" s="121"/>
      <c r="ES37" s="121"/>
      <c r="ET37" s="121"/>
      <c r="EU37" s="121"/>
      <c r="EV37" s="121"/>
      <c r="EW37" s="121"/>
      <c r="EX37" s="121"/>
      <c r="EY37" s="121"/>
      <c r="EZ37" s="121"/>
      <c r="FA37" s="121"/>
      <c r="FB37" s="121"/>
      <c r="FC37" s="121"/>
      <c r="FD37" s="121"/>
      <c r="FE37" s="121"/>
      <c r="FF37" s="121"/>
      <c r="FG37" s="121"/>
      <c r="FH37" s="121"/>
      <c r="FI37" s="121"/>
      <c r="FJ37" s="121"/>
      <c r="FK37" s="121"/>
      <c r="FL37" s="121"/>
      <c r="FM37" s="121"/>
      <c r="FN37" s="121"/>
      <c r="FO37" s="121"/>
      <c r="FP37" s="121"/>
      <c r="FQ37" s="121"/>
      <c r="FR37" s="121"/>
      <c r="FS37" s="121"/>
      <c r="FT37" s="121"/>
      <c r="FU37" s="121"/>
      <c r="FV37" s="121"/>
      <c r="FW37" s="121"/>
      <c r="FX37" s="121"/>
      <c r="FY37" s="121"/>
      <c r="FZ37" s="121"/>
      <c r="GA37" s="121"/>
      <c r="GB37" s="121"/>
      <c r="GC37" s="121"/>
      <c r="GD37" s="121"/>
      <c r="GE37" s="121"/>
      <c r="GF37" s="121"/>
      <c r="GG37" s="121"/>
      <c r="GH37" s="121"/>
      <c r="GI37" s="121"/>
      <c r="GJ37" s="121"/>
      <c r="GK37" s="121"/>
      <c r="GL37" s="121"/>
      <c r="GM37" s="121"/>
      <c r="GN37" s="121"/>
      <c r="GO37" s="121"/>
      <c r="GP37" s="121"/>
      <c r="GQ37" s="121"/>
      <c r="GR37" s="121"/>
      <c r="GS37" s="121"/>
      <c r="GT37" s="121"/>
      <c r="GU37" s="121"/>
      <c r="GV37" s="121"/>
      <c r="GW37" s="121"/>
      <c r="GX37" s="121"/>
      <c r="GY37" s="121"/>
      <c r="GZ37" s="121"/>
      <c r="HA37" s="121"/>
      <c r="HB37" s="121"/>
      <c r="HC37" s="121"/>
      <c r="HD37" s="121"/>
      <c r="HE37" s="121"/>
      <c r="HF37" s="121"/>
      <c r="HG37" s="121"/>
      <c r="HH37" s="121"/>
      <c r="HI37" s="121"/>
      <c r="HJ37" s="121"/>
      <c r="HK37" s="121"/>
      <c r="HL37" s="121"/>
      <c r="HM37" s="121"/>
      <c r="HN37" s="121"/>
      <c r="HO37" s="121"/>
      <c r="HP37" s="121"/>
      <c r="HQ37" s="121"/>
      <c r="HR37" s="121"/>
      <c r="HS37" s="121"/>
      <c r="HT37" s="121"/>
      <c r="HU37" s="121"/>
      <c r="HV37" s="121"/>
      <c r="HW37" s="121"/>
      <c r="HX37" s="121"/>
      <c r="HY37" s="121"/>
      <c r="HZ37" s="121"/>
      <c r="IA37" s="121"/>
      <c r="IB37" s="121"/>
      <c r="IC37" s="121"/>
      <c r="ID37" s="121"/>
      <c r="IE37" s="121"/>
      <c r="IF37" s="121"/>
      <c r="IG37" s="121"/>
      <c r="IH37" s="121"/>
      <c r="II37" s="121"/>
      <c r="IJ37" s="121"/>
      <c r="IK37" s="121"/>
      <c r="IL37" s="121"/>
      <c r="IM37" s="121"/>
      <c r="IN37" s="121"/>
      <c r="IO37" s="121"/>
      <c r="IP37" s="121"/>
      <c r="IQ37" s="121"/>
      <c r="IR37" s="121"/>
      <c r="IS37" s="121"/>
      <c r="IT37" s="121"/>
      <c r="IU37" s="121"/>
      <c r="IV37" s="121"/>
      <c r="IW37" s="131"/>
      <c r="IX37" s="131"/>
      <c r="IY37" s="131"/>
      <c r="IZ37" s="131"/>
    </row>
    <row r="38" spans="1:260" s="132" customFormat="1" ht="390.6" thickBot="1">
      <c r="A38" s="46" t="s">
        <v>88</v>
      </c>
      <c r="B38" s="69" t="s">
        <v>89</v>
      </c>
      <c r="C38" s="47" t="s">
        <v>90</v>
      </c>
      <c r="D38" s="48">
        <f t="shared" ref="D38" si="21">IFERROR(SUM(E38/(E38+F38)),0)</f>
        <v>0</v>
      </c>
      <c r="E38" s="134">
        <f t="shared" ref="E38" si="22">COUNTIF(I38:IC38,"+")</f>
        <v>0</v>
      </c>
      <c r="F38" s="134">
        <f t="shared" ref="F38" si="23">COUNTIF(I38:IC38,"-")</f>
        <v>0</v>
      </c>
      <c r="G38" s="134">
        <f t="shared" ref="G38" si="24">COUNTIF(I38:IC38,"na")</f>
        <v>0</v>
      </c>
      <c r="H38" s="135"/>
      <c r="I38" s="11"/>
      <c r="J38" s="11"/>
      <c r="K38" s="11"/>
      <c r="L38" s="11"/>
      <c r="M38" s="11"/>
      <c r="N38" s="11"/>
      <c r="O38" s="11"/>
      <c r="P38" s="11"/>
      <c r="Q38" s="11"/>
      <c r="R38" s="11"/>
      <c r="S38" s="11"/>
      <c r="T38" s="11"/>
      <c r="U38" s="11"/>
      <c r="V38" s="11"/>
      <c r="W38" s="11"/>
      <c r="X38" s="11"/>
      <c r="Y38" s="11"/>
      <c r="Z38" s="11"/>
      <c r="AA38" s="11"/>
      <c r="AB38" s="11"/>
      <c r="AC38" s="11"/>
      <c r="AD38" s="11"/>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c r="BD38" s="137"/>
      <c r="BE38" s="137"/>
      <c r="BF38" s="137"/>
      <c r="BG38" s="137"/>
      <c r="BH38" s="137"/>
      <c r="BI38" s="137"/>
      <c r="BJ38" s="137"/>
      <c r="BK38" s="137"/>
      <c r="BL38" s="137"/>
      <c r="BM38" s="137"/>
      <c r="BN38" s="137"/>
      <c r="BO38" s="137"/>
      <c r="BP38" s="137"/>
      <c r="BQ38" s="137"/>
      <c r="BR38" s="137"/>
      <c r="BS38" s="137"/>
      <c r="BT38" s="137"/>
      <c r="BU38" s="137"/>
      <c r="BV38" s="138"/>
      <c r="BW38" s="138"/>
      <c r="BX38" s="138"/>
      <c r="BY38" s="138"/>
      <c r="BZ38" s="138"/>
      <c r="CA38" s="138"/>
      <c r="CB38" s="138"/>
      <c r="CC38" s="138"/>
      <c r="CD38" s="138"/>
      <c r="CE38" s="138"/>
      <c r="CF38" s="138"/>
      <c r="CG38" s="138"/>
      <c r="CH38" s="138"/>
      <c r="CI38" s="138"/>
      <c r="CJ38" s="138"/>
      <c r="CK38" s="138"/>
      <c r="CL38" s="138"/>
      <c r="CM38" s="138"/>
      <c r="CN38" s="138"/>
      <c r="CO38" s="138"/>
      <c r="CP38" s="138"/>
      <c r="CQ38" s="138"/>
      <c r="CR38" s="138"/>
      <c r="CS38" s="138"/>
      <c r="CT38" s="138"/>
      <c r="CU38" s="138"/>
      <c r="CV38" s="138"/>
      <c r="CW38" s="138"/>
      <c r="CX38" s="138"/>
      <c r="CY38" s="138"/>
      <c r="CZ38" s="138"/>
      <c r="DA38" s="138"/>
      <c r="DB38" s="138"/>
      <c r="DC38" s="138"/>
      <c r="DD38" s="138"/>
      <c r="DE38" s="138"/>
      <c r="DF38" s="138"/>
      <c r="DG38" s="138"/>
      <c r="DH38" s="138"/>
      <c r="DI38" s="138"/>
      <c r="DJ38" s="138"/>
      <c r="DK38" s="138"/>
      <c r="DL38" s="138"/>
      <c r="DM38" s="138"/>
      <c r="DN38" s="138"/>
      <c r="DO38" s="138"/>
      <c r="DP38" s="138"/>
      <c r="DQ38" s="138"/>
      <c r="DR38" s="138"/>
      <c r="DS38" s="138"/>
      <c r="DT38" s="138"/>
      <c r="DU38" s="138"/>
      <c r="DV38" s="138"/>
      <c r="DW38" s="138"/>
      <c r="DX38" s="138"/>
      <c r="DY38" s="138"/>
      <c r="DZ38" s="138"/>
      <c r="EA38" s="138"/>
      <c r="EB38" s="138"/>
      <c r="EC38" s="138"/>
      <c r="ED38" s="138"/>
      <c r="EE38" s="138"/>
      <c r="EF38" s="138"/>
      <c r="EG38" s="138"/>
      <c r="EH38" s="138"/>
      <c r="EI38" s="138"/>
      <c r="EJ38" s="138"/>
      <c r="EK38" s="138"/>
      <c r="EL38" s="138"/>
      <c r="EM38" s="138"/>
      <c r="EN38" s="138"/>
      <c r="EO38" s="138"/>
      <c r="EP38" s="138"/>
      <c r="EQ38" s="138"/>
      <c r="ER38" s="138"/>
      <c r="ES38" s="138"/>
      <c r="ET38" s="138"/>
      <c r="EU38" s="138"/>
      <c r="EV38" s="138"/>
      <c r="EW38" s="138"/>
      <c r="EX38" s="138"/>
      <c r="EY38" s="138"/>
      <c r="EZ38" s="138"/>
      <c r="FA38" s="138"/>
      <c r="FB38" s="138"/>
      <c r="FC38" s="138"/>
      <c r="FD38" s="138"/>
      <c r="FE38" s="138"/>
      <c r="FF38" s="138"/>
      <c r="FG38" s="138"/>
      <c r="FH38" s="138"/>
      <c r="FI38" s="138"/>
      <c r="FJ38" s="138"/>
      <c r="FK38" s="138"/>
      <c r="FL38" s="138"/>
      <c r="FM38" s="138"/>
      <c r="FN38" s="138"/>
      <c r="FO38" s="138"/>
      <c r="FP38" s="138"/>
      <c r="FQ38" s="138"/>
      <c r="FR38" s="138"/>
      <c r="FS38" s="138"/>
      <c r="FT38" s="138"/>
      <c r="FU38" s="138"/>
      <c r="FV38" s="138"/>
      <c r="FW38" s="138"/>
      <c r="FX38" s="138"/>
      <c r="FY38" s="138"/>
      <c r="FZ38" s="138"/>
      <c r="GA38" s="138"/>
      <c r="GB38" s="138"/>
      <c r="GC38" s="138"/>
      <c r="GD38" s="138"/>
      <c r="GE38" s="138"/>
      <c r="GF38" s="138"/>
      <c r="GG38" s="138"/>
      <c r="GH38" s="138"/>
      <c r="GI38" s="138"/>
      <c r="GJ38" s="138"/>
      <c r="GK38" s="138"/>
      <c r="GL38" s="138"/>
      <c r="GM38" s="138"/>
      <c r="GN38" s="138"/>
      <c r="GO38" s="138"/>
      <c r="GP38" s="138"/>
      <c r="GQ38" s="138"/>
      <c r="GR38" s="138"/>
      <c r="GS38" s="138"/>
      <c r="GT38" s="138"/>
      <c r="GU38" s="138"/>
      <c r="GV38" s="138"/>
      <c r="GW38" s="138"/>
      <c r="GX38" s="138"/>
      <c r="GY38" s="138"/>
      <c r="GZ38" s="138"/>
      <c r="HA38" s="138"/>
      <c r="HB38" s="138"/>
      <c r="HC38" s="138"/>
      <c r="HD38" s="138"/>
      <c r="HE38" s="138"/>
      <c r="HF38" s="138"/>
      <c r="HG38" s="138"/>
      <c r="HH38" s="138"/>
      <c r="HI38" s="138"/>
      <c r="HJ38" s="138"/>
      <c r="HK38" s="138"/>
      <c r="HL38" s="138"/>
      <c r="HM38" s="138"/>
      <c r="HN38" s="138"/>
      <c r="HO38" s="138"/>
      <c r="HP38" s="138"/>
      <c r="HQ38" s="138"/>
      <c r="HR38" s="138"/>
      <c r="HS38" s="138"/>
      <c r="HT38" s="138"/>
      <c r="HU38" s="138"/>
      <c r="HV38" s="138"/>
      <c r="HW38" s="138"/>
      <c r="HX38" s="138"/>
      <c r="HY38" s="138"/>
      <c r="HZ38" s="138"/>
      <c r="IA38" s="138"/>
      <c r="IB38" s="138"/>
      <c r="IC38" s="138"/>
      <c r="ID38" s="138"/>
      <c r="IE38" s="138"/>
      <c r="IF38" s="138"/>
      <c r="IG38" s="138"/>
      <c r="IH38" s="138"/>
      <c r="II38" s="138"/>
      <c r="IJ38" s="138"/>
      <c r="IK38" s="138"/>
      <c r="IL38" s="138"/>
      <c r="IM38" s="138"/>
      <c r="IN38" s="138"/>
      <c r="IO38" s="138"/>
      <c r="IP38" s="138"/>
      <c r="IQ38" s="138"/>
      <c r="IR38" s="138"/>
      <c r="IS38" s="138"/>
      <c r="IT38" s="138"/>
      <c r="IU38" s="138"/>
      <c r="IV38" s="138"/>
    </row>
    <row r="39" spans="1:260" s="132" customFormat="1" ht="16.149999999999999" customHeight="1" thickBot="1">
      <c r="A39" s="205" t="s">
        <v>91</v>
      </c>
      <c r="B39" s="206"/>
      <c r="C39" s="206"/>
      <c r="D39" s="196"/>
      <c r="E39" s="196"/>
      <c r="F39" s="196"/>
      <c r="G39" s="197"/>
      <c r="H39" s="122"/>
      <c r="I39" s="53"/>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54"/>
      <c r="AS39" s="54"/>
      <c r="AT39" s="54"/>
      <c r="AU39" s="54"/>
      <c r="AV39" s="54"/>
      <c r="AW39" s="54"/>
      <c r="AX39" s="54"/>
      <c r="AY39" s="54"/>
      <c r="AZ39" s="54"/>
      <c r="BA39" s="54"/>
      <c r="BB39" s="54"/>
      <c r="BC39" s="54"/>
      <c r="BD39" s="54"/>
      <c r="BE39" s="54"/>
      <c r="BF39" s="54"/>
      <c r="BG39" s="54"/>
      <c r="BH39" s="54"/>
      <c r="BI39" s="54"/>
      <c r="BJ39" s="54"/>
      <c r="BK39" s="54"/>
      <c r="BL39" s="54"/>
      <c r="BM39" s="54"/>
      <c r="BN39" s="54"/>
      <c r="BO39" s="54"/>
      <c r="BP39" s="54"/>
      <c r="BQ39" s="54"/>
      <c r="BR39" s="54"/>
      <c r="BS39" s="54"/>
      <c r="BT39" s="54"/>
      <c r="BU39" s="54"/>
      <c r="BV39" s="139"/>
      <c r="BW39" s="140"/>
      <c r="BX39" s="140"/>
      <c r="BY39" s="140"/>
      <c r="BZ39" s="140"/>
      <c r="CA39" s="140"/>
      <c r="CB39" s="140"/>
      <c r="CC39" s="140"/>
      <c r="CD39" s="140"/>
      <c r="CE39" s="140"/>
      <c r="CF39" s="140"/>
      <c r="CG39" s="140"/>
      <c r="CH39" s="140"/>
      <c r="CI39" s="140"/>
      <c r="CJ39" s="140"/>
      <c r="CK39" s="140"/>
      <c r="CL39" s="140"/>
      <c r="CM39" s="140"/>
      <c r="CN39" s="140"/>
      <c r="CO39" s="140"/>
      <c r="CP39" s="140"/>
      <c r="CQ39" s="140"/>
      <c r="CR39" s="140"/>
      <c r="CS39" s="140"/>
      <c r="CT39" s="140"/>
      <c r="CU39" s="140"/>
      <c r="CV39" s="140"/>
      <c r="CW39" s="140"/>
      <c r="CX39" s="140"/>
      <c r="CY39" s="140"/>
      <c r="CZ39" s="140"/>
      <c r="DA39" s="140"/>
      <c r="DB39" s="140"/>
      <c r="DC39" s="140"/>
      <c r="DD39" s="140"/>
      <c r="DE39" s="140"/>
      <c r="DF39" s="140"/>
      <c r="DG39" s="140"/>
      <c r="DH39" s="140"/>
      <c r="DI39" s="140"/>
      <c r="DJ39" s="140"/>
      <c r="DK39" s="140"/>
      <c r="DL39" s="140"/>
      <c r="DM39" s="140"/>
      <c r="DN39" s="140"/>
      <c r="DO39" s="140"/>
      <c r="DP39" s="140"/>
      <c r="DQ39" s="140"/>
      <c r="DR39" s="140"/>
      <c r="DS39" s="140"/>
      <c r="DT39" s="140"/>
      <c r="DU39" s="140"/>
      <c r="DV39" s="140"/>
      <c r="DW39" s="140"/>
      <c r="DX39" s="140"/>
      <c r="DY39" s="140"/>
      <c r="DZ39" s="140"/>
      <c r="EA39" s="140"/>
      <c r="EB39" s="140"/>
      <c r="EC39" s="140"/>
      <c r="ED39" s="140"/>
      <c r="EE39" s="140"/>
      <c r="EF39" s="140"/>
      <c r="EG39" s="140"/>
      <c r="EH39" s="140"/>
      <c r="EI39" s="140"/>
      <c r="EJ39" s="140"/>
      <c r="EK39" s="140"/>
      <c r="EL39" s="140"/>
      <c r="EM39" s="140"/>
      <c r="EN39" s="140"/>
      <c r="EO39" s="140"/>
      <c r="EP39" s="140"/>
      <c r="EQ39" s="140"/>
      <c r="ER39" s="140"/>
      <c r="ES39" s="140"/>
      <c r="ET39" s="140"/>
      <c r="EU39" s="140"/>
      <c r="EV39" s="140"/>
      <c r="EW39" s="140"/>
      <c r="EX39" s="140"/>
      <c r="EY39" s="140"/>
      <c r="EZ39" s="140"/>
      <c r="FA39" s="140"/>
      <c r="FB39" s="140"/>
      <c r="FC39" s="140"/>
      <c r="FD39" s="140"/>
      <c r="FE39" s="140"/>
      <c r="FF39" s="140"/>
      <c r="FG39" s="140"/>
      <c r="FH39" s="140"/>
      <c r="FI39" s="140"/>
      <c r="FJ39" s="140"/>
      <c r="FK39" s="140"/>
      <c r="FL39" s="140"/>
      <c r="FM39" s="140"/>
      <c r="FN39" s="140"/>
      <c r="FO39" s="140"/>
      <c r="FP39" s="140"/>
      <c r="FQ39" s="140"/>
      <c r="FR39" s="140"/>
      <c r="FS39" s="140"/>
      <c r="FT39" s="140"/>
      <c r="FU39" s="140"/>
      <c r="FV39" s="140"/>
      <c r="FW39" s="140"/>
      <c r="FX39" s="140"/>
      <c r="FY39" s="140"/>
      <c r="FZ39" s="140"/>
      <c r="GA39" s="140"/>
      <c r="GB39" s="140"/>
      <c r="GC39" s="140"/>
      <c r="GD39" s="140"/>
      <c r="GE39" s="140"/>
      <c r="GF39" s="140"/>
      <c r="GG39" s="140"/>
      <c r="GH39" s="140"/>
      <c r="GI39" s="140"/>
      <c r="GJ39" s="140"/>
      <c r="GK39" s="140"/>
      <c r="GL39" s="140"/>
      <c r="GM39" s="140"/>
      <c r="GN39" s="140"/>
      <c r="GO39" s="140"/>
      <c r="GP39" s="140"/>
      <c r="GQ39" s="140"/>
      <c r="GR39" s="140"/>
      <c r="GS39" s="140"/>
      <c r="GT39" s="140"/>
      <c r="GU39" s="140"/>
      <c r="GV39" s="140"/>
      <c r="GW39" s="140"/>
      <c r="GX39" s="140"/>
      <c r="GY39" s="140"/>
      <c r="GZ39" s="140"/>
      <c r="HA39" s="140"/>
      <c r="HB39" s="140"/>
      <c r="HC39" s="140"/>
      <c r="HD39" s="140"/>
      <c r="HE39" s="140"/>
      <c r="HF39" s="140"/>
      <c r="HG39" s="140"/>
      <c r="HH39" s="140"/>
      <c r="HI39" s="140"/>
      <c r="HJ39" s="140"/>
      <c r="HK39" s="140"/>
      <c r="HL39" s="140"/>
      <c r="HM39" s="140"/>
      <c r="HN39" s="140"/>
      <c r="HO39" s="140"/>
      <c r="HP39" s="140"/>
      <c r="HQ39" s="140"/>
      <c r="HR39" s="140"/>
      <c r="HS39" s="140"/>
      <c r="HT39" s="140"/>
      <c r="HU39" s="140"/>
      <c r="HV39" s="140"/>
      <c r="HW39" s="140"/>
      <c r="HX39" s="140"/>
      <c r="HY39" s="140"/>
      <c r="HZ39" s="140"/>
      <c r="IA39" s="140"/>
      <c r="IB39" s="140"/>
      <c r="IC39" s="140"/>
      <c r="ID39" s="140"/>
      <c r="IE39" s="140"/>
      <c r="IF39" s="140"/>
      <c r="IG39" s="140"/>
      <c r="IH39" s="140"/>
      <c r="II39" s="140"/>
      <c r="IJ39" s="140"/>
      <c r="IK39" s="140"/>
      <c r="IL39" s="140"/>
      <c r="IM39" s="140"/>
      <c r="IN39" s="140"/>
      <c r="IO39" s="140"/>
      <c r="IP39" s="140"/>
      <c r="IQ39" s="140"/>
      <c r="IR39" s="140"/>
      <c r="IS39" s="140"/>
      <c r="IT39" s="140"/>
      <c r="IU39" s="140"/>
      <c r="IV39" s="140"/>
    </row>
    <row r="40" spans="1:260" s="132" customFormat="1" ht="16.149999999999999" thickBot="1">
      <c r="A40" s="50"/>
      <c r="B40" s="141" t="s">
        <v>33</v>
      </c>
      <c r="C40" s="141" t="s">
        <v>34</v>
      </c>
      <c r="D40" s="142"/>
      <c r="E40" s="37" t="s">
        <v>1</v>
      </c>
      <c r="F40" s="37" t="s">
        <v>6</v>
      </c>
      <c r="G40" s="198" t="s">
        <v>11</v>
      </c>
      <c r="H40" s="12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136"/>
      <c r="BB40" s="136"/>
      <c r="BC40" s="136"/>
      <c r="BD40" s="136"/>
      <c r="BE40" s="140"/>
      <c r="BF40" s="140"/>
      <c r="BG40" s="140"/>
      <c r="BH40" s="140"/>
      <c r="BI40" s="140"/>
      <c r="BJ40" s="140"/>
      <c r="BK40" s="140"/>
      <c r="BL40" s="140"/>
      <c r="BM40" s="140"/>
      <c r="BN40" s="140"/>
      <c r="BO40" s="140"/>
      <c r="BP40" s="140"/>
      <c r="BQ40" s="140"/>
      <c r="BR40" s="140"/>
      <c r="BS40" s="140"/>
      <c r="BT40" s="140"/>
      <c r="BU40" s="140"/>
      <c r="BV40" s="140"/>
      <c r="BW40" s="140"/>
      <c r="BX40" s="140"/>
      <c r="BY40" s="140"/>
      <c r="BZ40" s="140"/>
      <c r="CA40" s="140"/>
      <c r="CB40" s="140"/>
      <c r="CC40" s="140"/>
      <c r="CD40" s="140"/>
      <c r="CE40" s="140"/>
      <c r="CF40" s="140"/>
      <c r="CG40" s="140"/>
      <c r="CH40" s="140"/>
      <c r="CI40" s="140"/>
      <c r="CJ40" s="140"/>
      <c r="CK40" s="140"/>
      <c r="CL40" s="140"/>
      <c r="CM40" s="140"/>
      <c r="CN40" s="140"/>
      <c r="CO40" s="140"/>
      <c r="CP40" s="140"/>
      <c r="CQ40" s="140"/>
      <c r="CR40" s="140"/>
      <c r="CS40" s="140"/>
      <c r="CT40" s="140"/>
      <c r="CU40" s="140"/>
      <c r="CV40" s="140"/>
      <c r="CW40" s="140"/>
      <c r="CX40" s="140"/>
      <c r="CY40" s="140"/>
      <c r="CZ40" s="140"/>
      <c r="DA40" s="140"/>
      <c r="DB40" s="140"/>
      <c r="DC40" s="140"/>
      <c r="DD40" s="140"/>
      <c r="DE40" s="140"/>
      <c r="DF40" s="140"/>
      <c r="DG40" s="140"/>
      <c r="DH40" s="140"/>
      <c r="DI40" s="140"/>
      <c r="DJ40" s="140"/>
      <c r="DK40" s="140"/>
      <c r="DL40" s="140"/>
      <c r="DM40" s="140"/>
      <c r="DN40" s="140"/>
      <c r="DO40" s="140"/>
      <c r="DP40" s="140"/>
      <c r="DQ40" s="140"/>
      <c r="DR40" s="140"/>
      <c r="DS40" s="140"/>
      <c r="DT40" s="140"/>
      <c r="DU40" s="140"/>
      <c r="DV40" s="140"/>
      <c r="DW40" s="140"/>
      <c r="DX40" s="140"/>
      <c r="DY40" s="140"/>
      <c r="DZ40" s="140"/>
      <c r="EA40" s="140"/>
      <c r="EB40" s="140"/>
      <c r="EC40" s="140"/>
      <c r="ED40" s="140"/>
      <c r="EE40" s="140"/>
      <c r="EF40" s="140"/>
      <c r="EG40" s="140"/>
      <c r="EH40" s="140"/>
      <c r="EI40" s="140"/>
      <c r="EJ40" s="140"/>
      <c r="EK40" s="140"/>
      <c r="EL40" s="140"/>
      <c r="EM40" s="140"/>
      <c r="EN40" s="140"/>
      <c r="EO40" s="140"/>
      <c r="EP40" s="140"/>
      <c r="EQ40" s="140"/>
      <c r="ER40" s="140"/>
      <c r="ES40" s="140"/>
      <c r="ET40" s="140"/>
      <c r="EU40" s="140"/>
      <c r="EV40" s="140"/>
      <c r="EW40" s="140"/>
      <c r="EX40" s="140"/>
      <c r="EY40" s="140"/>
      <c r="EZ40" s="140"/>
      <c r="FA40" s="140"/>
      <c r="FB40" s="140"/>
      <c r="FC40" s="140"/>
      <c r="FD40" s="140"/>
      <c r="FE40" s="140"/>
      <c r="FF40" s="140"/>
      <c r="FG40" s="140"/>
      <c r="FH40" s="140"/>
      <c r="FI40" s="140"/>
      <c r="FJ40" s="140"/>
      <c r="FK40" s="140"/>
      <c r="FL40" s="140"/>
      <c r="FM40" s="140"/>
      <c r="FN40" s="140"/>
      <c r="FO40" s="140"/>
      <c r="FP40" s="140"/>
      <c r="FQ40" s="140"/>
      <c r="FR40" s="140"/>
      <c r="FS40" s="140"/>
      <c r="FT40" s="140"/>
      <c r="FU40" s="140"/>
      <c r="FV40" s="140"/>
      <c r="FW40" s="140"/>
      <c r="FX40" s="140"/>
      <c r="FY40" s="140"/>
      <c r="FZ40" s="140"/>
      <c r="GA40" s="140"/>
      <c r="GB40" s="140"/>
      <c r="GC40" s="140"/>
      <c r="GD40" s="140"/>
      <c r="GE40" s="140"/>
      <c r="GF40" s="140"/>
      <c r="GG40" s="140"/>
      <c r="GH40" s="140"/>
      <c r="GI40" s="140"/>
      <c r="GJ40" s="140"/>
      <c r="GK40" s="140"/>
      <c r="GL40" s="140"/>
      <c r="GM40" s="140"/>
      <c r="GN40" s="140"/>
      <c r="GO40" s="140"/>
      <c r="GP40" s="140"/>
      <c r="GQ40" s="140"/>
      <c r="GR40" s="140"/>
      <c r="GS40" s="140"/>
      <c r="GT40" s="140"/>
      <c r="GU40" s="140"/>
      <c r="GV40" s="140"/>
      <c r="GW40" s="140"/>
      <c r="GX40" s="140"/>
      <c r="GY40" s="140"/>
      <c r="GZ40" s="140"/>
      <c r="HA40" s="140"/>
      <c r="HB40" s="140"/>
      <c r="HC40" s="140"/>
      <c r="HD40" s="140"/>
      <c r="HE40" s="140"/>
      <c r="HF40" s="140"/>
      <c r="HG40" s="140"/>
      <c r="HH40" s="140"/>
      <c r="HI40" s="140"/>
      <c r="HJ40" s="140"/>
      <c r="HK40" s="140"/>
      <c r="HL40" s="140"/>
      <c r="HM40" s="140"/>
      <c r="HN40" s="140"/>
      <c r="HO40" s="140"/>
      <c r="HP40" s="140"/>
      <c r="HQ40" s="140"/>
      <c r="HR40" s="140"/>
      <c r="HS40" s="140"/>
      <c r="HT40" s="140"/>
      <c r="HU40" s="140"/>
      <c r="HV40" s="140"/>
      <c r="HW40" s="140"/>
      <c r="HX40" s="140"/>
      <c r="HY40" s="140"/>
      <c r="HZ40" s="140"/>
      <c r="IA40" s="140"/>
      <c r="IB40" s="140"/>
      <c r="IC40" s="140"/>
      <c r="ID40" s="140"/>
      <c r="IE40" s="140"/>
      <c r="IF40" s="140"/>
      <c r="IG40" s="140"/>
      <c r="IH40" s="140"/>
      <c r="II40" s="140"/>
      <c r="IJ40" s="140"/>
      <c r="IK40" s="140"/>
      <c r="IL40" s="140"/>
      <c r="IM40" s="140"/>
      <c r="IN40" s="140"/>
      <c r="IO40" s="140"/>
      <c r="IP40" s="140"/>
      <c r="IQ40" s="140"/>
      <c r="IR40" s="140"/>
      <c r="IS40" s="140"/>
      <c r="IT40" s="140"/>
      <c r="IU40" s="140"/>
      <c r="IV40" s="140"/>
    </row>
    <row r="41" spans="1:260" s="132" customFormat="1" ht="271.5" customHeight="1" thickBot="1">
      <c r="A41" s="46" t="s">
        <v>92</v>
      </c>
      <c r="B41" s="69" t="s">
        <v>93</v>
      </c>
      <c r="C41" s="47" t="s">
        <v>94</v>
      </c>
      <c r="D41" s="48">
        <f t="shared" ref="D41" si="25">IFERROR(SUM(E41/(E41+F41)),0)</f>
        <v>0</v>
      </c>
      <c r="E41" s="95">
        <f>COUNTIF(H41:IB41,"+")</f>
        <v>0</v>
      </c>
      <c r="F41" s="95">
        <f>COUNTIF(I41:IC41,"-")</f>
        <v>0</v>
      </c>
      <c r="G41" s="95">
        <f>COUNTIF(I41:IC41,"na")</f>
        <v>0</v>
      </c>
      <c r="H41" s="143"/>
      <c r="I41" s="51"/>
      <c r="J41" s="144"/>
      <c r="K41" s="144"/>
      <c r="L41" s="144"/>
      <c r="M41" s="144"/>
      <c r="N41" s="144"/>
      <c r="O41" s="144"/>
      <c r="P41" s="144"/>
      <c r="Q41" s="144"/>
      <c r="R41" s="144"/>
      <c r="S41" s="144"/>
      <c r="T41" s="144"/>
      <c r="U41" s="144"/>
      <c r="V41" s="144"/>
      <c r="W41" s="144"/>
      <c r="X41" s="144"/>
      <c r="Y41" s="144"/>
      <c r="Z41" s="144"/>
      <c r="AA41" s="144"/>
      <c r="AB41" s="145"/>
      <c r="AC41" s="145"/>
      <c r="AD41" s="145"/>
      <c r="AE41" s="146"/>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36"/>
      <c r="BE41" s="140"/>
      <c r="BF41" s="140"/>
      <c r="BG41" s="140"/>
      <c r="BH41" s="140"/>
      <c r="BI41" s="140"/>
      <c r="BJ41" s="140"/>
      <c r="BK41" s="140"/>
      <c r="BL41" s="140"/>
      <c r="BM41" s="140"/>
      <c r="BN41" s="140"/>
      <c r="BO41" s="140"/>
      <c r="BP41" s="140"/>
      <c r="BQ41" s="140"/>
      <c r="BR41" s="140"/>
      <c r="BS41" s="140"/>
      <c r="BT41" s="140"/>
      <c r="BU41" s="140"/>
      <c r="BV41" s="140"/>
      <c r="BW41" s="140"/>
      <c r="BX41" s="140"/>
      <c r="BY41" s="140"/>
      <c r="BZ41" s="140"/>
      <c r="CA41" s="140"/>
      <c r="CB41" s="140"/>
      <c r="CC41" s="140"/>
      <c r="CD41" s="140"/>
      <c r="CE41" s="140"/>
      <c r="CF41" s="140"/>
      <c r="CG41" s="140"/>
      <c r="CH41" s="140"/>
      <c r="CI41" s="140"/>
      <c r="CJ41" s="140"/>
      <c r="CK41" s="140"/>
      <c r="CL41" s="140"/>
      <c r="CM41" s="140"/>
      <c r="CN41" s="140"/>
      <c r="CO41" s="140"/>
      <c r="CP41" s="140"/>
      <c r="CQ41" s="140"/>
      <c r="CR41" s="140"/>
      <c r="CS41" s="140"/>
      <c r="CT41" s="140"/>
      <c r="CU41" s="140"/>
      <c r="CV41" s="140"/>
      <c r="CW41" s="140"/>
      <c r="CX41" s="140"/>
      <c r="CY41" s="140"/>
      <c r="CZ41" s="140"/>
      <c r="DA41" s="140"/>
      <c r="DB41" s="140"/>
      <c r="DC41" s="140"/>
      <c r="DD41" s="140"/>
      <c r="DE41" s="140"/>
      <c r="DF41" s="140"/>
      <c r="DG41" s="140"/>
      <c r="DH41" s="140"/>
      <c r="DI41" s="140"/>
      <c r="DJ41" s="140"/>
      <c r="DK41" s="140"/>
      <c r="DL41" s="140"/>
      <c r="DM41" s="140"/>
      <c r="DN41" s="140"/>
      <c r="DO41" s="140"/>
      <c r="DP41" s="140"/>
      <c r="DQ41" s="140"/>
      <c r="DR41" s="140"/>
      <c r="DS41" s="140"/>
      <c r="DT41" s="140"/>
      <c r="DU41" s="140"/>
      <c r="DV41" s="140"/>
      <c r="DW41" s="140"/>
      <c r="DX41" s="140"/>
      <c r="DY41" s="140"/>
      <c r="DZ41" s="140"/>
      <c r="EA41" s="140"/>
      <c r="EB41" s="140"/>
      <c r="EC41" s="140"/>
      <c r="ED41" s="140"/>
      <c r="EE41" s="140"/>
      <c r="EF41" s="140"/>
      <c r="EG41" s="140"/>
      <c r="EH41" s="140"/>
      <c r="EI41" s="140"/>
      <c r="EJ41" s="140"/>
      <c r="EK41" s="140"/>
      <c r="EL41" s="140"/>
      <c r="EM41" s="140"/>
      <c r="EN41" s="140"/>
      <c r="EO41" s="140"/>
      <c r="EP41" s="140"/>
      <c r="EQ41" s="140"/>
      <c r="ER41" s="140"/>
      <c r="ES41" s="140"/>
      <c r="ET41" s="140"/>
      <c r="EU41" s="140"/>
      <c r="EV41" s="140"/>
      <c r="EW41" s="140"/>
      <c r="EX41" s="140"/>
      <c r="EY41" s="140"/>
      <c r="EZ41" s="140"/>
      <c r="FA41" s="140"/>
      <c r="FB41" s="140"/>
      <c r="FC41" s="140"/>
      <c r="FD41" s="140"/>
      <c r="FE41" s="140"/>
      <c r="FF41" s="140"/>
      <c r="FG41" s="140"/>
      <c r="FH41" s="140"/>
      <c r="FI41" s="140"/>
      <c r="FJ41" s="140"/>
      <c r="FK41" s="140"/>
      <c r="FL41" s="140"/>
      <c r="FM41" s="140"/>
      <c r="FN41" s="140"/>
      <c r="FO41" s="140"/>
      <c r="FP41" s="140"/>
      <c r="FQ41" s="140"/>
      <c r="FR41" s="140"/>
      <c r="FS41" s="140"/>
      <c r="FT41" s="140"/>
      <c r="FU41" s="140"/>
      <c r="FV41" s="140"/>
      <c r="FW41" s="140"/>
      <c r="FX41" s="140"/>
      <c r="FY41" s="140"/>
      <c r="FZ41" s="140"/>
      <c r="GA41" s="140"/>
      <c r="GB41" s="140"/>
      <c r="GC41" s="140"/>
      <c r="GD41" s="140"/>
      <c r="GE41" s="140"/>
      <c r="GF41" s="140"/>
      <c r="GG41" s="140"/>
      <c r="GH41" s="140"/>
      <c r="GI41" s="140"/>
      <c r="GJ41" s="140"/>
      <c r="GK41" s="140"/>
      <c r="GL41" s="140"/>
      <c r="GM41" s="140"/>
      <c r="GN41" s="140"/>
      <c r="GO41" s="140"/>
      <c r="GP41" s="140"/>
      <c r="GQ41" s="140"/>
      <c r="GR41" s="140"/>
      <c r="GS41" s="140"/>
      <c r="GT41" s="140"/>
      <c r="GU41" s="140"/>
      <c r="GV41" s="140"/>
      <c r="GW41" s="140"/>
      <c r="GX41" s="140"/>
      <c r="GY41" s="140"/>
      <c r="GZ41" s="140"/>
      <c r="HA41" s="140"/>
      <c r="HB41" s="140"/>
      <c r="HC41" s="140"/>
      <c r="HD41" s="140"/>
      <c r="HE41" s="140"/>
      <c r="HF41" s="140"/>
      <c r="HG41" s="140"/>
      <c r="HH41" s="140"/>
      <c r="HI41" s="140"/>
      <c r="HJ41" s="140"/>
      <c r="HK41" s="140"/>
      <c r="HL41" s="140"/>
      <c r="HM41" s="140"/>
      <c r="HN41" s="140"/>
      <c r="HO41" s="140"/>
      <c r="HP41" s="140"/>
      <c r="HQ41" s="140"/>
      <c r="HR41" s="140"/>
      <c r="HS41" s="140"/>
      <c r="HT41" s="140"/>
      <c r="HU41" s="140"/>
      <c r="HV41" s="140"/>
      <c r="HW41" s="140"/>
      <c r="HX41" s="140"/>
      <c r="HY41" s="140"/>
      <c r="HZ41" s="140"/>
      <c r="IA41" s="140"/>
      <c r="IB41" s="140"/>
      <c r="IC41" s="140"/>
      <c r="ID41" s="140"/>
      <c r="IE41" s="140"/>
      <c r="IF41" s="140"/>
      <c r="IG41" s="140"/>
      <c r="IH41" s="140"/>
      <c r="II41" s="140"/>
      <c r="IJ41" s="140"/>
      <c r="IK41" s="140"/>
      <c r="IL41" s="140"/>
      <c r="IM41" s="140"/>
      <c r="IN41" s="140"/>
      <c r="IO41" s="140"/>
      <c r="IP41" s="140"/>
      <c r="IQ41" s="140"/>
      <c r="IR41" s="140"/>
      <c r="IS41" s="140"/>
      <c r="IT41" s="140"/>
      <c r="IU41" s="140"/>
      <c r="IV41" s="140"/>
    </row>
    <row r="42" spans="1:260" ht="16.149999999999999" hidden="1" thickBot="1">
      <c r="A42" s="207" t="s">
        <v>95</v>
      </c>
      <c r="B42" s="208"/>
      <c r="C42" s="208"/>
      <c r="D42" s="208"/>
      <c r="E42" s="208"/>
      <c r="F42" s="208"/>
      <c r="G42" s="209"/>
      <c r="H42" s="147"/>
      <c r="I42" s="148" t="s">
        <v>31</v>
      </c>
      <c r="J42" s="149" t="s">
        <v>31</v>
      </c>
      <c r="K42" s="149" t="s">
        <v>31</v>
      </c>
      <c r="L42" s="149" t="s">
        <v>31</v>
      </c>
      <c r="M42" s="149" t="s">
        <v>31</v>
      </c>
      <c r="N42" s="149" t="s">
        <v>31</v>
      </c>
      <c r="O42" s="149" t="s">
        <v>31</v>
      </c>
      <c r="P42" s="149" t="s">
        <v>31</v>
      </c>
      <c r="Q42" s="149" t="s">
        <v>31</v>
      </c>
      <c r="R42" s="149" t="s">
        <v>31</v>
      </c>
      <c r="S42" s="149" t="s">
        <v>31</v>
      </c>
      <c r="T42" s="149" t="s">
        <v>31</v>
      </c>
      <c r="U42" s="149" t="s">
        <v>31</v>
      </c>
      <c r="V42" s="149" t="s">
        <v>31</v>
      </c>
      <c r="W42" s="149" t="s">
        <v>31</v>
      </c>
      <c r="X42" s="149" t="s">
        <v>31</v>
      </c>
      <c r="Y42" s="149" t="s">
        <v>31</v>
      </c>
      <c r="Z42" s="149" t="s">
        <v>31</v>
      </c>
      <c r="AA42" s="149" t="s">
        <v>31</v>
      </c>
      <c r="AB42" s="149" t="s">
        <v>31</v>
      </c>
      <c r="AC42" s="149" t="s">
        <v>31</v>
      </c>
      <c r="AD42" s="149" t="s">
        <v>31</v>
      </c>
      <c r="AE42" s="149" t="s">
        <v>31</v>
      </c>
      <c r="AF42" s="149" t="s">
        <v>31</v>
      </c>
      <c r="AG42" s="149" t="s">
        <v>31</v>
      </c>
      <c r="AH42" s="149" t="s">
        <v>31</v>
      </c>
      <c r="AI42" s="54"/>
      <c r="AJ42" s="54"/>
      <c r="AK42" s="54"/>
      <c r="AL42" s="54"/>
      <c r="AM42" s="54"/>
      <c r="AN42" s="54"/>
      <c r="AO42" s="54"/>
      <c r="AP42" s="54"/>
      <c r="AQ42" s="54"/>
      <c r="AR42" s="54"/>
      <c r="AS42" s="54"/>
      <c r="AT42" s="54"/>
      <c r="AU42" s="54"/>
      <c r="AV42" s="54"/>
      <c r="AW42" s="54"/>
      <c r="AX42" s="54"/>
      <c r="AY42" s="54"/>
      <c r="AZ42" s="54"/>
      <c r="BA42" s="54"/>
      <c r="BB42" s="54"/>
      <c r="BC42" s="54"/>
      <c r="BD42" s="117"/>
      <c r="BE42" s="139"/>
      <c r="BF42" s="139"/>
      <c r="BG42" s="139"/>
      <c r="BH42" s="139"/>
      <c r="BI42" s="139"/>
      <c r="BJ42" s="139"/>
      <c r="BK42" s="139"/>
      <c r="BL42" s="139"/>
      <c r="BM42" s="139"/>
      <c r="BN42" s="139"/>
      <c r="BO42" s="139"/>
      <c r="BP42" s="139"/>
      <c r="BQ42" s="139"/>
      <c r="BR42" s="139"/>
      <c r="BS42" s="139"/>
      <c r="BT42" s="139"/>
      <c r="BU42" s="139"/>
      <c r="BV42" s="139"/>
      <c r="BW42" s="139"/>
      <c r="BX42" s="139"/>
      <c r="BY42" s="139"/>
      <c r="BZ42" s="139"/>
      <c r="CA42" s="139"/>
      <c r="CB42" s="139"/>
      <c r="CC42" s="139"/>
      <c r="CD42" s="139"/>
      <c r="CE42" s="139"/>
      <c r="CF42" s="139"/>
      <c r="CG42" s="139"/>
      <c r="CH42" s="139"/>
      <c r="CI42" s="139"/>
      <c r="CJ42" s="139"/>
      <c r="CK42" s="139"/>
      <c r="CL42" s="139"/>
      <c r="CM42" s="139"/>
      <c r="CN42" s="139"/>
      <c r="CO42" s="139"/>
      <c r="CP42" s="139"/>
      <c r="CQ42" s="139"/>
      <c r="CR42" s="139"/>
      <c r="CS42" s="139"/>
      <c r="CT42" s="139"/>
      <c r="CU42" s="139"/>
      <c r="CV42" s="139"/>
      <c r="CW42" s="139"/>
      <c r="CX42" s="139"/>
      <c r="CY42" s="139"/>
      <c r="CZ42" s="139"/>
      <c r="DA42" s="139"/>
      <c r="DB42" s="139"/>
      <c r="DC42" s="139"/>
      <c r="DD42" s="139"/>
      <c r="DE42" s="139"/>
      <c r="DF42" s="139"/>
      <c r="DG42" s="139"/>
      <c r="DH42" s="139"/>
      <c r="DI42" s="139"/>
      <c r="DJ42" s="139"/>
      <c r="DK42" s="139"/>
      <c r="DL42" s="139"/>
      <c r="DM42" s="139"/>
      <c r="DN42" s="139"/>
      <c r="DO42" s="139"/>
      <c r="DP42" s="139"/>
      <c r="DQ42" s="139"/>
      <c r="DR42" s="139"/>
      <c r="DS42" s="139"/>
      <c r="DT42" s="139"/>
      <c r="DU42" s="139"/>
      <c r="DV42" s="139"/>
      <c r="DW42" s="139"/>
      <c r="DX42" s="139"/>
      <c r="DY42" s="139"/>
      <c r="DZ42" s="139"/>
      <c r="EA42" s="139"/>
      <c r="EB42" s="139"/>
      <c r="EC42" s="139"/>
      <c r="ED42" s="139"/>
      <c r="EE42" s="139"/>
      <c r="EF42" s="139"/>
      <c r="EG42" s="139"/>
      <c r="EH42" s="139"/>
      <c r="EI42" s="139"/>
      <c r="EJ42" s="139"/>
      <c r="EK42" s="139"/>
      <c r="EL42" s="139"/>
      <c r="EM42" s="139"/>
      <c r="EN42" s="139"/>
      <c r="EO42" s="139"/>
      <c r="EP42" s="139"/>
      <c r="EQ42" s="139"/>
      <c r="ER42" s="139"/>
      <c r="ES42" s="139"/>
      <c r="ET42" s="139"/>
      <c r="EU42" s="139"/>
      <c r="EV42" s="139"/>
      <c r="EW42" s="139"/>
      <c r="EX42" s="139"/>
      <c r="EY42" s="139"/>
      <c r="EZ42" s="139"/>
      <c r="FA42" s="139"/>
      <c r="FB42" s="139"/>
      <c r="FC42" s="139"/>
      <c r="FD42" s="139"/>
      <c r="FE42" s="139"/>
      <c r="FF42" s="139"/>
      <c r="FG42" s="139"/>
      <c r="FH42" s="139"/>
      <c r="FI42" s="139"/>
      <c r="FJ42" s="139"/>
      <c r="FK42" s="139"/>
      <c r="FL42" s="139"/>
      <c r="FM42" s="139"/>
      <c r="FN42" s="139"/>
      <c r="FO42" s="139"/>
      <c r="FP42" s="139"/>
      <c r="FQ42" s="139"/>
      <c r="FR42" s="139"/>
      <c r="FS42" s="139"/>
      <c r="FT42" s="139"/>
      <c r="FU42" s="139"/>
      <c r="FV42" s="139"/>
      <c r="FW42" s="139"/>
      <c r="FX42" s="139"/>
      <c r="FY42" s="139"/>
      <c r="FZ42" s="139"/>
      <c r="GA42" s="139"/>
      <c r="GB42" s="139"/>
      <c r="GC42" s="139"/>
      <c r="GD42" s="139"/>
      <c r="GE42" s="139"/>
      <c r="GF42" s="139"/>
      <c r="GG42" s="139"/>
      <c r="GH42" s="139"/>
      <c r="GI42" s="139"/>
      <c r="GJ42" s="139"/>
      <c r="GK42" s="139"/>
      <c r="GL42" s="139"/>
      <c r="GM42" s="139"/>
      <c r="GN42" s="139"/>
      <c r="GO42" s="139"/>
      <c r="GP42" s="139"/>
      <c r="GQ42" s="139"/>
      <c r="GR42" s="139"/>
      <c r="GS42" s="139"/>
      <c r="GT42" s="139"/>
      <c r="GU42" s="139"/>
      <c r="GV42" s="139"/>
      <c r="GW42" s="139"/>
      <c r="GX42" s="139"/>
      <c r="GY42" s="139"/>
      <c r="GZ42" s="139"/>
      <c r="HA42" s="139"/>
      <c r="HB42" s="139"/>
      <c r="HC42" s="139"/>
      <c r="HD42" s="139"/>
      <c r="HE42" s="139"/>
      <c r="HF42" s="139"/>
      <c r="HG42" s="139"/>
      <c r="HH42" s="139"/>
      <c r="HI42" s="139"/>
      <c r="HJ42" s="139"/>
      <c r="HK42" s="139"/>
      <c r="HL42" s="139"/>
      <c r="HM42" s="139"/>
      <c r="HN42" s="139"/>
      <c r="HO42" s="139"/>
      <c r="HP42" s="139"/>
      <c r="HQ42" s="139"/>
      <c r="HR42" s="139"/>
      <c r="HS42" s="139"/>
      <c r="HT42" s="139"/>
      <c r="HU42" s="139"/>
      <c r="HV42" s="139"/>
      <c r="HW42" s="139"/>
      <c r="HX42" s="139"/>
      <c r="HY42" s="139"/>
      <c r="HZ42" s="139"/>
      <c r="IA42" s="139"/>
      <c r="IB42" s="139"/>
      <c r="IC42" s="139"/>
      <c r="ID42" s="139"/>
      <c r="IE42" s="139"/>
      <c r="IF42" s="139"/>
      <c r="IG42" s="139"/>
      <c r="IH42" s="139"/>
      <c r="II42" s="139"/>
      <c r="IJ42" s="139"/>
      <c r="IK42" s="139"/>
      <c r="IL42" s="139"/>
      <c r="IM42" s="139"/>
      <c r="IN42" s="139"/>
      <c r="IO42" s="139"/>
      <c r="IP42" s="139"/>
      <c r="IQ42" s="139"/>
      <c r="IR42" s="139"/>
      <c r="IS42" s="139"/>
      <c r="IT42" s="139"/>
      <c r="IU42" s="139"/>
      <c r="IV42" s="139"/>
    </row>
    <row r="43" spans="1:260" ht="16.149999999999999" hidden="1" thickBot="1">
      <c r="A43" s="87"/>
      <c r="B43" s="88" t="s">
        <v>33</v>
      </c>
      <c r="C43" s="210" t="s">
        <v>34</v>
      </c>
      <c r="D43" s="211"/>
      <c r="E43" s="37" t="s">
        <v>1</v>
      </c>
      <c r="F43" s="37" t="s">
        <v>6</v>
      </c>
      <c r="G43" s="198" t="s">
        <v>11</v>
      </c>
      <c r="H43" s="150"/>
      <c r="I43" s="151" t="s">
        <v>31</v>
      </c>
      <c r="J43" s="152" t="s">
        <v>31</v>
      </c>
      <c r="K43" s="152" t="s">
        <v>31</v>
      </c>
      <c r="L43" s="152" t="s">
        <v>31</v>
      </c>
      <c r="M43" s="152" t="s">
        <v>31</v>
      </c>
      <c r="N43" s="152" t="s">
        <v>31</v>
      </c>
      <c r="O43" s="152" t="s">
        <v>31</v>
      </c>
      <c r="P43" s="152" t="s">
        <v>31</v>
      </c>
      <c r="Q43" s="152" t="s">
        <v>31</v>
      </c>
      <c r="R43" s="152" t="s">
        <v>31</v>
      </c>
      <c r="S43" s="152" t="s">
        <v>31</v>
      </c>
      <c r="T43" s="152" t="s">
        <v>31</v>
      </c>
      <c r="U43" s="152" t="s">
        <v>31</v>
      </c>
      <c r="V43" s="152" t="s">
        <v>31</v>
      </c>
      <c r="W43" s="152" t="s">
        <v>31</v>
      </c>
      <c r="X43" s="152" t="s">
        <v>31</v>
      </c>
      <c r="Y43" s="152" t="s">
        <v>31</v>
      </c>
      <c r="Z43" s="152" t="s">
        <v>31</v>
      </c>
      <c r="AA43" s="152" t="s">
        <v>31</v>
      </c>
      <c r="AB43" s="152" t="s">
        <v>31</v>
      </c>
      <c r="AC43" s="152" t="s">
        <v>31</v>
      </c>
      <c r="AD43" s="152" t="s">
        <v>31</v>
      </c>
      <c r="AE43" s="152" t="s">
        <v>31</v>
      </c>
      <c r="AF43" s="152" t="s">
        <v>31</v>
      </c>
      <c r="AG43" s="152" t="s">
        <v>31</v>
      </c>
      <c r="AH43" s="152" t="s">
        <v>31</v>
      </c>
      <c r="AI43" s="153"/>
      <c r="AJ43" s="153"/>
      <c r="AK43" s="153"/>
      <c r="AL43" s="153"/>
      <c r="AM43" s="153"/>
      <c r="AN43" s="153"/>
      <c r="AO43" s="153"/>
      <c r="AP43" s="153"/>
      <c r="AQ43" s="153"/>
      <c r="AR43" s="153"/>
      <c r="AS43" s="153"/>
      <c r="AT43" s="153"/>
      <c r="AU43" s="153"/>
      <c r="AV43" s="153"/>
      <c r="AW43" s="153"/>
      <c r="AX43" s="153"/>
      <c r="AY43" s="153"/>
      <c r="AZ43" s="153"/>
      <c r="BA43" s="153"/>
      <c r="BB43" s="153"/>
      <c r="BC43" s="153"/>
      <c r="BD43" s="154"/>
      <c r="BE43" s="139"/>
      <c r="BF43" s="139"/>
      <c r="BG43" s="139"/>
      <c r="BH43" s="139"/>
      <c r="BI43" s="139"/>
      <c r="BJ43" s="139"/>
      <c r="BK43" s="139"/>
      <c r="BL43" s="139"/>
      <c r="BM43" s="139"/>
      <c r="BN43" s="139"/>
      <c r="BO43" s="139"/>
      <c r="BP43" s="139"/>
      <c r="BQ43" s="139"/>
      <c r="BR43" s="139"/>
      <c r="BS43" s="139"/>
      <c r="BT43" s="139"/>
      <c r="BU43" s="139"/>
      <c r="BV43" s="139"/>
      <c r="BW43" s="139"/>
      <c r="BX43" s="139"/>
      <c r="BY43" s="139"/>
      <c r="BZ43" s="139"/>
      <c r="CA43" s="139"/>
      <c r="CB43" s="139"/>
      <c r="CC43" s="139"/>
      <c r="CD43" s="139"/>
      <c r="CE43" s="139"/>
      <c r="CF43" s="139"/>
      <c r="CG43" s="139"/>
      <c r="CH43" s="139"/>
      <c r="CI43" s="139"/>
      <c r="CJ43" s="139"/>
      <c r="CK43" s="139"/>
      <c r="CL43" s="139"/>
      <c r="CM43" s="139"/>
      <c r="CN43" s="139"/>
      <c r="CO43" s="139"/>
      <c r="CP43" s="139"/>
      <c r="CQ43" s="139"/>
      <c r="CR43" s="139"/>
      <c r="CS43" s="139"/>
      <c r="CT43" s="139"/>
      <c r="CU43" s="139"/>
      <c r="CV43" s="139"/>
      <c r="CW43" s="139"/>
      <c r="CX43" s="139"/>
      <c r="CY43" s="139"/>
      <c r="CZ43" s="139"/>
      <c r="DA43" s="139"/>
      <c r="DB43" s="139"/>
      <c r="DC43" s="139"/>
      <c r="DD43" s="139"/>
      <c r="DE43" s="139"/>
      <c r="DF43" s="139"/>
      <c r="DG43" s="139"/>
      <c r="DH43" s="139"/>
      <c r="DI43" s="139"/>
      <c r="DJ43" s="139"/>
      <c r="DK43" s="139"/>
      <c r="DL43" s="139"/>
      <c r="DM43" s="139"/>
      <c r="DN43" s="139"/>
      <c r="DO43" s="139"/>
      <c r="DP43" s="139"/>
      <c r="DQ43" s="139"/>
      <c r="DR43" s="139"/>
      <c r="DS43" s="139"/>
      <c r="DT43" s="139"/>
      <c r="DU43" s="139"/>
      <c r="DV43" s="139"/>
      <c r="DW43" s="139"/>
      <c r="DX43" s="139"/>
      <c r="DY43" s="139"/>
      <c r="DZ43" s="139"/>
      <c r="EA43" s="139"/>
      <c r="EB43" s="139"/>
      <c r="EC43" s="139"/>
      <c r="ED43" s="139"/>
      <c r="EE43" s="139"/>
      <c r="EF43" s="139"/>
      <c r="EG43" s="139"/>
      <c r="EH43" s="139"/>
      <c r="EI43" s="139"/>
      <c r="EJ43" s="139"/>
      <c r="EK43" s="139"/>
      <c r="EL43" s="139"/>
      <c r="EM43" s="139"/>
      <c r="EN43" s="139"/>
      <c r="EO43" s="139"/>
      <c r="EP43" s="139"/>
      <c r="EQ43" s="139"/>
      <c r="ER43" s="139"/>
      <c r="ES43" s="139"/>
      <c r="ET43" s="139"/>
      <c r="EU43" s="139"/>
      <c r="EV43" s="139"/>
      <c r="EW43" s="139"/>
      <c r="EX43" s="139"/>
      <c r="EY43" s="139"/>
      <c r="EZ43" s="139"/>
      <c r="FA43" s="139"/>
      <c r="FB43" s="139"/>
      <c r="FC43" s="139"/>
      <c r="FD43" s="139"/>
      <c r="FE43" s="139"/>
      <c r="FF43" s="139"/>
      <c r="FG43" s="139"/>
      <c r="FH43" s="139"/>
      <c r="FI43" s="139"/>
      <c r="FJ43" s="139"/>
      <c r="FK43" s="139"/>
      <c r="FL43" s="139"/>
      <c r="FM43" s="139"/>
      <c r="FN43" s="139"/>
      <c r="FO43" s="139"/>
      <c r="FP43" s="139"/>
      <c r="FQ43" s="139"/>
      <c r="FR43" s="139"/>
      <c r="FS43" s="139"/>
      <c r="FT43" s="139"/>
      <c r="FU43" s="139"/>
      <c r="FV43" s="139"/>
      <c r="FW43" s="139"/>
      <c r="FX43" s="139"/>
      <c r="FY43" s="139"/>
      <c r="FZ43" s="139"/>
      <c r="GA43" s="139"/>
      <c r="GB43" s="139"/>
      <c r="GC43" s="139"/>
      <c r="GD43" s="139"/>
      <c r="GE43" s="139"/>
      <c r="GF43" s="139"/>
      <c r="GG43" s="139"/>
      <c r="GH43" s="139"/>
      <c r="GI43" s="139"/>
      <c r="GJ43" s="139"/>
      <c r="GK43" s="139"/>
      <c r="GL43" s="139"/>
      <c r="GM43" s="139"/>
      <c r="GN43" s="139"/>
      <c r="GO43" s="139"/>
      <c r="GP43" s="139"/>
      <c r="GQ43" s="139"/>
      <c r="GR43" s="139"/>
      <c r="GS43" s="139"/>
      <c r="GT43" s="139"/>
      <c r="GU43" s="139"/>
      <c r="GV43" s="139"/>
      <c r="GW43" s="139"/>
      <c r="GX43" s="139"/>
      <c r="GY43" s="139"/>
      <c r="GZ43" s="139"/>
      <c r="HA43" s="139"/>
      <c r="HB43" s="139"/>
      <c r="HC43" s="139"/>
      <c r="HD43" s="139"/>
      <c r="HE43" s="139"/>
      <c r="HF43" s="139"/>
      <c r="HG43" s="139"/>
      <c r="HH43" s="139"/>
      <c r="HI43" s="139"/>
      <c r="HJ43" s="139"/>
      <c r="HK43" s="139"/>
      <c r="HL43" s="139"/>
      <c r="HM43" s="139"/>
      <c r="HN43" s="139"/>
      <c r="HO43" s="139"/>
      <c r="HP43" s="139"/>
      <c r="HQ43" s="139"/>
      <c r="HR43" s="139"/>
      <c r="HS43" s="139"/>
      <c r="HT43" s="139"/>
      <c r="HU43" s="139"/>
      <c r="HV43" s="139"/>
      <c r="HW43" s="139"/>
      <c r="HX43" s="139"/>
      <c r="HY43" s="139"/>
      <c r="HZ43" s="139"/>
      <c r="IA43" s="139"/>
      <c r="IB43" s="139"/>
      <c r="IC43" s="139"/>
      <c r="ID43" s="139"/>
      <c r="IE43" s="139"/>
      <c r="IF43" s="139"/>
      <c r="IG43" s="139"/>
      <c r="IH43" s="139"/>
      <c r="II43" s="139"/>
      <c r="IJ43" s="139"/>
      <c r="IK43" s="139"/>
      <c r="IL43" s="139"/>
      <c r="IM43" s="139"/>
      <c r="IN43" s="139"/>
      <c r="IO43" s="139"/>
      <c r="IP43" s="139"/>
      <c r="IQ43" s="139"/>
      <c r="IR43" s="139"/>
      <c r="IS43" s="139"/>
      <c r="IT43" s="139"/>
      <c r="IU43" s="139"/>
      <c r="IV43" s="139"/>
    </row>
    <row r="44" spans="1:260" ht="202.9">
      <c r="A44" s="1" t="s">
        <v>96</v>
      </c>
      <c r="B44" s="3" t="s">
        <v>97</v>
      </c>
      <c r="C44" s="49" t="s">
        <v>98</v>
      </c>
      <c r="D44" s="48">
        <f t="shared" ref="D44" si="26">IFERROR(SUM(E44/(E44+F44)),0)</f>
        <v>0</v>
      </c>
      <c r="E44" s="95">
        <f>COUNTIF(H44:IB44,"+")</f>
        <v>0</v>
      </c>
      <c r="F44" s="95">
        <f>COUNTIF(I44:IC44,"-")</f>
        <v>0</v>
      </c>
      <c r="G44" s="95">
        <f>COUNTIF(I44:IC44,"na")</f>
        <v>0</v>
      </c>
      <c r="H44" s="155"/>
      <c r="I44" s="39"/>
      <c r="J44" s="133"/>
      <c r="K44" s="133"/>
      <c r="L44" s="133"/>
      <c r="M44" s="133"/>
      <c r="N44" s="133"/>
      <c r="O44" s="133"/>
      <c r="P44" s="133"/>
      <c r="Q44" s="133"/>
      <c r="R44" s="133"/>
      <c r="S44" s="133"/>
      <c r="T44" s="133"/>
      <c r="U44" s="133"/>
      <c r="V44" s="133"/>
      <c r="W44" s="133"/>
      <c r="X44" s="133"/>
      <c r="Y44" s="133"/>
      <c r="Z44" s="133"/>
      <c r="AA44" s="133"/>
      <c r="AB44" s="133"/>
      <c r="AC44" s="133"/>
      <c r="AD44" s="133"/>
    </row>
    <row r="45" spans="1:260" s="86" customFormat="1" ht="18.600000000000001" hidden="1" thickBot="1">
      <c r="A45" s="207" t="s">
        <v>99</v>
      </c>
      <c r="B45" s="208"/>
      <c r="C45" s="208"/>
      <c r="D45" s="208"/>
      <c r="E45" s="208"/>
      <c r="F45" s="208"/>
      <c r="G45" s="209"/>
      <c r="H45" s="156" t="s">
        <v>31</v>
      </c>
      <c r="I45" s="157" t="s">
        <v>31</v>
      </c>
      <c r="J45" s="158" t="s">
        <v>31</v>
      </c>
      <c r="K45" s="158" t="s">
        <v>31</v>
      </c>
      <c r="L45" s="158" t="s">
        <v>31</v>
      </c>
      <c r="M45" s="158" t="s">
        <v>31</v>
      </c>
      <c r="N45" s="158" t="s">
        <v>31</v>
      </c>
      <c r="O45" s="158" t="s">
        <v>31</v>
      </c>
      <c r="P45" s="158" t="s">
        <v>31</v>
      </c>
      <c r="Q45" s="158" t="s">
        <v>31</v>
      </c>
      <c r="R45" s="158" t="s">
        <v>31</v>
      </c>
      <c r="S45" s="158" t="s">
        <v>31</v>
      </c>
      <c r="T45" s="158" t="s">
        <v>31</v>
      </c>
      <c r="U45" s="158" t="s">
        <v>31</v>
      </c>
      <c r="V45" s="158" t="s">
        <v>31</v>
      </c>
      <c r="W45" s="158" t="s">
        <v>31</v>
      </c>
      <c r="X45" s="158" t="s">
        <v>31</v>
      </c>
      <c r="Y45" s="158" t="s">
        <v>31</v>
      </c>
      <c r="Z45" s="158" t="s">
        <v>31</v>
      </c>
      <c r="AA45" s="158" t="s">
        <v>31</v>
      </c>
      <c r="AB45" s="158" t="s">
        <v>31</v>
      </c>
      <c r="AC45" s="158" t="s">
        <v>31</v>
      </c>
      <c r="AD45" s="158" t="s">
        <v>31</v>
      </c>
      <c r="AE45" s="158" t="s">
        <v>31</v>
      </c>
      <c r="AF45" s="158" t="s">
        <v>31</v>
      </c>
      <c r="AG45" s="158" t="s">
        <v>31</v>
      </c>
      <c r="AH45" s="158" t="s">
        <v>31</v>
      </c>
      <c r="AI45" s="159"/>
      <c r="AJ45" s="159"/>
      <c r="AK45" s="159"/>
      <c r="AL45" s="159"/>
      <c r="AM45" s="159"/>
      <c r="AN45" s="159"/>
      <c r="AO45" s="159"/>
      <c r="AP45" s="159"/>
      <c r="AQ45" s="159"/>
      <c r="AR45" s="160"/>
      <c r="AS45" s="161"/>
      <c r="AT45" s="161"/>
      <c r="AU45" s="161"/>
      <c r="AV45" s="161"/>
      <c r="AW45" s="161"/>
      <c r="AX45" s="161"/>
      <c r="AY45" s="161"/>
      <c r="AZ45" s="161"/>
      <c r="BA45" s="161"/>
      <c r="BB45" s="161"/>
      <c r="BC45" s="161"/>
      <c r="BD45" s="161"/>
      <c r="BE45" s="161"/>
      <c r="BF45" s="161"/>
      <c r="BG45" s="161"/>
      <c r="BH45" s="161"/>
      <c r="BI45" s="161"/>
      <c r="BJ45" s="161"/>
      <c r="BK45" s="161"/>
      <c r="BL45" s="161"/>
      <c r="BM45" s="161"/>
      <c r="BN45" s="161"/>
      <c r="BO45" s="161"/>
      <c r="BP45" s="161"/>
      <c r="BQ45" s="161"/>
      <c r="BR45" s="161"/>
      <c r="BS45" s="161"/>
      <c r="BT45" s="161"/>
      <c r="BU45" s="161"/>
      <c r="BV45" s="161"/>
      <c r="BW45" s="161"/>
      <c r="BX45" s="161"/>
      <c r="BY45" s="161"/>
      <c r="BZ45" s="161"/>
      <c r="CA45" s="161"/>
      <c r="CB45" s="161"/>
      <c r="CC45" s="161"/>
      <c r="CD45" s="161"/>
      <c r="CE45" s="161"/>
      <c r="CF45" s="161"/>
      <c r="CG45" s="161"/>
      <c r="CH45" s="161"/>
      <c r="CI45" s="161"/>
      <c r="CJ45" s="161"/>
      <c r="CK45" s="161"/>
      <c r="CL45" s="161"/>
      <c r="CM45" s="161"/>
      <c r="CN45" s="161"/>
      <c r="CO45" s="161"/>
      <c r="CP45" s="161"/>
      <c r="CQ45" s="161"/>
      <c r="CR45" s="161"/>
      <c r="CS45" s="161"/>
      <c r="CT45" s="161"/>
      <c r="CU45" s="161"/>
      <c r="CV45" s="161"/>
      <c r="CW45" s="161"/>
      <c r="CX45" s="161"/>
      <c r="CY45" s="161"/>
      <c r="CZ45" s="161"/>
      <c r="DA45" s="161"/>
      <c r="DB45" s="161"/>
      <c r="DC45" s="161"/>
      <c r="DD45" s="161"/>
      <c r="DE45" s="161"/>
      <c r="DF45" s="161"/>
      <c r="DG45" s="161"/>
      <c r="DH45" s="161"/>
      <c r="DI45" s="161"/>
      <c r="DJ45" s="161"/>
      <c r="DK45" s="161"/>
      <c r="DL45" s="161"/>
      <c r="DM45" s="161"/>
      <c r="DN45" s="161"/>
      <c r="DO45" s="161"/>
      <c r="DP45" s="161"/>
      <c r="DQ45" s="161"/>
      <c r="DR45" s="161"/>
      <c r="DS45" s="161"/>
      <c r="DT45" s="161"/>
      <c r="DU45" s="161"/>
      <c r="DV45" s="161"/>
      <c r="DW45" s="161"/>
      <c r="DX45" s="161"/>
      <c r="DY45" s="161"/>
      <c r="DZ45" s="161"/>
      <c r="EA45" s="161"/>
      <c r="EB45" s="161"/>
      <c r="EC45" s="161"/>
      <c r="ED45" s="161"/>
      <c r="EE45" s="161"/>
      <c r="EF45" s="161"/>
      <c r="EG45" s="161"/>
      <c r="EH45" s="161"/>
      <c r="EI45" s="161"/>
      <c r="EJ45" s="161"/>
      <c r="EK45" s="161"/>
      <c r="EL45" s="161"/>
      <c r="EM45" s="161"/>
      <c r="EN45" s="161"/>
      <c r="EO45" s="161"/>
      <c r="EP45" s="161"/>
      <c r="EQ45" s="161"/>
      <c r="ER45" s="161"/>
      <c r="ES45" s="161"/>
      <c r="ET45" s="161"/>
      <c r="EU45" s="161"/>
      <c r="EV45" s="161"/>
      <c r="EW45" s="161"/>
      <c r="EX45" s="161"/>
      <c r="EY45" s="161"/>
      <c r="EZ45" s="161"/>
      <c r="FA45" s="161"/>
      <c r="FB45" s="161"/>
      <c r="FC45" s="161"/>
      <c r="FD45" s="161"/>
      <c r="FE45" s="161"/>
      <c r="FF45" s="161"/>
      <c r="FG45" s="161"/>
      <c r="FH45" s="161"/>
      <c r="FI45" s="161"/>
      <c r="FJ45" s="161"/>
      <c r="FK45" s="161"/>
      <c r="FL45" s="161"/>
      <c r="FM45" s="161"/>
      <c r="FN45" s="161"/>
      <c r="FO45" s="161"/>
      <c r="FP45" s="161"/>
      <c r="FQ45" s="161"/>
      <c r="FR45" s="161"/>
      <c r="FS45" s="161"/>
      <c r="FT45" s="161"/>
      <c r="FU45" s="161"/>
      <c r="FV45" s="161"/>
      <c r="FW45" s="161"/>
      <c r="FX45" s="161"/>
      <c r="FY45" s="161"/>
      <c r="FZ45" s="161"/>
      <c r="GA45" s="161"/>
      <c r="GB45" s="161"/>
      <c r="GC45" s="161"/>
      <c r="GD45" s="161"/>
      <c r="GE45" s="161"/>
      <c r="GF45" s="161"/>
      <c r="GG45" s="161"/>
      <c r="GH45" s="161"/>
      <c r="GI45" s="161"/>
      <c r="GJ45" s="161"/>
      <c r="GK45" s="161"/>
      <c r="GL45" s="161"/>
      <c r="GM45" s="161"/>
      <c r="GN45" s="161"/>
      <c r="GO45" s="161"/>
      <c r="GP45" s="161"/>
      <c r="GQ45" s="161"/>
      <c r="GR45" s="161"/>
      <c r="GS45" s="161"/>
      <c r="GT45" s="161"/>
      <c r="GU45" s="161"/>
      <c r="GV45" s="161"/>
      <c r="GW45" s="161"/>
      <c r="GX45" s="161"/>
      <c r="GY45" s="161"/>
      <c r="GZ45" s="161"/>
      <c r="HA45" s="161"/>
      <c r="HB45" s="161"/>
      <c r="HC45" s="161"/>
      <c r="HD45" s="161"/>
      <c r="HE45" s="161"/>
      <c r="HF45" s="161"/>
      <c r="HG45" s="161"/>
      <c r="HH45" s="161"/>
      <c r="HI45" s="161"/>
      <c r="HJ45" s="161"/>
      <c r="HK45" s="161"/>
      <c r="HL45" s="161"/>
      <c r="HM45" s="161"/>
      <c r="HN45" s="161"/>
      <c r="HO45" s="161"/>
      <c r="HP45" s="161"/>
      <c r="HQ45" s="161"/>
      <c r="HR45" s="161"/>
      <c r="HS45" s="161"/>
      <c r="HT45" s="161"/>
      <c r="HU45" s="161"/>
      <c r="HV45" s="161"/>
      <c r="HW45" s="161"/>
      <c r="HX45" s="161"/>
      <c r="HY45" s="161"/>
      <c r="HZ45" s="161"/>
      <c r="IA45" s="161"/>
      <c r="IB45" s="161"/>
      <c r="IC45" s="161"/>
      <c r="ID45" s="162"/>
      <c r="IE45" s="162"/>
      <c r="IF45" s="162"/>
      <c r="IG45" s="162"/>
      <c r="IH45" s="162"/>
      <c r="II45" s="162"/>
      <c r="IJ45" s="162"/>
      <c r="IK45" s="162"/>
      <c r="IL45" s="162"/>
      <c r="IM45" s="162"/>
      <c r="IN45" s="162"/>
      <c r="IO45" s="162"/>
      <c r="IP45" s="162"/>
      <c r="IQ45" s="162"/>
      <c r="IR45" s="162"/>
      <c r="IS45" s="162"/>
      <c r="IT45" s="162"/>
      <c r="IU45" s="162"/>
      <c r="IV45" s="162"/>
      <c r="IW45" s="162"/>
      <c r="IX45" s="162"/>
      <c r="IY45" s="162"/>
      <c r="IZ45" s="163"/>
    </row>
    <row r="46" spans="1:260" ht="18.600000000000001" hidden="1" thickBot="1">
      <c r="A46" s="87"/>
      <c r="B46" s="88" t="s">
        <v>33</v>
      </c>
      <c r="C46" s="210" t="s">
        <v>34</v>
      </c>
      <c r="D46" s="211"/>
      <c r="E46" s="37" t="s">
        <v>1</v>
      </c>
      <c r="F46" s="37" t="s">
        <v>6</v>
      </c>
      <c r="G46" s="37" t="s">
        <v>11</v>
      </c>
      <c r="H46" s="156" t="s">
        <v>31</v>
      </c>
      <c r="I46" s="158" t="s">
        <v>31</v>
      </c>
      <c r="J46" s="158" t="s">
        <v>31</v>
      </c>
      <c r="K46" s="158" t="s">
        <v>31</v>
      </c>
      <c r="L46" s="158" t="s">
        <v>31</v>
      </c>
      <c r="M46" s="158" t="s">
        <v>31</v>
      </c>
      <c r="N46" s="158" t="s">
        <v>31</v>
      </c>
      <c r="O46" s="158" t="s">
        <v>31</v>
      </c>
      <c r="P46" s="158" t="s">
        <v>31</v>
      </c>
      <c r="Q46" s="158" t="s">
        <v>31</v>
      </c>
      <c r="R46" s="158" t="s">
        <v>31</v>
      </c>
      <c r="S46" s="158" t="s">
        <v>31</v>
      </c>
      <c r="T46" s="158" t="s">
        <v>31</v>
      </c>
      <c r="U46" s="158" t="s">
        <v>31</v>
      </c>
      <c r="V46" s="158" t="s">
        <v>31</v>
      </c>
      <c r="W46" s="158" t="s">
        <v>31</v>
      </c>
      <c r="X46" s="158" t="s">
        <v>31</v>
      </c>
      <c r="Y46" s="158" t="s">
        <v>31</v>
      </c>
      <c r="Z46" s="158" t="s">
        <v>31</v>
      </c>
      <c r="AA46" s="158" t="s">
        <v>31</v>
      </c>
      <c r="AB46" s="158" t="s">
        <v>31</v>
      </c>
      <c r="AC46" s="158" t="s">
        <v>31</v>
      </c>
      <c r="AD46" s="158" t="s">
        <v>31</v>
      </c>
      <c r="AE46" s="158" t="s">
        <v>31</v>
      </c>
      <c r="AF46" s="158" t="s">
        <v>31</v>
      </c>
      <c r="AG46" s="158" t="s">
        <v>31</v>
      </c>
      <c r="AH46" s="158" t="s">
        <v>31</v>
      </c>
      <c r="AI46" s="159"/>
      <c r="AJ46" s="159"/>
      <c r="AK46" s="159"/>
      <c r="AL46" s="159"/>
      <c r="AM46" s="159"/>
      <c r="AN46" s="159"/>
      <c r="AO46" s="159"/>
      <c r="AP46" s="159"/>
      <c r="AQ46" s="159"/>
      <c r="AR46" s="160"/>
      <c r="AS46" s="161"/>
      <c r="AT46" s="161"/>
      <c r="AU46" s="161"/>
      <c r="AV46" s="161"/>
      <c r="AW46" s="161"/>
      <c r="AX46" s="161"/>
      <c r="AY46" s="161"/>
      <c r="AZ46" s="161"/>
      <c r="BA46" s="161"/>
      <c r="BB46" s="161"/>
      <c r="BC46" s="161"/>
      <c r="BD46" s="161"/>
      <c r="BE46" s="161"/>
      <c r="BF46" s="161"/>
      <c r="BG46" s="161"/>
      <c r="BH46" s="161"/>
      <c r="BI46" s="161"/>
      <c r="BJ46" s="161"/>
    </row>
    <row r="47" spans="1:260" ht="249.6">
      <c r="A47" s="67" t="s">
        <v>100</v>
      </c>
      <c r="B47" s="170" t="s">
        <v>101</v>
      </c>
      <c r="C47" s="67" t="s">
        <v>102</v>
      </c>
      <c r="D47" s="48">
        <f t="shared" ref="D47" si="27">IFERROR(SUM(E47/(E47+F47)),0)</f>
        <v>0</v>
      </c>
      <c r="E47" s="95">
        <f t="shared" ref="E47:E49" si="28">COUNTIF(H47:IB47,"+")</f>
        <v>0</v>
      </c>
      <c r="F47" s="95">
        <f t="shared" ref="F47:F49" si="29">COUNTIF(I47:IC47,"-")</f>
        <v>0</v>
      </c>
      <c r="G47" s="95">
        <f t="shared" ref="G47:G49" si="30">COUNTIF(I47:IC47,"na")</f>
        <v>0</v>
      </c>
      <c r="H47" s="96"/>
      <c r="I47" s="40"/>
      <c r="J47" s="40"/>
      <c r="K47" s="40"/>
      <c r="L47" s="40"/>
      <c r="M47" s="40"/>
      <c r="N47" s="40"/>
      <c r="O47" s="40"/>
      <c r="P47" s="40"/>
      <c r="Q47" s="40"/>
      <c r="R47" s="40"/>
      <c r="S47" s="40"/>
      <c r="T47" s="40"/>
      <c r="U47" s="40"/>
      <c r="V47" s="40"/>
      <c r="W47" s="40"/>
      <c r="X47" s="40"/>
      <c r="Y47" s="40"/>
      <c r="Z47" s="40"/>
      <c r="AA47" s="39"/>
      <c r="AB47" s="39"/>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39"/>
      <c r="BC47" s="39"/>
      <c r="BD47" s="39"/>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row>
    <row r="48" spans="1:260" ht="218.45">
      <c r="A48" s="67" t="s">
        <v>103</v>
      </c>
      <c r="B48" s="170" t="s">
        <v>104</v>
      </c>
      <c r="C48" s="67" t="s">
        <v>105</v>
      </c>
      <c r="D48" s="48">
        <f t="shared" ref="D48" si="31">IFERROR(SUM(E48/(E48+F48)),0)</f>
        <v>0</v>
      </c>
      <c r="E48" s="95">
        <f t="shared" si="28"/>
        <v>0</v>
      </c>
      <c r="F48" s="95">
        <f t="shared" si="29"/>
        <v>0</v>
      </c>
      <c r="G48" s="95">
        <f t="shared" si="30"/>
        <v>0</v>
      </c>
      <c r="H48" s="96"/>
      <c r="I48" s="40"/>
      <c r="J48" s="40"/>
      <c r="K48" s="40"/>
      <c r="L48" s="40"/>
      <c r="M48" s="40"/>
      <c r="N48" s="40"/>
      <c r="O48" s="40"/>
      <c r="P48" s="40"/>
      <c r="Q48" s="40"/>
      <c r="R48" s="40"/>
      <c r="S48" s="40"/>
      <c r="T48" s="40"/>
      <c r="U48" s="40"/>
      <c r="V48" s="40"/>
      <c r="W48" s="40"/>
      <c r="X48" s="40"/>
      <c r="Y48" s="40"/>
      <c r="Z48" s="40"/>
      <c r="AA48" s="39"/>
      <c r="AB48" s="39"/>
      <c r="AC48" s="39"/>
      <c r="AD48" s="39"/>
      <c r="AE48" s="39"/>
      <c r="AF48" s="39"/>
      <c r="AG48" s="39"/>
      <c r="AH48" s="39"/>
      <c r="AI48" s="39"/>
      <c r="AJ48" s="39"/>
      <c r="AK48" s="39"/>
      <c r="AL48" s="39"/>
      <c r="AM48" s="39"/>
      <c r="AN48" s="39"/>
      <c r="AO48" s="39"/>
      <c r="AP48" s="39"/>
      <c r="AQ48" s="39"/>
      <c r="AR48" s="39"/>
      <c r="AS48" s="39"/>
      <c r="AT48" s="39"/>
      <c r="AU48" s="39"/>
      <c r="AV48" s="39"/>
      <c r="AW48" s="39"/>
      <c r="AX48" s="39"/>
      <c r="AY48" s="39"/>
      <c r="AZ48" s="39"/>
      <c r="BA48" s="39"/>
      <c r="BB48" s="39"/>
      <c r="BC48" s="39"/>
      <c r="BD48" s="39"/>
      <c r="BE48" s="112"/>
      <c r="BF48" s="112"/>
      <c r="BG48" s="112"/>
      <c r="BH48" s="112"/>
      <c r="BI48" s="112"/>
      <c r="BJ48" s="112"/>
      <c r="BK48" s="112"/>
      <c r="BL48" s="112"/>
      <c r="BM48" s="112"/>
      <c r="BN48" s="112"/>
      <c r="BO48" s="112"/>
      <c r="BP48" s="112"/>
      <c r="BQ48" s="112"/>
      <c r="BR48" s="112"/>
      <c r="BS48" s="112"/>
      <c r="BT48" s="112"/>
      <c r="BU48" s="112"/>
      <c r="BV48" s="112"/>
      <c r="BW48" s="112"/>
      <c r="BX48" s="112"/>
      <c r="BY48" s="112"/>
      <c r="BZ48" s="112"/>
      <c r="CA48" s="112"/>
      <c r="CB48" s="112"/>
      <c r="CC48" s="112"/>
      <c r="CD48" s="112"/>
      <c r="CE48" s="112"/>
      <c r="CF48" s="112"/>
      <c r="CG48" s="112"/>
      <c r="CH48" s="112"/>
      <c r="CI48" s="112"/>
      <c r="CJ48" s="112"/>
      <c r="CK48" s="112"/>
      <c r="CL48" s="112"/>
      <c r="CM48" s="112"/>
      <c r="CN48" s="112"/>
      <c r="CO48" s="112"/>
      <c r="CP48" s="112"/>
      <c r="CQ48" s="112"/>
      <c r="CR48" s="112"/>
      <c r="CS48" s="112"/>
      <c r="CT48" s="112"/>
      <c r="CU48" s="112"/>
      <c r="CV48" s="112"/>
      <c r="CW48" s="112"/>
      <c r="CX48" s="112"/>
    </row>
    <row r="49" spans="1:226" ht="280.89999999999998">
      <c r="A49" s="67" t="s">
        <v>106</v>
      </c>
      <c r="B49" s="170" t="s">
        <v>107</v>
      </c>
      <c r="C49" s="67" t="s">
        <v>108</v>
      </c>
      <c r="D49" s="48">
        <f t="shared" ref="D49" si="32">IFERROR(SUM(E49/(E49+F49)),0)</f>
        <v>0</v>
      </c>
      <c r="E49" s="95">
        <f t="shared" si="28"/>
        <v>0</v>
      </c>
      <c r="F49" s="95">
        <f t="shared" si="29"/>
        <v>0</v>
      </c>
      <c r="G49" s="95">
        <f t="shared" si="30"/>
        <v>0</v>
      </c>
      <c r="H49" s="96"/>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11"/>
      <c r="BF49" s="11"/>
      <c r="BG49" s="11"/>
      <c r="BH49" s="11"/>
      <c r="BI49" s="11"/>
      <c r="BJ49" s="11"/>
      <c r="BK49" s="11"/>
      <c r="BL49" s="11"/>
      <c r="BM49" s="11"/>
      <c r="BN49" s="11"/>
      <c r="BO49" s="11"/>
      <c r="BP49" s="11"/>
      <c r="BQ49" s="11"/>
      <c r="BR49" s="11"/>
      <c r="BS49" s="11"/>
      <c r="BT49" s="11"/>
      <c r="BU49" s="11"/>
      <c r="BV49" s="11"/>
      <c r="BW49" s="11"/>
      <c r="BX49" s="11"/>
    </row>
    <row r="50" spans="1:226">
      <c r="A50" s="164"/>
      <c r="B50" s="164"/>
      <c r="C50" s="164"/>
      <c r="D50" s="165"/>
      <c r="E50" s="166"/>
      <c r="F50" s="166"/>
      <c r="G50" s="166"/>
      <c r="H50" s="166"/>
      <c r="I50" s="53"/>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c r="EB50" s="54"/>
      <c r="EC50" s="54"/>
      <c r="ED50" s="54"/>
      <c r="EE50" s="54"/>
      <c r="EF50" s="54"/>
      <c r="EG50" s="54"/>
      <c r="EH50" s="54"/>
      <c r="EI50" s="54"/>
      <c r="EJ50" s="54"/>
      <c r="EK50" s="54"/>
      <c r="EL50" s="54"/>
      <c r="EM50" s="54"/>
      <c r="EN50" s="54"/>
      <c r="EO50" s="54"/>
      <c r="EP50" s="54"/>
      <c r="EQ50" s="54"/>
      <c r="ER50" s="54"/>
      <c r="ES50" s="167"/>
      <c r="ET50" s="167"/>
      <c r="EU50" s="167"/>
      <c r="EV50" s="167"/>
      <c r="EW50" s="167"/>
      <c r="EX50" s="167"/>
      <c r="EY50" s="167"/>
      <c r="EZ50" s="167"/>
      <c r="FA50" s="167"/>
      <c r="FB50" s="167"/>
      <c r="FC50" s="167"/>
      <c r="FD50" s="167"/>
      <c r="FE50" s="167"/>
      <c r="FF50" s="167"/>
      <c r="FG50" s="167"/>
      <c r="FH50" s="167"/>
      <c r="FI50" s="167"/>
      <c r="FJ50" s="167"/>
      <c r="FK50" s="167"/>
      <c r="FL50" s="167"/>
      <c r="FM50" s="167"/>
      <c r="FN50" s="167"/>
      <c r="FO50" s="167"/>
      <c r="FP50" s="167"/>
      <c r="FQ50" s="167"/>
      <c r="FR50" s="167"/>
      <c r="FS50" s="167"/>
      <c r="FT50" s="167"/>
      <c r="FU50" s="167"/>
      <c r="FV50" s="167"/>
      <c r="FW50" s="167"/>
      <c r="FX50" s="167"/>
      <c r="FY50" s="167"/>
      <c r="FZ50" s="167"/>
      <c r="GA50" s="167"/>
      <c r="GB50" s="167"/>
      <c r="GC50" s="167"/>
      <c r="GD50" s="167"/>
      <c r="GE50" s="167"/>
      <c r="GF50" s="167"/>
      <c r="GG50" s="167"/>
      <c r="GH50" s="167"/>
      <c r="GI50" s="167"/>
      <c r="GJ50" s="167"/>
      <c r="GK50" s="167"/>
      <c r="GL50" s="167"/>
      <c r="GM50" s="167"/>
      <c r="GN50" s="167"/>
      <c r="GO50" s="167"/>
      <c r="GP50" s="167"/>
      <c r="GQ50" s="167"/>
      <c r="GR50" s="167"/>
      <c r="GS50" s="167"/>
      <c r="GT50" s="167"/>
      <c r="GU50" s="167"/>
      <c r="GV50" s="167"/>
      <c r="GW50" s="167"/>
      <c r="GX50" s="167"/>
      <c r="GY50" s="167"/>
      <c r="GZ50" s="167"/>
      <c r="HA50" s="167"/>
      <c r="HB50" s="167"/>
      <c r="HC50" s="167"/>
      <c r="HD50" s="167"/>
      <c r="HE50" s="167"/>
      <c r="HF50" s="167"/>
      <c r="HG50" s="167"/>
      <c r="HH50" s="167"/>
      <c r="HI50" s="167"/>
      <c r="HJ50" s="167"/>
      <c r="HK50" s="167"/>
      <c r="HL50" s="167"/>
      <c r="HM50" s="167"/>
      <c r="HN50" s="167"/>
      <c r="HO50" s="167"/>
      <c r="HP50" s="167"/>
      <c r="HQ50" s="167"/>
      <c r="HR50" s="167"/>
    </row>
  </sheetData>
  <sheetProtection formatColumns="0" formatRows="0"/>
  <mergeCells count="23">
    <mergeCell ref="A16:C16"/>
    <mergeCell ref="C17:D17"/>
    <mergeCell ref="A1:R1"/>
    <mergeCell ref="A2:B2"/>
    <mergeCell ref="C2:D2"/>
    <mergeCell ref="A3:B3"/>
    <mergeCell ref="A4:B4"/>
    <mergeCell ref="A39:C39"/>
    <mergeCell ref="A45:G45"/>
    <mergeCell ref="C46:D46"/>
    <mergeCell ref="C3:D3"/>
    <mergeCell ref="C4:D4"/>
    <mergeCell ref="A36:D36"/>
    <mergeCell ref="C6:C8"/>
    <mergeCell ref="A5:B5"/>
    <mergeCell ref="C5:D5"/>
    <mergeCell ref="C43:D43"/>
    <mergeCell ref="A9:C9"/>
    <mergeCell ref="A19:C19"/>
    <mergeCell ref="A12:C12"/>
    <mergeCell ref="A24:C24"/>
    <mergeCell ref="A33:C33"/>
    <mergeCell ref="A42:G42"/>
  </mergeCells>
  <conditionalFormatting sqref="D11 D21 D38 D35">
    <cfRule type="cellIs" dxfId="66" priority="246" stopIfTrue="1" operator="equal">
      <formula>1</formula>
    </cfRule>
  </conditionalFormatting>
  <conditionalFormatting sqref="D11 D21 D38 D35">
    <cfRule type="cellIs" dxfId="65" priority="245" stopIfTrue="1" operator="between">
      <formula>0.95</formula>
      <formula>0.9999</formula>
    </cfRule>
  </conditionalFormatting>
  <conditionalFormatting sqref="D11 D21 D38 D35">
    <cfRule type="cellIs" dxfId="64" priority="244" stopIfTrue="1" operator="lessThan">
      <formula>0.95</formula>
    </cfRule>
  </conditionalFormatting>
  <conditionalFormatting sqref="D14">
    <cfRule type="cellIs" dxfId="63" priority="243" stopIfTrue="1" operator="equal">
      <formula>1</formula>
    </cfRule>
  </conditionalFormatting>
  <conditionalFormatting sqref="D14">
    <cfRule type="cellIs" dxfId="62" priority="242" stopIfTrue="1" operator="between">
      <formula>0.95</formula>
      <formula>0.9999</formula>
    </cfRule>
  </conditionalFormatting>
  <conditionalFormatting sqref="D14">
    <cfRule type="cellIs" dxfId="61" priority="241" stopIfTrue="1" operator="lessThan">
      <formula>0.95</formula>
    </cfRule>
  </conditionalFormatting>
  <conditionalFormatting sqref="D15 D17:D18">
    <cfRule type="cellIs" dxfId="60" priority="240" stopIfTrue="1" operator="equal">
      <formula>1</formula>
    </cfRule>
  </conditionalFormatting>
  <conditionalFormatting sqref="D15 D17:D18">
    <cfRule type="cellIs" dxfId="59" priority="239" stopIfTrue="1" operator="between">
      <formula>0.95</formula>
      <formula>0.9999</formula>
    </cfRule>
  </conditionalFormatting>
  <conditionalFormatting sqref="D15 D17:D18">
    <cfRule type="cellIs" dxfId="58" priority="238" stopIfTrue="1" operator="lessThan">
      <formula>0.95</formula>
    </cfRule>
  </conditionalFormatting>
  <conditionalFormatting sqref="D23">
    <cfRule type="cellIs" dxfId="57" priority="234" stopIfTrue="1" operator="equal">
      <formula>1</formula>
    </cfRule>
  </conditionalFormatting>
  <conditionalFormatting sqref="D23">
    <cfRule type="cellIs" dxfId="56" priority="233" stopIfTrue="1" operator="between">
      <formula>0.95</formula>
      <formula>0.9999</formula>
    </cfRule>
  </conditionalFormatting>
  <conditionalFormatting sqref="D23">
    <cfRule type="cellIs" dxfId="55" priority="232" stopIfTrue="1" operator="lessThan">
      <formula>0.95</formula>
    </cfRule>
  </conditionalFormatting>
  <conditionalFormatting sqref="D22">
    <cfRule type="cellIs" dxfId="54" priority="222" stopIfTrue="1" operator="equal">
      <formula>1</formula>
    </cfRule>
  </conditionalFormatting>
  <conditionalFormatting sqref="D22">
    <cfRule type="cellIs" dxfId="53" priority="221" stopIfTrue="1" operator="between">
      <formula>0.95</formula>
      <formula>0.9999</formula>
    </cfRule>
  </conditionalFormatting>
  <conditionalFormatting sqref="D22">
    <cfRule type="cellIs" dxfId="52" priority="220" stopIfTrue="1" operator="lessThan">
      <formula>0.95</formula>
    </cfRule>
  </conditionalFormatting>
  <conditionalFormatting sqref="D32">
    <cfRule type="cellIs" dxfId="51" priority="210" stopIfTrue="1" operator="equal">
      <formula>1</formula>
    </cfRule>
  </conditionalFormatting>
  <conditionalFormatting sqref="D32">
    <cfRule type="cellIs" dxfId="50" priority="209" stopIfTrue="1" operator="between">
      <formula>0.95</formula>
      <formula>0.9999</formula>
    </cfRule>
  </conditionalFormatting>
  <conditionalFormatting sqref="D32">
    <cfRule type="cellIs" dxfId="49" priority="208" stopIfTrue="1" operator="lessThan">
      <formula>0.95</formula>
    </cfRule>
  </conditionalFormatting>
  <conditionalFormatting sqref="D26 D31 D28:D29">
    <cfRule type="cellIs" dxfId="48" priority="202" stopIfTrue="1" operator="lessThan">
      <formula>0.95</formula>
    </cfRule>
  </conditionalFormatting>
  <conditionalFormatting sqref="D26 D31 D28:D29">
    <cfRule type="cellIs" dxfId="47" priority="204" stopIfTrue="1" operator="equal">
      <formula>1</formula>
    </cfRule>
  </conditionalFormatting>
  <conditionalFormatting sqref="D26 D31 D28:D29">
    <cfRule type="cellIs" dxfId="46" priority="203" stopIfTrue="1" operator="between">
      <formula>0.95</formula>
      <formula>0.9999</formula>
    </cfRule>
  </conditionalFormatting>
  <conditionalFormatting sqref="D30">
    <cfRule type="cellIs" dxfId="45" priority="199" stopIfTrue="1" operator="lessThan">
      <formula>0.95</formula>
    </cfRule>
  </conditionalFormatting>
  <conditionalFormatting sqref="D30">
    <cfRule type="cellIs" dxfId="44" priority="201" stopIfTrue="1" operator="equal">
      <formula>1</formula>
    </cfRule>
  </conditionalFormatting>
  <conditionalFormatting sqref="D30">
    <cfRule type="cellIs" dxfId="43" priority="200" stopIfTrue="1" operator="between">
      <formula>0.95</formula>
      <formula>0.9999</formula>
    </cfRule>
  </conditionalFormatting>
  <conditionalFormatting sqref="I9 I36:AH37 I42:AH43">
    <cfRule type="containsText" dxfId="42" priority="186" operator="containsText" text="Q">
      <formula>NOT(ISERROR(SEARCH("Q",I9)))</formula>
    </cfRule>
  </conditionalFormatting>
  <conditionalFormatting sqref="I10">
    <cfRule type="containsText" dxfId="41" priority="184" operator="containsText" text="Q">
      <formula>NOT(ISERROR(SEARCH("Q",I10)))</formula>
    </cfRule>
  </conditionalFormatting>
  <conditionalFormatting sqref="J9:J10">
    <cfRule type="containsText" dxfId="40" priority="183" operator="containsText" text="Q">
      <formula>NOT(ISERROR(SEARCH("Q",J9)))</formula>
    </cfRule>
  </conditionalFormatting>
  <conditionalFormatting sqref="K9:AD10 AF9:AF10">
    <cfRule type="containsText" dxfId="39" priority="182" operator="containsText" text="Q">
      <formula>NOT(ISERROR(SEARCH("Q",K9)))</formula>
    </cfRule>
  </conditionalFormatting>
  <conditionalFormatting sqref="I12">
    <cfRule type="containsText" dxfId="38" priority="181" operator="containsText" text="Q">
      <formula>NOT(ISERROR(SEARCH("Q",I12)))</formula>
    </cfRule>
  </conditionalFormatting>
  <conditionalFormatting sqref="I13">
    <cfRule type="containsText" dxfId="37" priority="180" operator="containsText" text="Q">
      <formula>NOT(ISERROR(SEARCH("Q",I13)))</formula>
    </cfRule>
  </conditionalFormatting>
  <conditionalFormatting sqref="J12:J13">
    <cfRule type="containsText" dxfId="36" priority="179" operator="containsText" text="Q">
      <formula>NOT(ISERROR(SEARCH("Q",J12)))</formula>
    </cfRule>
  </conditionalFormatting>
  <conditionalFormatting sqref="K12:AD13 AF12:AH13">
    <cfRule type="containsText" dxfId="35" priority="178" operator="containsText" text="Q">
      <formula>NOT(ISERROR(SEARCH("Q",K12)))</formula>
    </cfRule>
  </conditionalFormatting>
  <conditionalFormatting sqref="I19">
    <cfRule type="containsText" dxfId="34" priority="177" operator="containsText" text="Q">
      <formula>NOT(ISERROR(SEARCH("Q",I19)))</formula>
    </cfRule>
  </conditionalFormatting>
  <conditionalFormatting sqref="I20">
    <cfRule type="containsText" dxfId="33" priority="176" operator="containsText" text="Q">
      <formula>NOT(ISERROR(SEARCH("Q",I20)))</formula>
    </cfRule>
  </conditionalFormatting>
  <conditionalFormatting sqref="J19:J20">
    <cfRule type="containsText" dxfId="32" priority="175" operator="containsText" text="Q">
      <formula>NOT(ISERROR(SEARCH("Q",J19)))</formula>
    </cfRule>
  </conditionalFormatting>
  <conditionalFormatting sqref="K19:AD20 AF19:AH20">
    <cfRule type="containsText" dxfId="31" priority="174" operator="containsText" text="Q">
      <formula>NOT(ISERROR(SEARCH("Q",K19)))</formula>
    </cfRule>
  </conditionalFormatting>
  <conditionalFormatting sqref="I24">
    <cfRule type="containsText" dxfId="30" priority="165" operator="containsText" text="Q">
      <formula>NOT(ISERROR(SEARCH("Q",I24)))</formula>
    </cfRule>
  </conditionalFormatting>
  <conditionalFormatting sqref="I25">
    <cfRule type="containsText" dxfId="29" priority="164" operator="containsText" text="Q">
      <formula>NOT(ISERROR(SEARCH("Q",I25)))</formula>
    </cfRule>
  </conditionalFormatting>
  <conditionalFormatting sqref="J24:J25">
    <cfRule type="containsText" dxfId="28" priority="163" operator="containsText" text="Q">
      <formula>NOT(ISERROR(SEARCH("Q",J24)))</formula>
    </cfRule>
  </conditionalFormatting>
  <conditionalFormatting sqref="K24:AH25">
    <cfRule type="containsText" dxfId="27" priority="162" operator="containsText" text="Q">
      <formula>NOT(ISERROR(SEARCH("Q",K24)))</formula>
    </cfRule>
  </conditionalFormatting>
  <conditionalFormatting sqref="I33">
    <cfRule type="containsText" dxfId="26" priority="161" operator="containsText" text="Q">
      <formula>NOT(ISERROR(SEARCH("Q",I33)))</formula>
    </cfRule>
  </conditionalFormatting>
  <conditionalFormatting sqref="I34">
    <cfRule type="containsText" dxfId="25" priority="160" operator="containsText" text="Q">
      <formula>NOT(ISERROR(SEARCH("Q",I34)))</formula>
    </cfRule>
  </conditionalFormatting>
  <conditionalFormatting sqref="J33:J34">
    <cfRule type="containsText" dxfId="24" priority="159" operator="containsText" text="Q">
      <formula>NOT(ISERROR(SEARCH("Q",J33)))</formula>
    </cfRule>
  </conditionalFormatting>
  <conditionalFormatting sqref="K33:AH34">
    <cfRule type="containsText" dxfId="23" priority="158" operator="containsText" text="Q">
      <formula>NOT(ISERROR(SEARCH("Q",K33)))</formula>
    </cfRule>
  </conditionalFormatting>
  <conditionalFormatting sqref="H45:AH45">
    <cfRule type="containsText" dxfId="22" priority="102" operator="containsText" text="Q">
      <formula>NOT(ISERROR(SEARCH("Q",H45)))</formula>
    </cfRule>
  </conditionalFormatting>
  <conditionalFormatting sqref="D27">
    <cfRule type="cellIs" dxfId="21" priority="92" stopIfTrue="1" operator="lessThan">
      <formula>0.95</formula>
    </cfRule>
  </conditionalFormatting>
  <conditionalFormatting sqref="D27">
    <cfRule type="cellIs" dxfId="20" priority="94" stopIfTrue="1" operator="equal">
      <formula>1</formula>
    </cfRule>
  </conditionalFormatting>
  <conditionalFormatting sqref="D27">
    <cfRule type="cellIs" dxfId="19" priority="93" stopIfTrue="1" operator="between">
      <formula>0.95</formula>
      <formula>0.9999</formula>
    </cfRule>
  </conditionalFormatting>
  <conditionalFormatting sqref="D44">
    <cfRule type="cellIs" dxfId="18" priority="28" stopIfTrue="1" operator="equal">
      <formula>1</formula>
    </cfRule>
  </conditionalFormatting>
  <conditionalFormatting sqref="D44">
    <cfRule type="cellIs" dxfId="17" priority="27" stopIfTrue="1" operator="between">
      <formula>0.95</formula>
      <formula>0.9999</formula>
    </cfRule>
  </conditionalFormatting>
  <conditionalFormatting sqref="D44">
    <cfRule type="cellIs" dxfId="16" priority="26" stopIfTrue="1" operator="lessThan">
      <formula>0.95</formula>
    </cfRule>
  </conditionalFormatting>
  <conditionalFormatting sqref="D41">
    <cfRule type="cellIs" dxfId="15" priority="23" stopIfTrue="1" operator="lessThan">
      <formula>0.95</formula>
    </cfRule>
  </conditionalFormatting>
  <conditionalFormatting sqref="D41">
    <cfRule type="cellIs" dxfId="14" priority="25" stopIfTrue="1" operator="equal">
      <formula>1</formula>
    </cfRule>
  </conditionalFormatting>
  <conditionalFormatting sqref="D41">
    <cfRule type="cellIs" dxfId="13" priority="24" stopIfTrue="1" operator="between">
      <formula>0.95</formula>
      <formula>0.9999</formula>
    </cfRule>
  </conditionalFormatting>
  <conditionalFormatting sqref="H46:AH46">
    <cfRule type="containsText" dxfId="12" priority="22" operator="containsText" text="Q">
      <formula>NOT(ISERROR(SEARCH("Q",H46)))</formula>
    </cfRule>
  </conditionalFormatting>
  <conditionalFormatting sqref="D47">
    <cfRule type="cellIs" dxfId="11" priority="18" stopIfTrue="1" operator="equal">
      <formula>1</formula>
    </cfRule>
  </conditionalFormatting>
  <conditionalFormatting sqref="D47">
    <cfRule type="cellIs" dxfId="10" priority="17" stopIfTrue="1" operator="between">
      <formula>0.95</formula>
      <formula>0.9999</formula>
    </cfRule>
  </conditionalFormatting>
  <conditionalFormatting sqref="D47">
    <cfRule type="cellIs" dxfId="9" priority="16" stopIfTrue="1" operator="lessThan">
      <formula>0.95</formula>
    </cfRule>
  </conditionalFormatting>
  <conditionalFormatting sqref="D48">
    <cfRule type="cellIs" dxfId="8" priority="15" stopIfTrue="1" operator="equal">
      <formula>1</formula>
    </cfRule>
  </conditionalFormatting>
  <conditionalFormatting sqref="D48">
    <cfRule type="cellIs" dxfId="7" priority="14" stopIfTrue="1" operator="between">
      <formula>0.95</formula>
      <formula>0.9999</formula>
    </cfRule>
  </conditionalFormatting>
  <conditionalFormatting sqref="D48">
    <cfRule type="cellIs" dxfId="6" priority="13" stopIfTrue="1" operator="lessThan">
      <formula>0.95</formula>
    </cfRule>
  </conditionalFormatting>
  <conditionalFormatting sqref="D49">
    <cfRule type="cellIs" dxfId="5" priority="12" stopIfTrue="1" operator="equal">
      <formula>1</formula>
    </cfRule>
  </conditionalFormatting>
  <conditionalFormatting sqref="D49">
    <cfRule type="cellIs" dxfId="4" priority="11" stopIfTrue="1" operator="between">
      <formula>0.95</formula>
      <formula>0.9999</formula>
    </cfRule>
  </conditionalFormatting>
  <conditionalFormatting sqref="D49">
    <cfRule type="cellIs" dxfId="3" priority="10" stopIfTrue="1" operator="lessThan">
      <formula>0.95</formula>
    </cfRule>
  </conditionalFormatting>
  <conditionalFormatting sqref="D18">
    <cfRule type="cellIs" dxfId="2" priority="3" stopIfTrue="1" operator="equal">
      <formula>1</formula>
    </cfRule>
  </conditionalFormatting>
  <conditionalFormatting sqref="D18">
    <cfRule type="cellIs" dxfId="1" priority="2" stopIfTrue="1" operator="between">
      <formula>0.95</formula>
      <formula>0.9999</formula>
    </cfRule>
  </conditionalFormatting>
  <conditionalFormatting sqref="D18">
    <cfRule type="cellIs" dxfId="0" priority="1" stopIfTrue="1" operator="lessThan">
      <formula>0.95</formula>
    </cfRule>
  </conditionalFormatting>
  <dataValidations count="9">
    <dataValidation type="list" showInputMessage="1" showErrorMessage="1" sqref="BM35:BZ35 AI24:BZ25" xr:uid="{00000000-0002-0000-0000-000000000000}">
      <formula1>Compliance</formula1>
    </dataValidation>
    <dataValidation type="list" allowBlank="1" showInputMessage="1" showErrorMessage="1" sqref="BQ38:IV41 AE38:BP38 BD41:BP41" xr:uid="{00000000-0002-0000-0000-000001000000}">
      <formula1>Compliance</formula1>
    </dataValidation>
    <dataValidation type="list" showInputMessage="1" showErrorMessage="1" sqref="BE49:BX49 BE14:IV18 BE35:BL35 BE21:IV23 BE26:IV32 BE11:IV11 AE41 BE47:CX48" xr:uid="{00000000-0002-0000-0000-000002000000}">
      <formula1>NoNA</formula1>
    </dataValidation>
    <dataValidation type="list" allowBlank="1" showInputMessage="1" showErrorMessage="1" sqref="AF8:IV8 AC8:AD8" xr:uid="{00000000-0002-0000-0000-000004000000}">
      <formula1>$IW$1:$IW$11</formula1>
    </dataValidation>
    <dataValidation type="list" showInputMessage="1" showErrorMessage="1" sqref="AF11:BD11 I21:BD23 AA47:BD48 I26:BD27 I11:AD11 AF14:BD18 I41:AA41 I14:AD18 I44:AD44" xr:uid="{00000000-0002-0000-0000-000006000000}">
      <formula1>$AC$1:$AC$2</formula1>
    </dataValidation>
    <dataValidation type="list" allowBlank="1" showInputMessage="1" showErrorMessage="1" sqref="I28:BD32 AF41:BC41 AB41:AD41 I38:AD38 AA49:BD49 I47:Z49 I35:BD35" xr:uid="{00000000-0002-0000-0000-000007000000}">
      <formula1>$AD$1:$AD$3</formula1>
    </dataValidation>
    <dataValidation type="list" allowBlank="1" showInputMessage="1" showErrorMessage="1" sqref="I8:Z8" xr:uid="{45AB6AB1-D08A-493A-9441-EDCB7FF0E817}">
      <formula1>$AE$1:$AE$15</formula1>
    </dataValidation>
    <dataValidation type="list" allowBlank="1" showInputMessage="1" showErrorMessage="1" sqref="AE44:IC44 AE16:IC18" xr:uid="{00000000-0002-0000-0000-000003000000}">
      <formula1>NoNA</formula1>
    </dataValidation>
    <dataValidation type="list" allowBlank="1" showInputMessage="1" showErrorMessage="1" sqref="AA8:AB8" xr:uid="{00000000-0002-0000-0000-000005000000}">
      <formula1>$AE$1:$AE$20</formula1>
    </dataValidation>
  </dataValidations>
  <pageMargins left="0.25" right="0.25" top="0.25" bottom="0.25" header="0.3" footer="0.3"/>
  <pageSetup scale="61" fitToHeight="0" orientation="landscape" r:id="rId1"/>
  <rowBreaks count="2" manualBreakCount="2">
    <brk id="30" max="261" man="1"/>
    <brk id="35" max="16383" man="1"/>
  </rowBreaks>
  <colBreaks count="1" manualBreakCount="1">
    <brk id="19" max="1048575" man="1"/>
  </colBreaks>
  <ignoredErrors>
    <ignoredError sqref="D27 D3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W24"/>
  <sheetViews>
    <sheetView workbookViewId="0"/>
  </sheetViews>
  <sheetFormatPr defaultRowHeight="14.45"/>
  <sheetData>
    <row r="1" spans="1:23" ht="21">
      <c r="D1" s="261" t="s">
        <v>109</v>
      </c>
      <c r="E1" s="261"/>
      <c r="F1" s="261"/>
      <c r="G1" s="261"/>
      <c r="H1" s="261"/>
      <c r="I1" s="261"/>
      <c r="J1" s="261"/>
    </row>
    <row r="2" spans="1:23">
      <c r="F2" s="262" t="s">
        <v>110</v>
      </c>
      <c r="G2" s="262"/>
      <c r="H2" s="262"/>
    </row>
    <row r="3" spans="1:23" ht="21" hidden="1" customHeight="1">
      <c r="A3" s="263" t="s">
        <v>14</v>
      </c>
      <c r="B3" s="263"/>
      <c r="C3" s="263"/>
      <c r="D3" s="263"/>
      <c r="E3" s="263" t="s">
        <v>111</v>
      </c>
      <c r="F3" s="263"/>
      <c r="G3" s="263"/>
      <c r="H3" s="263"/>
      <c r="I3" s="263"/>
      <c r="J3" s="263" t="s">
        <v>112</v>
      </c>
      <c r="K3" s="263"/>
      <c r="L3" s="263"/>
      <c r="M3" s="263"/>
    </row>
    <row r="4" spans="1:23">
      <c r="A4" s="12"/>
      <c r="B4" s="12"/>
      <c r="C4" s="12"/>
      <c r="D4" s="12"/>
      <c r="E4" s="13"/>
      <c r="F4" s="13"/>
      <c r="G4" s="13"/>
      <c r="H4" s="13"/>
      <c r="I4" s="13"/>
      <c r="J4" s="13"/>
      <c r="K4" s="13"/>
      <c r="L4" s="13"/>
      <c r="M4" s="14"/>
    </row>
    <row r="5" spans="1:23">
      <c r="A5" s="15"/>
      <c r="B5" s="15"/>
      <c r="C5" s="15"/>
      <c r="D5" s="16"/>
      <c r="E5" s="260" t="s">
        <v>113</v>
      </c>
      <c r="F5" s="260"/>
      <c r="G5" s="260"/>
      <c r="H5" s="260" t="s">
        <v>114</v>
      </c>
      <c r="I5" s="260"/>
      <c r="J5" s="260"/>
      <c r="K5" s="260" t="s">
        <v>115</v>
      </c>
      <c r="L5" s="260"/>
      <c r="M5" s="260"/>
    </row>
    <row r="6" spans="1:23" ht="30" customHeight="1">
      <c r="A6" s="249" t="s">
        <v>116</v>
      </c>
      <c r="B6" s="250"/>
      <c r="C6" s="250"/>
      <c r="D6" s="250"/>
      <c r="E6" s="258"/>
      <c r="F6" s="258"/>
      <c r="G6" s="258"/>
      <c r="H6" s="259"/>
      <c r="I6" s="259"/>
      <c r="J6" s="259"/>
      <c r="K6" s="259"/>
      <c r="L6" s="259"/>
      <c r="M6" s="259"/>
    </row>
    <row r="7" spans="1:23" ht="30" customHeight="1">
      <c r="A7" s="249" t="s">
        <v>117</v>
      </c>
      <c r="B7" s="250"/>
      <c r="C7" s="250"/>
      <c r="D7" s="250"/>
      <c r="E7" s="258"/>
      <c r="F7" s="258"/>
      <c r="G7" s="258"/>
      <c r="H7" s="259"/>
      <c r="I7" s="259"/>
      <c r="J7" s="259"/>
      <c r="K7" s="259"/>
      <c r="L7" s="259"/>
      <c r="M7" s="259"/>
    </row>
    <row r="8" spans="1:23" ht="30" customHeight="1">
      <c r="A8" s="249" t="s">
        <v>118</v>
      </c>
      <c r="B8" s="250"/>
      <c r="C8" s="250"/>
      <c r="D8" s="250"/>
      <c r="E8" s="258"/>
      <c r="F8" s="258"/>
      <c r="G8" s="258"/>
      <c r="H8" s="259"/>
      <c r="I8" s="259"/>
      <c r="J8" s="259"/>
      <c r="K8" s="259"/>
      <c r="L8" s="259"/>
      <c r="M8" s="259"/>
    </row>
    <row r="9" spans="1:23" ht="30" customHeight="1">
      <c r="A9" s="249" t="s">
        <v>119</v>
      </c>
      <c r="B9" s="250"/>
      <c r="C9" s="250"/>
      <c r="D9" s="250"/>
      <c r="E9" s="244"/>
      <c r="F9" s="244"/>
      <c r="G9" s="244"/>
      <c r="H9" s="245"/>
      <c r="I9" s="245"/>
      <c r="J9" s="245"/>
      <c r="K9" s="245"/>
      <c r="L9" s="245"/>
      <c r="M9" s="245"/>
    </row>
    <row r="10" spans="1:23" ht="30" customHeight="1">
      <c r="A10" s="249" t="s">
        <v>120</v>
      </c>
      <c r="B10" s="250"/>
      <c r="C10" s="250"/>
      <c r="D10" s="250"/>
      <c r="E10" s="244"/>
      <c r="F10" s="244"/>
      <c r="G10" s="244"/>
      <c r="H10" s="245"/>
      <c r="I10" s="245"/>
      <c r="J10" s="245"/>
      <c r="K10" s="245"/>
      <c r="L10" s="245"/>
      <c r="M10" s="245"/>
      <c r="N10" s="248" t="s">
        <v>121</v>
      </c>
      <c r="O10" s="208"/>
      <c r="P10" s="208"/>
      <c r="Q10" s="208"/>
      <c r="R10" s="208"/>
      <c r="S10" s="208"/>
      <c r="T10" s="208"/>
      <c r="U10" s="208"/>
      <c r="V10" s="208"/>
      <c r="W10" s="209"/>
    </row>
    <row r="11" spans="1:23" ht="30" customHeight="1">
      <c r="A11" s="249" t="s">
        <v>122</v>
      </c>
      <c r="B11" s="250"/>
      <c r="C11" s="250"/>
      <c r="D11" s="250"/>
      <c r="E11" s="244"/>
      <c r="F11" s="244"/>
      <c r="G11" s="244"/>
      <c r="H11" s="245"/>
      <c r="I11" s="245"/>
      <c r="J11" s="245"/>
      <c r="K11" s="245"/>
      <c r="L11" s="245"/>
      <c r="M11" s="245"/>
      <c r="N11" s="248" t="s">
        <v>123</v>
      </c>
      <c r="O11" s="208"/>
      <c r="P11" s="208"/>
      <c r="Q11" s="208"/>
      <c r="R11" s="208"/>
      <c r="S11" s="208"/>
      <c r="T11" s="208"/>
      <c r="U11" s="208"/>
      <c r="V11" s="208"/>
      <c r="W11" s="209"/>
    </row>
    <row r="12" spans="1:23" ht="30" customHeight="1">
      <c r="A12" s="249" t="s">
        <v>124</v>
      </c>
      <c r="B12" s="250"/>
      <c r="C12" s="250"/>
      <c r="D12" s="250"/>
      <c r="E12" s="244"/>
      <c r="F12" s="244"/>
      <c r="G12" s="244"/>
      <c r="H12" s="245"/>
      <c r="I12" s="245"/>
      <c r="J12" s="245"/>
      <c r="K12" s="245"/>
      <c r="L12" s="245"/>
      <c r="M12" s="245"/>
      <c r="N12" s="248" t="s">
        <v>125</v>
      </c>
      <c r="O12" s="208"/>
      <c r="P12" s="208"/>
      <c r="Q12" s="208"/>
      <c r="R12" s="208"/>
      <c r="S12" s="208"/>
      <c r="T12" s="208"/>
      <c r="U12" s="208"/>
      <c r="V12" s="208"/>
      <c r="W12" s="209"/>
    </row>
    <row r="13" spans="1:23" ht="30" customHeight="1">
      <c r="A13" s="249" t="s">
        <v>126</v>
      </c>
      <c r="B13" s="250"/>
      <c r="C13" s="250"/>
      <c r="D13" s="250"/>
      <c r="E13" s="244"/>
      <c r="F13" s="244"/>
      <c r="G13" s="244"/>
      <c r="H13" s="245"/>
      <c r="I13" s="245"/>
      <c r="J13" s="245"/>
      <c r="K13" s="245"/>
      <c r="L13" s="245"/>
      <c r="M13" s="245"/>
      <c r="N13" s="248" t="s">
        <v>127</v>
      </c>
      <c r="O13" s="208"/>
      <c r="P13" s="208"/>
      <c r="Q13" s="208"/>
      <c r="R13" s="208"/>
      <c r="S13" s="208"/>
      <c r="T13" s="208"/>
      <c r="U13" s="208"/>
      <c r="V13" s="208"/>
      <c r="W13" s="209"/>
    </row>
    <row r="14" spans="1:23" ht="30" customHeight="1">
      <c r="A14" s="242" t="s">
        <v>128</v>
      </c>
      <c r="B14" s="243"/>
      <c r="C14" s="243"/>
      <c r="D14" s="243"/>
      <c r="E14" s="244"/>
      <c r="F14" s="244"/>
      <c r="G14" s="244"/>
      <c r="H14" s="245"/>
      <c r="I14" s="245"/>
      <c r="J14" s="245"/>
      <c r="K14" s="245"/>
      <c r="L14" s="245"/>
      <c r="M14" s="245"/>
      <c r="N14" s="248" t="s">
        <v>129</v>
      </c>
      <c r="O14" s="208"/>
      <c r="P14" s="208"/>
      <c r="Q14" s="208"/>
      <c r="R14" s="208"/>
      <c r="S14" s="208"/>
      <c r="T14" s="208"/>
      <c r="U14" s="208"/>
      <c r="V14" s="208"/>
      <c r="W14" s="209"/>
    </row>
    <row r="15" spans="1:23" ht="30" customHeight="1">
      <c r="A15" s="234" t="s">
        <v>130</v>
      </c>
      <c r="B15" s="235"/>
      <c r="C15" s="235"/>
      <c r="D15" s="236"/>
      <c r="E15" s="237"/>
      <c r="F15" s="237"/>
      <c r="G15" s="237"/>
      <c r="H15" s="237"/>
      <c r="I15" s="237"/>
      <c r="J15" s="237"/>
      <c r="K15" s="237"/>
      <c r="L15" s="237"/>
      <c r="M15" s="237"/>
    </row>
    <row r="16" spans="1:23">
      <c r="A16" s="17"/>
      <c r="B16" s="17"/>
      <c r="C16" s="18"/>
      <c r="D16" s="19"/>
      <c r="E16" s="238"/>
      <c r="F16" s="239"/>
      <c r="G16" s="239"/>
      <c r="H16" s="239"/>
      <c r="I16" s="239"/>
      <c r="J16" s="239"/>
      <c r="K16" s="239"/>
      <c r="L16" s="239"/>
      <c r="M16" s="239"/>
    </row>
    <row r="17" spans="1:13">
      <c r="A17" s="20"/>
      <c r="B17" s="20"/>
      <c r="C17" s="21"/>
      <c r="D17" s="22"/>
      <c r="E17" s="240"/>
      <c r="F17" s="241"/>
      <c r="G17" s="241"/>
      <c r="H17" s="241"/>
      <c r="I17" s="241"/>
      <c r="J17" s="241"/>
      <c r="K17" s="241"/>
      <c r="L17" s="241"/>
      <c r="M17" s="241"/>
    </row>
    <row r="18" spans="1:13">
      <c r="A18" s="251"/>
      <c r="B18" s="251"/>
      <c r="C18" s="252" t="s">
        <v>131</v>
      </c>
      <c r="D18" s="253"/>
      <c r="E18" s="23"/>
      <c r="F18" s="24" t="str">
        <f>IFERROR(AVERAGE(E9:G14),"")</f>
        <v/>
      </c>
      <c r="G18" s="25"/>
      <c r="H18" s="25"/>
      <c r="I18" s="24" t="str">
        <f>IFERROR(AVERAGE(H9:J14),"")</f>
        <v/>
      </c>
      <c r="J18" s="25"/>
      <c r="K18" s="25"/>
      <c r="L18" s="24" t="str">
        <f>IFERROR(AVERAGE(K9:M14),"")</f>
        <v/>
      </c>
      <c r="M18" s="26"/>
    </row>
    <row r="19" spans="1:13">
      <c r="A19" s="27"/>
      <c r="B19" s="201"/>
      <c r="C19" s="28"/>
      <c r="D19" s="29"/>
      <c r="E19" s="28"/>
      <c r="F19" s="30"/>
      <c r="G19" s="31"/>
      <c r="H19" s="30"/>
      <c r="I19" s="30"/>
      <c r="J19" s="31"/>
      <c r="K19" s="28"/>
      <c r="L19" s="32"/>
      <c r="M19" s="33"/>
    </row>
    <row r="20" spans="1:13">
      <c r="A20" s="34"/>
      <c r="B20" s="35"/>
      <c r="C20" s="35"/>
      <c r="D20" s="30"/>
      <c r="E20" s="30"/>
      <c r="F20" s="254" t="s">
        <v>132</v>
      </c>
      <c r="G20" s="255"/>
      <c r="H20" s="255"/>
      <c r="I20" s="256">
        <f>IFERROR(AVERAGE(F18,I18,L18),0)</f>
        <v>0</v>
      </c>
      <c r="J20" s="257"/>
      <c r="K20" s="34"/>
      <c r="L20" s="35"/>
      <c r="M20" s="16"/>
    </row>
    <row r="21" spans="1:13">
      <c r="A21" s="246" t="s">
        <v>133</v>
      </c>
      <c r="B21" s="246"/>
      <c r="C21" s="246"/>
      <c r="D21" s="246"/>
      <c r="E21" s="246"/>
      <c r="F21" s="246"/>
      <c r="G21" s="246"/>
      <c r="H21" s="246"/>
      <c r="I21" s="246"/>
      <c r="J21" s="246"/>
      <c r="K21" s="246"/>
      <c r="L21" s="246"/>
      <c r="M21" s="246"/>
    </row>
    <row r="22" spans="1:13">
      <c r="A22" s="247"/>
      <c r="B22" s="247"/>
      <c r="C22" s="247"/>
      <c r="D22" s="247"/>
      <c r="E22" s="247"/>
      <c r="F22" s="247"/>
      <c r="G22" s="247"/>
      <c r="H22" s="247"/>
      <c r="I22" s="247"/>
      <c r="J22" s="247"/>
      <c r="K22" s="247"/>
      <c r="L22" s="247"/>
      <c r="M22" s="247"/>
    </row>
    <row r="23" spans="1:13">
      <c r="A23" s="247"/>
      <c r="B23" s="247"/>
      <c r="C23" s="247"/>
      <c r="D23" s="247"/>
      <c r="E23" s="247"/>
      <c r="F23" s="247"/>
      <c r="G23" s="247"/>
      <c r="H23" s="247"/>
      <c r="I23" s="247"/>
      <c r="J23" s="247"/>
      <c r="K23" s="247"/>
      <c r="L23" s="247"/>
      <c r="M23" s="247"/>
    </row>
    <row r="24" spans="1:13">
      <c r="A24" s="247"/>
      <c r="B24" s="247"/>
      <c r="C24" s="247"/>
      <c r="D24" s="247"/>
      <c r="E24" s="247"/>
      <c r="F24" s="247"/>
      <c r="G24" s="247"/>
      <c r="H24" s="247"/>
      <c r="I24" s="247"/>
      <c r="J24" s="247"/>
      <c r="K24" s="247"/>
      <c r="L24" s="247"/>
      <c r="M24" s="247"/>
    </row>
  </sheetData>
  <mergeCells count="58">
    <mergeCell ref="E5:G5"/>
    <mergeCell ref="H5:J5"/>
    <mergeCell ref="K5:M5"/>
    <mergeCell ref="D1:J1"/>
    <mergeCell ref="F2:H2"/>
    <mergeCell ref="A3:D3"/>
    <mergeCell ref="E3:I3"/>
    <mergeCell ref="J3:M3"/>
    <mergeCell ref="A6:D6"/>
    <mergeCell ref="E6:G6"/>
    <mergeCell ref="H6:J6"/>
    <mergeCell ref="K6:M6"/>
    <mergeCell ref="A7:D7"/>
    <mergeCell ref="E7:G7"/>
    <mergeCell ref="H7:J7"/>
    <mergeCell ref="K7:M7"/>
    <mergeCell ref="A8:D8"/>
    <mergeCell ref="E8:G8"/>
    <mergeCell ref="H8:J8"/>
    <mergeCell ref="K8:M8"/>
    <mergeCell ref="A9:D9"/>
    <mergeCell ref="E9:G9"/>
    <mergeCell ref="H9:J9"/>
    <mergeCell ref="K9:M9"/>
    <mergeCell ref="A11:D11"/>
    <mergeCell ref="E11:G11"/>
    <mergeCell ref="H11:J11"/>
    <mergeCell ref="K11:M11"/>
    <mergeCell ref="N11:W11"/>
    <mergeCell ref="A10:D10"/>
    <mergeCell ref="E10:G10"/>
    <mergeCell ref="H10:J10"/>
    <mergeCell ref="K10:M10"/>
    <mergeCell ref="N10:W10"/>
    <mergeCell ref="A21:M24"/>
    <mergeCell ref="N12:W12"/>
    <mergeCell ref="A13:D13"/>
    <mergeCell ref="E13:G13"/>
    <mergeCell ref="H13:J13"/>
    <mergeCell ref="K13:M13"/>
    <mergeCell ref="N13:W13"/>
    <mergeCell ref="A12:D12"/>
    <mergeCell ref="E12:G12"/>
    <mergeCell ref="H12:J12"/>
    <mergeCell ref="K12:M12"/>
    <mergeCell ref="N14:W14"/>
    <mergeCell ref="A18:B18"/>
    <mergeCell ref="C18:D18"/>
    <mergeCell ref="F20:H20"/>
    <mergeCell ref="I20:J20"/>
    <mergeCell ref="A15:D15"/>
    <mergeCell ref="E15:G17"/>
    <mergeCell ref="H15:J17"/>
    <mergeCell ref="K15:M17"/>
    <mergeCell ref="A14:D14"/>
    <mergeCell ref="E14:G14"/>
    <mergeCell ref="H14:J14"/>
    <mergeCell ref="K14:M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44B57-FE70-4949-B701-D83C33CFE188}">
  <sheetPr>
    <tabColor rgb="FF0070C0"/>
  </sheetPr>
  <dimension ref="A1:G48"/>
  <sheetViews>
    <sheetView topLeftCell="A10" workbookViewId="0">
      <selection activeCell="H3" sqref="H3"/>
    </sheetView>
  </sheetViews>
  <sheetFormatPr defaultRowHeight="14.45"/>
  <cols>
    <col min="1" max="1" width="17" customWidth="1"/>
    <col min="2" max="2" width="60" customWidth="1"/>
    <col min="3" max="3" width="23" customWidth="1"/>
    <col min="4" max="4" width="17.85546875" customWidth="1"/>
    <col min="6" max="6" width="9.140625" customWidth="1"/>
    <col min="7" max="7" width="8.85546875" hidden="1" customWidth="1"/>
    <col min="8" max="8" width="9.140625" customWidth="1"/>
  </cols>
  <sheetData>
    <row r="1" spans="1:7" ht="28.9">
      <c r="A1" s="264" t="s">
        <v>134</v>
      </c>
      <c r="B1" s="264"/>
      <c r="C1" s="264"/>
      <c r="D1" s="264"/>
      <c r="E1" s="55"/>
      <c r="F1" s="55"/>
      <c r="G1" t="s">
        <v>135</v>
      </c>
    </row>
    <row r="2" spans="1:7" ht="27.75" customHeight="1">
      <c r="A2" s="66" t="s">
        <v>136</v>
      </c>
      <c r="B2" s="56"/>
      <c r="C2" s="266">
        <f>' OSR-A'!C2:D2</f>
        <v>0</v>
      </c>
      <c r="D2" s="267"/>
      <c r="E2" s="56"/>
      <c r="F2" s="56"/>
      <c r="G2" t="s">
        <v>137</v>
      </c>
    </row>
    <row r="3" spans="1:7" ht="77.25" customHeight="1">
      <c r="A3" s="57" t="s">
        <v>138</v>
      </c>
      <c r="B3" s="57" t="s">
        <v>139</v>
      </c>
      <c r="C3" s="57" t="s">
        <v>140</v>
      </c>
      <c r="D3" s="57" t="s">
        <v>141</v>
      </c>
      <c r="G3" s="58" t="s">
        <v>11</v>
      </c>
    </row>
    <row r="4" spans="1:7" ht="38.1" customHeight="1">
      <c r="A4" s="60" t="s">
        <v>36</v>
      </c>
      <c r="B4" s="59" t="s">
        <v>30</v>
      </c>
      <c r="C4" s="59" t="s">
        <v>142</v>
      </c>
      <c r="D4" s="61">
        <f>' OSR-A'!D11</f>
        <v>0</v>
      </c>
    </row>
    <row r="5" spans="1:7" ht="38.1" customHeight="1">
      <c r="A5" s="60" t="s">
        <v>41</v>
      </c>
      <c r="B5" s="59" t="s">
        <v>143</v>
      </c>
      <c r="C5" s="59" t="s">
        <v>142</v>
      </c>
      <c r="D5" s="61">
        <f>' OSR-A'!D14</f>
        <v>0</v>
      </c>
    </row>
    <row r="6" spans="1:7" ht="38.1" customHeight="1">
      <c r="A6" s="60" t="s">
        <v>44</v>
      </c>
      <c r="B6" s="59" t="s">
        <v>144</v>
      </c>
      <c r="C6" s="59" t="s">
        <v>142</v>
      </c>
      <c r="D6" s="61">
        <f>' OSR-A'!D15</f>
        <v>0</v>
      </c>
    </row>
    <row r="7" spans="1:7" ht="38.1" customHeight="1">
      <c r="A7" s="60" t="s">
        <v>145</v>
      </c>
      <c r="B7" s="59" t="s">
        <v>146</v>
      </c>
      <c r="C7" s="59" t="s">
        <v>142</v>
      </c>
      <c r="D7" s="61">
        <f>' OSR-A'!D18</f>
        <v>0</v>
      </c>
    </row>
    <row r="8" spans="1:7" ht="38.1" customHeight="1">
      <c r="A8" s="60" t="s">
        <v>52</v>
      </c>
      <c r="B8" s="59" t="s">
        <v>147</v>
      </c>
      <c r="C8" s="59" t="s">
        <v>142</v>
      </c>
      <c r="D8" s="61">
        <f>' OSR-A'!D21</f>
        <v>0</v>
      </c>
    </row>
    <row r="9" spans="1:7" ht="38.1" customHeight="1">
      <c r="A9" s="60" t="s">
        <v>55</v>
      </c>
      <c r="B9" s="59" t="s">
        <v>148</v>
      </c>
      <c r="C9" s="59" t="s">
        <v>142</v>
      </c>
      <c r="D9" s="61">
        <f>' OSR-A'!D22</f>
        <v>0</v>
      </c>
    </row>
    <row r="10" spans="1:7" ht="38.1" customHeight="1">
      <c r="A10" s="60" t="s">
        <v>58</v>
      </c>
      <c r="B10" s="59" t="s">
        <v>149</v>
      </c>
      <c r="C10" s="59" t="s">
        <v>142</v>
      </c>
      <c r="D10" s="61">
        <f>' OSR-A'!D23</f>
        <v>0</v>
      </c>
    </row>
    <row r="11" spans="1:7" ht="38.1" customHeight="1">
      <c r="A11" s="60" t="s">
        <v>62</v>
      </c>
      <c r="B11" s="59" t="s">
        <v>150</v>
      </c>
      <c r="C11" s="59" t="s">
        <v>142</v>
      </c>
      <c r="D11" s="61">
        <f>' OSR-A'!D26</f>
        <v>0</v>
      </c>
    </row>
    <row r="12" spans="1:7" ht="38.1" customHeight="1">
      <c r="A12" s="60" t="s">
        <v>65</v>
      </c>
      <c r="B12" s="59" t="s">
        <v>151</v>
      </c>
      <c r="C12" s="59" t="s">
        <v>142</v>
      </c>
      <c r="D12" s="61">
        <f>' OSR-A'!D27</f>
        <v>0</v>
      </c>
    </row>
    <row r="13" spans="1:7" ht="38.1" customHeight="1">
      <c r="A13" s="60" t="s">
        <v>68</v>
      </c>
      <c r="B13" s="59" t="s">
        <v>152</v>
      </c>
      <c r="C13" s="59" t="s">
        <v>142</v>
      </c>
      <c r="D13" s="61">
        <f>' OSR-A'!D28</f>
        <v>0</v>
      </c>
    </row>
    <row r="14" spans="1:7" ht="38.1" customHeight="1">
      <c r="A14" s="60" t="s">
        <v>71</v>
      </c>
      <c r="B14" s="59" t="s">
        <v>153</v>
      </c>
      <c r="C14" s="59" t="s">
        <v>142</v>
      </c>
      <c r="D14" s="61">
        <f>' OSR-A'!D29</f>
        <v>0</v>
      </c>
    </row>
    <row r="15" spans="1:7" ht="38.1" customHeight="1">
      <c r="A15" s="60" t="s">
        <v>74</v>
      </c>
      <c r="B15" s="59" t="s">
        <v>154</v>
      </c>
      <c r="C15" s="59" t="s">
        <v>142</v>
      </c>
      <c r="D15" s="61">
        <f>' OSR-A'!D30</f>
        <v>0</v>
      </c>
    </row>
    <row r="16" spans="1:7" ht="38.1" customHeight="1">
      <c r="A16" s="60" t="s">
        <v>77</v>
      </c>
      <c r="B16" s="59" t="s">
        <v>155</v>
      </c>
      <c r="C16" s="59" t="s">
        <v>142</v>
      </c>
      <c r="D16" s="61">
        <f>' OSR-A'!D31</f>
        <v>0</v>
      </c>
    </row>
    <row r="17" spans="1:4" ht="38.1" customHeight="1">
      <c r="A17" s="60" t="s">
        <v>80</v>
      </c>
      <c r="B17" s="59" t="s">
        <v>156</v>
      </c>
      <c r="C17" s="59" t="s">
        <v>142</v>
      </c>
      <c r="D17" s="61">
        <f>' OSR-A'!D32</f>
        <v>0</v>
      </c>
    </row>
    <row r="18" spans="1:4" ht="38.1" customHeight="1">
      <c r="A18" s="60" t="s">
        <v>157</v>
      </c>
      <c r="B18" s="59" t="s">
        <v>158</v>
      </c>
      <c r="C18" s="59" t="s">
        <v>142</v>
      </c>
      <c r="D18" s="61">
        <f>' OSR-A'!D35</f>
        <v>0</v>
      </c>
    </row>
    <row r="19" spans="1:4" ht="38.1" customHeight="1">
      <c r="A19" s="60" t="s">
        <v>88</v>
      </c>
      <c r="B19" s="59" t="s">
        <v>159</v>
      </c>
      <c r="C19" s="59" t="s">
        <v>142</v>
      </c>
      <c r="D19" s="61">
        <f>' OSR-A'!D38</f>
        <v>0</v>
      </c>
    </row>
    <row r="20" spans="1:4" ht="38.1" customHeight="1">
      <c r="A20" s="60" t="s">
        <v>92</v>
      </c>
      <c r="B20" s="59" t="s">
        <v>160</v>
      </c>
      <c r="C20" s="59" t="s">
        <v>142</v>
      </c>
      <c r="D20" s="61">
        <f>' OSR-A'!D41</f>
        <v>0</v>
      </c>
    </row>
    <row r="21" spans="1:4" ht="38.1" customHeight="1">
      <c r="A21" s="60" t="s">
        <v>161</v>
      </c>
      <c r="B21" s="59" t="s">
        <v>162</v>
      </c>
      <c r="C21" s="59" t="s">
        <v>142</v>
      </c>
      <c r="D21" s="61">
        <f>' OSR-A'!D44</f>
        <v>0</v>
      </c>
    </row>
    <row r="22" spans="1:4" ht="38.1" customHeight="1">
      <c r="A22" s="60" t="s">
        <v>100</v>
      </c>
      <c r="B22" s="59" t="s">
        <v>163</v>
      </c>
      <c r="C22" s="59" t="s">
        <v>142</v>
      </c>
      <c r="D22" s="61">
        <f>' OSR-A'!D47</f>
        <v>0</v>
      </c>
    </row>
    <row r="23" spans="1:4" ht="38.1" customHeight="1">
      <c r="A23" s="60" t="s">
        <v>103</v>
      </c>
      <c r="B23" s="59" t="s">
        <v>164</v>
      </c>
      <c r="C23" s="59" t="s">
        <v>142</v>
      </c>
      <c r="D23" s="61">
        <f>' OSR-A'!D48</f>
        <v>0</v>
      </c>
    </row>
    <row r="24" spans="1:4" ht="38.1" customHeight="1">
      <c r="A24" s="60" t="s">
        <v>106</v>
      </c>
      <c r="B24" s="59" t="s">
        <v>165</v>
      </c>
      <c r="C24" s="59" t="s">
        <v>142</v>
      </c>
      <c r="D24" s="61">
        <f>' OSR-A'!D49</f>
        <v>0</v>
      </c>
    </row>
    <row r="25" spans="1:4" ht="38.1" customHeight="1">
      <c r="A25" s="62"/>
      <c r="B25" s="63"/>
      <c r="C25" s="63"/>
      <c r="D25" s="64"/>
    </row>
    <row r="26" spans="1:4" ht="38.1" customHeight="1">
      <c r="A26" s="62"/>
      <c r="B26" s="63"/>
      <c r="C26" s="63"/>
      <c r="D26" s="64"/>
    </row>
    <row r="27" spans="1:4" ht="38.1" customHeight="1">
      <c r="A27" s="62"/>
      <c r="B27" s="63"/>
      <c r="C27" s="63"/>
      <c r="D27" s="64"/>
    </row>
    <row r="28" spans="1:4" ht="38.1" customHeight="1">
      <c r="A28" s="62"/>
      <c r="B28" s="63"/>
      <c r="C28" s="63"/>
      <c r="D28" s="64"/>
    </row>
    <row r="29" spans="1:4" ht="38.1" customHeight="1">
      <c r="A29" s="62"/>
      <c r="B29" s="63"/>
      <c r="C29" s="63"/>
      <c r="D29" s="64"/>
    </row>
    <row r="30" spans="1:4" ht="38.1" customHeight="1">
      <c r="A30" s="62"/>
      <c r="B30" s="65"/>
      <c r="C30" s="63"/>
      <c r="D30" s="64"/>
    </row>
    <row r="31" spans="1:4" ht="38.1" customHeight="1">
      <c r="A31" s="62"/>
      <c r="B31" s="63"/>
      <c r="C31" s="63"/>
      <c r="D31" s="64"/>
    </row>
    <row r="32" spans="1:4" ht="38.1" customHeight="1">
      <c r="A32" s="62"/>
      <c r="B32" s="63"/>
      <c r="C32" s="63"/>
      <c r="D32" s="64"/>
    </row>
    <row r="33" spans="1:4" ht="38.1" customHeight="1">
      <c r="A33" s="62"/>
      <c r="B33" s="63"/>
      <c r="C33" s="63"/>
      <c r="D33" s="64"/>
    </row>
    <row r="34" spans="1:4" ht="38.1" customHeight="1">
      <c r="A34" s="62"/>
      <c r="B34" s="63"/>
      <c r="C34" s="63"/>
      <c r="D34" s="64"/>
    </row>
    <row r="35" spans="1:4" ht="38.1" customHeight="1">
      <c r="A35" s="62"/>
      <c r="B35" s="63"/>
      <c r="C35" s="63"/>
      <c r="D35" s="64"/>
    </row>
    <row r="36" spans="1:4" ht="38.1" customHeight="1">
      <c r="A36" s="62"/>
      <c r="B36" s="63"/>
      <c r="C36" s="63"/>
      <c r="D36" s="64"/>
    </row>
    <row r="37" spans="1:4" ht="38.1" customHeight="1">
      <c r="A37" s="62"/>
      <c r="B37" s="63"/>
      <c r="C37" s="63"/>
      <c r="D37" s="64"/>
    </row>
    <row r="38" spans="1:4" ht="38.1" customHeight="1">
      <c r="A38" s="62"/>
      <c r="B38" s="63"/>
      <c r="C38" s="63"/>
      <c r="D38" s="64"/>
    </row>
    <row r="39" spans="1:4" ht="38.1" customHeight="1">
      <c r="A39" s="62"/>
      <c r="B39" s="63"/>
      <c r="C39" s="63"/>
      <c r="D39" s="64"/>
    </row>
    <row r="40" spans="1:4" ht="38.1" customHeight="1">
      <c r="A40" s="62"/>
      <c r="B40" s="63"/>
      <c r="C40" s="63"/>
      <c r="D40" s="64"/>
    </row>
    <row r="41" spans="1:4" ht="38.1" customHeight="1">
      <c r="A41" s="62"/>
      <c r="B41" s="63"/>
      <c r="C41" s="63"/>
      <c r="D41" s="64"/>
    </row>
    <row r="42" spans="1:4" ht="38.1" customHeight="1">
      <c r="A42" s="62"/>
      <c r="B42" s="63"/>
      <c r="C42" s="63"/>
      <c r="D42" s="64"/>
    </row>
    <row r="43" spans="1:4">
      <c r="A43" s="265"/>
      <c r="B43" s="265"/>
      <c r="C43" s="265"/>
      <c r="D43" s="265"/>
    </row>
    <row r="44" spans="1:4">
      <c r="A44" s="262"/>
      <c r="B44" s="262"/>
      <c r="C44" s="262"/>
      <c r="D44" s="262"/>
    </row>
    <row r="45" spans="1:4">
      <c r="A45" s="262"/>
      <c r="B45" s="262"/>
      <c r="C45" s="262"/>
      <c r="D45" s="262"/>
    </row>
    <row r="46" spans="1:4">
      <c r="A46" s="262"/>
      <c r="B46" s="262"/>
      <c r="C46" s="262"/>
      <c r="D46" s="262"/>
    </row>
    <row r="47" spans="1:4">
      <c r="A47" s="262"/>
      <c r="B47" s="262"/>
      <c r="C47" s="262"/>
      <c r="D47" s="262"/>
    </row>
    <row r="48" spans="1:4" ht="3" customHeight="1">
      <c r="A48" s="262"/>
      <c r="B48" s="262"/>
      <c r="C48" s="262"/>
      <c r="D48" s="262"/>
    </row>
  </sheetData>
  <dataConsolidate/>
  <mergeCells count="3">
    <mergeCell ref="A1:D1"/>
    <mergeCell ref="A43:D48"/>
    <mergeCell ref="C2:D2"/>
  </mergeCell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theme="3" tint="0.39997558519241921"/>
  </sheetPr>
  <dimension ref="A1:O31"/>
  <sheetViews>
    <sheetView tabSelected="1" topLeftCell="A25" zoomScale="71" zoomScaleNormal="71" workbookViewId="0">
      <selection activeCell="G25" sqref="G25:K25"/>
    </sheetView>
  </sheetViews>
  <sheetFormatPr defaultColWidth="9.140625" defaultRowHeight="14.45"/>
  <cols>
    <col min="1" max="1" width="9.7109375" style="176" customWidth="1"/>
    <col min="2" max="2" width="15.7109375" style="178" customWidth="1"/>
    <col min="3" max="4" width="8.7109375" style="181"/>
    <col min="5" max="5" width="8.7109375" style="181" customWidth="1"/>
    <col min="6" max="6" width="4.7109375" style="181" customWidth="1"/>
    <col min="7" max="8" width="8.7109375" style="182"/>
    <col min="9" max="9" width="13.140625" style="182" customWidth="1"/>
    <col min="10" max="10" width="14.28515625" style="182" customWidth="1"/>
    <col min="11" max="11" width="15.28515625" style="182" customWidth="1"/>
    <col min="12" max="12" width="9.5703125" style="183" customWidth="1"/>
    <col min="13" max="13" width="8.42578125" style="183" customWidth="1"/>
    <col min="14" max="14" width="9.7109375" style="177" customWidth="1"/>
    <col min="15" max="15" width="17.7109375" style="177" customWidth="1"/>
    <col min="16" max="16384" width="9.140625" style="177"/>
  </cols>
  <sheetData>
    <row r="1" spans="1:15" ht="65.25" customHeight="1">
      <c r="B1" s="279"/>
      <c r="C1" s="279"/>
      <c r="D1" s="279"/>
      <c r="E1" s="279"/>
      <c r="F1" s="279"/>
      <c r="G1" s="279"/>
      <c r="H1" s="279"/>
      <c r="I1" s="279"/>
      <c r="J1" s="279"/>
      <c r="K1" s="279"/>
      <c r="L1" s="279"/>
      <c r="M1" s="279"/>
    </row>
    <row r="2" spans="1:15" s="176" customFormat="1" ht="19.350000000000001" customHeight="1">
      <c r="B2" s="280" t="s">
        <v>166</v>
      </c>
      <c r="C2" s="281"/>
      <c r="D2" s="281"/>
      <c r="E2" s="281"/>
      <c r="F2" s="281"/>
      <c r="G2" s="281"/>
      <c r="H2" s="281"/>
      <c r="I2" s="281"/>
      <c r="J2" s="281"/>
      <c r="K2" s="281"/>
      <c r="L2" s="281"/>
      <c r="M2" s="281"/>
    </row>
    <row r="3" spans="1:15" ht="19.350000000000001" customHeight="1">
      <c r="B3" s="282" t="s">
        <v>167</v>
      </c>
      <c r="C3" s="282"/>
      <c r="D3" s="282"/>
      <c r="E3" s="282"/>
      <c r="F3" s="282"/>
      <c r="G3" s="282"/>
      <c r="H3" s="282"/>
      <c r="I3" s="282"/>
      <c r="J3" s="282"/>
      <c r="K3" s="282"/>
      <c r="L3" s="282"/>
      <c r="M3" s="282"/>
    </row>
    <row r="4" spans="1:15" ht="15" customHeight="1">
      <c r="C4" s="179"/>
      <c r="D4" s="179"/>
      <c r="E4" s="179"/>
      <c r="F4" s="179"/>
      <c r="G4" s="194"/>
      <c r="H4" s="194"/>
      <c r="I4" s="194"/>
      <c r="J4" s="194"/>
      <c r="K4" s="194"/>
      <c r="L4" s="203"/>
      <c r="M4" s="203"/>
    </row>
    <row r="5" spans="1:15" ht="21.75" customHeight="1">
      <c r="B5" s="195"/>
      <c r="C5" s="204" t="s">
        <v>168</v>
      </c>
      <c r="D5" s="286"/>
      <c r="E5" s="287"/>
      <c r="F5" s="287"/>
      <c r="G5" s="287"/>
      <c r="H5" s="287"/>
      <c r="I5" s="287"/>
      <c r="J5" s="287"/>
      <c r="K5" s="287"/>
      <c r="L5" s="180"/>
      <c r="M5" s="180"/>
    </row>
    <row r="6" spans="1:15" ht="21.75" customHeight="1">
      <c r="B6" s="195"/>
      <c r="C6" s="204" t="s">
        <v>4</v>
      </c>
      <c r="D6" s="288"/>
      <c r="E6" s="289"/>
      <c r="F6" s="289"/>
      <c r="G6" s="289"/>
      <c r="H6" s="289"/>
      <c r="I6" s="289"/>
      <c r="J6" s="289"/>
      <c r="K6" s="290"/>
      <c r="L6" s="180"/>
      <c r="M6" s="180"/>
    </row>
    <row r="7" spans="1:15" ht="21.75" customHeight="1">
      <c r="B7" s="195"/>
      <c r="C7" s="204" t="s">
        <v>169</v>
      </c>
      <c r="D7" s="286"/>
      <c r="E7" s="287"/>
      <c r="F7" s="287"/>
      <c r="G7" s="287"/>
      <c r="H7" s="287"/>
      <c r="I7" s="287"/>
      <c r="J7" s="287"/>
      <c r="K7" s="287"/>
      <c r="L7" s="180"/>
      <c r="M7" s="180"/>
    </row>
    <row r="8" spans="1:15" ht="14.45" customHeight="1"/>
    <row r="9" spans="1:15">
      <c r="B9" s="291"/>
      <c r="C9" s="292"/>
      <c r="D9" s="292"/>
      <c r="E9" s="292"/>
      <c r="F9" s="292"/>
      <c r="G9" s="292"/>
      <c r="H9" s="292"/>
      <c r="I9" s="292"/>
      <c r="J9" s="292"/>
      <c r="K9" s="292"/>
      <c r="L9" s="292"/>
      <c r="M9" s="292"/>
    </row>
    <row r="10" spans="1:15" s="180" customFormat="1" ht="50.45" customHeight="1">
      <c r="A10" s="184"/>
      <c r="B10" s="185" t="s">
        <v>170</v>
      </c>
      <c r="C10" s="283" t="s">
        <v>171</v>
      </c>
      <c r="D10" s="284"/>
      <c r="E10" s="284"/>
      <c r="F10" s="284"/>
      <c r="G10" s="283" t="s">
        <v>172</v>
      </c>
      <c r="H10" s="283"/>
      <c r="I10" s="283"/>
      <c r="J10" s="283"/>
      <c r="K10" s="283"/>
      <c r="L10" s="285" t="s">
        <v>173</v>
      </c>
      <c r="M10" s="285"/>
      <c r="N10" s="180" t="s">
        <v>174</v>
      </c>
      <c r="O10" s="186">
        <v>45422</v>
      </c>
    </row>
    <row r="11" spans="1:15" ht="96.75" customHeight="1">
      <c r="A11" s="187">
        <f>' OSR-A'!D11</f>
        <v>0</v>
      </c>
      <c r="B11" s="188" t="s">
        <v>175</v>
      </c>
      <c r="C11" s="272" t="s">
        <v>176</v>
      </c>
      <c r="D11" s="268"/>
      <c r="E11" s="268"/>
      <c r="F11" s="268"/>
      <c r="G11" s="268" t="s">
        <v>177</v>
      </c>
      <c r="H11" s="269"/>
      <c r="I11" s="269"/>
      <c r="J11" s="269"/>
      <c r="K11" s="269"/>
      <c r="L11" s="270">
        <f>O10</f>
        <v>45422</v>
      </c>
      <c r="M11" s="270"/>
    </row>
    <row r="12" spans="1:15" s="190" customFormat="1" ht="94.5" customHeight="1">
      <c r="A12" s="187">
        <f>' OSR-A'!D14</f>
        <v>0</v>
      </c>
      <c r="B12" s="189" t="s">
        <v>178</v>
      </c>
      <c r="C12" s="272" t="s">
        <v>179</v>
      </c>
      <c r="D12" s="268"/>
      <c r="E12" s="268"/>
      <c r="F12" s="268"/>
      <c r="G12" s="272" t="s">
        <v>180</v>
      </c>
      <c r="H12" s="277"/>
      <c r="I12" s="277"/>
      <c r="J12" s="277"/>
      <c r="K12" s="277"/>
      <c r="L12" s="271"/>
      <c r="M12" s="271"/>
    </row>
    <row r="13" spans="1:15" ht="186" customHeight="1">
      <c r="A13" s="187">
        <f>' OSR-A'!D15</f>
        <v>0</v>
      </c>
      <c r="B13" s="188" t="s">
        <v>181</v>
      </c>
      <c r="C13" s="268" t="s">
        <v>182</v>
      </c>
      <c r="D13" s="268"/>
      <c r="E13" s="268"/>
      <c r="F13" s="268"/>
      <c r="G13" s="268" t="s">
        <v>183</v>
      </c>
      <c r="H13" s="269"/>
      <c r="I13" s="269"/>
      <c r="J13" s="269"/>
      <c r="K13" s="269"/>
      <c r="L13" s="270">
        <f>O10</f>
        <v>45422</v>
      </c>
      <c r="M13" s="273"/>
    </row>
    <row r="14" spans="1:15" ht="177.75" customHeight="1">
      <c r="A14" s="187">
        <f>' OSR-A'!D18</f>
        <v>0</v>
      </c>
      <c r="B14" s="188" t="s">
        <v>184</v>
      </c>
      <c r="C14" s="274" t="s">
        <v>185</v>
      </c>
      <c r="D14" s="275"/>
      <c r="E14" s="275"/>
      <c r="F14" s="276"/>
      <c r="G14" s="274" t="s">
        <v>186</v>
      </c>
      <c r="H14" s="275"/>
      <c r="I14" s="275"/>
      <c r="J14" s="275"/>
      <c r="K14" s="276"/>
      <c r="L14" s="278">
        <f>O10</f>
        <v>45422</v>
      </c>
      <c r="M14" s="273"/>
    </row>
    <row r="15" spans="1:15" ht="150" customHeight="1">
      <c r="A15" s="187">
        <f>' OSR-A'!D21</f>
        <v>0</v>
      </c>
      <c r="B15" s="188" t="s">
        <v>187</v>
      </c>
      <c r="C15" s="268" t="s">
        <v>188</v>
      </c>
      <c r="D15" s="268"/>
      <c r="E15" s="268"/>
      <c r="F15" s="268"/>
      <c r="G15" s="268" t="s">
        <v>189</v>
      </c>
      <c r="H15" s="269"/>
      <c r="I15" s="269"/>
      <c r="J15" s="269"/>
      <c r="K15" s="269"/>
      <c r="L15" s="270">
        <f>O10</f>
        <v>45422</v>
      </c>
      <c r="M15" s="270"/>
    </row>
    <row r="16" spans="1:15" s="191" customFormat="1" ht="172.5" customHeight="1">
      <c r="A16" s="187">
        <f>' OSR-A'!D22</f>
        <v>0</v>
      </c>
      <c r="B16" s="188" t="s">
        <v>190</v>
      </c>
      <c r="C16" s="268" t="s">
        <v>191</v>
      </c>
      <c r="D16" s="268"/>
      <c r="E16" s="268"/>
      <c r="F16" s="268"/>
      <c r="G16" s="272" t="s">
        <v>192</v>
      </c>
      <c r="H16" s="277"/>
      <c r="I16" s="277"/>
      <c r="J16" s="277"/>
      <c r="K16" s="277"/>
      <c r="L16" s="270">
        <f>O10</f>
        <v>45422</v>
      </c>
      <c r="M16" s="270"/>
    </row>
    <row r="17" spans="1:13" s="191" customFormat="1" ht="144" customHeight="1">
      <c r="A17" s="187">
        <f>' OSR-A'!D23</f>
        <v>0</v>
      </c>
      <c r="B17" s="202" t="s">
        <v>193</v>
      </c>
      <c r="C17" s="268" t="s">
        <v>194</v>
      </c>
      <c r="D17" s="268"/>
      <c r="E17" s="268"/>
      <c r="F17" s="268"/>
      <c r="G17" s="272" t="s">
        <v>195</v>
      </c>
      <c r="H17" s="277"/>
      <c r="I17" s="277"/>
      <c r="J17" s="277"/>
      <c r="K17" s="277"/>
      <c r="L17" s="270">
        <f>O10</f>
        <v>45422</v>
      </c>
      <c r="M17" s="270"/>
    </row>
    <row r="18" spans="1:13" s="192" customFormat="1" ht="174.75" customHeight="1">
      <c r="A18" s="187">
        <f>' OSR-A'!D26</f>
        <v>0</v>
      </c>
      <c r="B18" s="188" t="s">
        <v>196</v>
      </c>
      <c r="C18" s="268" t="s">
        <v>63</v>
      </c>
      <c r="D18" s="269"/>
      <c r="E18" s="269"/>
      <c r="F18" s="269"/>
      <c r="G18" s="268" t="s">
        <v>197</v>
      </c>
      <c r="H18" s="268"/>
      <c r="I18" s="268"/>
      <c r="J18" s="268"/>
      <c r="K18" s="268"/>
      <c r="L18" s="270">
        <f>O10</f>
        <v>45422</v>
      </c>
      <c r="M18" s="270"/>
    </row>
    <row r="19" spans="1:13" s="191" customFormat="1" ht="168.75" customHeight="1">
      <c r="A19" s="187">
        <f>' OSR-A'!D27</f>
        <v>0</v>
      </c>
      <c r="B19" s="188" t="s">
        <v>198</v>
      </c>
      <c r="C19" s="268" t="s">
        <v>66</v>
      </c>
      <c r="D19" s="268"/>
      <c r="E19" s="268"/>
      <c r="F19" s="268"/>
      <c r="G19" s="268" t="s">
        <v>197</v>
      </c>
      <c r="H19" s="268"/>
      <c r="I19" s="268"/>
      <c r="J19" s="268"/>
      <c r="K19" s="268"/>
      <c r="L19" s="270">
        <f>O10</f>
        <v>45422</v>
      </c>
      <c r="M19" s="270"/>
    </row>
    <row r="20" spans="1:13" s="191" customFormat="1" ht="177" customHeight="1">
      <c r="A20" s="187">
        <f>' OSR-A'!D28</f>
        <v>0</v>
      </c>
      <c r="B20" s="188" t="s">
        <v>199</v>
      </c>
      <c r="C20" s="268" t="s">
        <v>200</v>
      </c>
      <c r="D20" s="268"/>
      <c r="E20" s="268"/>
      <c r="F20" s="268"/>
      <c r="G20" s="268" t="s">
        <v>197</v>
      </c>
      <c r="H20" s="268"/>
      <c r="I20" s="268"/>
      <c r="J20" s="268"/>
      <c r="K20" s="268"/>
      <c r="L20" s="270">
        <f>O10</f>
        <v>45422</v>
      </c>
      <c r="M20" s="270"/>
    </row>
    <row r="21" spans="1:13" s="191" customFormat="1" ht="167.25" customHeight="1">
      <c r="A21" s="187">
        <f>' OSR-A'!D29</f>
        <v>0</v>
      </c>
      <c r="B21" s="188" t="s">
        <v>201</v>
      </c>
      <c r="C21" s="268" t="s">
        <v>72</v>
      </c>
      <c r="D21" s="268"/>
      <c r="E21" s="268"/>
      <c r="F21" s="268"/>
      <c r="G21" s="268" t="s">
        <v>197</v>
      </c>
      <c r="H21" s="268"/>
      <c r="I21" s="268"/>
      <c r="J21" s="268"/>
      <c r="K21" s="268"/>
      <c r="L21" s="270">
        <f>O10</f>
        <v>45422</v>
      </c>
      <c r="M21" s="270"/>
    </row>
    <row r="22" spans="1:13" s="191" customFormat="1" ht="162.75" customHeight="1">
      <c r="A22" s="187">
        <f>' OSR-A'!D30</f>
        <v>0</v>
      </c>
      <c r="B22" s="188" t="s">
        <v>202</v>
      </c>
      <c r="C22" s="268" t="s">
        <v>75</v>
      </c>
      <c r="D22" s="268"/>
      <c r="E22" s="268"/>
      <c r="F22" s="268"/>
      <c r="G22" s="268" t="s">
        <v>197</v>
      </c>
      <c r="H22" s="268"/>
      <c r="I22" s="268"/>
      <c r="J22" s="268"/>
      <c r="K22" s="268"/>
      <c r="L22" s="270">
        <f>O10</f>
        <v>45422</v>
      </c>
      <c r="M22" s="270"/>
    </row>
    <row r="23" spans="1:13" s="191" customFormat="1" ht="159.4" customHeight="1">
      <c r="A23" s="187">
        <f>' OSR-A'!D31</f>
        <v>0</v>
      </c>
      <c r="B23" s="188" t="s">
        <v>203</v>
      </c>
      <c r="C23" s="268" t="s">
        <v>78</v>
      </c>
      <c r="D23" s="268"/>
      <c r="E23" s="268"/>
      <c r="F23" s="268"/>
      <c r="G23" s="268" t="s">
        <v>197</v>
      </c>
      <c r="H23" s="268"/>
      <c r="I23" s="268"/>
      <c r="J23" s="268"/>
      <c r="K23" s="268"/>
      <c r="L23" s="270">
        <f>O10</f>
        <v>45422</v>
      </c>
      <c r="M23" s="270"/>
    </row>
    <row r="24" spans="1:13" s="191" customFormat="1" ht="180" customHeight="1">
      <c r="A24" s="187">
        <f>' OSR-A'!D32</f>
        <v>0</v>
      </c>
      <c r="B24" s="188" t="s">
        <v>204</v>
      </c>
      <c r="C24" s="268" t="s">
        <v>81</v>
      </c>
      <c r="D24" s="268"/>
      <c r="E24" s="268"/>
      <c r="F24" s="268"/>
      <c r="G24" s="268" t="s">
        <v>197</v>
      </c>
      <c r="H24" s="268"/>
      <c r="I24" s="268"/>
      <c r="J24" s="268"/>
      <c r="K24" s="268"/>
      <c r="L24" s="270">
        <f>O10</f>
        <v>45422</v>
      </c>
      <c r="M24" s="270"/>
    </row>
    <row r="25" spans="1:13" s="191" customFormat="1" ht="197.25" customHeight="1">
      <c r="A25" s="187">
        <f>' OSR-A'!D35</f>
        <v>0</v>
      </c>
      <c r="B25" s="188" t="s">
        <v>205</v>
      </c>
      <c r="C25" s="268" t="s">
        <v>206</v>
      </c>
      <c r="D25" s="268"/>
      <c r="E25" s="268"/>
      <c r="F25" s="268"/>
      <c r="G25" s="268" t="s">
        <v>207</v>
      </c>
      <c r="H25" s="268"/>
      <c r="I25" s="268"/>
      <c r="J25" s="268"/>
      <c r="K25" s="268"/>
      <c r="L25" s="293">
        <f>O10</f>
        <v>45422</v>
      </c>
      <c r="M25" s="293"/>
    </row>
    <row r="26" spans="1:13" s="191" customFormat="1" ht="204.6" customHeight="1">
      <c r="A26" s="187">
        <f>' OSR-A'!D38</f>
        <v>0</v>
      </c>
      <c r="B26" s="188" t="s">
        <v>208</v>
      </c>
      <c r="C26" s="274" t="s">
        <v>209</v>
      </c>
      <c r="D26" s="275"/>
      <c r="E26" s="275"/>
      <c r="F26" s="276"/>
      <c r="G26" s="268" t="s">
        <v>210</v>
      </c>
      <c r="H26" s="268"/>
      <c r="I26" s="268"/>
      <c r="J26" s="268"/>
      <c r="K26" s="268"/>
      <c r="L26" s="293">
        <f>O10</f>
        <v>45422</v>
      </c>
      <c r="M26" s="293"/>
    </row>
    <row r="27" spans="1:13" s="191" customFormat="1" ht="240.75" customHeight="1">
      <c r="A27" s="193">
        <f>' OSR-A'!D41</f>
        <v>0</v>
      </c>
      <c r="B27" s="188" t="s">
        <v>211</v>
      </c>
      <c r="C27" s="268" t="s">
        <v>212</v>
      </c>
      <c r="D27" s="268"/>
      <c r="E27" s="268"/>
      <c r="F27" s="268"/>
      <c r="G27" s="268" t="s">
        <v>213</v>
      </c>
      <c r="H27" s="268"/>
      <c r="I27" s="268"/>
      <c r="J27" s="268"/>
      <c r="K27" s="268"/>
      <c r="L27" s="293">
        <f>O10</f>
        <v>45422</v>
      </c>
      <c r="M27" s="293"/>
    </row>
    <row r="28" spans="1:13" s="191" customFormat="1" ht="212.25" customHeight="1">
      <c r="A28" s="193">
        <f>' OSR-A'!D44</f>
        <v>0</v>
      </c>
      <c r="B28" s="188" t="s">
        <v>214</v>
      </c>
      <c r="C28" s="268" t="s">
        <v>215</v>
      </c>
      <c r="D28" s="268"/>
      <c r="E28" s="268"/>
      <c r="F28" s="268"/>
      <c r="G28" s="268" t="s">
        <v>216</v>
      </c>
      <c r="H28" s="268"/>
      <c r="I28" s="268"/>
      <c r="J28" s="268"/>
      <c r="K28" s="268"/>
      <c r="L28" s="270">
        <f>O10</f>
        <v>45422</v>
      </c>
      <c r="M28" s="286"/>
    </row>
    <row r="29" spans="1:13" ht="228.75" customHeight="1">
      <c r="A29" s="193">
        <f>' OSR-A'!D47</f>
        <v>0</v>
      </c>
      <c r="B29" s="188" t="s">
        <v>217</v>
      </c>
      <c r="C29" s="268" t="s">
        <v>218</v>
      </c>
      <c r="D29" s="268"/>
      <c r="E29" s="268"/>
      <c r="F29" s="268"/>
      <c r="G29" s="268" t="s">
        <v>219</v>
      </c>
      <c r="H29" s="268"/>
      <c r="I29" s="268"/>
      <c r="J29" s="268"/>
      <c r="K29" s="268"/>
      <c r="L29" s="270">
        <f>O10</f>
        <v>45422</v>
      </c>
      <c r="M29" s="286"/>
    </row>
    <row r="30" spans="1:13" ht="208.5" customHeight="1">
      <c r="A30" s="193">
        <f>' OSR-A'!D48</f>
        <v>0</v>
      </c>
      <c r="B30" s="188" t="s">
        <v>220</v>
      </c>
      <c r="C30" s="268" t="s">
        <v>221</v>
      </c>
      <c r="D30" s="268"/>
      <c r="E30" s="268"/>
      <c r="F30" s="268"/>
      <c r="G30" s="268" t="s">
        <v>222</v>
      </c>
      <c r="H30" s="268"/>
      <c r="I30" s="268"/>
      <c r="J30" s="268"/>
      <c r="K30" s="268"/>
      <c r="L30" s="270">
        <f>O10</f>
        <v>45422</v>
      </c>
      <c r="M30" s="286"/>
    </row>
    <row r="31" spans="1:13" ht="236.25" customHeight="1">
      <c r="A31" s="193">
        <f>' OSR-A'!D49</f>
        <v>0</v>
      </c>
      <c r="B31" s="188" t="s">
        <v>223</v>
      </c>
      <c r="C31" s="268" t="s">
        <v>224</v>
      </c>
      <c r="D31" s="268"/>
      <c r="E31" s="268"/>
      <c r="F31" s="268"/>
      <c r="G31" s="268" t="s">
        <v>225</v>
      </c>
      <c r="H31" s="268"/>
      <c r="I31" s="268"/>
      <c r="J31" s="268"/>
      <c r="K31" s="268"/>
      <c r="L31" s="270">
        <f>O10</f>
        <v>45422</v>
      </c>
      <c r="M31" s="286"/>
    </row>
  </sheetData>
  <autoFilter ref="A10:M28" xr:uid="{00000000-0009-0000-0000-000004000000}">
    <filterColumn colId="2" showButton="0"/>
    <filterColumn colId="3" showButton="0"/>
    <filterColumn colId="4" showButton="0"/>
    <filterColumn colId="6" showButton="0"/>
    <filterColumn colId="7" showButton="0"/>
    <filterColumn colId="8" showButton="0"/>
    <filterColumn colId="9" showButton="0"/>
    <filterColumn colId="11" showButton="0"/>
  </autoFilter>
  <mergeCells count="73">
    <mergeCell ref="L30:M30"/>
    <mergeCell ref="C31:F31"/>
    <mergeCell ref="G31:K31"/>
    <mergeCell ref="L31:M31"/>
    <mergeCell ref="G25:K25"/>
    <mergeCell ref="G28:K28"/>
    <mergeCell ref="C25:F25"/>
    <mergeCell ref="C30:F30"/>
    <mergeCell ref="G30:K30"/>
    <mergeCell ref="C27:F27"/>
    <mergeCell ref="L28:M28"/>
    <mergeCell ref="C29:F29"/>
    <mergeCell ref="G29:K29"/>
    <mergeCell ref="L29:M29"/>
    <mergeCell ref="C26:F26"/>
    <mergeCell ref="C28:F28"/>
    <mergeCell ref="L24:M24"/>
    <mergeCell ref="C24:F24"/>
    <mergeCell ref="L26:M26"/>
    <mergeCell ref="G24:K24"/>
    <mergeCell ref="L27:M27"/>
    <mergeCell ref="G27:K27"/>
    <mergeCell ref="G26:K26"/>
    <mergeCell ref="L25:M25"/>
    <mergeCell ref="C16:F16"/>
    <mergeCell ref="C17:F17"/>
    <mergeCell ref="C18:F18"/>
    <mergeCell ref="C19:F19"/>
    <mergeCell ref="C20:F20"/>
    <mergeCell ref="G18:K18"/>
    <mergeCell ref="G20:K20"/>
    <mergeCell ref="G21:K21"/>
    <mergeCell ref="L20:M20"/>
    <mergeCell ref="L21:M21"/>
    <mergeCell ref="G19:K19"/>
    <mergeCell ref="L19:M19"/>
    <mergeCell ref="L18:M18"/>
    <mergeCell ref="L23:M23"/>
    <mergeCell ref="C21:F21"/>
    <mergeCell ref="C22:F22"/>
    <mergeCell ref="C23:F23"/>
    <mergeCell ref="L22:M22"/>
    <mergeCell ref="G23:K23"/>
    <mergeCell ref="G22:K22"/>
    <mergeCell ref="B1:M1"/>
    <mergeCell ref="B2:M2"/>
    <mergeCell ref="B3:M3"/>
    <mergeCell ref="C10:F10"/>
    <mergeCell ref="L10:M10"/>
    <mergeCell ref="G10:K10"/>
    <mergeCell ref="D5:K5"/>
    <mergeCell ref="D6:K6"/>
    <mergeCell ref="D7:K7"/>
    <mergeCell ref="B9:M9"/>
    <mergeCell ref="L17:M17"/>
    <mergeCell ref="G12:K12"/>
    <mergeCell ref="G16:K16"/>
    <mergeCell ref="G13:K13"/>
    <mergeCell ref="G15:K15"/>
    <mergeCell ref="G17:K17"/>
    <mergeCell ref="L16:M16"/>
    <mergeCell ref="G14:K14"/>
    <mergeCell ref="L14:M14"/>
    <mergeCell ref="G11:K11"/>
    <mergeCell ref="L15:M15"/>
    <mergeCell ref="L11:M11"/>
    <mergeCell ref="L12:M12"/>
    <mergeCell ref="C11:F11"/>
    <mergeCell ref="C12:F12"/>
    <mergeCell ref="C13:F13"/>
    <mergeCell ref="C15:F15"/>
    <mergeCell ref="L13:M13"/>
    <mergeCell ref="C14:F14"/>
  </mergeCells>
  <pageMargins left="0.25" right="0.25" top="0.25" bottom="0.2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4DA4E59EE2A3489B758CE1584DBDB2" ma:contentTypeVersion="14" ma:contentTypeDescription="Create a new document." ma:contentTypeScope="" ma:versionID="bbd48b0135d2884ab6b28ed64a767af6">
  <xsd:schema xmlns:xsd="http://www.w3.org/2001/XMLSchema" xmlns:xs="http://www.w3.org/2001/XMLSchema" xmlns:p="http://schemas.microsoft.com/office/2006/metadata/properties" xmlns:ns2="49a0e744-a89e-4f15-8f7d-aeae433da092" xmlns:ns3="b28a35e0-3751-4309-b642-07feb4d95695" targetNamespace="http://schemas.microsoft.com/office/2006/metadata/properties" ma:root="true" ma:fieldsID="853caf07900a7fcd9e4025b7257cfa5a" ns2:_="" ns3:_="">
    <xsd:import namespace="49a0e744-a89e-4f15-8f7d-aeae433da092"/>
    <xsd:import namespace="b28a35e0-3751-4309-b642-07feb4d9569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a0e744-a89e-4f15-8f7d-aeae433da0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e407dca-7e10-41d8-9780-494ed3966f6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8a35e0-3751-4309-b642-07feb4d9569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6f5336ae-970f-4980-a2ec-ccd18ab46abc}" ma:internalName="TaxCatchAll" ma:showField="CatchAllData" ma:web="b28a35e0-3751-4309-b642-07feb4d956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28a35e0-3751-4309-b642-07feb4d95695">
      <UserInfo>
        <DisplayName>Adley, Mary</DisplayName>
        <AccountId>9</AccountId>
        <AccountType/>
      </UserInfo>
      <UserInfo>
        <DisplayName>Emberley, David C</DisplayName>
        <AccountId>30</AccountId>
        <AccountType/>
      </UserInfo>
    </SharedWithUsers>
    <lcf76f155ced4ddcb4097134ff3c332f xmlns="49a0e744-a89e-4f15-8f7d-aeae433da092">
      <Terms xmlns="http://schemas.microsoft.com/office/infopath/2007/PartnerControls"/>
    </lcf76f155ced4ddcb4097134ff3c332f>
    <TaxCatchAll xmlns="b28a35e0-3751-4309-b642-07feb4d956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E32D83D-892A-4323-BD49-6D5F6B13E47C}"/>
</file>

<file path=customXml/itemProps2.xml><?xml version="1.0" encoding="utf-8"?>
<ds:datastoreItem xmlns:ds="http://schemas.openxmlformats.org/officeDocument/2006/customXml" ds:itemID="{4CF4FEB3-69B0-42B2-A691-9E53CFD34694}"/>
</file>

<file path=customXml/itemProps3.xml><?xml version="1.0" encoding="utf-8"?>
<ds:datastoreItem xmlns:ds="http://schemas.openxmlformats.org/officeDocument/2006/customXml" ds:itemID="{DDEDC952-1287-4B3F-ABF8-6821EAE8866D}"/>
</file>

<file path=docProps/app.xml><?xml version="1.0" encoding="utf-8"?>
<Properties xmlns="http://schemas.openxmlformats.org/officeDocument/2006/extended-properties" xmlns:vt="http://schemas.openxmlformats.org/officeDocument/2006/docPropsVTypes">
  <Application>Microsoft Excel Online</Application>
  <Manager/>
  <Company>State of Maine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Farwell, Kara</dc:creator>
  <cp:keywords/>
  <dc:description/>
  <cp:lastModifiedBy>Ferguson, Sarah</cp:lastModifiedBy>
  <cp:revision/>
  <dcterms:created xsi:type="dcterms:W3CDTF">2013-09-05T15:55:02Z</dcterms:created>
  <dcterms:modified xsi:type="dcterms:W3CDTF">2023-08-23T17:27:38Z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0x010100EE4DA4E59EE2A3489B758CE1584DBDB2</vt:lpwstr>
  </property>
  <property fmtid="{D5CDD505-2E9C-101B-9397-08002B2CF9AE}" pid="3" name="MediaServiceImageTags">
    <vt:lpwstr/>
  </property>
</Properties>
</file>