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stateofmaine-my.sharepoint.com/personal/jeff_nichols_maine_gov/Documents/Desktop/"/>
    </mc:Choice>
  </mc:AlternateContent>
  <xr:revisionPtr revIDLastSave="9" documentId="8_{ACB8F05B-FE43-4ACC-8BB8-634014EF0707}" xr6:coauthVersionLast="47" xr6:coauthVersionMax="47" xr10:uidLastSave="{7ACE6EA7-45EF-46FD-AFD9-B67BA5574EF3}"/>
  <bookViews>
    <workbookView xWindow="-27735" yWindow="450" windowWidth="27435" windowHeight="14775" activeTab="1" xr2:uid="{00000000-000D-0000-FFFF-FFFF00000000}"/>
  </bookViews>
  <sheets>
    <sheet name="PhytoCounting" sheetId="1" r:id="rId1"/>
    <sheet name="StationList" sheetId="4" r:id="rId2"/>
  </sheets>
  <definedNames>
    <definedName name="_xlnm._FilterDatabase" localSheetId="0" hidden="1">PhytoCounting!#REF!</definedName>
    <definedName name="_xlnm._FilterDatabase" localSheetId="1" hidden="1">StationList!$C$2:$C$24</definedName>
    <definedName name="analysistype">StationList!$F$9:$F$11</definedName>
    <definedName name="coverage">StationList!$J$3:$J$6</definedName>
    <definedName name="fixtype">StationList!$F$3:$F$5</definedName>
    <definedName name="jellet">StationList!$H$3:$H$6</definedName>
    <definedName name="liters">StationList!$H$15:$H$18</definedName>
    <definedName name="otheramounts">StationList!$F$21:$F$25</definedName>
    <definedName name="_xlnm.Print_Area" localSheetId="0">PhytoCounting!$A$1:$G$40</definedName>
    <definedName name="QAQC">StationList!$H$9:$H$11</definedName>
    <definedName name="requiredamounts">StationList!$F$14:$F$15</definedName>
    <definedName name="sitenameandnumber">StationList!$C$3:$C$18</definedName>
    <definedName name="specieslist">StationList!$A$3:$A$38</definedName>
    <definedName name="wind">StationList!$H$21:$H$28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7" i="1"/>
  <c r="D28" i="1"/>
  <c r="D29" i="1"/>
  <c r="D26" i="1"/>
  <c r="D30" i="1"/>
  <c r="D31" i="1"/>
  <c r="D32" i="1"/>
</calcChain>
</file>

<file path=xl/sharedStrings.xml><?xml version="1.0" encoding="utf-8"?>
<sst xmlns="http://schemas.openxmlformats.org/spreadsheetml/2006/main" count="182" uniqueCount="168">
  <si>
    <t>Alexandrium spp.</t>
  </si>
  <si>
    <t>Asterionellopsis spp.</t>
  </si>
  <si>
    <t>Biddulphia spp.</t>
  </si>
  <si>
    <t>Ceratium fusus</t>
  </si>
  <si>
    <t>Ceratium lineatum</t>
  </si>
  <si>
    <t>Ceratium longipes</t>
  </si>
  <si>
    <t>Chaetoceros socialis</t>
  </si>
  <si>
    <t>Chaetoceros spp.</t>
  </si>
  <si>
    <t>Coscinodiscus spp.</t>
  </si>
  <si>
    <t>Dinophysis acuminata</t>
  </si>
  <si>
    <t>Dinophysis norvegica</t>
  </si>
  <si>
    <t>Dinophysis tripos</t>
  </si>
  <si>
    <t>Ditylum spp.</t>
  </si>
  <si>
    <t>Eucampia spp.</t>
  </si>
  <si>
    <t>Gonyaulax spinifera</t>
  </si>
  <si>
    <t>Guinardia spp.</t>
  </si>
  <si>
    <t>Gymnodinium spp.</t>
  </si>
  <si>
    <t>Gyrosigma spp.</t>
  </si>
  <si>
    <t>Leptocylindrus spp.</t>
  </si>
  <si>
    <t>Melosira spp.</t>
  </si>
  <si>
    <t>Navicula spp.</t>
  </si>
  <si>
    <t>Nitzschia spp.</t>
  </si>
  <si>
    <t>Prorocentrum lima</t>
  </si>
  <si>
    <t>Prorocentrum micans</t>
  </si>
  <si>
    <t>Protoperidinium spp.</t>
  </si>
  <si>
    <t>Pseudo-nitzschia spp.</t>
  </si>
  <si>
    <t>Rhizosolenia spp.</t>
  </si>
  <si>
    <t>Scrippsiella spp.</t>
  </si>
  <si>
    <t>Skeletonema spp.</t>
  </si>
  <si>
    <t>Thalassionema spp.</t>
  </si>
  <si>
    <t>Thalassiosira spp.</t>
  </si>
  <si>
    <t>Target Species</t>
  </si>
  <si>
    <t>Other Samplers:</t>
  </si>
  <si>
    <t>Lead Sampler:</t>
  </si>
  <si>
    <t>Most Numerous Species</t>
  </si>
  <si>
    <t>Salinity:</t>
  </si>
  <si>
    <t>Wind Direction:</t>
  </si>
  <si>
    <t>Species List</t>
  </si>
  <si>
    <t xml:space="preserve">Site Name </t>
  </si>
  <si>
    <t>Liters</t>
  </si>
  <si>
    <t>%Coverage</t>
  </si>
  <si>
    <t>Alex only</t>
  </si>
  <si>
    <t>Analysis Type</t>
  </si>
  <si>
    <t>Everything (HAB and BIO)</t>
  </si>
  <si>
    <t>Target cells only (HAB)</t>
  </si>
  <si>
    <t>Yes</t>
  </si>
  <si>
    <t>No</t>
  </si>
  <si>
    <t>Negative</t>
  </si>
  <si>
    <t>Positive</t>
  </si>
  <si>
    <t>Invalid</t>
  </si>
  <si>
    <t>Wind</t>
  </si>
  <si>
    <t>N</t>
  </si>
  <si>
    <t>S</t>
  </si>
  <si>
    <t>E</t>
  </si>
  <si>
    <t>W</t>
  </si>
  <si>
    <t>NE</t>
  </si>
  <si>
    <t>NW</t>
  </si>
  <si>
    <t>SE</t>
  </si>
  <si>
    <t>SW</t>
  </si>
  <si>
    <t xml:space="preserve">Maine Phytoplankton Monitoring Program Datasheet </t>
  </si>
  <si>
    <t>No Test Taken</t>
  </si>
  <si>
    <t>Liters Filtered:</t>
  </si>
  <si>
    <t>QAQC</t>
  </si>
  <si>
    <t>4X Magnification Used:</t>
  </si>
  <si>
    <t>%</t>
  </si>
  <si>
    <t>Analysis Type:</t>
  </si>
  <si>
    <t>Required Amounts</t>
  </si>
  <si>
    <t>SR slide: 200</t>
  </si>
  <si>
    <t>P  1-10%</t>
  </si>
  <si>
    <t>R  &lt;1%</t>
  </si>
  <si>
    <t>C  11-50%</t>
  </si>
  <si>
    <t>A  &gt;50%</t>
  </si>
  <si>
    <t xml:space="preserve">Time: </t>
  </si>
  <si>
    <r>
      <t xml:space="preserve">Water Temp: </t>
    </r>
    <r>
      <rPr>
        <b/>
        <sz val="14"/>
        <rFont val="Arial"/>
        <family val="2"/>
      </rPr>
      <t/>
    </r>
  </si>
  <si>
    <t>Lugols</t>
  </si>
  <si>
    <t>Formalin</t>
  </si>
  <si>
    <t>FixType</t>
  </si>
  <si>
    <t xml:space="preserve">Final ml after backwashing: </t>
  </si>
  <si>
    <t>Fix Type:</t>
  </si>
  <si>
    <t>N/A</t>
  </si>
  <si>
    <t xml:space="preserve"> Rare: &lt;1%        Present: 1-10%       Common: 11-50%      Abundant: &gt;50%</t>
  </si>
  <si>
    <t>HAB    MONITORING</t>
  </si>
  <si>
    <t>BIODIVERSITY    MONITORING</t>
  </si>
  <si>
    <t>SR slide: 1000</t>
  </si>
  <si>
    <t xml:space="preserve">Whole Water Completed: </t>
  </si>
  <si>
    <t>10X Magnification Used</t>
  </si>
  <si>
    <t xml:space="preserve">SR Slide Count (#grids):  </t>
  </si>
  <si>
    <t>cells</t>
  </si>
  <si>
    <t>PSP Rapid Test:</t>
  </si>
  <si>
    <t xml:space="preserve"> ASP Rapid Test:</t>
  </si>
  <si>
    <t>Other Noteworthy Species</t>
  </si>
  <si>
    <t>Field Data</t>
  </si>
  <si>
    <t>Lab Data</t>
  </si>
  <si>
    <t>Phytoplankton Data</t>
  </si>
  <si>
    <t>#grids counted</t>
  </si>
  <si>
    <t xml:space="preserve">Prorocentrum lima                                               </t>
  </si>
  <si>
    <t>Whole Water Completed</t>
  </si>
  <si>
    <t xml:space="preserve">Pseudo-nitzschia spp.                 SM ( width &lt; 2.5 µm)                                         </t>
  </si>
  <si>
    <t xml:space="preserve">Pseudo-nitzschia spp.                 LG + INT( width 2.5-4 µm)    </t>
  </si>
  <si>
    <t>Karenia brevis</t>
  </si>
  <si>
    <t>Karenia mikimotoi</t>
  </si>
  <si>
    <t>Scotia</t>
  </si>
  <si>
    <t>Margalefidinium polykrikoides</t>
  </si>
  <si>
    <t>Azadinium spp.</t>
  </si>
  <si>
    <t>Comments</t>
  </si>
  <si>
    <t>Photos</t>
  </si>
  <si>
    <t xml:space="preserve">Dinophysis spp. (unknown/other) </t>
  </si>
  <si>
    <t>Total Cells/L</t>
  </si>
  <si>
    <t xml:space="preserve">        &gt;500 Cells Record # of Grids Counted</t>
  </si>
  <si>
    <t>Site Name:</t>
  </si>
  <si>
    <t xml:space="preserve">PSP ID: </t>
  </si>
  <si>
    <t>PSP10.175</t>
  </si>
  <si>
    <t>PSP10.2</t>
  </si>
  <si>
    <t>PSP10.145</t>
  </si>
  <si>
    <t>PSP11.133</t>
  </si>
  <si>
    <t>PSP11.166</t>
  </si>
  <si>
    <t>PSP11.17</t>
  </si>
  <si>
    <t>PSP14.012</t>
  </si>
  <si>
    <t>PSP15.13</t>
  </si>
  <si>
    <t>PSP15.21</t>
  </si>
  <si>
    <t>PSP18.21</t>
  </si>
  <si>
    <t>PSP18.22</t>
  </si>
  <si>
    <t>PSP19.041</t>
  </si>
  <si>
    <t>PSP19.042</t>
  </si>
  <si>
    <t>PSP19.044</t>
  </si>
  <si>
    <t>PSP19.08</t>
  </si>
  <si>
    <t>PSP19.33</t>
  </si>
  <si>
    <t>PSP19.34</t>
  </si>
  <si>
    <t>PSP19.344</t>
  </si>
  <si>
    <t>PSP20.015</t>
  </si>
  <si>
    <t>PSP20.048</t>
  </si>
  <si>
    <t>PSP22.01</t>
  </si>
  <si>
    <t>PSP22.03</t>
  </si>
  <si>
    <t>PSP ID</t>
  </si>
  <si>
    <t xml:space="preserve">Kennebunk </t>
  </si>
  <si>
    <t xml:space="preserve">Cape Porpoise </t>
  </si>
  <si>
    <t>Webhannet River</t>
  </si>
  <si>
    <t>Chebeague Island Boatyard</t>
  </si>
  <si>
    <t>Chebeague Island Stone Pier</t>
  </si>
  <si>
    <t>Flying Point</t>
  </si>
  <si>
    <t>Georgetown Bay Point</t>
  </si>
  <si>
    <t>Christmas Cove</t>
  </si>
  <si>
    <t>Pemaquid Point</t>
  </si>
  <si>
    <t>Hurricane Island</t>
  </si>
  <si>
    <t>Hurricane Island Dock</t>
  </si>
  <si>
    <t>Bagaduce North</t>
  </si>
  <si>
    <t>Bagaduce South</t>
  </si>
  <si>
    <t>Smith Cove</t>
  </si>
  <si>
    <t>Sylvester Cove</t>
  </si>
  <si>
    <t>Blue Hill Falls</t>
  </si>
  <si>
    <t>Parker Point</t>
  </si>
  <si>
    <t>Blue Hill Harbor</t>
  </si>
  <si>
    <t>Curtis Cove</t>
  </si>
  <si>
    <t>Surry Town Dock</t>
  </si>
  <si>
    <t>Bar Habor</t>
  </si>
  <si>
    <t>Salsbury Cove (MDIBL)</t>
  </si>
  <si>
    <t>Date:</t>
  </si>
  <si>
    <t>Newagen</t>
  </si>
  <si>
    <t>PSP14.21</t>
  </si>
  <si>
    <t>Fort Popham</t>
  </si>
  <si>
    <t>PSP12.6</t>
  </si>
  <si>
    <t>CAS BA2</t>
  </si>
  <si>
    <t>PSP11.110</t>
  </si>
  <si>
    <t>CAS CF3</t>
  </si>
  <si>
    <t>PSP11.117</t>
  </si>
  <si>
    <t>Updated 05/06/2025</t>
  </si>
  <si>
    <t>Bucks Harbor</t>
  </si>
  <si>
    <t>PSP25.21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</si>
</sst>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2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color indexed="10"/>
      <name val="Times New Roman"/>
      <family val="1"/>
    </font>
    <font>
      <b/>
      <sz val="26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10"/>
      <name val="Garamond"/>
      <family val="1"/>
    </font>
    <font>
      <b/>
      <sz val="14"/>
      <name val="Garamond"/>
      <family val="1"/>
    </font>
    <font>
      <b/>
      <sz val="18"/>
      <name val="Garamond"/>
      <family val="1"/>
    </font>
    <font>
      <b/>
      <sz val="10"/>
      <name val="Garamond"/>
      <family val="1"/>
    </font>
    <font>
      <sz val="14"/>
      <color indexed="16"/>
      <name val="Garamond"/>
      <family val="1"/>
    </font>
    <font>
      <b/>
      <sz val="14"/>
      <color indexed="16"/>
      <name val="Garamond"/>
      <family val="1"/>
    </font>
    <font>
      <b/>
      <sz val="14"/>
      <name val="Arial"/>
      <family val="2"/>
    </font>
    <font>
      <i/>
      <sz val="14"/>
      <name val="Calibri"/>
      <family val="2"/>
      <scheme val="minor"/>
    </font>
    <font>
      <b/>
      <sz val="16"/>
      <name val="Times New Roman"/>
      <family val="1"/>
    </font>
    <font>
      <sz val="14"/>
      <color indexed="16"/>
      <name val="Garamond"/>
      <family val="1"/>
    </font>
    <font>
      <b/>
      <sz val="11"/>
      <name val="Garamond"/>
      <family val="1"/>
    </font>
    <font>
      <sz val="14"/>
      <name val="Garamond"/>
      <family val="1"/>
    </font>
    <font>
      <b/>
      <sz val="14"/>
      <color rgb="FF000000"/>
      <name val="Garamond"/>
      <family val="1"/>
    </font>
    <font>
      <sz val="14"/>
      <color rgb="FF000000"/>
      <name val="Garamond"/>
      <family val="1"/>
    </font>
    <font>
      <sz val="14"/>
      <color rgb="FF450000"/>
      <name val="Garamond"/>
      <family val="1"/>
    </font>
  </fonts>
  <fills count="1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49" fontId="11" fillId="0" borderId="2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49" fontId="11" fillId="0" borderId="0" xfId="0" applyNumberFormat="1" applyFont="1" applyAlignment="1">
      <alignment wrapText="1"/>
    </xf>
    <xf numFmtId="0" fontId="9" fillId="0" borderId="0" xfId="0" applyFont="1"/>
    <xf numFmtId="0" fontId="10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4" fillId="2" borderId="0" xfId="0" applyFont="1" applyFill="1"/>
    <xf numFmtId="0" fontId="14" fillId="3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3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8" borderId="0" xfId="0" applyFont="1" applyFill="1"/>
    <xf numFmtId="0" fontId="10" fillId="9" borderId="3" xfId="0" applyFont="1" applyFill="1" applyBorder="1" applyAlignment="1">
      <alignment horizontal="center" vertical="center" wrapText="1"/>
    </xf>
    <xf numFmtId="0" fontId="9" fillId="9" borderId="0" xfId="0" applyFont="1" applyFill="1"/>
    <xf numFmtId="0" fontId="3" fillId="9" borderId="0" xfId="0" applyFont="1" applyFill="1"/>
    <xf numFmtId="0" fontId="9" fillId="9" borderId="4" xfId="0" applyFont="1" applyFill="1" applyBorder="1"/>
    <xf numFmtId="0" fontId="8" fillId="9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left"/>
    </xf>
    <xf numFmtId="0" fontId="9" fillId="9" borderId="2" xfId="0" applyFont="1" applyFill="1" applyBorder="1"/>
    <xf numFmtId="0" fontId="14" fillId="8" borderId="0" xfId="0" applyFont="1" applyFill="1"/>
    <xf numFmtId="1" fontId="11" fillId="10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" fontId="11" fillId="10" borderId="9" xfId="0" applyNumberFormat="1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10" borderId="22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10" borderId="2" xfId="0" applyFont="1" applyFill="1" applyBorder="1" applyAlignment="1">
      <alignment horizontal="center" wrapText="1"/>
    </xf>
    <xf numFmtId="0" fontId="10" fillId="10" borderId="2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14" fontId="10" fillId="10" borderId="2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right"/>
    </xf>
    <xf numFmtId="0" fontId="10" fillId="9" borderId="0" xfId="0" applyFont="1" applyFill="1" applyAlignment="1">
      <alignment horizontal="right" wrapText="1"/>
    </xf>
    <xf numFmtId="0" fontId="10" fillId="10" borderId="3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right" wrapText="1"/>
    </xf>
    <xf numFmtId="0" fontId="10" fillId="9" borderId="0" xfId="0" applyFont="1" applyFill="1" applyAlignment="1">
      <alignment horizontal="right"/>
    </xf>
    <xf numFmtId="0" fontId="7" fillId="10" borderId="3" xfId="0" applyFont="1" applyFill="1" applyBorder="1" applyAlignment="1">
      <alignment horizontal="center" wrapText="1"/>
    </xf>
    <xf numFmtId="0" fontId="10" fillId="11" borderId="1" xfId="0" applyFont="1" applyFill="1" applyBorder="1" applyAlignment="1">
      <alignment horizontal="right" wrapText="1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4" fillId="13" borderId="0" xfId="0" applyFont="1" applyFill="1"/>
    <xf numFmtId="0" fontId="14" fillId="12" borderId="0" xfId="0" applyFont="1" applyFill="1" applyAlignment="1">
      <alignment horizontal="center"/>
    </xf>
    <xf numFmtId="0" fontId="13" fillId="12" borderId="0" xfId="0" applyFont="1" applyFill="1"/>
    <xf numFmtId="0" fontId="14" fillId="14" borderId="0" xfId="0" applyFont="1" applyFill="1" applyAlignment="1">
      <alignment horizontal="center"/>
    </xf>
    <xf numFmtId="0" fontId="13" fillId="14" borderId="0" xfId="0" applyFont="1" applyFill="1" applyAlignment="1">
      <alignment horizontal="center"/>
    </xf>
    <xf numFmtId="0" fontId="18" fillId="14" borderId="0" xfId="0" applyFont="1" applyFill="1" applyAlignment="1">
      <alignment horizontal="center"/>
    </xf>
    <xf numFmtId="0" fontId="13" fillId="15" borderId="0" xfId="0" applyFont="1" applyFill="1"/>
    <xf numFmtId="0" fontId="0" fillId="15" borderId="0" xfId="0" applyFill="1"/>
    <xf numFmtId="0" fontId="4" fillId="10" borderId="10" xfId="0" applyFont="1" applyFill="1" applyBorder="1" applyAlignment="1">
      <alignment horizontal="center"/>
    </xf>
    <xf numFmtId="0" fontId="17" fillId="0" borderId="0" xfId="0" applyFont="1"/>
    <xf numFmtId="0" fontId="16" fillId="0" borderId="29" xfId="0" applyFont="1" applyBorder="1" applyAlignment="1">
      <alignment horizontal="center" vertical="center"/>
    </xf>
    <xf numFmtId="1" fontId="11" fillId="10" borderId="30" xfId="0" applyNumberFormat="1" applyFont="1" applyFill="1" applyBorder="1" applyAlignment="1">
      <alignment horizontal="center" vertical="center"/>
    </xf>
    <xf numFmtId="1" fontId="11" fillId="10" borderId="22" xfId="0" applyNumberFormat="1" applyFont="1" applyFill="1" applyBorder="1" applyAlignment="1">
      <alignment horizontal="center" vertical="center"/>
    </xf>
    <xf numFmtId="20" fontId="10" fillId="10" borderId="2" xfId="0" applyNumberFormat="1" applyFont="1" applyFill="1" applyBorder="1" applyAlignment="1">
      <alignment horizontal="center"/>
    </xf>
    <xf numFmtId="0" fontId="17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10" fillId="10" borderId="10" xfId="0" applyNumberFormat="1" applyFont="1" applyFill="1" applyBorder="1" applyAlignment="1">
      <alignment horizontal="center"/>
    </xf>
    <xf numFmtId="164" fontId="10" fillId="10" borderId="18" xfId="0" applyNumberFormat="1" applyFont="1" applyFill="1" applyBorder="1" applyAlignment="1">
      <alignment horizontal="center"/>
    </xf>
    <xf numFmtId="0" fontId="14" fillId="0" borderId="0" xfId="0" applyFont="1"/>
    <xf numFmtId="0" fontId="8" fillId="9" borderId="12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44" fontId="6" fillId="0" borderId="0" xfId="1" applyFont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0" borderId="18" xfId="0" applyFont="1" applyFill="1" applyBorder="1" applyAlignment="1">
      <alignment horizontal="center"/>
    </xf>
    <xf numFmtId="0" fontId="10" fillId="10" borderId="18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10" fillId="10" borderId="10" xfId="0" applyFont="1" applyFill="1" applyBorder="1" applyAlignment="1">
      <alignment horizontal="left"/>
    </xf>
    <xf numFmtId="0" fontId="10" fillId="10" borderId="2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44" fontId="12" fillId="0" borderId="2" xfId="1" applyFont="1" applyBorder="1" applyAlignment="1">
      <alignment horizontal="center" vertical="center"/>
    </xf>
    <xf numFmtId="0" fontId="10" fillId="10" borderId="18" xfId="0" applyFont="1" applyFill="1" applyBorder="1" applyAlignment="1" applyProtection="1">
      <alignment horizontal="center"/>
      <protection locked="0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18" xfId="0" applyFont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wrapText="1" shrinkToFit="1"/>
    </xf>
    <xf numFmtId="0" fontId="7" fillId="9" borderId="12" xfId="0" applyFont="1" applyFill="1" applyBorder="1" applyAlignment="1">
      <alignment horizontal="center" vertical="center" wrapText="1" shrinkToFit="1"/>
    </xf>
    <xf numFmtId="0" fontId="7" fillId="9" borderId="18" xfId="0" applyFont="1" applyFill="1" applyBorder="1" applyAlignment="1">
      <alignment horizontal="center" vertical="center" wrapText="1" shrinkToFit="1"/>
    </xf>
    <xf numFmtId="0" fontId="7" fillId="9" borderId="10" xfId="0" applyFont="1" applyFill="1" applyBorder="1" applyAlignment="1">
      <alignment horizontal="center" vertical="center" wrapText="1" shrinkToFit="1"/>
    </xf>
    <xf numFmtId="0" fontId="10" fillId="0" borderId="2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0" fillId="13" borderId="0" xfId="0" applyFont="1" applyFill="1"/>
    <xf numFmtId="0" fontId="21" fillId="4" borderId="0" xfId="0" applyFont="1" applyFill="1" applyAlignment="1">
      <alignment horizontal="center" vertical="center"/>
    </xf>
    <xf numFmtId="0" fontId="20" fillId="2" borderId="0" xfId="0" applyFont="1" applyFill="1"/>
    <xf numFmtId="0" fontId="22" fillId="4" borderId="0" xfId="0" applyFont="1" applyFill="1" applyAlignment="1">
      <alignment horizontal="left"/>
    </xf>
    <xf numFmtId="0" fontId="22" fillId="4" borderId="0" xfId="0" applyFont="1" applyFill="1"/>
    <xf numFmtId="0" fontId="23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450000"/>
        <name val="Garamond"/>
        <family val="1"/>
        <scheme val="none"/>
      </font>
      <fill>
        <patternFill patternType="solid">
          <fgColor indexed="64"/>
          <bgColor indexed="46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450000"/>
        <name val="Garamond"/>
        <family val="1"/>
        <scheme val="none"/>
      </font>
      <fill>
        <patternFill patternType="solid">
          <fgColor indexed="64"/>
          <bgColor indexed="46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Garamond"/>
        <family val="1"/>
        <scheme val="none"/>
      </font>
      <fill>
        <patternFill patternType="solid">
          <fgColor indexed="64"/>
          <bgColor indexed="57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Garamond"/>
        <family val="1"/>
        <scheme val="none"/>
      </font>
      <fill>
        <patternFill patternType="solid">
          <fgColor indexed="64"/>
          <bgColor indexed="57"/>
        </patternFill>
      </fill>
      <alignment horizontal="left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Garamond"/>
        <family val="1"/>
        <scheme val="none"/>
      </font>
      <fill>
        <patternFill patternType="solid">
          <fgColor indexed="64"/>
          <bgColor indexed="5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indexed="4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indexed="5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indexed="5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6"/>
        <name val="Garamond"/>
        <scheme val="none"/>
      </font>
      <fill>
        <patternFill patternType="solid">
          <fgColor indexed="64"/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List3" displayName="List3" ref="F8:F11" totalsRowShown="0" headerRowDxfId="4" dataDxfId="2">
  <autoFilter ref="F8:F11" xr:uid="{00000000-0009-0000-0100-000003000000}"/>
  <tableColumns count="1">
    <tableColumn id="1" xr3:uid="{00000000-0010-0000-0000-000001000000}" name="Analysis Type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List6" displayName="List6" ref="A2:A38" totalsRowShown="0" headerRowDxfId="17" dataDxfId="16">
  <autoFilter ref="A2:A38" xr:uid="{00000000-0009-0000-0100-000006000000}"/>
  <tableColumns count="1">
    <tableColumn id="1" xr3:uid="{00000000-0010-0000-0100-000001000000}" name="Species List" dataDxfId="1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List1" displayName="List1" ref="H20:H28" totalsRowShown="0" headerRowDxfId="14" dataDxfId="13">
  <autoFilter ref="H20:H28" xr:uid="{00000000-0009-0000-0100-000007000000}"/>
  <tableColumns count="1">
    <tableColumn id="1" xr3:uid="{00000000-0010-0000-0200-000001000000}" name="Wind" dataDxfId="1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List2" displayName="List2" ref="F2:F5" totalsRowShown="0" headerRowDxfId="11" dataDxfId="10">
  <autoFilter ref="F2:F5" xr:uid="{00000000-0009-0000-0100-000001000000}"/>
  <tableColumns count="1">
    <tableColumn id="1" xr3:uid="{00000000-0010-0000-0300-000001000000}" name="FixType" dataDxfId="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List7" displayName="List7" ref="H8:H11" totalsRowShown="0" headerRowDxfId="8" dataDxfId="0">
  <autoFilter ref="H8:H11" xr:uid="{00000000-0009-0000-0100-000002000000}"/>
  <tableColumns count="1">
    <tableColumn id="1" xr3:uid="{00000000-0010-0000-0400-000001000000}" name="QAQC" dataDxfId="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List4" displayName="List4" ref="F13:F15" totalsRowShown="0" headerRowDxfId="7" dataDxfId="6">
  <autoFilter ref="F13:F15" xr:uid="{00000000-0009-0000-0100-000004000000}"/>
  <tableColumns count="1">
    <tableColumn id="1" xr3:uid="{00000000-0010-0000-0500-000001000000}" name="Required Amounts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opLeftCell="A18" zoomScale="70" zoomScaleNormal="70" workbookViewId="0">
      <selection activeCell="E28" sqref="E28:G28"/>
    </sheetView>
  </sheetViews>
  <sheetFormatPr defaultColWidth="11.453125" defaultRowHeight="13" x14ac:dyDescent="0.3"/>
  <cols>
    <col min="1" max="1" width="34.453125" style="1" customWidth="1"/>
    <col min="2" max="3" width="17.453125" style="2" customWidth="1"/>
    <col min="4" max="4" width="25.7265625" style="1" customWidth="1"/>
    <col min="5" max="5" width="19.1796875" style="1" customWidth="1"/>
    <col min="6" max="6" width="22.81640625" style="1" customWidth="1"/>
    <col min="7" max="7" width="20.453125" style="1" customWidth="1"/>
    <col min="8" max="8" width="18.81640625" style="1" customWidth="1"/>
    <col min="9" max="15" width="13.7265625" style="1" customWidth="1"/>
    <col min="16" max="16384" width="11.453125" style="1"/>
  </cols>
  <sheetData>
    <row r="1" spans="1:12" ht="12.75" customHeight="1" x14ac:dyDescent="0.3">
      <c r="A1" s="89" t="s">
        <v>59</v>
      </c>
      <c r="B1" s="89"/>
      <c r="C1" s="89"/>
      <c r="D1" s="89"/>
      <c r="E1" s="89"/>
      <c r="F1" s="89"/>
      <c r="G1" s="89"/>
    </row>
    <row r="2" spans="1:12" ht="12.75" customHeight="1" x14ac:dyDescent="0.3">
      <c r="A2" s="89"/>
      <c r="B2" s="89"/>
      <c r="C2" s="89"/>
      <c r="D2" s="89"/>
      <c r="E2" s="89"/>
      <c r="F2" s="89"/>
      <c r="G2" s="89"/>
    </row>
    <row r="3" spans="1:12" ht="12.75" customHeight="1" x14ac:dyDescent="0.3">
      <c r="A3" s="89"/>
      <c r="B3" s="89"/>
      <c r="C3" s="89"/>
      <c r="D3" s="89"/>
      <c r="E3" s="89"/>
      <c r="F3" s="89"/>
      <c r="G3" s="89"/>
    </row>
    <row r="4" spans="1:12" ht="15" customHeight="1" thickBot="1" x14ac:dyDescent="0.35">
      <c r="A4" s="97" t="s">
        <v>165</v>
      </c>
      <c r="B4" s="97"/>
      <c r="C4" s="97"/>
      <c r="D4" s="97"/>
      <c r="E4" s="97"/>
      <c r="F4" s="97"/>
      <c r="G4" s="97"/>
    </row>
    <row r="5" spans="1:12" ht="42.75" customHeight="1" thickBot="1" x14ac:dyDescent="0.35">
      <c r="A5" s="86" t="s">
        <v>91</v>
      </c>
      <c r="B5" s="87"/>
      <c r="C5" s="87"/>
      <c r="D5" s="87"/>
      <c r="E5" s="87"/>
      <c r="F5" s="87"/>
      <c r="G5" s="88"/>
    </row>
    <row r="6" spans="1:12" ht="42.75" customHeight="1" thickBot="1" x14ac:dyDescent="0.45">
      <c r="A6" s="44" t="s">
        <v>33</v>
      </c>
      <c r="B6" s="95"/>
      <c r="C6" s="95"/>
      <c r="D6" s="95"/>
      <c r="E6" s="95"/>
      <c r="F6" s="95"/>
      <c r="G6" s="96"/>
    </row>
    <row r="7" spans="1:12" ht="42.75" customHeight="1" thickBot="1" x14ac:dyDescent="0.45">
      <c r="A7" s="45" t="s">
        <v>32</v>
      </c>
      <c r="B7" s="92"/>
      <c r="C7" s="92"/>
      <c r="D7" s="92"/>
      <c r="E7" s="93"/>
      <c r="F7" s="92"/>
      <c r="G7" s="94"/>
    </row>
    <row r="8" spans="1:12" ht="42.75" customHeight="1" thickBot="1" x14ac:dyDescent="0.45">
      <c r="A8" s="44" t="s">
        <v>109</v>
      </c>
      <c r="B8" s="98"/>
      <c r="C8" s="98"/>
      <c r="D8" s="46" t="s">
        <v>110</v>
      </c>
      <c r="E8" s="84"/>
      <c r="F8" s="46" t="s">
        <v>156</v>
      </c>
      <c r="G8" s="83"/>
      <c r="L8" s="2"/>
    </row>
    <row r="9" spans="1:12" ht="42.75" customHeight="1" thickBot="1" x14ac:dyDescent="0.45">
      <c r="A9" s="44" t="s">
        <v>73</v>
      </c>
      <c r="B9" s="48"/>
      <c r="C9"/>
      <c r="D9" s="47" t="s">
        <v>72</v>
      </c>
      <c r="E9" s="74"/>
      <c r="F9" s="46" t="s">
        <v>61</v>
      </c>
      <c r="G9" s="50">
        <v>10</v>
      </c>
      <c r="J9" s="41"/>
    </row>
    <row r="10" spans="1:12" ht="42.75" customHeight="1" thickBot="1" x14ac:dyDescent="0.45">
      <c r="A10" s="44" t="s">
        <v>36</v>
      </c>
      <c r="B10" s="51"/>
      <c r="C10"/>
      <c r="D10" s="46" t="s">
        <v>35</v>
      </c>
      <c r="E10" s="49"/>
      <c r="F10" s="46" t="s">
        <v>77</v>
      </c>
      <c r="G10" s="69">
        <v>15</v>
      </c>
    </row>
    <row r="11" spans="1:12" ht="16.5" customHeight="1" thickBot="1" x14ac:dyDescent="0.55000000000000004">
      <c r="A11" s="8"/>
      <c r="B11" s="9"/>
      <c r="C11" s="9"/>
      <c r="D11" s="6"/>
      <c r="E11" s="6"/>
      <c r="F11" s="6"/>
      <c r="G11" s="7"/>
    </row>
    <row r="12" spans="1:12" ht="16.5" customHeight="1" thickBot="1" x14ac:dyDescent="0.55000000000000004">
      <c r="A12" s="10"/>
      <c r="B12" s="11"/>
      <c r="C12" s="11"/>
      <c r="D12" s="12"/>
      <c r="E12" s="12"/>
      <c r="F12" s="12"/>
      <c r="G12" s="12"/>
    </row>
    <row r="13" spans="1:12" ht="42.75" customHeight="1" thickBot="1" x14ac:dyDescent="0.35">
      <c r="A13" s="86" t="s">
        <v>92</v>
      </c>
      <c r="B13" s="87"/>
      <c r="C13" s="87"/>
      <c r="D13" s="87"/>
      <c r="E13" s="87"/>
      <c r="F13" s="87"/>
      <c r="G13" s="88"/>
    </row>
    <row r="14" spans="1:12" ht="42.75" customHeight="1" thickBot="1" x14ac:dyDescent="0.5">
      <c r="A14" s="52" t="s">
        <v>65</v>
      </c>
      <c r="B14" s="90" t="s">
        <v>43</v>
      </c>
      <c r="C14" s="90"/>
      <c r="D14" s="90"/>
      <c r="E14" s="28"/>
      <c r="F14" s="53" t="s">
        <v>78</v>
      </c>
      <c r="G14" s="54" t="s">
        <v>79</v>
      </c>
    </row>
    <row r="15" spans="1:12" ht="42.75" customHeight="1" thickBot="1" x14ac:dyDescent="0.5">
      <c r="A15" s="55" t="s">
        <v>86</v>
      </c>
      <c r="B15" s="90" t="s">
        <v>67</v>
      </c>
      <c r="C15" s="90"/>
      <c r="D15" s="90"/>
      <c r="E15" s="29"/>
      <c r="F15" s="56" t="s">
        <v>89</v>
      </c>
      <c r="G15" s="57" t="s">
        <v>60</v>
      </c>
    </row>
    <row r="16" spans="1:12" ht="42.75" customHeight="1" thickBot="1" x14ac:dyDescent="0.5">
      <c r="A16" s="58" t="s">
        <v>84</v>
      </c>
      <c r="B16" s="91" t="s">
        <v>46</v>
      </c>
      <c r="C16" s="91"/>
      <c r="D16" s="91"/>
      <c r="E16" s="29"/>
      <c r="F16" s="56" t="s">
        <v>88</v>
      </c>
      <c r="G16" s="57" t="s">
        <v>60</v>
      </c>
    </row>
    <row r="17" spans="1:9" ht="16.5" customHeight="1" thickBot="1" x14ac:dyDescent="0.5">
      <c r="A17" s="30"/>
      <c r="B17" s="31"/>
      <c r="C17" s="31"/>
      <c r="D17" s="32"/>
      <c r="E17" s="33"/>
      <c r="F17" s="33"/>
      <c r="G17" s="27"/>
    </row>
    <row r="18" spans="1:9" ht="16.5" customHeight="1" thickBot="1" x14ac:dyDescent="0.35">
      <c r="B18" s="1"/>
      <c r="C18" s="1"/>
    </row>
    <row r="19" spans="1:9" ht="42.75" customHeight="1" thickBot="1" x14ac:dyDescent="0.35">
      <c r="A19" s="86" t="s">
        <v>93</v>
      </c>
      <c r="B19" s="87"/>
      <c r="C19" s="87"/>
      <c r="D19" s="87"/>
      <c r="E19" s="87"/>
      <c r="F19" s="87"/>
      <c r="G19" s="88"/>
    </row>
    <row r="20" spans="1:9" ht="42.75" customHeight="1" thickBot="1" x14ac:dyDescent="0.35">
      <c r="A20" s="103" t="s">
        <v>81</v>
      </c>
      <c r="B20" s="104"/>
      <c r="C20" s="104"/>
      <c r="D20" s="105"/>
      <c r="E20" s="103" t="s">
        <v>82</v>
      </c>
      <c r="F20" s="104"/>
      <c r="G20" s="105"/>
    </row>
    <row r="21" spans="1:9" ht="42.75" customHeight="1" thickBot="1" x14ac:dyDescent="0.35">
      <c r="A21" s="106" t="s">
        <v>108</v>
      </c>
      <c r="B21" s="107"/>
      <c r="C21" s="107"/>
      <c r="D21" s="108"/>
      <c r="E21" s="121" t="s">
        <v>80</v>
      </c>
      <c r="F21" s="122"/>
      <c r="G21" s="123"/>
    </row>
    <row r="22" spans="1:9" ht="42.75" customHeight="1" thickBot="1" x14ac:dyDescent="0.35">
      <c r="A22" s="109" t="s">
        <v>85</v>
      </c>
      <c r="B22" s="110"/>
      <c r="C22" s="110"/>
      <c r="D22" s="111"/>
      <c r="E22" s="109" t="s">
        <v>63</v>
      </c>
      <c r="F22" s="110"/>
      <c r="G22" s="111"/>
    </row>
    <row r="23" spans="1:9" ht="42.75" customHeight="1" x14ac:dyDescent="0.3">
      <c r="A23" s="36" t="s">
        <v>31</v>
      </c>
      <c r="B23" s="37" t="s">
        <v>87</v>
      </c>
      <c r="C23" s="38" t="s">
        <v>94</v>
      </c>
      <c r="D23" s="38" t="s">
        <v>107</v>
      </c>
      <c r="E23" s="114" t="s">
        <v>34</v>
      </c>
      <c r="F23" s="115"/>
      <c r="G23" s="13" t="s">
        <v>64</v>
      </c>
    </row>
    <row r="24" spans="1:9" ht="38.15" customHeight="1" x14ac:dyDescent="0.3">
      <c r="A24" s="59" t="s">
        <v>0</v>
      </c>
      <c r="B24" s="35">
        <v>0</v>
      </c>
      <c r="C24" s="39">
        <v>200</v>
      </c>
      <c r="D24" s="39">
        <f>((B24*1000/C24)*$G$10)/$G$9</f>
        <v>0</v>
      </c>
      <c r="E24" s="118"/>
      <c r="F24" s="113"/>
      <c r="G24" s="40"/>
    </row>
    <row r="25" spans="1:9" ht="34" customHeight="1" x14ac:dyDescent="0.3">
      <c r="A25" s="60" t="s">
        <v>98</v>
      </c>
      <c r="B25" s="35">
        <v>0</v>
      </c>
      <c r="C25" s="39">
        <v>200</v>
      </c>
      <c r="D25" s="39">
        <f t="shared" ref="D25:D32" si="0">((B25*1000/C25)*$G$10)/$G$9</f>
        <v>0</v>
      </c>
      <c r="E25" s="118"/>
      <c r="F25" s="113"/>
      <c r="G25" s="40"/>
    </row>
    <row r="26" spans="1:9" ht="34" customHeight="1" x14ac:dyDescent="0.3">
      <c r="A26" s="60" t="s">
        <v>97</v>
      </c>
      <c r="B26" s="35">
        <v>0</v>
      </c>
      <c r="C26" s="39">
        <v>200</v>
      </c>
      <c r="D26" s="39">
        <f>((B26*1000/C26)*$G$10)/$G$9</f>
        <v>0</v>
      </c>
      <c r="E26" s="112"/>
      <c r="F26" s="113"/>
      <c r="G26" s="42"/>
    </row>
    <row r="27" spans="1:9" ht="34" customHeight="1" thickBot="1" x14ac:dyDescent="0.35">
      <c r="A27" s="60" t="s">
        <v>9</v>
      </c>
      <c r="B27" s="35">
        <v>0</v>
      </c>
      <c r="C27" s="39">
        <v>200</v>
      </c>
      <c r="D27" s="39">
        <f t="shared" si="0"/>
        <v>0</v>
      </c>
      <c r="E27" s="101"/>
      <c r="F27" s="102"/>
      <c r="G27" s="42"/>
    </row>
    <row r="28" spans="1:9" ht="34" customHeight="1" thickBot="1" x14ac:dyDescent="0.35">
      <c r="A28" s="60" t="s">
        <v>10</v>
      </c>
      <c r="B28" s="35">
        <v>0</v>
      </c>
      <c r="C28" s="39">
        <v>200</v>
      </c>
      <c r="D28" s="39">
        <f t="shared" si="0"/>
        <v>0</v>
      </c>
      <c r="E28" s="116" t="s">
        <v>90</v>
      </c>
      <c r="F28" s="116"/>
      <c r="G28" s="117"/>
    </row>
    <row r="29" spans="1:9" ht="36" customHeight="1" x14ac:dyDescent="0.3">
      <c r="A29" s="60" t="s">
        <v>106</v>
      </c>
      <c r="B29" s="35">
        <v>0</v>
      </c>
      <c r="C29" s="39">
        <v>200</v>
      </c>
      <c r="D29" s="39">
        <f t="shared" si="0"/>
        <v>0</v>
      </c>
      <c r="E29" s="119"/>
      <c r="F29" s="120"/>
      <c r="G29" s="42"/>
    </row>
    <row r="30" spans="1:9" ht="37" customHeight="1" x14ac:dyDescent="0.3">
      <c r="A30" s="60" t="s">
        <v>95</v>
      </c>
      <c r="B30" s="35">
        <v>0</v>
      </c>
      <c r="C30" s="39">
        <v>200</v>
      </c>
      <c r="D30" s="39">
        <f t="shared" si="0"/>
        <v>0</v>
      </c>
      <c r="E30" s="112"/>
      <c r="F30" s="113"/>
      <c r="G30" s="40"/>
      <c r="I30" s="3"/>
    </row>
    <row r="31" spans="1:9" ht="36" customHeight="1" x14ac:dyDescent="0.3">
      <c r="A31" s="59" t="s">
        <v>102</v>
      </c>
      <c r="B31" s="35">
        <v>0</v>
      </c>
      <c r="C31" s="39">
        <v>200</v>
      </c>
      <c r="D31" s="39">
        <f t="shared" si="0"/>
        <v>0</v>
      </c>
      <c r="E31" s="99"/>
      <c r="F31" s="100"/>
      <c r="G31" s="43"/>
      <c r="I31" s="4"/>
    </row>
    <row r="32" spans="1:9" ht="36" customHeight="1" thickBot="1" x14ac:dyDescent="0.35">
      <c r="A32" s="71" t="s">
        <v>100</v>
      </c>
      <c r="B32" s="72">
        <v>0</v>
      </c>
      <c r="C32" s="73">
        <v>200</v>
      </c>
      <c r="D32" s="39">
        <f t="shared" si="0"/>
        <v>0</v>
      </c>
      <c r="E32" s="99"/>
      <c r="F32" s="100"/>
      <c r="G32" s="43"/>
      <c r="I32" s="5"/>
    </row>
    <row r="33" spans="1:9" ht="37" customHeight="1" x14ac:dyDescent="0.3">
      <c r="A33" s="75" t="s">
        <v>104</v>
      </c>
      <c r="B33" s="76"/>
      <c r="C33" s="76"/>
      <c r="D33" s="76"/>
      <c r="E33" s="78"/>
      <c r="F33" s="78"/>
      <c r="G33" s="79"/>
      <c r="H33" s="5"/>
      <c r="I33" s="5"/>
    </row>
    <row r="34" spans="1:9" ht="25" customHeight="1" x14ac:dyDescent="0.3">
      <c r="A34" s="77"/>
      <c r="B34" s="78"/>
      <c r="C34" s="78"/>
      <c r="D34" s="78"/>
      <c r="E34" s="78"/>
      <c r="F34" s="78"/>
      <c r="G34" s="79"/>
    </row>
    <row r="35" spans="1:9" ht="24" customHeight="1" x14ac:dyDescent="0.3">
      <c r="A35" s="77"/>
      <c r="B35" s="78"/>
      <c r="C35" s="78"/>
      <c r="D35" s="78"/>
      <c r="E35" s="78"/>
      <c r="F35" s="78"/>
      <c r="G35" s="79"/>
    </row>
    <row r="36" spans="1:9" ht="32.15" customHeight="1" x14ac:dyDescent="0.3">
      <c r="A36" s="77"/>
      <c r="B36" s="78"/>
      <c r="C36" s="78"/>
      <c r="D36" s="78"/>
      <c r="E36" s="78"/>
      <c r="F36" s="78"/>
      <c r="G36" s="79"/>
    </row>
    <row r="37" spans="1:9" ht="28" customHeight="1" x14ac:dyDescent="0.3">
      <c r="A37" s="77"/>
      <c r="B37" s="78"/>
      <c r="C37" s="78"/>
      <c r="D37" s="78"/>
      <c r="E37" s="78"/>
      <c r="F37" s="78"/>
      <c r="G37" s="79"/>
    </row>
    <row r="38" spans="1:9" ht="37" customHeight="1" x14ac:dyDescent="0.3">
      <c r="A38" s="77"/>
      <c r="B38" s="78"/>
      <c r="C38" s="78"/>
      <c r="D38" s="78"/>
      <c r="G38" s="79"/>
    </row>
    <row r="39" spans="1:9" ht="34" customHeight="1" thickBot="1" x14ac:dyDescent="0.35">
      <c r="A39" s="80"/>
      <c r="B39" s="81"/>
      <c r="C39" s="81"/>
      <c r="D39" s="81"/>
      <c r="E39" s="81"/>
      <c r="F39" s="81"/>
      <c r="G39" s="82"/>
    </row>
    <row r="40" spans="1:9" ht="29.15" customHeight="1" x14ac:dyDescent="0.4">
      <c r="A40" s="70" t="s">
        <v>105</v>
      </c>
      <c r="B40" s="1"/>
      <c r="C40" s="1"/>
    </row>
    <row r="41" spans="1:9" ht="24.75" customHeight="1" x14ac:dyDescent="0.3">
      <c r="H41"/>
      <c r="I41"/>
    </row>
    <row r="42" spans="1:9" ht="24.75" customHeight="1" x14ac:dyDescent="0.3">
      <c r="H42"/>
      <c r="I42"/>
    </row>
  </sheetData>
  <mergeCells count="27">
    <mergeCell ref="E32:F32"/>
    <mergeCell ref="E27:F27"/>
    <mergeCell ref="A20:D20"/>
    <mergeCell ref="A21:D21"/>
    <mergeCell ref="A22:D22"/>
    <mergeCell ref="E30:F30"/>
    <mergeCell ref="E26:F26"/>
    <mergeCell ref="E20:G20"/>
    <mergeCell ref="E23:F23"/>
    <mergeCell ref="E28:G28"/>
    <mergeCell ref="E31:F31"/>
    <mergeCell ref="E24:F24"/>
    <mergeCell ref="E25:F25"/>
    <mergeCell ref="E29:F29"/>
    <mergeCell ref="E21:G21"/>
    <mergeCell ref="E22:G22"/>
    <mergeCell ref="A19:G19"/>
    <mergeCell ref="A1:G3"/>
    <mergeCell ref="B14:D14"/>
    <mergeCell ref="B15:D15"/>
    <mergeCell ref="B16:D16"/>
    <mergeCell ref="B7:G7"/>
    <mergeCell ref="B6:G6"/>
    <mergeCell ref="A5:G5"/>
    <mergeCell ref="A4:G4"/>
    <mergeCell ref="A13:G13"/>
    <mergeCell ref="B8:C8"/>
  </mergeCells>
  <phoneticPr fontId="2" type="noConversion"/>
  <dataValidations xWindow="917" yWindow="408" count="10">
    <dataValidation type="list" allowBlank="1" showInputMessage="1" showErrorMessage="1" sqref="E24:E32" xr:uid="{00000000-0002-0000-0000-000001000000}">
      <formula1>specieslist</formula1>
    </dataValidation>
    <dataValidation type="list" allowBlank="1" showInputMessage="1" showErrorMessage="1" sqref="B14:D14" xr:uid="{00000000-0002-0000-0000-000002000000}">
      <formula1>analysistype</formula1>
    </dataValidation>
    <dataValidation type="list" allowBlank="1" showInputMessage="1" showErrorMessage="1" sqref="B15:D15" xr:uid="{00000000-0002-0000-0000-000003000000}">
      <formula1>requiredamounts</formula1>
    </dataValidation>
    <dataValidation type="list" allowBlank="1" showInputMessage="1" showErrorMessage="1" sqref="G15:G16" xr:uid="{00000000-0002-0000-0000-000004000000}">
      <formula1>jellet</formula1>
    </dataValidation>
    <dataValidation type="list" allowBlank="1" showInputMessage="1" showErrorMessage="1" sqref="B10" xr:uid="{00000000-0002-0000-0000-000005000000}">
      <formula1>wind</formula1>
    </dataValidation>
    <dataValidation type="whole" allowBlank="1" showInputMessage="1" showErrorMessage="1" prompt="This should be recorded as °C" sqref="B9" xr:uid="{00000000-0002-0000-0000-000006000000}">
      <formula1>-5</formula1>
      <formula2>25</formula2>
    </dataValidation>
    <dataValidation allowBlank="1" showInputMessage="1" showErrorMessage="1" prompt="This should be in military time" sqref="E9" xr:uid="{00000000-0002-0000-0000-000007000000}"/>
    <dataValidation type="list" allowBlank="1" showErrorMessage="1" prompt=" Please enter yes or no " sqref="G14" xr:uid="{00000000-0002-0000-0000-000008000000}">
      <formula1>fixtype</formula1>
    </dataValidation>
    <dataValidation type="list" allowBlank="1" showInputMessage="1" showErrorMessage="1" sqref="G24:G32" xr:uid="{00000000-0002-0000-0000-000000000000}">
      <formula1>coverage</formula1>
    </dataValidation>
    <dataValidation allowBlank="1" showInputMessage="1" showErrorMessage="1" prompt="This should be in MM/DD/YYYY format" sqref="G8" xr:uid="{7943ECC7-653A-4DB0-A951-2BF24E29E1CE}"/>
  </dataValidations>
  <printOptions horizontalCentered="1" verticalCentered="1"/>
  <pageMargins left="0" right="0" top="0.5" bottom="0.5" header="0" footer="0"/>
  <pageSetup scale="55" orientation="portrait" copies="5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917" yWindow="408" count="2">
        <x14:dataValidation type="list" allowBlank="1" showInputMessage="1" showErrorMessage="1" xr:uid="{00000000-0002-0000-0000-000009000000}">
          <x14:formula1>
            <xm:f>StationList!$F$18:$F$19</xm:f>
          </x14:formula1>
          <xm:sqref>B16:D16</xm:sqref>
        </x14:dataValidation>
        <x14:dataValidation type="list" allowBlank="1" showInputMessage="1" showErrorMessage="1" xr:uid="{00000000-0002-0000-0000-00000A000000}">
          <x14:formula1>
            <xm:f>StationList!$C$3:$C$29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40"/>
  <sheetViews>
    <sheetView tabSelected="1" zoomScale="115" zoomScaleNormal="115" workbookViewId="0">
      <selection activeCell="H9" sqref="H9:H11"/>
    </sheetView>
  </sheetViews>
  <sheetFormatPr defaultColWidth="11.453125" defaultRowHeight="18" x14ac:dyDescent="0.4"/>
  <cols>
    <col min="1" max="1" width="25.453125" style="15" bestFit="1" customWidth="1"/>
    <col min="2" max="2" width="4.81640625" style="15" customWidth="1"/>
    <col min="3" max="3" width="21.26953125" style="15" customWidth="1"/>
    <col min="4" max="4" width="21.81640625" style="15" customWidth="1"/>
    <col min="5" max="5" width="10.81640625" style="15" customWidth="1"/>
    <col min="6" max="6" width="32" style="15" bestFit="1" customWidth="1"/>
    <col min="7" max="7" width="11.453125" style="15" customWidth="1"/>
    <col min="8" max="8" width="18" style="14" bestFit="1" customWidth="1"/>
    <col min="9" max="9" width="11.453125" style="15" customWidth="1"/>
    <col min="10" max="10" width="13.7265625" style="15" bestFit="1" customWidth="1"/>
    <col min="11" max="16384" width="11.453125" style="15"/>
  </cols>
  <sheetData>
    <row r="2" spans="1:10" x14ac:dyDescent="0.4">
      <c r="A2" s="17" t="s">
        <v>37</v>
      </c>
      <c r="C2" s="61" t="s">
        <v>38</v>
      </c>
      <c r="D2" s="61" t="s">
        <v>133</v>
      </c>
      <c r="E2" s="85"/>
      <c r="F2" s="64" t="s">
        <v>76</v>
      </c>
      <c r="H2" s="18" t="s">
        <v>101</v>
      </c>
      <c r="J2" s="34" t="s">
        <v>40</v>
      </c>
    </row>
    <row r="3" spans="1:10" x14ac:dyDescent="0.4">
      <c r="A3" s="126" t="s">
        <v>0</v>
      </c>
      <c r="B3" s="19"/>
      <c r="C3" s="124" t="s">
        <v>134</v>
      </c>
      <c r="D3" s="124" t="s">
        <v>111</v>
      </c>
      <c r="F3" s="65" t="s">
        <v>74</v>
      </c>
      <c r="H3" s="20" t="s">
        <v>48</v>
      </c>
      <c r="J3" s="26" t="s">
        <v>69</v>
      </c>
    </row>
    <row r="4" spans="1:10" x14ac:dyDescent="0.4">
      <c r="A4" s="126" t="s">
        <v>1</v>
      </c>
      <c r="B4" s="19"/>
      <c r="C4" s="124" t="s">
        <v>135</v>
      </c>
      <c r="D4" s="124" t="s">
        <v>112</v>
      </c>
      <c r="F4" s="65" t="s">
        <v>75</v>
      </c>
      <c r="H4" s="20" t="s">
        <v>47</v>
      </c>
      <c r="J4" s="26" t="s">
        <v>68</v>
      </c>
    </row>
    <row r="5" spans="1:10" x14ac:dyDescent="0.4">
      <c r="A5" s="126" t="s">
        <v>103</v>
      </c>
      <c r="B5" s="19"/>
      <c r="C5" s="124" t="s">
        <v>136</v>
      </c>
      <c r="D5" s="124" t="s">
        <v>113</v>
      </c>
      <c r="F5" s="66" t="s">
        <v>79</v>
      </c>
      <c r="H5" s="20" t="s">
        <v>49</v>
      </c>
      <c r="J5" s="26" t="s">
        <v>70</v>
      </c>
    </row>
    <row r="6" spans="1:10" x14ac:dyDescent="0.4">
      <c r="A6" s="126" t="s">
        <v>2</v>
      </c>
      <c r="B6" s="19"/>
      <c r="C6" s="124" t="s">
        <v>161</v>
      </c>
      <c r="D6" s="124" t="s">
        <v>162</v>
      </c>
      <c r="F6"/>
      <c r="H6" s="20" t="s">
        <v>60</v>
      </c>
      <c r="J6" s="26" t="s">
        <v>71</v>
      </c>
    </row>
    <row r="7" spans="1:10" x14ac:dyDescent="0.4">
      <c r="A7" s="126" t="s">
        <v>3</v>
      </c>
      <c r="B7" s="19"/>
      <c r="C7" s="124" t="s">
        <v>163</v>
      </c>
      <c r="D7" s="124" t="s">
        <v>164</v>
      </c>
      <c r="F7"/>
    </row>
    <row r="8" spans="1:10" x14ac:dyDescent="0.4">
      <c r="A8" s="126" t="s">
        <v>4</v>
      </c>
      <c r="B8" s="19"/>
      <c r="C8" s="124" t="s">
        <v>137</v>
      </c>
      <c r="D8" s="124" t="s">
        <v>114</v>
      </c>
      <c r="F8" s="125" t="s">
        <v>42</v>
      </c>
      <c r="G8" s="16"/>
      <c r="H8" s="21" t="s">
        <v>62</v>
      </c>
      <c r="I8" s="16"/>
      <c r="J8" s="16"/>
    </row>
    <row r="9" spans="1:10" x14ac:dyDescent="0.4">
      <c r="A9" s="126" t="s">
        <v>5</v>
      </c>
      <c r="B9" s="19"/>
      <c r="C9" s="124" t="s">
        <v>138</v>
      </c>
      <c r="D9" s="124" t="s">
        <v>115</v>
      </c>
      <c r="F9" s="127" t="s">
        <v>41</v>
      </c>
      <c r="H9" s="129" t="s">
        <v>45</v>
      </c>
    </row>
    <row r="10" spans="1:10" x14ac:dyDescent="0.4">
      <c r="A10" s="126" t="s">
        <v>6</v>
      </c>
      <c r="B10" s="19"/>
      <c r="C10" s="124" t="s">
        <v>139</v>
      </c>
      <c r="D10" s="124" t="s">
        <v>116</v>
      </c>
      <c r="F10" s="127" t="s">
        <v>44</v>
      </c>
      <c r="H10" s="130" t="s">
        <v>79</v>
      </c>
    </row>
    <row r="11" spans="1:10" x14ac:dyDescent="0.4">
      <c r="A11" s="126" t="s">
        <v>7</v>
      </c>
      <c r="B11" s="19"/>
      <c r="C11" s="124" t="s">
        <v>159</v>
      </c>
      <c r="D11" s="124" t="s">
        <v>160</v>
      </c>
      <c r="F11" s="128" t="s">
        <v>43</v>
      </c>
      <c r="H11" s="130" t="s">
        <v>46</v>
      </c>
    </row>
    <row r="12" spans="1:10" x14ac:dyDescent="0.4">
      <c r="A12" s="126" t="s">
        <v>8</v>
      </c>
      <c r="B12" s="19"/>
      <c r="C12" s="124" t="s">
        <v>140</v>
      </c>
      <c r="D12" s="124" t="s">
        <v>117</v>
      </c>
      <c r="F12"/>
      <c r="H12"/>
    </row>
    <row r="13" spans="1:10" x14ac:dyDescent="0.4">
      <c r="A13" s="126" t="s">
        <v>9</v>
      </c>
      <c r="B13" s="19"/>
      <c r="C13" s="124" t="s">
        <v>157</v>
      </c>
      <c r="D13" s="124" t="s">
        <v>158</v>
      </c>
      <c r="F13" s="62" t="s">
        <v>66</v>
      </c>
    </row>
    <row r="14" spans="1:10" x14ac:dyDescent="0.4">
      <c r="A14" s="126" t="s">
        <v>10</v>
      </c>
      <c r="B14" s="19"/>
      <c r="C14" s="124" t="s">
        <v>141</v>
      </c>
      <c r="D14" s="124" t="s">
        <v>118</v>
      </c>
      <c r="F14" s="63" t="s">
        <v>67</v>
      </c>
      <c r="H14" s="22" t="s">
        <v>39</v>
      </c>
    </row>
    <row r="15" spans="1:10" x14ac:dyDescent="0.4">
      <c r="A15" s="126" t="s">
        <v>11</v>
      </c>
      <c r="B15" s="19"/>
      <c r="C15" s="124" t="s">
        <v>142</v>
      </c>
      <c r="D15" s="124" t="s">
        <v>119</v>
      </c>
      <c r="F15" s="63" t="s">
        <v>83</v>
      </c>
      <c r="H15" s="23">
        <v>10</v>
      </c>
    </row>
    <row r="16" spans="1:10" x14ac:dyDescent="0.4">
      <c r="A16" s="126" t="s">
        <v>12</v>
      </c>
      <c r="B16" s="19"/>
      <c r="C16" s="124" t="s">
        <v>143</v>
      </c>
      <c r="D16" s="124" t="s">
        <v>120</v>
      </c>
      <c r="H16" s="23">
        <v>5</v>
      </c>
    </row>
    <row r="17" spans="1:8" x14ac:dyDescent="0.4">
      <c r="A17" s="126" t="s">
        <v>13</v>
      </c>
      <c r="B17" s="19"/>
      <c r="C17" s="124" t="s">
        <v>144</v>
      </c>
      <c r="D17" s="124" t="s">
        <v>121</v>
      </c>
      <c r="F17" s="67" t="s">
        <v>96</v>
      </c>
      <c r="H17" s="23">
        <v>2</v>
      </c>
    </row>
    <row r="18" spans="1:8" x14ac:dyDescent="0.4">
      <c r="A18" s="126" t="s">
        <v>14</v>
      </c>
      <c r="B18" s="19"/>
      <c r="C18" s="124" t="s">
        <v>145</v>
      </c>
      <c r="D18" s="124" t="s">
        <v>122</v>
      </c>
      <c r="F18" s="68" t="s">
        <v>45</v>
      </c>
      <c r="H18" s="23">
        <v>1</v>
      </c>
    </row>
    <row r="19" spans="1:8" x14ac:dyDescent="0.4">
      <c r="A19" s="126" t="s">
        <v>15</v>
      </c>
      <c r="B19" s="19"/>
      <c r="C19" s="124" t="s">
        <v>146</v>
      </c>
      <c r="D19" s="124" t="s">
        <v>123</v>
      </c>
      <c r="F19" s="68" t="s">
        <v>46</v>
      </c>
    </row>
    <row r="20" spans="1:8" x14ac:dyDescent="0.4">
      <c r="A20" s="126" t="s">
        <v>16</v>
      </c>
      <c r="B20" s="19"/>
      <c r="C20" s="124" t="s">
        <v>147</v>
      </c>
      <c r="D20" s="124" t="s">
        <v>124</v>
      </c>
      <c r="F20"/>
      <c r="H20" s="24" t="s">
        <v>50</v>
      </c>
    </row>
    <row r="21" spans="1:8" x14ac:dyDescent="0.4">
      <c r="A21" s="126" t="s">
        <v>17</v>
      </c>
      <c r="B21" s="19"/>
      <c r="C21" s="124" t="s">
        <v>148</v>
      </c>
      <c r="D21" s="124" t="s">
        <v>125</v>
      </c>
      <c r="F21"/>
      <c r="H21" s="25" t="s">
        <v>51</v>
      </c>
    </row>
    <row r="22" spans="1:8" x14ac:dyDescent="0.4">
      <c r="A22" s="126" t="s">
        <v>99</v>
      </c>
      <c r="B22" s="19"/>
      <c r="C22" s="124" t="s">
        <v>149</v>
      </c>
      <c r="D22" s="124" t="s">
        <v>126</v>
      </c>
      <c r="F22"/>
      <c r="H22" s="25" t="s">
        <v>52</v>
      </c>
    </row>
    <row r="23" spans="1:8" x14ac:dyDescent="0.4">
      <c r="A23" s="126" t="s">
        <v>100</v>
      </c>
      <c r="B23" s="19"/>
      <c r="C23" s="124" t="s">
        <v>150</v>
      </c>
      <c r="D23" s="124" t="s">
        <v>127</v>
      </c>
      <c r="F23"/>
      <c r="H23" s="25" t="s">
        <v>53</v>
      </c>
    </row>
    <row r="24" spans="1:8" x14ac:dyDescent="0.4">
      <c r="A24" s="126" t="s">
        <v>18</v>
      </c>
      <c r="B24" s="19"/>
      <c r="C24" s="124" t="s">
        <v>151</v>
      </c>
      <c r="D24" s="124" t="s">
        <v>128</v>
      </c>
      <c r="F24"/>
      <c r="H24" s="25" t="s">
        <v>54</v>
      </c>
    </row>
    <row r="25" spans="1:8" x14ac:dyDescent="0.4">
      <c r="A25" s="126" t="s">
        <v>102</v>
      </c>
      <c r="B25" s="19"/>
      <c r="C25" s="124" t="s">
        <v>152</v>
      </c>
      <c r="D25" s="124" t="s">
        <v>129</v>
      </c>
      <c r="F25"/>
      <c r="H25" s="25" t="s">
        <v>55</v>
      </c>
    </row>
    <row r="26" spans="1:8" x14ac:dyDescent="0.4">
      <c r="A26" s="126" t="s">
        <v>19</v>
      </c>
      <c r="B26" s="19"/>
      <c r="C26" s="124" t="s">
        <v>153</v>
      </c>
      <c r="D26" s="124" t="s">
        <v>130</v>
      </c>
      <c r="F26"/>
      <c r="H26" s="25" t="s">
        <v>56</v>
      </c>
    </row>
    <row r="27" spans="1:8" x14ac:dyDescent="0.4">
      <c r="A27" s="126" t="s">
        <v>20</v>
      </c>
      <c r="B27" s="19"/>
      <c r="C27" s="124" t="s">
        <v>154</v>
      </c>
      <c r="D27" s="124" t="s">
        <v>131</v>
      </c>
      <c r="H27" s="25" t="s">
        <v>57</v>
      </c>
    </row>
    <row r="28" spans="1:8" x14ac:dyDescent="0.4">
      <c r="A28" s="126" t="s">
        <v>21</v>
      </c>
      <c r="B28" s="19"/>
      <c r="C28" s="124" t="s">
        <v>166</v>
      </c>
      <c r="D28" s="124" t="s">
        <v>167</v>
      </c>
      <c r="H28" s="25" t="s">
        <v>58</v>
      </c>
    </row>
    <row r="29" spans="1:8" x14ac:dyDescent="0.4">
      <c r="A29" s="126" t="s">
        <v>22</v>
      </c>
      <c r="B29" s="19"/>
      <c r="C29" s="124" t="s">
        <v>155</v>
      </c>
      <c r="D29" s="124" t="s">
        <v>132</v>
      </c>
      <c r="G29"/>
      <c r="H29" s="15"/>
    </row>
    <row r="30" spans="1:8" x14ac:dyDescent="0.4">
      <c r="A30" s="126" t="s">
        <v>23</v>
      </c>
      <c r="B30" s="19"/>
      <c r="G30" s="14"/>
      <c r="H30" s="15"/>
    </row>
    <row r="31" spans="1:8" x14ac:dyDescent="0.4">
      <c r="A31" s="126" t="s">
        <v>24</v>
      </c>
      <c r="B31" s="19"/>
    </row>
    <row r="32" spans="1:8" x14ac:dyDescent="0.4">
      <c r="A32" s="126" t="s">
        <v>25</v>
      </c>
      <c r="B32" s="19"/>
    </row>
    <row r="33" spans="1:2" x14ac:dyDescent="0.4">
      <c r="A33" s="126" t="s">
        <v>26</v>
      </c>
      <c r="B33" s="19"/>
    </row>
    <row r="34" spans="1:2" x14ac:dyDescent="0.4">
      <c r="A34" s="126" t="s">
        <v>27</v>
      </c>
      <c r="B34" s="19"/>
    </row>
    <row r="35" spans="1:2" x14ac:dyDescent="0.4">
      <c r="A35" s="126" t="s">
        <v>28</v>
      </c>
      <c r="B35" s="19"/>
    </row>
    <row r="36" spans="1:2" x14ac:dyDescent="0.4">
      <c r="A36" s="126" t="s">
        <v>29</v>
      </c>
      <c r="B36" s="19"/>
    </row>
    <row r="37" spans="1:2" x14ac:dyDescent="0.4">
      <c r="A37" s="126" t="s">
        <v>30</v>
      </c>
      <c r="B37" s="19"/>
    </row>
    <row r="38" spans="1:2" x14ac:dyDescent="0.4">
      <c r="A38" s="126"/>
      <c r="B38" s="19"/>
    </row>
    <row r="39" spans="1:2" x14ac:dyDescent="0.4">
      <c r="A39"/>
      <c r="B39" s="19"/>
    </row>
    <row r="40" spans="1:2" x14ac:dyDescent="0.4">
      <c r="B40" s="19"/>
    </row>
  </sheetData>
  <autoFilter ref="C2:C27" xr:uid="{00000000-0009-0000-0000-000002000000}"/>
  <phoneticPr fontId="2" type="noConversion"/>
  <pageMargins left="0.75" right="0.75" top="1" bottom="1" header="0.5" footer="0.5"/>
  <pageSetup orientation="portrait" r:id="rId1"/>
  <headerFooter alignWithMargins="0"/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1f5216-3193-45fc-83f8-7187dcdf2d2b">
      <Terms xmlns="http://schemas.microsoft.com/office/infopath/2007/PartnerControls"/>
    </lcf76f155ced4ddcb4097134ff3c332f>
    <TaxCatchAll xmlns="17d70ac9-5358-45f2-a7c9-9c83904c19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987746C6FC9A4587583827FE144CC8" ma:contentTypeVersion="14" ma:contentTypeDescription="Create a new document." ma:contentTypeScope="" ma:versionID="c3f220bd6af9e4224b77eb25a55b4856">
  <xsd:schema xmlns:xsd="http://www.w3.org/2001/XMLSchema" xmlns:xs="http://www.w3.org/2001/XMLSchema" xmlns:p="http://schemas.microsoft.com/office/2006/metadata/properties" xmlns:ns2="ff1f5216-3193-45fc-83f8-7187dcdf2d2b" xmlns:ns3="17d70ac9-5358-45f2-a7c9-9c83904c199c" targetNamespace="http://schemas.microsoft.com/office/2006/metadata/properties" ma:root="true" ma:fieldsID="85f4ca4a6c409851f47334c03901bceb" ns2:_="" ns3:_="">
    <xsd:import namespace="ff1f5216-3193-45fc-83f8-7187dcdf2d2b"/>
    <xsd:import namespace="17d70ac9-5358-45f2-a7c9-9c83904c19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f5216-3193-45fc-83f8-7187dcdf2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70ac9-5358-45f2-a7c9-9c83904c19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96ab20f-0a51-4b1e-8bfb-a50efd8a7df6}" ma:internalName="TaxCatchAll" ma:showField="CatchAllData" ma:web="17d70ac9-5358-45f2-a7c9-9c83904c19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0EA7BD-1014-488C-B29A-954DA79913F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2956d0-640d-4a8a-9a4d-54be5956dbba"/>
    <ds:schemaRef ds:uri="http://www.w3.org/XML/1998/namespace"/>
    <ds:schemaRef ds:uri="http://purl.org/dc/dcmitype/"/>
    <ds:schemaRef ds:uri="ff1f5216-3193-45fc-83f8-7187dcdf2d2b"/>
    <ds:schemaRef ds:uri="17d70ac9-5358-45f2-a7c9-9c83904c199c"/>
  </ds:schemaRefs>
</ds:datastoreItem>
</file>

<file path=customXml/itemProps2.xml><?xml version="1.0" encoding="utf-8"?>
<ds:datastoreItem xmlns:ds="http://schemas.openxmlformats.org/officeDocument/2006/customXml" ds:itemID="{F21DD087-7ACD-433A-9E00-55481706A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1f5216-3193-45fc-83f8-7187dcdf2d2b"/>
    <ds:schemaRef ds:uri="17d70ac9-5358-45f2-a7c9-9c83904c19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647D41-4823-4E92-AC02-042A6AAB78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PhytoCounting</vt:lpstr>
      <vt:lpstr>StationList</vt:lpstr>
      <vt:lpstr>analysistype</vt:lpstr>
      <vt:lpstr>coverage</vt:lpstr>
      <vt:lpstr>fixtype</vt:lpstr>
      <vt:lpstr>jellet</vt:lpstr>
      <vt:lpstr>liters</vt:lpstr>
      <vt:lpstr>otheramounts</vt:lpstr>
      <vt:lpstr>PhytoCounting!Print_Area</vt:lpstr>
      <vt:lpstr>QAQC</vt:lpstr>
      <vt:lpstr>requiredamounts</vt:lpstr>
      <vt:lpstr>sitenameandnumber</vt:lpstr>
      <vt:lpstr>specieslist</vt:lpstr>
      <vt:lpstr>wind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alison.sirois</dc:creator>
  <cp:lastModifiedBy>Nichols, Jeff</cp:lastModifiedBy>
  <cp:lastPrinted>2020-07-08T17:38:14Z</cp:lastPrinted>
  <dcterms:created xsi:type="dcterms:W3CDTF">2007-04-20T18:18:22Z</dcterms:created>
  <dcterms:modified xsi:type="dcterms:W3CDTF">2026-05-01T16:12:13Z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0x010100FD987746C6FC9A4587583827FE144CC8</vt:lpwstr>
  </property>
</Properties>
</file>