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am Madden\Dropbox\SHNAPP Report\Urban Area Summary Tables\"/>
    </mc:Choice>
  </mc:AlternateContent>
  <bookViews>
    <workbookView xWindow="120" yWindow="1185" windowWidth="14880" windowHeight="8460"/>
  </bookViews>
  <sheets>
    <sheet name="Urban Areas" sheetId="2" r:id="rId1"/>
  </sheets>
  <definedNames>
    <definedName name="_xlnm.Print_Titles" localSheetId="0">'Urban Areas'!$3:$3</definedName>
  </definedNames>
  <calcPr calcId="152511"/>
</workbook>
</file>

<file path=xl/calcChain.xml><?xml version="1.0" encoding="utf-8"?>
<calcChain xmlns="http://schemas.openxmlformats.org/spreadsheetml/2006/main">
  <c r="D22" i="2" l="1"/>
  <c r="E7" i="2"/>
  <c r="D7" i="2"/>
  <c r="C7" i="2" l="1"/>
</calcChain>
</file>

<file path=xl/sharedStrings.xml><?xml version="1.0" encoding="utf-8"?>
<sst xmlns="http://schemas.openxmlformats.org/spreadsheetml/2006/main" count="609" uniqueCount="241">
  <si>
    <t>Access</t>
  </si>
  <si>
    <t>Physical Activity, Nutrition and Weight</t>
  </si>
  <si>
    <t>High cholesterol</t>
  </si>
  <si>
    <t>Diabetes</t>
  </si>
  <si>
    <t>Respiratory</t>
  </si>
  <si>
    <t>COPD hospitalizations per 100,000 population</t>
  </si>
  <si>
    <t>Tobacco Use</t>
  </si>
  <si>
    <t>Infectious Disease</t>
  </si>
  <si>
    <t>Demographics</t>
  </si>
  <si>
    <t>Oral Health</t>
  </si>
  <si>
    <t>Cancer</t>
  </si>
  <si>
    <t>Mental Health</t>
  </si>
  <si>
    <t>Co-morbidity for persons with mental illness</t>
  </si>
  <si>
    <t>Environmental Health</t>
  </si>
  <si>
    <t>Homes with private wells tested for arsenic</t>
  </si>
  <si>
    <t>HIV incidence per 100,000 population</t>
  </si>
  <si>
    <t>65+ living alone</t>
  </si>
  <si>
    <t>Suicide deaths per 100,000 population</t>
  </si>
  <si>
    <t>Maine Shared CHNA Health Indicators</t>
  </si>
  <si>
    <t>Maine</t>
  </si>
  <si>
    <t>Percentage of people living in rural areas</t>
  </si>
  <si>
    <t>Children living in poverty</t>
  </si>
  <si>
    <t>Mortality</t>
  </si>
  <si>
    <t>Intentional Injury</t>
  </si>
  <si>
    <t>Unintentional Injury</t>
  </si>
  <si>
    <t>COPD diagnosed</t>
  </si>
  <si>
    <t>Colorectal screening</t>
  </si>
  <si>
    <t>Diabetes prevalence (ever been told)</t>
  </si>
  <si>
    <t>Pre-diabetes prevalence</t>
  </si>
  <si>
    <t>Diabetes long-term complication hospitalizations</t>
  </si>
  <si>
    <t>Adults with diabetes who have eye exam annually</t>
  </si>
  <si>
    <t>Adults with diabetes who have foot exam annually</t>
  </si>
  <si>
    <t>Adults with diabetes who have received formal diabetes education</t>
  </si>
  <si>
    <t>Adults with current symptoms of depression</t>
  </si>
  <si>
    <t>Adults who have ever had depression</t>
  </si>
  <si>
    <t>Adults who have ever had anxiety</t>
  </si>
  <si>
    <t>Occupational Health</t>
  </si>
  <si>
    <t>Immunization</t>
  </si>
  <si>
    <t>STD/HIV</t>
  </si>
  <si>
    <t>Health Care Quality</t>
  </si>
  <si>
    <t>Tobacco-related neoplasms, mortality per 100,000 population</t>
  </si>
  <si>
    <t>Colorectal cancer mortality per 100,000 population</t>
  </si>
  <si>
    <t>Prostate cancer mortality per 100,000 population</t>
  </si>
  <si>
    <t>Melanoma incidence per 100,000 population</t>
  </si>
  <si>
    <t>Bladder cancer incidence per 100,000 population</t>
  </si>
  <si>
    <t>Tobacco-related neoplasms, incidence per 100,000 population</t>
  </si>
  <si>
    <t>Colorectal cancer incidence per 100,000 population</t>
  </si>
  <si>
    <t>Nonfatal child maltreatment per 1,000 population</t>
  </si>
  <si>
    <t>Firearm deaths per 100,000 population</t>
  </si>
  <si>
    <t>Adults who rate their health fair to poor</t>
  </si>
  <si>
    <t xml:space="preserve">Adults with 14+ days lost due to poor mental health </t>
  </si>
  <si>
    <t>Adults with 14+ days lost due to poor physical health</t>
  </si>
  <si>
    <t>Adults with a usual primary care provider </t>
  </si>
  <si>
    <t>Individuals who are unable to obtain or delay obtaining necessary medical care due to cost</t>
  </si>
  <si>
    <t>MaineCare members under 18 with a visit to the dentist in the past year</t>
  </si>
  <si>
    <t>Intentional self-injury (Youth)</t>
  </si>
  <si>
    <t>Stroke mortality per 100,000 population</t>
  </si>
  <si>
    <t>Hypertension hospitalizations per 100,000 population</t>
  </si>
  <si>
    <t>Current asthma (Adults)</t>
  </si>
  <si>
    <t>Pneumonia emergency department rate per 100,000 population</t>
  </si>
  <si>
    <t>Pneumonia hospitalizations per 100,000 population</t>
  </si>
  <si>
    <t>Diabetes emergency department visits (principal diagnosis) per 100,000 population</t>
  </si>
  <si>
    <t>General Health Status</t>
  </si>
  <si>
    <t>Cardiovascular Disease</t>
  </si>
  <si>
    <t>Female breast cancer mortality per 100,000 population</t>
  </si>
  <si>
    <t>Chronic heavy drinking (Adults)</t>
  </si>
  <si>
    <t>Current smoking (Adults)</t>
  </si>
  <si>
    <t>Secondhand smoke exposure (Youth)</t>
  </si>
  <si>
    <t>HIV/AIDS hospitalization rate per 100,000 population</t>
  </si>
  <si>
    <t>Binge drinking of alcoholic beverages (Adults)</t>
  </si>
  <si>
    <t>Life expectancy (Female)</t>
  </si>
  <si>
    <t>Life expectancy (Male)</t>
  </si>
  <si>
    <t>Fruit and vegetable consumption (High School Students)</t>
  </si>
  <si>
    <t>Soda/sports drink consumption  (High School Students)</t>
  </si>
  <si>
    <t>Total Population</t>
  </si>
  <si>
    <t>Violence by current or former intimate partners in past 12 months (among females)</t>
  </si>
  <si>
    <t>NA</t>
  </si>
  <si>
    <t>Lifetime rape/non-consensual sex (among females)</t>
  </si>
  <si>
    <t>Reported rape per 100,000 population</t>
  </si>
  <si>
    <t>Violent crime rate per 100,000 population</t>
  </si>
  <si>
    <t>Domestic assaults reports to police per 100,000 population</t>
  </si>
  <si>
    <t>Overweight (High School Students)</t>
  </si>
  <si>
    <t>Overweight (Adults)</t>
  </si>
  <si>
    <t>Deaths from work-related injuries (number)</t>
  </si>
  <si>
    <t>Female breast cancer incidence per 100,000 population</t>
  </si>
  <si>
    <t xml:space="preserve">Seriously considered suicide (High School Students) </t>
  </si>
  <si>
    <t>Asthma emergency department visits per 10,000 population</t>
  </si>
  <si>
    <t>Acute myocardial infarction hospitalizations per 10,000 population</t>
  </si>
  <si>
    <t>Stroke hospitalizations per 10,000 population</t>
  </si>
  <si>
    <t>Diabetes hospitalizations (principal diagnosis) per 10,000 population</t>
  </si>
  <si>
    <t>Heart failure hospitalizations per 10,000 population</t>
  </si>
  <si>
    <t>Overall mortality rate per 100,000 population</t>
  </si>
  <si>
    <t>MaineCare enrollment</t>
  </si>
  <si>
    <t>Percent of children ages 0-19 enrolled in MaineCare</t>
  </si>
  <si>
    <t>Pregnancy and Birth Outcomes</t>
  </si>
  <si>
    <t>Median household income</t>
  </si>
  <si>
    <t>Percent uninsured</t>
  </si>
  <si>
    <t>Current asthma (Youth 0-17)</t>
  </si>
  <si>
    <t>Lung cancer incidence per 100,000 population</t>
  </si>
  <si>
    <t>Prostate cancer incidence per 100,000 population</t>
  </si>
  <si>
    <t>Lung cancer mortality per 100,000 population</t>
  </si>
  <si>
    <t>Diabetes mortality (underlying cause) per 100,000 population</t>
  </si>
  <si>
    <t>Current smoking (High School Students)</t>
  </si>
  <si>
    <t>Current tobacco use (High School Students)</t>
  </si>
  <si>
    <t>AIDS incidence per 100,000 population</t>
  </si>
  <si>
    <t>Chlamydia incidence per 100,000 population</t>
  </si>
  <si>
    <t>Gonorrhea incidence per 100,000 population</t>
  </si>
  <si>
    <t>Syphilis incidence per 100,000 population</t>
  </si>
  <si>
    <t>Pertussis incidence per 100,000 population</t>
  </si>
  <si>
    <t>Met physical activity recommendations (Adults)</t>
  </si>
  <si>
    <t>Obesity (Adults)</t>
  </si>
  <si>
    <t>Obesity (High School Students)</t>
  </si>
  <si>
    <t>Year</t>
  </si>
  <si>
    <t>Immunization exemptions among kindergarteners for philosophical reasons</t>
  </si>
  <si>
    <t>Unemployment rate</t>
  </si>
  <si>
    <t>High school graduation rate</t>
  </si>
  <si>
    <t>Coronary heart disease mortality per 100,000 population</t>
  </si>
  <si>
    <t>Ambulatory care-sensitive condition hospital admission rate per 100,000 population</t>
  </si>
  <si>
    <t>Ambulatory care-sensitive condition emergency department rate per 100,000 population</t>
  </si>
  <si>
    <t>Nonfatal occupational injuries (number)</t>
  </si>
  <si>
    <t>Population density (per square mile)</t>
  </si>
  <si>
    <t>Socioeconomic Status Measures</t>
  </si>
  <si>
    <t>Single-parent families</t>
  </si>
  <si>
    <t>Mortality – all cancers per 100,000 population</t>
  </si>
  <si>
    <t>Breast cancer late-stage incidence (females only) per 100,000 population</t>
  </si>
  <si>
    <t>Mammograms females age 50+ in past two years</t>
  </si>
  <si>
    <t>Colorectal late-stage incidence per 100,000 population</t>
  </si>
  <si>
    <t>Pap smears females ages 21-65 in past three years</t>
  </si>
  <si>
    <t>Past-30-day alcohol use (High School Students)</t>
  </si>
  <si>
    <t>Past-30-day inhalant use (High School Students)</t>
  </si>
  <si>
    <t>Past-30-day marijuana use (Adults)</t>
  </si>
  <si>
    <t>Past-30-day marijuana use (High School Students)</t>
  </si>
  <si>
    <t>Past-30-day nonmedical use of prescription drugs (Adult)</t>
  </si>
  <si>
    <t>Past-30-day nonmedical use of prescription drugs (High School Students)</t>
  </si>
  <si>
    <t>Prescription Monitoring Program opioid prescriptions (days supply/pop)</t>
  </si>
  <si>
    <t>Sad/hopeless for two weeks in a row (High School Students)</t>
  </si>
  <si>
    <t>Adults immunized for pneumococcal pneumonia (ages 65 and older)</t>
  </si>
  <si>
    <t>Two-year-olds up to date with “Series of Seven Immunizations” 4-3-1-3-3-1-4</t>
  </si>
  <si>
    <t>Population – % White</t>
  </si>
  <si>
    <t>Population – % Black or African American</t>
  </si>
  <si>
    <t>Population – % American Indian and Alaska Native</t>
  </si>
  <si>
    <t>Population – % Asian</t>
  </si>
  <si>
    <t>Population – % Hispanic</t>
  </si>
  <si>
    <t>Population – % with a disability</t>
  </si>
  <si>
    <t>Incidence – all cancers per 100,000 population</t>
  </si>
  <si>
    <t>Emergency medical service overdose response per 100,000 population</t>
  </si>
  <si>
    <t>Alcohol-induced mortality per 100,000 population</t>
  </si>
  <si>
    <t>Binge drinking of alcoholic beverages (High School Students)</t>
  </si>
  <si>
    <t>Drug-induced mortality per 100,000 population</t>
  </si>
  <si>
    <t>Opiate poisoning (ED visits) per 100,000 population</t>
  </si>
  <si>
    <t>Opiate poisoning (hospitalizations) per 100,000 population</t>
  </si>
  <si>
    <t>Substance-abuse hospital admissions per 100,000 population</t>
  </si>
  <si>
    <t>Mental health emergency department rates per 100,000 population</t>
  </si>
  <si>
    <t>Cholesterol checked every five years</t>
  </si>
  <si>
    <t>Adults with three or more chronic conditions</t>
  </si>
  <si>
    <t>Substance and Alcohol Abuse</t>
  </si>
  <si>
    <t xml:space="preserve">Drug-affected baby referrals received as a percentage of all live births </t>
  </si>
  <si>
    <t>Adults immunized annually for influenza</t>
  </si>
  <si>
    <t>2009-2013</t>
  </si>
  <si>
    <t>2013-2014</t>
  </si>
  <si>
    <t>2011-2013</t>
  </si>
  <si>
    <t>2011, 2013</t>
  </si>
  <si>
    <t>Adults with visits to a dentist in the past 12 months</t>
  </si>
  <si>
    <t>2007-2011</t>
  </si>
  <si>
    <t>2010-2012</t>
  </si>
  <si>
    <t>Acute myocardial infarction mortality per 100,000 population</t>
  </si>
  <si>
    <t>2011. 2013</t>
  </si>
  <si>
    <t>Hypertension prevalence</t>
  </si>
  <si>
    <t>2009, 2012</t>
  </si>
  <si>
    <t>Lead screening among children age 12-23 months</t>
  </si>
  <si>
    <t xml:space="preserve"> 2009-2013</t>
  </si>
  <si>
    <t>Lead screening among children age 24-35 months</t>
  </si>
  <si>
    <t>Hepatitis A (acute) incidence per 100,000 population</t>
  </si>
  <si>
    <t>Hepatitis B (acute) incidence per 100,000 population</t>
  </si>
  <si>
    <t>Hepatitis C (acute) incidence per 100,000 population</t>
  </si>
  <si>
    <t>Adults currently receiving outpatient mental health treatment</t>
  </si>
  <si>
    <t>Sedentary lifestyle – no leisure-time physical activity in past month (Adults)</t>
  </si>
  <si>
    <t>2003-2012</t>
  </si>
  <si>
    <t>2009-2010</t>
  </si>
  <si>
    <t>2014-2015</t>
  </si>
  <si>
    <t>Children with unconfirmed elevated blood lead levels (% among those screened)</t>
  </si>
  <si>
    <t>Unintentional and undetermined intent poisoning deaths per 100,000 population</t>
  </si>
  <si>
    <t>Traumatic brain injury related emergency department visits (all intents) per 10,000 population</t>
  </si>
  <si>
    <t>Infant deaths per 1,000 live births</t>
  </si>
  <si>
    <t>Live births for which the mother received early and adequate prenatal care</t>
  </si>
  <si>
    <t>Low birth weight (&lt;2500 grams)</t>
  </si>
  <si>
    <t>Live births to 15-19 year olds per 1,000 population</t>
  </si>
  <si>
    <t>Children with special health care needs</t>
  </si>
  <si>
    <t>Unintentional fall related deaths per 100,000 population</t>
  </si>
  <si>
    <t>Unintentional motor vehicle traffic crash related deaths per 100,000 population</t>
  </si>
  <si>
    <t>Lyme disease incidence per 100,000 population</t>
  </si>
  <si>
    <t>Tuberculosis incidence per 100,000 population</t>
  </si>
  <si>
    <t>Incidence of  past or present hepatitis C virus (HCV) per 100,000 population</t>
  </si>
  <si>
    <t>Incidence of newly reported chronic hepatitis B virus (HBV) per 100,000 population</t>
  </si>
  <si>
    <t>Children with confirmed elevated blood lead levels (% among those screened)</t>
  </si>
  <si>
    <t>Always wear seatbelt (Adults)</t>
  </si>
  <si>
    <t>Always wear seatbelt (High School Students)</t>
  </si>
  <si>
    <t>Adults with diabetes who have had an A1C test twice per year</t>
  </si>
  <si>
    <t>Fewer than two hours combined screen time (High School Students)</t>
  </si>
  <si>
    <t>Fruit consumption among Adults 18+ (less than one serving per day)</t>
  </si>
  <si>
    <t>Vegetable consumption among Adults 18+ (less than one serving per day)</t>
  </si>
  <si>
    <t>Population – % ages 0-17</t>
  </si>
  <si>
    <t>Population – % ages 18-64</t>
  </si>
  <si>
    <t>Population – % ages 65+</t>
  </si>
  <si>
    <t>Physical activity for at least 60 minutes per day on five of the past seven days (High School Students)</t>
  </si>
  <si>
    <t>Unintentional fall related injury emergency department visits per 10,000 population</t>
  </si>
  <si>
    <t>Portland</t>
  </si>
  <si>
    <t>Bangor</t>
  </si>
  <si>
    <t>Lewiston/Auburn</t>
  </si>
  <si>
    <t>Updated: October 2015</t>
  </si>
  <si>
    <r>
      <t>0.1%</t>
    </r>
    <r>
      <rPr>
        <sz val="10"/>
        <rFont val="Calibri"/>
        <family val="2"/>
      </rPr>
      <t>†</t>
    </r>
  </si>
  <si>
    <t>2.9%†</t>
  </si>
  <si>
    <t>0.2%†</t>
  </si>
  <si>
    <t>9.4%†</t>
  </si>
  <si>
    <t>12.4%†</t>
  </si>
  <si>
    <t>9.0%†</t>
  </si>
  <si>
    <t>3.6%†</t>
  </si>
  <si>
    <t>6.9%†</t>
  </si>
  <si>
    <t>11.5%†</t>
  </si>
  <si>
    <t>8.2%†</t>
  </si>
  <si>
    <t>7.6%†</t>
  </si>
  <si>
    <t>6.8%†</t>
  </si>
  <si>
    <t>16.7%†</t>
  </si>
  <si>
    <t>24.8%†</t>
  </si>
  <si>
    <t>30.5†</t>
  </si>
  <si>
    <t>† Results may be statistically unreliable due to small numerator, use caution when interpreting.</t>
  </si>
  <si>
    <t>NA = No data available</t>
  </si>
  <si>
    <t>Indicates county is significantly better than state average (using a 95% confidence level).</t>
  </si>
  <si>
    <t>Indicates county is significantly worse than state average (using a 95% confidence level).</t>
  </si>
  <si>
    <t>Maine Shared Community Health Needs Assessment
Urban Area Summary: 2015</t>
  </si>
  <si>
    <t>10.1†</t>
  </si>
  <si>
    <t>43.0†</t>
  </si>
  <si>
    <t>45.4†</t>
  </si>
  <si>
    <t>28.8†</t>
  </si>
  <si>
    <t>21.1†</t>
  </si>
  <si>
    <t>19.4†</t>
  </si>
  <si>
    <t>13.4†</t>
  </si>
  <si>
    <t>24.8†</t>
  </si>
  <si>
    <t>8.7†</t>
  </si>
  <si>
    <t>19.0†</t>
  </si>
  <si>
    <t>Adults and children living in poverty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</si>
</sst>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%"/>
    <numFmt numFmtId="166" formatCode="#,##0.0"/>
    <numFmt numFmtId="167" formatCode="&quot;$&quot;#,##0"/>
  </numFmts>
  <fonts count="19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</font>
    <font>
      <sz val="8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000000"/>
      <name val="Calibri"/>
      <family val="2"/>
    </font>
    <font>
      <i/>
      <sz val="10"/>
      <name val="Calibri"/>
      <family val="2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F7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</cellStyleXfs>
  <cellXfs count="84">
    <xf numFmtId="0" fontId="0" fillId="0" borderId="0" xfId="0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/>
    <xf numFmtId="0" fontId="2" fillId="0" borderId="0" xfId="0" applyFont="1" applyBorder="1" applyAlignment="1">
      <alignment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5" fontId="2" fillId="0" borderId="3" xfId="6" applyNumberFormat="1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3" xfId="7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165" fontId="2" fillId="0" borderId="3" xfId="7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6" fontId="8" fillId="0" borderId="3" xfId="7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6" fontId="8" fillId="0" borderId="3" xfId="4" applyNumberFormat="1" applyFont="1" applyFill="1" applyBorder="1" applyAlignment="1">
      <alignment horizontal="center" vertical="center" wrapText="1"/>
    </xf>
    <xf numFmtId="166" fontId="8" fillId="0" borderId="3" xfId="5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165" fontId="8" fillId="0" borderId="3" xfId="6" applyNumberFormat="1" applyFont="1" applyFill="1" applyBorder="1" applyAlignment="1">
      <alignment horizontal="center" vertical="center" wrapText="1"/>
    </xf>
    <xf numFmtId="9" fontId="2" fillId="0" borderId="3" xfId="6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6" fontId="2" fillId="0" borderId="3" xfId="6" applyNumberFormat="1" applyFont="1" applyFill="1" applyBorder="1" applyAlignment="1">
      <alignment horizontal="center" vertical="center" wrapText="1"/>
    </xf>
    <xf numFmtId="166" fontId="8" fillId="0" borderId="10" xfId="7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6" fontId="8" fillId="0" borderId="2" xfId="7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6" fontId="8" fillId="0" borderId="7" xfId="7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8" fillId="0" borderId="2" xfId="6" applyNumberFormat="1" applyFont="1" applyBorder="1" applyAlignment="1">
      <alignment horizontal="center" vertical="center"/>
    </xf>
    <xf numFmtId="165" fontId="8" fillId="0" borderId="2" xfId="6" applyNumberFormat="1" applyFont="1" applyFill="1" applyBorder="1" applyAlignment="1">
      <alignment horizontal="center" vertical="center"/>
    </xf>
    <xf numFmtId="166" fontId="8" fillId="0" borderId="7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166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wrapText="1"/>
    </xf>
    <xf numFmtId="166" fontId="17" fillId="0" borderId="0" xfId="0" applyNumberFormat="1" applyFont="1" applyBorder="1" applyAlignment="1">
      <alignment horizontal="left" vertical="center" indent="6"/>
    </xf>
    <xf numFmtId="165" fontId="18" fillId="4" borderId="2" xfId="6" applyNumberFormat="1" applyFont="1" applyFill="1" applyBorder="1" applyAlignment="1">
      <alignment horizontal="center" vertical="center"/>
    </xf>
    <xf numFmtId="165" fontId="18" fillId="5" borderId="2" xfId="6" applyNumberFormat="1" applyFont="1" applyFill="1" applyBorder="1" applyAlignment="1">
      <alignment horizontal="center" vertical="center"/>
    </xf>
    <xf numFmtId="166" fontId="18" fillId="6" borderId="2" xfId="0" applyNumberFormat="1" applyFont="1" applyFill="1" applyBorder="1" applyAlignment="1">
      <alignment horizontal="center" vertical="center" wrapText="1"/>
    </xf>
    <xf numFmtId="166" fontId="18" fillId="6" borderId="2" xfId="7" applyNumberFormat="1" applyFont="1" applyFill="1" applyBorder="1" applyAlignment="1">
      <alignment horizontal="center" vertical="center" wrapText="1"/>
    </xf>
    <xf numFmtId="166" fontId="18" fillId="7" borderId="2" xfId="7" applyNumberFormat="1" applyFont="1" applyFill="1" applyBorder="1" applyAlignment="1">
      <alignment horizontal="center" vertical="center" wrapText="1"/>
    </xf>
    <xf numFmtId="166" fontId="18" fillId="7" borderId="7" xfId="0" applyNumberFormat="1" applyFont="1" applyFill="1" applyBorder="1" applyAlignment="1">
      <alignment horizontal="center" vertical="center" wrapText="1"/>
    </xf>
    <xf numFmtId="166" fontId="18" fillId="7" borderId="3" xfId="7" applyNumberFormat="1" applyFont="1" applyFill="1" applyBorder="1" applyAlignment="1">
      <alignment horizontal="center" vertical="center" wrapText="1"/>
    </xf>
    <xf numFmtId="166" fontId="18" fillId="6" borderId="3" xfId="7" applyNumberFormat="1" applyFont="1" applyFill="1" applyBorder="1" applyAlignment="1">
      <alignment horizontal="center" vertical="center" wrapText="1"/>
    </xf>
    <xf numFmtId="166" fontId="18" fillId="7" borderId="3" xfId="5" applyNumberFormat="1" applyFont="1" applyFill="1" applyBorder="1" applyAlignment="1">
      <alignment horizontal="center" vertical="center" wrapText="1"/>
    </xf>
    <xf numFmtId="166" fontId="18" fillId="7" borderId="3" xfId="0" applyNumberFormat="1" applyFont="1" applyFill="1" applyBorder="1" applyAlignment="1">
      <alignment horizontal="center" vertical="center" wrapText="1"/>
    </xf>
    <xf numFmtId="166" fontId="17" fillId="6" borderId="3" xfId="0" applyNumberFormat="1" applyFont="1" applyFill="1" applyBorder="1" applyAlignment="1">
      <alignment horizontal="center" vertical="center" wrapText="1"/>
    </xf>
    <xf numFmtId="164" fontId="17" fillId="6" borderId="3" xfId="0" applyNumberFormat="1" applyFont="1" applyFill="1" applyBorder="1" applyAlignment="1">
      <alignment horizontal="center" vertical="center" wrapText="1"/>
    </xf>
    <xf numFmtId="164" fontId="17" fillId="7" borderId="3" xfId="0" applyNumberFormat="1" applyFont="1" applyFill="1" applyBorder="1" applyAlignment="1">
      <alignment horizontal="center" vertical="center" wrapText="1"/>
    </xf>
    <xf numFmtId="166" fontId="17" fillId="6" borderId="2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8" applyFont="1" applyBorder="1" applyAlignment="1">
      <alignment vertical="center" wrapText="1"/>
    </xf>
  </cellXfs>
  <cellStyles count="10">
    <cellStyle name="Comma 2" xfId="1"/>
    <cellStyle name="Comma 2 2" xfId="2"/>
    <cellStyle name="Comma 2 3" xfId="3"/>
    <cellStyle name="Comma 3" xfId="4"/>
    <cellStyle name="Hyperlink" xfId="8" builtinId="8"/>
    <cellStyle name="Normal" xfId="0" builtinId="0"/>
    <cellStyle name="Normal 2" xfId="5"/>
    <cellStyle name="Normal 4" xfId="9"/>
    <cellStyle name="Percent" xfId="6" builtinId="5"/>
    <cellStyle name="Percent 2" xfId="7"/>
  </cellStyles>
  <dxfs count="0"/>
  <tableStyles count="0" defaultTableStyle="TableStyleMedium2" defaultPivotStyle="PivotStyleLight16"/>
  <colors>
    <mruColors>
      <color rgb="FF538DD5"/>
      <color rgb="FF003F77"/>
      <color rgb="FFAAD08A"/>
      <color rgb="FFC4D79B"/>
      <color rgb="FFBDD6EE"/>
      <color rgb="FFDA9694"/>
      <color rgb="FFCC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196</xdr:row>
      <xdr:rowOff>28574</xdr:rowOff>
    </xdr:from>
    <xdr:to>
      <xdr:col>0</xdr:col>
      <xdr:colOff>504825</xdr:colOff>
      <xdr:row>196</xdr:row>
      <xdr:rowOff>165734</xdr:rowOff>
    </xdr:to>
    <xdr:sp macro="" textlink="">
      <xdr:nvSpPr>
        <xdr:cNvPr id="2" name="Rectangle 1"/>
        <xdr:cNvSpPr/>
      </xdr:nvSpPr>
      <xdr:spPr>
        <a:xfrm>
          <a:off x="57150" y="38595299"/>
          <a:ext cx="447675" cy="137160"/>
        </a:xfrm>
        <a:prstGeom prst="rect">
          <a:avLst/>
        </a:prstGeom>
        <a:solidFill>
          <a:srgbClr val="FABF8F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57150</xdr:colOff>
      <xdr:row>195</xdr:row>
      <xdr:rowOff>9525</xdr:rowOff>
    </xdr:from>
    <xdr:to>
      <xdr:col>0</xdr:col>
      <xdr:colOff>504825</xdr:colOff>
      <xdr:row>195</xdr:row>
      <xdr:rowOff>146685</xdr:rowOff>
    </xdr:to>
    <xdr:sp macro="" textlink="">
      <xdr:nvSpPr>
        <xdr:cNvPr id="3" name="Rectangle 2"/>
        <xdr:cNvSpPr/>
      </xdr:nvSpPr>
      <xdr:spPr>
        <a:xfrm>
          <a:off x="57150" y="38414325"/>
          <a:ext cx="447675" cy="137160"/>
        </a:xfrm>
        <a:prstGeom prst="rect">
          <a:avLst/>
        </a:prstGeom>
        <a:solidFill>
          <a:srgbClr val="AAD08A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57150</xdr:colOff>
      <xdr:row>196</xdr:row>
      <xdr:rowOff>28574</xdr:rowOff>
    </xdr:from>
    <xdr:to>
      <xdr:col>0</xdr:col>
      <xdr:colOff>504825</xdr:colOff>
      <xdr:row>196</xdr:row>
      <xdr:rowOff>165734</xdr:rowOff>
    </xdr:to>
    <xdr:sp macro="" textlink="">
      <xdr:nvSpPr>
        <xdr:cNvPr id="4" name="Rectangle 3"/>
        <xdr:cNvSpPr/>
      </xdr:nvSpPr>
      <xdr:spPr>
        <a:xfrm>
          <a:off x="57150" y="38595299"/>
          <a:ext cx="447675" cy="137160"/>
        </a:xfrm>
        <a:prstGeom prst="rect">
          <a:avLst/>
        </a:prstGeom>
        <a:solidFill>
          <a:srgbClr val="FABF8F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99"/>
  <sheetViews>
    <sheetView tabSelected="1" zoomScaleNormal="100" workbookViewId="0">
      <pane ySplit="1" topLeftCell="A2" activePane="bottomLeft" state="frozen"/>
      <selection pane="bottomLeft" sqref="A1:F1"/>
    </sheetView>
  </sheetViews>
  <sheetFormatPr defaultRowHeight="12.75" x14ac:dyDescent="0.2"/>
  <cols>
    <col min="1" max="1" width="50.7109375" style="7" customWidth="1"/>
    <col min="2" max="2" width="10" style="31" bestFit="1" customWidth="1"/>
    <col min="3" max="6" width="9.7109375" style="9" customWidth="1"/>
    <col min="7" max="16384" width="9.140625" style="1"/>
  </cols>
  <sheetData>
    <row r="1" spans="1:6" ht="38.25" customHeight="1" x14ac:dyDescent="0.2">
      <c r="A1" s="81" t="s">
        <v>229</v>
      </c>
      <c r="B1" s="81"/>
      <c r="C1" s="81"/>
      <c r="D1" s="81"/>
      <c r="E1" s="81"/>
      <c r="F1" s="81"/>
    </row>
    <row r="2" spans="1:6" ht="18.75" x14ac:dyDescent="0.3">
      <c r="A2" s="80"/>
      <c r="B2" s="80"/>
      <c r="C2" s="80"/>
      <c r="D2" s="80"/>
      <c r="E2" s="79" t="s">
        <v>209</v>
      </c>
      <c r="F2" s="79"/>
    </row>
    <row r="3" spans="1:6" ht="30" x14ac:dyDescent="0.2">
      <c r="A3" s="32" t="s">
        <v>18</v>
      </c>
      <c r="B3" s="29" t="s">
        <v>112</v>
      </c>
      <c r="C3" s="32" t="s">
        <v>206</v>
      </c>
      <c r="D3" s="32" t="s">
        <v>207</v>
      </c>
      <c r="E3" s="32" t="s">
        <v>208</v>
      </c>
      <c r="F3" s="35" t="s">
        <v>19</v>
      </c>
    </row>
    <row r="4" spans="1:6" s="3" customFormat="1" x14ac:dyDescent="0.2">
      <c r="A4" s="71" t="s">
        <v>8</v>
      </c>
      <c r="B4" s="72"/>
      <c r="C4" s="72"/>
      <c r="D4" s="72"/>
      <c r="E4" s="72"/>
      <c r="F4" s="73"/>
    </row>
    <row r="5" spans="1:6" s="3" customFormat="1" x14ac:dyDescent="0.2">
      <c r="A5" s="19" t="s">
        <v>74</v>
      </c>
      <c r="B5" s="30">
        <v>2014</v>
      </c>
      <c r="C5" s="10">
        <v>66666</v>
      </c>
      <c r="D5" s="10">
        <v>32568</v>
      </c>
      <c r="E5" s="10">
        <v>59211</v>
      </c>
      <c r="F5" s="36">
        <v>1328302</v>
      </c>
    </row>
    <row r="6" spans="1:6" s="4" customFormat="1" x14ac:dyDescent="0.25">
      <c r="A6" s="19" t="s">
        <v>201</v>
      </c>
      <c r="B6" s="30">
        <v>2010</v>
      </c>
      <c r="C6" s="33">
        <v>0.17100000000000001</v>
      </c>
      <c r="D6" s="33">
        <v>0.17799999999999999</v>
      </c>
      <c r="E6" s="33">
        <v>0.221</v>
      </c>
      <c r="F6" s="37">
        <v>0.196699244599496</v>
      </c>
    </row>
    <row r="7" spans="1:6" s="4" customFormat="1" x14ac:dyDescent="0.25">
      <c r="A7" s="19" t="s">
        <v>202</v>
      </c>
      <c r="B7" s="30">
        <v>2010</v>
      </c>
      <c r="C7" s="33">
        <f>1-C6-C8</f>
        <v>0.70299999999999996</v>
      </c>
      <c r="D7" s="33">
        <f>1-D6-D8</f>
        <v>0.67800000000000005</v>
      </c>
      <c r="E7" s="33">
        <f>1-E6-E8</f>
        <v>0.625</v>
      </c>
      <c r="F7" s="37">
        <v>0.62633271650573397</v>
      </c>
    </row>
    <row r="8" spans="1:6" s="4" customFormat="1" x14ac:dyDescent="0.25">
      <c r="A8" s="15" t="s">
        <v>203</v>
      </c>
      <c r="B8" s="30">
        <v>2010</v>
      </c>
      <c r="C8" s="33">
        <v>0.126</v>
      </c>
      <c r="D8" s="33">
        <v>0.14399999999999999</v>
      </c>
      <c r="E8" s="33">
        <v>0.154</v>
      </c>
      <c r="F8" s="37">
        <v>0.176968038894769</v>
      </c>
    </row>
    <row r="9" spans="1:6" s="4" customFormat="1" x14ac:dyDescent="0.25">
      <c r="A9" s="15" t="s">
        <v>138</v>
      </c>
      <c r="B9" s="30">
        <v>2010</v>
      </c>
      <c r="C9" s="33">
        <v>0.85</v>
      </c>
      <c r="D9" s="33">
        <v>0.93100000000000005</v>
      </c>
      <c r="E9" s="33">
        <v>0.89300000000000002</v>
      </c>
      <c r="F9" s="37">
        <v>0.952159975668184</v>
      </c>
    </row>
    <row r="10" spans="1:6" s="4" customFormat="1" x14ac:dyDescent="0.25">
      <c r="A10" s="15" t="s">
        <v>139</v>
      </c>
      <c r="B10" s="30">
        <v>2010</v>
      </c>
      <c r="C10" s="33">
        <v>7.0999999999999994E-2</v>
      </c>
      <c r="D10" s="33">
        <v>1.7000000000000001E-2</v>
      </c>
      <c r="E10" s="33">
        <v>6.3E-2</v>
      </c>
      <c r="F10" s="37">
        <v>1.3599317022785501E-2</v>
      </c>
    </row>
    <row r="11" spans="1:6" s="4" customFormat="1" x14ac:dyDescent="0.25">
      <c r="A11" s="15" t="s">
        <v>140</v>
      </c>
      <c r="B11" s="30">
        <v>2010</v>
      </c>
      <c r="C11" s="33">
        <v>5.0000000000000001E-3</v>
      </c>
      <c r="D11" s="33">
        <v>1.2E-2</v>
      </c>
      <c r="E11" s="33">
        <v>4.0000000000000001E-3</v>
      </c>
      <c r="F11" s="37">
        <v>6.8132096466014501E-3</v>
      </c>
    </row>
    <row r="12" spans="1:6" s="4" customFormat="1" x14ac:dyDescent="0.25">
      <c r="A12" s="15" t="s">
        <v>141</v>
      </c>
      <c r="B12" s="30">
        <v>2010</v>
      </c>
      <c r="C12" s="33">
        <v>3.5000000000000003E-2</v>
      </c>
      <c r="D12" s="33">
        <v>1.7000000000000001E-2</v>
      </c>
      <c r="E12" s="33">
        <v>0.01</v>
      </c>
      <c r="F12" s="37">
        <v>1.12293740429511E-2</v>
      </c>
    </row>
    <row r="13" spans="1:6" s="4" customFormat="1" x14ac:dyDescent="0.25">
      <c r="A13" s="15" t="s">
        <v>142</v>
      </c>
      <c r="B13" s="30">
        <v>2010</v>
      </c>
      <c r="C13" s="33">
        <v>0.03</v>
      </c>
      <c r="D13" s="33">
        <v>1.4999999999999999E-2</v>
      </c>
      <c r="E13" s="33">
        <v>1.7999999999999999E-2</v>
      </c>
      <c r="F13" s="37">
        <v>1.44982089916299E-2</v>
      </c>
    </row>
    <row r="14" spans="1:6" s="4" customFormat="1" x14ac:dyDescent="0.25">
      <c r="A14" s="82" t="s">
        <v>143</v>
      </c>
      <c r="B14" s="30" t="s">
        <v>160</v>
      </c>
      <c r="C14" s="33">
        <v>0.124</v>
      </c>
      <c r="D14" s="33">
        <v>0.182</v>
      </c>
      <c r="E14" s="33">
        <v>0.17499999999999999</v>
      </c>
      <c r="F14" s="37">
        <v>0.159</v>
      </c>
    </row>
    <row r="15" spans="1:6" s="4" customFormat="1" x14ac:dyDescent="0.25">
      <c r="A15" s="15" t="s">
        <v>120</v>
      </c>
      <c r="B15" s="30">
        <v>2010</v>
      </c>
      <c r="C15" s="27">
        <v>3106.5</v>
      </c>
      <c r="D15" s="27">
        <v>964.3</v>
      </c>
      <c r="E15" s="27">
        <v>638.1</v>
      </c>
      <c r="F15" s="13">
        <v>43.1</v>
      </c>
    </row>
    <row r="16" spans="1:6" s="5" customFormat="1" x14ac:dyDescent="0.25">
      <c r="A16" s="71" t="s">
        <v>121</v>
      </c>
      <c r="B16" s="72"/>
      <c r="C16" s="72"/>
      <c r="D16" s="72"/>
      <c r="E16" s="72"/>
      <c r="F16" s="73"/>
    </row>
    <row r="17" spans="1:6" s="3" customFormat="1" x14ac:dyDescent="0.2">
      <c r="A17" s="19" t="s">
        <v>240</v>
      </c>
      <c r="B17" s="30" t="s">
        <v>158</v>
      </c>
      <c r="C17" s="14">
        <v>0.20599999999999999</v>
      </c>
      <c r="D17" s="14">
        <v>0.24299999999999999</v>
      </c>
      <c r="E17" s="48">
        <v>0.19800000000000001</v>
      </c>
      <c r="F17" s="20">
        <v>0.13600000000000001</v>
      </c>
    </row>
    <row r="18" spans="1:6" s="3" customFormat="1" x14ac:dyDescent="0.2">
      <c r="A18" s="19" t="s">
        <v>21</v>
      </c>
      <c r="B18" s="30" t="s">
        <v>158</v>
      </c>
      <c r="C18" s="14">
        <v>0.30399999999999999</v>
      </c>
      <c r="D18" s="14">
        <v>0.33600000000000002</v>
      </c>
      <c r="E18" s="14">
        <v>0.28999999999999998</v>
      </c>
      <c r="F18" s="20">
        <v>0.185</v>
      </c>
    </row>
    <row r="19" spans="1:6" s="3" customFormat="1" x14ac:dyDescent="0.2">
      <c r="A19" s="19" t="s">
        <v>115</v>
      </c>
      <c r="B19" s="30" t="s">
        <v>159</v>
      </c>
      <c r="C19" s="14">
        <v>0.79069767441860461</v>
      </c>
      <c r="D19" s="14">
        <v>0.90238095238095239</v>
      </c>
      <c r="E19" s="14">
        <v>0.73139158576051777</v>
      </c>
      <c r="F19" s="20">
        <v>0.86480000000000001</v>
      </c>
    </row>
    <row r="20" spans="1:6" s="5" customFormat="1" x14ac:dyDescent="0.25">
      <c r="A20" s="19" t="s">
        <v>95</v>
      </c>
      <c r="B20" s="30" t="s">
        <v>158</v>
      </c>
      <c r="C20" s="18">
        <v>44458</v>
      </c>
      <c r="D20" s="18">
        <v>35107</v>
      </c>
      <c r="E20" s="18" t="s">
        <v>76</v>
      </c>
      <c r="F20" s="18">
        <v>48453</v>
      </c>
    </row>
    <row r="21" spans="1:6" s="3" customFormat="1" x14ac:dyDescent="0.2">
      <c r="A21" s="19" t="s">
        <v>20</v>
      </c>
      <c r="B21" s="30">
        <v>2013</v>
      </c>
      <c r="C21" s="34">
        <v>0</v>
      </c>
      <c r="D21" s="34">
        <v>0</v>
      </c>
      <c r="E21" s="34">
        <v>0</v>
      </c>
      <c r="F21" s="20">
        <v>0.66439686666787001</v>
      </c>
    </row>
    <row r="22" spans="1:6" s="3" customFormat="1" x14ac:dyDescent="0.2">
      <c r="A22" s="19" t="s">
        <v>122</v>
      </c>
      <c r="B22" s="30" t="s">
        <v>158</v>
      </c>
      <c r="C22" s="14">
        <v>0.40144977599999998</v>
      </c>
      <c r="D22" s="20">
        <f>(340+1146)/(1786+340+1146)</f>
        <v>0.45415647921760394</v>
      </c>
      <c r="E22" s="14">
        <v>0.47699999999999998</v>
      </c>
      <c r="F22" s="20">
        <v>0.34021353337988902</v>
      </c>
    </row>
    <row r="23" spans="1:6" s="3" customFormat="1" x14ac:dyDescent="0.2">
      <c r="A23" s="19" t="s">
        <v>114</v>
      </c>
      <c r="B23" s="30">
        <v>2014</v>
      </c>
      <c r="C23" s="14">
        <v>5.2999999999999999E-2</v>
      </c>
      <c r="D23" s="14">
        <v>5.1999999999999998E-2</v>
      </c>
      <c r="E23" s="14">
        <v>5.0999999999999997E-2</v>
      </c>
      <c r="F23" s="20">
        <v>5.7000000000000002E-2</v>
      </c>
    </row>
    <row r="24" spans="1:6" s="3" customFormat="1" x14ac:dyDescent="0.2">
      <c r="A24" s="19" t="s">
        <v>16</v>
      </c>
      <c r="B24" s="30" t="s">
        <v>158</v>
      </c>
      <c r="C24" s="20">
        <v>0.54200000000000004</v>
      </c>
      <c r="D24" s="20">
        <v>0.53300000000000003</v>
      </c>
      <c r="E24" s="20">
        <v>0.47699999999999998</v>
      </c>
      <c r="F24" s="20">
        <v>0.41178221923057001</v>
      </c>
    </row>
    <row r="25" spans="1:6" s="3" customFormat="1" x14ac:dyDescent="0.2">
      <c r="A25" s="71" t="s">
        <v>62</v>
      </c>
      <c r="B25" s="72"/>
      <c r="C25" s="72"/>
      <c r="D25" s="72"/>
      <c r="E25" s="72"/>
      <c r="F25" s="73"/>
    </row>
    <row r="26" spans="1:6" s="3" customFormat="1" x14ac:dyDescent="0.2">
      <c r="A26" s="21" t="s">
        <v>49</v>
      </c>
      <c r="B26" s="30" t="s">
        <v>160</v>
      </c>
      <c r="C26" s="57">
        <v>0.11915436517876507</v>
      </c>
      <c r="D26" s="49">
        <v>0.17559928279161313</v>
      </c>
      <c r="E26" s="49">
        <v>0.1637704329669662</v>
      </c>
      <c r="F26" s="20">
        <v>0.15618537195184801</v>
      </c>
    </row>
    <row r="27" spans="1:6" s="3" customFormat="1" x14ac:dyDescent="0.2">
      <c r="A27" s="21" t="s">
        <v>50</v>
      </c>
      <c r="B27" s="30" t="s">
        <v>160</v>
      </c>
      <c r="C27" s="49">
        <v>0.14033904132231803</v>
      </c>
      <c r="D27" s="58">
        <v>0.17146173672378598</v>
      </c>
      <c r="E27" s="49">
        <v>0.14081325859657065</v>
      </c>
      <c r="F27" s="20">
        <v>0.12375024763589999</v>
      </c>
    </row>
    <row r="28" spans="1:6" s="3" customFormat="1" x14ac:dyDescent="0.2">
      <c r="A28" s="21" t="s">
        <v>51</v>
      </c>
      <c r="B28" s="30" t="s">
        <v>160</v>
      </c>
      <c r="C28" s="57">
        <v>9.753417593707514E-2</v>
      </c>
      <c r="D28" s="49">
        <v>0.14328330063560124</v>
      </c>
      <c r="E28" s="49">
        <v>0.13829904596857626</v>
      </c>
      <c r="F28" s="20">
        <v>0.130597223574343</v>
      </c>
    </row>
    <row r="29" spans="1:6" s="2" customFormat="1" x14ac:dyDescent="0.25">
      <c r="A29" s="21" t="s">
        <v>154</v>
      </c>
      <c r="B29" s="30" t="s">
        <v>161</v>
      </c>
      <c r="C29" s="57">
        <v>0.20751100992344451</v>
      </c>
      <c r="D29" s="49">
        <v>0.25366716510667986</v>
      </c>
      <c r="E29" s="49">
        <v>0.32018240380776453</v>
      </c>
      <c r="F29" s="20">
        <v>0.275882859016157</v>
      </c>
    </row>
    <row r="30" spans="1:6" s="6" customFormat="1" x14ac:dyDescent="0.2">
      <c r="A30" s="71" t="s">
        <v>22</v>
      </c>
      <c r="B30" s="72"/>
      <c r="C30" s="72"/>
      <c r="D30" s="72"/>
      <c r="E30" s="72"/>
      <c r="F30" s="73"/>
    </row>
    <row r="31" spans="1:6" s="3" customFormat="1" x14ac:dyDescent="0.2">
      <c r="A31" s="21" t="s">
        <v>70</v>
      </c>
      <c r="B31" s="30">
        <v>2012</v>
      </c>
      <c r="C31" s="12" t="s">
        <v>76</v>
      </c>
      <c r="D31" s="12" t="s">
        <v>76</v>
      </c>
      <c r="E31" s="12" t="s">
        <v>76</v>
      </c>
      <c r="F31" s="16">
        <v>81.5</v>
      </c>
    </row>
    <row r="32" spans="1:6" s="3" customFormat="1" x14ac:dyDescent="0.2">
      <c r="A32" s="21" t="s">
        <v>71</v>
      </c>
      <c r="B32" s="30">
        <v>2012</v>
      </c>
      <c r="C32" s="12" t="s">
        <v>76</v>
      </c>
      <c r="D32" s="12" t="s">
        <v>76</v>
      </c>
      <c r="E32" s="12" t="s">
        <v>76</v>
      </c>
      <c r="F32" s="16">
        <v>76.7</v>
      </c>
    </row>
    <row r="33" spans="1:6" s="3" customFormat="1" x14ac:dyDescent="0.2">
      <c r="A33" s="21" t="s">
        <v>91</v>
      </c>
      <c r="B33" s="30" t="s">
        <v>158</v>
      </c>
      <c r="C33" s="22" t="s">
        <v>76</v>
      </c>
      <c r="D33" s="22" t="s">
        <v>76</v>
      </c>
      <c r="E33" s="22" t="s">
        <v>76</v>
      </c>
      <c r="F33" s="16">
        <v>745.8</v>
      </c>
    </row>
    <row r="34" spans="1:6" s="6" customFormat="1" x14ac:dyDescent="0.2">
      <c r="A34" s="71" t="s">
        <v>0</v>
      </c>
      <c r="B34" s="72"/>
      <c r="C34" s="72"/>
      <c r="D34" s="72"/>
      <c r="E34" s="72"/>
      <c r="F34" s="73"/>
    </row>
    <row r="35" spans="1:6" s="3" customFormat="1" x14ac:dyDescent="0.2">
      <c r="A35" s="21" t="s">
        <v>52</v>
      </c>
      <c r="B35" s="30" t="s">
        <v>160</v>
      </c>
      <c r="C35" s="49">
        <v>0.82198833487084699</v>
      </c>
      <c r="D35" s="49">
        <v>0.84602387458094963</v>
      </c>
      <c r="E35" s="49">
        <v>0.86891079171437591</v>
      </c>
      <c r="F35" s="20">
        <v>0.87676487004310599</v>
      </c>
    </row>
    <row r="36" spans="1:6" s="3" customFormat="1" ht="25.5" x14ac:dyDescent="0.2">
      <c r="A36" s="21" t="s">
        <v>53</v>
      </c>
      <c r="B36" s="30" t="s">
        <v>160</v>
      </c>
      <c r="C36" s="49">
        <v>0.1121912776722611</v>
      </c>
      <c r="D36" s="58">
        <v>0.15381700649908436</v>
      </c>
      <c r="E36" s="49">
        <v>0.11735058937244275</v>
      </c>
      <c r="F36" s="20">
        <v>0.109739484559522</v>
      </c>
    </row>
    <row r="37" spans="1:6" s="6" customFormat="1" x14ac:dyDescent="0.2">
      <c r="A37" s="21" t="s">
        <v>92</v>
      </c>
      <c r="B37" s="30">
        <v>2015</v>
      </c>
      <c r="C37" s="23" t="s">
        <v>76</v>
      </c>
      <c r="D37" s="23" t="s">
        <v>76</v>
      </c>
      <c r="E37" s="23" t="s">
        <v>76</v>
      </c>
      <c r="F37" s="20">
        <v>0.26979773533951501</v>
      </c>
    </row>
    <row r="38" spans="1:6" s="3" customFormat="1" x14ac:dyDescent="0.2">
      <c r="A38" s="21" t="s">
        <v>93</v>
      </c>
      <c r="B38" s="30">
        <v>2015</v>
      </c>
      <c r="C38" s="16" t="s">
        <v>76</v>
      </c>
      <c r="D38" s="16" t="s">
        <v>76</v>
      </c>
      <c r="E38" s="16" t="s">
        <v>76</v>
      </c>
      <c r="F38" s="28">
        <v>0.41780639431616301</v>
      </c>
    </row>
    <row r="39" spans="1:6" s="3" customFormat="1" x14ac:dyDescent="0.2">
      <c r="A39" s="21" t="s">
        <v>96</v>
      </c>
      <c r="B39" s="30" t="s">
        <v>158</v>
      </c>
      <c r="C39" s="33">
        <v>0.115</v>
      </c>
      <c r="D39" s="33">
        <v>0.122</v>
      </c>
      <c r="E39" s="33">
        <v>9.713622951099285E-2</v>
      </c>
      <c r="F39" s="20">
        <v>0.10400000000000001</v>
      </c>
    </row>
    <row r="40" spans="1:6" x14ac:dyDescent="0.2">
      <c r="A40" s="74" t="s">
        <v>39</v>
      </c>
      <c r="B40" s="75"/>
      <c r="C40" s="75"/>
      <c r="D40" s="75"/>
      <c r="E40" s="75"/>
      <c r="F40" s="76"/>
    </row>
    <row r="41" spans="1:6" ht="25.5" x14ac:dyDescent="0.2">
      <c r="A41" s="19" t="s">
        <v>117</v>
      </c>
      <c r="B41" s="30">
        <v>2011</v>
      </c>
      <c r="C41" s="24" t="s">
        <v>76</v>
      </c>
      <c r="D41" s="24" t="s">
        <v>76</v>
      </c>
      <c r="E41" s="24" t="s">
        <v>76</v>
      </c>
      <c r="F41" s="16">
        <v>1499.29609846879</v>
      </c>
    </row>
    <row r="42" spans="1:6" ht="25.5" x14ac:dyDescent="0.2">
      <c r="A42" s="19" t="s">
        <v>118</v>
      </c>
      <c r="B42" s="30">
        <v>2011</v>
      </c>
      <c r="C42" s="24" t="s">
        <v>76</v>
      </c>
      <c r="D42" s="24" t="s">
        <v>76</v>
      </c>
      <c r="E42" s="24" t="s">
        <v>76</v>
      </c>
      <c r="F42" s="16">
        <v>4258.8167089511198</v>
      </c>
    </row>
    <row r="43" spans="1:6" s="6" customFormat="1" x14ac:dyDescent="0.2">
      <c r="A43" s="71" t="s">
        <v>9</v>
      </c>
      <c r="B43" s="72"/>
      <c r="C43" s="72"/>
      <c r="D43" s="72"/>
      <c r="E43" s="72"/>
      <c r="F43" s="73"/>
    </row>
    <row r="44" spans="1:6" s="3" customFormat="1" x14ac:dyDescent="0.2">
      <c r="A44" s="19" t="s">
        <v>162</v>
      </c>
      <c r="B44" s="30">
        <v>2012</v>
      </c>
      <c r="C44" s="49">
        <v>0.67930926406314396</v>
      </c>
      <c r="D44" s="49">
        <v>0.6129506935098723</v>
      </c>
      <c r="E44" s="49">
        <v>0.62201948746541369</v>
      </c>
      <c r="F44" s="20">
        <v>0.65269567445619603</v>
      </c>
    </row>
    <row r="45" spans="1:6" s="3" customFormat="1" ht="25.5" x14ac:dyDescent="0.2">
      <c r="A45" s="19" t="s">
        <v>54</v>
      </c>
      <c r="B45" s="30">
        <v>2014</v>
      </c>
      <c r="C45" s="23" t="s">
        <v>76</v>
      </c>
      <c r="D45" s="23" t="s">
        <v>76</v>
      </c>
      <c r="E45" s="23" t="s">
        <v>76</v>
      </c>
      <c r="F45" s="28">
        <v>0.55074679943101001</v>
      </c>
    </row>
    <row r="46" spans="1:6" x14ac:dyDescent="0.2">
      <c r="A46" s="74" t="s">
        <v>4</v>
      </c>
      <c r="B46" s="75"/>
      <c r="C46" s="77"/>
      <c r="D46" s="77"/>
      <c r="E46" s="77"/>
      <c r="F46" s="78"/>
    </row>
    <row r="47" spans="1:6" x14ac:dyDescent="0.2">
      <c r="A47" s="19" t="s">
        <v>86</v>
      </c>
      <c r="B47" s="30" t="s">
        <v>163</v>
      </c>
      <c r="C47" s="59">
        <v>92</v>
      </c>
      <c r="D47" s="52">
        <v>69.599999999999994</v>
      </c>
      <c r="E47" s="52">
        <v>56.4</v>
      </c>
      <c r="F47" s="45">
        <v>60.9</v>
      </c>
    </row>
    <row r="48" spans="1:6" x14ac:dyDescent="0.2">
      <c r="A48" s="19" t="s">
        <v>25</v>
      </c>
      <c r="B48" s="30" t="s">
        <v>160</v>
      </c>
      <c r="C48" s="57">
        <v>4.6187680505640795E-2</v>
      </c>
      <c r="D48" s="49">
        <v>7.5745267657004761E-2</v>
      </c>
      <c r="E48" s="49">
        <v>9.0029423229827529E-2</v>
      </c>
      <c r="F48" s="44">
        <v>7.5657104946024803E-2</v>
      </c>
    </row>
    <row r="49" spans="1:6" s="5" customFormat="1" x14ac:dyDescent="0.25">
      <c r="A49" s="19" t="s">
        <v>5</v>
      </c>
      <c r="B49" s="30" t="s">
        <v>163</v>
      </c>
      <c r="C49" s="60">
        <v>422.5</v>
      </c>
      <c r="D49" s="60">
        <v>344.4</v>
      </c>
      <c r="E49" s="61">
        <v>195.5</v>
      </c>
      <c r="F49" s="45">
        <v>258.8</v>
      </c>
    </row>
    <row r="50" spans="1:6" s="3" customFormat="1" x14ac:dyDescent="0.2">
      <c r="A50" s="19" t="s">
        <v>58</v>
      </c>
      <c r="B50" s="30" t="s">
        <v>160</v>
      </c>
      <c r="C50" s="49">
        <v>0.11960558604314456</v>
      </c>
      <c r="D50" s="49">
        <v>0.13132401618824871</v>
      </c>
      <c r="E50" s="49">
        <v>0.13050851834136956</v>
      </c>
      <c r="F50" s="44">
        <v>0.11678100000000001</v>
      </c>
    </row>
    <row r="51" spans="1:6" x14ac:dyDescent="0.2">
      <c r="A51" s="19" t="s">
        <v>97</v>
      </c>
      <c r="B51" s="30" t="s">
        <v>160</v>
      </c>
      <c r="C51" s="43" t="s">
        <v>76</v>
      </c>
      <c r="D51" s="43" t="s">
        <v>76</v>
      </c>
      <c r="E51" s="43" t="s">
        <v>76</v>
      </c>
      <c r="F51" s="44">
        <v>9.0749999999999997E-2</v>
      </c>
    </row>
    <row r="52" spans="1:6" ht="25.5" x14ac:dyDescent="0.2">
      <c r="A52" s="19" t="s">
        <v>59</v>
      </c>
      <c r="B52" s="30" t="s">
        <v>163</v>
      </c>
      <c r="C52" s="51">
        <v>712.5</v>
      </c>
      <c r="D52" s="62">
        <v>578.1</v>
      </c>
      <c r="E52" s="62">
        <v>411.4</v>
      </c>
      <c r="F52" s="41">
        <v>694</v>
      </c>
    </row>
    <row r="53" spans="1:6" s="5" customFormat="1" x14ac:dyDescent="0.25">
      <c r="A53" s="19" t="s">
        <v>60</v>
      </c>
      <c r="B53" s="30" t="s">
        <v>163</v>
      </c>
      <c r="C53" s="63">
        <v>271.3</v>
      </c>
      <c r="D53" s="64">
        <v>506.1</v>
      </c>
      <c r="E53" s="63">
        <v>247.5</v>
      </c>
      <c r="F53" s="16">
        <v>373</v>
      </c>
    </row>
    <row r="54" spans="1:6" x14ac:dyDescent="0.2">
      <c r="A54" s="74" t="s">
        <v>10</v>
      </c>
      <c r="B54" s="75"/>
      <c r="C54" s="75"/>
      <c r="D54" s="75"/>
      <c r="E54" s="75"/>
      <c r="F54" s="76"/>
    </row>
    <row r="55" spans="1:6" x14ac:dyDescent="0.2">
      <c r="A55" s="19" t="s">
        <v>123</v>
      </c>
      <c r="B55" s="30" t="s">
        <v>163</v>
      </c>
      <c r="C55" s="23" t="s">
        <v>76</v>
      </c>
      <c r="D55" s="23" t="s">
        <v>76</v>
      </c>
      <c r="E55" s="23" t="s">
        <v>76</v>
      </c>
      <c r="F55" s="16">
        <v>185.5</v>
      </c>
    </row>
    <row r="56" spans="1:6" x14ac:dyDescent="0.2">
      <c r="A56" s="21" t="s">
        <v>144</v>
      </c>
      <c r="B56" s="30" t="s">
        <v>163</v>
      </c>
      <c r="C56" s="23" t="s">
        <v>76</v>
      </c>
      <c r="D56" s="23" t="s">
        <v>76</v>
      </c>
      <c r="E56" s="23" t="s">
        <v>76</v>
      </c>
      <c r="F56" s="16">
        <v>500.1</v>
      </c>
    </row>
    <row r="57" spans="1:6" s="3" customFormat="1" x14ac:dyDescent="0.2">
      <c r="A57" s="21" t="s">
        <v>44</v>
      </c>
      <c r="B57" s="30" t="s">
        <v>163</v>
      </c>
      <c r="C57" s="23" t="s">
        <v>76</v>
      </c>
      <c r="D57" s="23" t="s">
        <v>76</v>
      </c>
      <c r="E57" s="23" t="s">
        <v>76</v>
      </c>
      <c r="F57" s="16">
        <v>28.3</v>
      </c>
    </row>
    <row r="58" spans="1:6" x14ac:dyDescent="0.2">
      <c r="A58" s="21" t="s">
        <v>64</v>
      </c>
      <c r="B58" s="30" t="s">
        <v>163</v>
      </c>
      <c r="C58" s="23" t="s">
        <v>76</v>
      </c>
      <c r="D58" s="23" t="s">
        <v>76</v>
      </c>
      <c r="E58" s="23" t="s">
        <v>76</v>
      </c>
      <c r="F58" s="16">
        <v>20</v>
      </c>
    </row>
    <row r="59" spans="1:6" ht="25.5" x14ac:dyDescent="0.2">
      <c r="A59" s="21" t="s">
        <v>124</v>
      </c>
      <c r="B59" s="30" t="s">
        <v>163</v>
      </c>
      <c r="C59" s="23" t="s">
        <v>76</v>
      </c>
      <c r="D59" s="23" t="s">
        <v>76</v>
      </c>
      <c r="E59" s="23" t="s">
        <v>76</v>
      </c>
      <c r="F59" s="16">
        <v>41.6</v>
      </c>
    </row>
    <row r="60" spans="1:6" x14ac:dyDescent="0.2">
      <c r="A60" s="19" t="s">
        <v>84</v>
      </c>
      <c r="B60" s="30" t="s">
        <v>163</v>
      </c>
      <c r="C60" s="23" t="s">
        <v>76</v>
      </c>
      <c r="D60" s="23" t="s">
        <v>76</v>
      </c>
      <c r="E60" s="23" t="s">
        <v>76</v>
      </c>
      <c r="F60" s="16">
        <v>126.3</v>
      </c>
    </row>
    <row r="61" spans="1:6" x14ac:dyDescent="0.2">
      <c r="A61" s="21" t="s">
        <v>125</v>
      </c>
      <c r="B61" s="30">
        <v>2012</v>
      </c>
      <c r="C61" s="49">
        <v>0.81398566419995011</v>
      </c>
      <c r="D61" s="49">
        <v>0.87379072474767328</v>
      </c>
      <c r="E61" s="49">
        <v>0.78211762165516197</v>
      </c>
      <c r="F61" s="20">
        <v>0.82099999999999995</v>
      </c>
    </row>
    <row r="62" spans="1:6" x14ac:dyDescent="0.2">
      <c r="A62" s="21" t="s">
        <v>41</v>
      </c>
      <c r="B62" s="30" t="s">
        <v>163</v>
      </c>
      <c r="C62" s="23" t="s">
        <v>76</v>
      </c>
      <c r="D62" s="23" t="s">
        <v>76</v>
      </c>
      <c r="E62" s="23" t="s">
        <v>76</v>
      </c>
      <c r="F62" s="16">
        <v>16.100000000000001</v>
      </c>
    </row>
    <row r="63" spans="1:6" x14ac:dyDescent="0.2">
      <c r="A63" s="21" t="s">
        <v>126</v>
      </c>
      <c r="B63" s="30" t="s">
        <v>163</v>
      </c>
      <c r="C63" s="23" t="s">
        <v>76</v>
      </c>
      <c r="D63" s="23" t="s">
        <v>76</v>
      </c>
      <c r="E63" s="23" t="s">
        <v>76</v>
      </c>
      <c r="F63" s="16">
        <v>22.7</v>
      </c>
    </row>
    <row r="64" spans="1:6" x14ac:dyDescent="0.2">
      <c r="A64" s="21" t="s">
        <v>46</v>
      </c>
      <c r="B64" s="30" t="s">
        <v>163</v>
      </c>
      <c r="C64" s="23" t="s">
        <v>76</v>
      </c>
      <c r="D64" s="23" t="s">
        <v>76</v>
      </c>
      <c r="E64" s="23" t="s">
        <v>76</v>
      </c>
      <c r="F64" s="16">
        <v>43.5</v>
      </c>
    </row>
    <row r="65" spans="1:6" x14ac:dyDescent="0.2">
      <c r="A65" s="21" t="s">
        <v>26</v>
      </c>
      <c r="B65" s="30">
        <v>2012</v>
      </c>
      <c r="C65" s="49">
        <v>0.71026135910283938</v>
      </c>
      <c r="D65" s="49">
        <v>0.71508538316275316</v>
      </c>
      <c r="E65" s="49">
        <v>0.71535407057739997</v>
      </c>
      <c r="F65" s="28">
        <v>0.72199999999999998</v>
      </c>
    </row>
    <row r="66" spans="1:6" x14ac:dyDescent="0.2">
      <c r="A66" s="21" t="s">
        <v>100</v>
      </c>
      <c r="B66" s="30" t="s">
        <v>163</v>
      </c>
      <c r="C66" s="23" t="s">
        <v>76</v>
      </c>
      <c r="D66" s="23" t="s">
        <v>76</v>
      </c>
      <c r="E66" s="23" t="s">
        <v>76</v>
      </c>
      <c r="F66" s="16">
        <v>54.3</v>
      </c>
    </row>
    <row r="67" spans="1:6" s="3" customFormat="1" x14ac:dyDescent="0.2">
      <c r="A67" s="21" t="s">
        <v>98</v>
      </c>
      <c r="B67" s="30" t="s">
        <v>163</v>
      </c>
      <c r="C67" s="23" t="s">
        <v>76</v>
      </c>
      <c r="D67" s="23" t="s">
        <v>76</v>
      </c>
      <c r="E67" s="23" t="s">
        <v>76</v>
      </c>
      <c r="F67" s="16">
        <v>75.5</v>
      </c>
    </row>
    <row r="68" spans="1:6" x14ac:dyDescent="0.2">
      <c r="A68" s="21" t="s">
        <v>43</v>
      </c>
      <c r="B68" s="30" t="s">
        <v>163</v>
      </c>
      <c r="C68" s="23" t="s">
        <v>76</v>
      </c>
      <c r="D68" s="23" t="s">
        <v>76</v>
      </c>
      <c r="E68" s="23" t="s">
        <v>76</v>
      </c>
      <c r="F68" s="16">
        <v>22.2</v>
      </c>
    </row>
    <row r="69" spans="1:6" x14ac:dyDescent="0.2">
      <c r="A69" s="21" t="s">
        <v>127</v>
      </c>
      <c r="B69" s="30">
        <v>2012</v>
      </c>
      <c r="C69" s="49">
        <v>0.848525526648644</v>
      </c>
      <c r="D69" s="49">
        <v>0.94530136415714305</v>
      </c>
      <c r="E69" s="49">
        <v>0.90902982947960642</v>
      </c>
      <c r="F69" s="28">
        <v>0.88</v>
      </c>
    </row>
    <row r="70" spans="1:6" x14ac:dyDescent="0.2">
      <c r="A70" s="21" t="s">
        <v>42</v>
      </c>
      <c r="B70" s="30" t="s">
        <v>163</v>
      </c>
      <c r="C70" s="23" t="s">
        <v>76</v>
      </c>
      <c r="D70" s="23" t="s">
        <v>76</v>
      </c>
      <c r="E70" s="23" t="s">
        <v>76</v>
      </c>
      <c r="F70" s="16">
        <v>22.1</v>
      </c>
    </row>
    <row r="71" spans="1:6" x14ac:dyDescent="0.2">
      <c r="A71" s="21" t="s">
        <v>99</v>
      </c>
      <c r="B71" s="30" t="s">
        <v>163</v>
      </c>
      <c r="C71" s="23" t="s">
        <v>76</v>
      </c>
      <c r="D71" s="23" t="s">
        <v>76</v>
      </c>
      <c r="E71" s="23" t="s">
        <v>76</v>
      </c>
      <c r="F71" s="16">
        <v>133.80000000000001</v>
      </c>
    </row>
    <row r="72" spans="1:6" ht="25.5" x14ac:dyDescent="0.2">
      <c r="A72" s="21" t="s">
        <v>40</v>
      </c>
      <c r="B72" s="30" t="s">
        <v>163</v>
      </c>
      <c r="C72" s="23" t="s">
        <v>76</v>
      </c>
      <c r="D72" s="23" t="s">
        <v>76</v>
      </c>
      <c r="E72" s="23" t="s">
        <v>76</v>
      </c>
      <c r="F72" s="16">
        <v>37.4</v>
      </c>
    </row>
    <row r="73" spans="1:6" ht="25.5" x14ac:dyDescent="0.2">
      <c r="A73" s="21" t="s">
        <v>45</v>
      </c>
      <c r="B73" s="30" t="s">
        <v>163</v>
      </c>
      <c r="C73" s="23" t="s">
        <v>76</v>
      </c>
      <c r="D73" s="23" t="s">
        <v>76</v>
      </c>
      <c r="E73" s="23" t="s">
        <v>76</v>
      </c>
      <c r="F73" s="16">
        <v>91.9</v>
      </c>
    </row>
    <row r="74" spans="1:6" s="3" customFormat="1" x14ac:dyDescent="0.2">
      <c r="A74" s="74" t="s">
        <v>63</v>
      </c>
      <c r="B74" s="75"/>
      <c r="C74" s="75"/>
      <c r="D74" s="75"/>
      <c r="E74" s="75"/>
      <c r="F74" s="76"/>
    </row>
    <row r="75" spans="1:6" s="3" customFormat="1" ht="25.5" x14ac:dyDescent="0.2">
      <c r="A75" s="19" t="s">
        <v>87</v>
      </c>
      <c r="B75" s="30" t="s">
        <v>163</v>
      </c>
      <c r="C75" s="65">
        <v>17.7</v>
      </c>
      <c r="D75" s="26">
        <v>32.5</v>
      </c>
      <c r="E75" s="65">
        <v>18.100000000000001</v>
      </c>
      <c r="F75" s="16">
        <v>32.299999999999997</v>
      </c>
    </row>
    <row r="76" spans="1:6" s="2" customFormat="1" ht="25.5" x14ac:dyDescent="0.25">
      <c r="A76" s="19" t="s">
        <v>165</v>
      </c>
      <c r="B76" s="30" t="s">
        <v>158</v>
      </c>
      <c r="C76" s="23" t="s">
        <v>76</v>
      </c>
      <c r="D76" s="23" t="s">
        <v>76</v>
      </c>
      <c r="E76" s="23" t="s">
        <v>76</v>
      </c>
      <c r="F76" s="17">
        <v>32.200000000000003</v>
      </c>
    </row>
    <row r="77" spans="1:6" s="3" customFormat="1" x14ac:dyDescent="0.2">
      <c r="A77" s="19" t="s">
        <v>153</v>
      </c>
      <c r="B77" s="30" t="s">
        <v>166</v>
      </c>
      <c r="C77" s="49">
        <v>0.75672012806669631</v>
      </c>
      <c r="D77" s="49">
        <v>0.77161186813543592</v>
      </c>
      <c r="E77" s="49">
        <v>0.82533095104822163</v>
      </c>
      <c r="F77" s="28">
        <v>0.80957599999999996</v>
      </c>
    </row>
    <row r="78" spans="1:6" s="3" customFormat="1" x14ac:dyDescent="0.2">
      <c r="A78" s="19" t="s">
        <v>116</v>
      </c>
      <c r="B78" s="30" t="s">
        <v>158</v>
      </c>
      <c r="C78" s="23" t="s">
        <v>76</v>
      </c>
      <c r="D78" s="23" t="s">
        <v>76</v>
      </c>
      <c r="E78" s="23" t="s">
        <v>76</v>
      </c>
      <c r="F78" s="17">
        <v>89.8</v>
      </c>
    </row>
    <row r="79" spans="1:6" x14ac:dyDescent="0.2">
      <c r="A79" s="19" t="s">
        <v>90</v>
      </c>
      <c r="B79" s="30" t="s">
        <v>163</v>
      </c>
      <c r="C79" s="12">
        <v>32.5</v>
      </c>
      <c r="D79" s="12">
        <v>34.6</v>
      </c>
      <c r="E79" s="66">
        <v>23.9</v>
      </c>
      <c r="F79" s="16">
        <v>29.6</v>
      </c>
    </row>
    <row r="80" spans="1:6" x14ac:dyDescent="0.2">
      <c r="A80" s="19" t="s">
        <v>167</v>
      </c>
      <c r="B80" s="30" t="s">
        <v>161</v>
      </c>
      <c r="C80" s="57">
        <v>0.25149121299095106</v>
      </c>
      <c r="D80" s="49">
        <v>0.29570745085600714</v>
      </c>
      <c r="E80" s="49">
        <v>0.34459447324464981</v>
      </c>
      <c r="F80" s="20">
        <v>0.32799999999999996</v>
      </c>
    </row>
    <row r="81" spans="1:6" x14ac:dyDescent="0.2">
      <c r="A81" s="19" t="s">
        <v>2</v>
      </c>
      <c r="B81" s="30" t="s">
        <v>161</v>
      </c>
      <c r="C81" s="49">
        <v>0.3729917872428859</v>
      </c>
      <c r="D81" s="49">
        <v>0.37961193018647321</v>
      </c>
      <c r="E81" s="49">
        <v>0.40495603392971197</v>
      </c>
      <c r="F81" s="28">
        <v>0.402922</v>
      </c>
    </row>
    <row r="82" spans="1:6" x14ac:dyDescent="0.2">
      <c r="A82" s="19" t="s">
        <v>57</v>
      </c>
      <c r="B82" s="30" t="s">
        <v>163</v>
      </c>
      <c r="C82" s="25">
        <v>44.1</v>
      </c>
      <c r="D82" s="25" t="s">
        <v>232</v>
      </c>
      <c r="E82" s="25" t="s">
        <v>233</v>
      </c>
      <c r="F82" s="16">
        <v>36.1</v>
      </c>
    </row>
    <row r="83" spans="1:6" x14ac:dyDescent="0.2">
      <c r="A83" s="19" t="s">
        <v>88</v>
      </c>
      <c r="B83" s="30" t="s">
        <v>163</v>
      </c>
      <c r="C83" s="23">
        <v>23.4</v>
      </c>
      <c r="D83" s="23">
        <v>28.5</v>
      </c>
      <c r="E83" s="63">
        <v>16.899999999999999</v>
      </c>
      <c r="F83" s="16">
        <v>27.7</v>
      </c>
    </row>
    <row r="84" spans="1:6" s="3" customFormat="1" x14ac:dyDescent="0.2">
      <c r="A84" s="19" t="s">
        <v>56</v>
      </c>
      <c r="B84" s="30" t="s">
        <v>158</v>
      </c>
      <c r="C84" s="23" t="s">
        <v>76</v>
      </c>
      <c r="D84" s="23" t="s">
        <v>76</v>
      </c>
      <c r="E84" s="23" t="s">
        <v>76</v>
      </c>
      <c r="F84" s="17">
        <v>35</v>
      </c>
    </row>
    <row r="85" spans="1:6" x14ac:dyDescent="0.2">
      <c r="A85" s="74" t="s">
        <v>3</v>
      </c>
      <c r="B85" s="75"/>
      <c r="C85" s="75"/>
      <c r="D85" s="75"/>
      <c r="E85" s="75"/>
      <c r="F85" s="76"/>
    </row>
    <row r="86" spans="1:6" s="3" customFormat="1" x14ac:dyDescent="0.2">
      <c r="A86" s="19" t="s">
        <v>27</v>
      </c>
      <c r="B86" s="30" t="s">
        <v>160</v>
      </c>
      <c r="C86" s="57">
        <v>5.9677625737465177E-2</v>
      </c>
      <c r="D86" s="49">
        <v>8.2851860257582913E-2</v>
      </c>
      <c r="E86" s="49">
        <v>0.10274418259030287</v>
      </c>
      <c r="F86" s="28">
        <v>9.6353000000000008E-2</v>
      </c>
    </row>
    <row r="87" spans="1:6" s="3" customFormat="1" x14ac:dyDescent="0.2">
      <c r="A87" s="19" t="s">
        <v>28</v>
      </c>
      <c r="B87" s="30" t="s">
        <v>160</v>
      </c>
      <c r="C87" s="49" t="s">
        <v>219</v>
      </c>
      <c r="D87" s="49" t="s">
        <v>220</v>
      </c>
      <c r="E87" s="49" t="s">
        <v>221</v>
      </c>
      <c r="F87" s="28">
        <v>6.9000000000000006E-2</v>
      </c>
    </row>
    <row r="88" spans="1:6" s="3" customFormat="1" x14ac:dyDescent="0.2">
      <c r="A88" s="19" t="s">
        <v>30</v>
      </c>
      <c r="B88" s="30" t="s">
        <v>160</v>
      </c>
      <c r="C88" s="23" t="s">
        <v>76</v>
      </c>
      <c r="D88" s="23" t="s">
        <v>76</v>
      </c>
      <c r="E88" s="23" t="s">
        <v>76</v>
      </c>
      <c r="F88" s="28">
        <v>0.71199000000000001</v>
      </c>
    </row>
    <row r="89" spans="1:6" s="3" customFormat="1" x14ac:dyDescent="0.2">
      <c r="A89" s="19" t="s">
        <v>31</v>
      </c>
      <c r="B89" s="30" t="s">
        <v>160</v>
      </c>
      <c r="C89" s="23" t="s">
        <v>76</v>
      </c>
      <c r="D89" s="23" t="s">
        <v>76</v>
      </c>
      <c r="E89" s="23" t="s">
        <v>76</v>
      </c>
      <c r="F89" s="28">
        <v>0.83308400000000005</v>
      </c>
    </row>
    <row r="90" spans="1:6" s="3" customFormat="1" x14ac:dyDescent="0.2">
      <c r="A90" s="19" t="s">
        <v>197</v>
      </c>
      <c r="B90" s="30" t="s">
        <v>160</v>
      </c>
      <c r="C90" s="23" t="s">
        <v>76</v>
      </c>
      <c r="D90" s="23" t="s">
        <v>76</v>
      </c>
      <c r="E90" s="23" t="s">
        <v>76</v>
      </c>
      <c r="F90" s="28">
        <v>0.73201700000000003</v>
      </c>
    </row>
    <row r="91" spans="1:6" s="3" customFormat="1" ht="25.5" x14ac:dyDescent="0.2">
      <c r="A91" s="19" t="s">
        <v>32</v>
      </c>
      <c r="B91" s="30" t="s">
        <v>160</v>
      </c>
      <c r="C91" s="23" t="s">
        <v>76</v>
      </c>
      <c r="D91" s="23" t="s">
        <v>76</v>
      </c>
      <c r="E91" s="23" t="s">
        <v>76</v>
      </c>
      <c r="F91" s="28">
        <v>0.59959499999999999</v>
      </c>
    </row>
    <row r="92" spans="1:6" s="3" customFormat="1" ht="25.5" x14ac:dyDescent="0.2">
      <c r="A92" s="19" t="s">
        <v>61</v>
      </c>
      <c r="B92" s="30" t="s">
        <v>163</v>
      </c>
      <c r="C92" s="67">
        <v>429</v>
      </c>
      <c r="D92" s="67">
        <v>336</v>
      </c>
      <c r="E92" s="16">
        <v>250.5</v>
      </c>
      <c r="F92" s="16">
        <v>261.89999999999998</v>
      </c>
    </row>
    <row r="93" spans="1:6" s="3" customFormat="1" ht="25.5" x14ac:dyDescent="0.2">
      <c r="A93" s="19" t="s">
        <v>89</v>
      </c>
      <c r="B93" s="30" t="s">
        <v>163</v>
      </c>
      <c r="C93" s="67">
        <v>30.9</v>
      </c>
      <c r="D93" s="67">
        <v>18.399999999999999</v>
      </c>
      <c r="E93" s="16">
        <v>13</v>
      </c>
      <c r="F93" s="16">
        <v>13.1</v>
      </c>
    </row>
    <row r="94" spans="1:6" s="3" customFormat="1" x14ac:dyDescent="0.2">
      <c r="A94" s="19" t="s">
        <v>29</v>
      </c>
      <c r="B94" s="30" t="s">
        <v>163</v>
      </c>
      <c r="C94" s="16">
        <v>83.4</v>
      </c>
      <c r="D94" s="16">
        <v>90.25</v>
      </c>
      <c r="E94" s="16">
        <v>76.400000000000006</v>
      </c>
      <c r="F94" s="16">
        <v>77.099999999999994</v>
      </c>
    </row>
    <row r="95" spans="1:6" s="3" customFormat="1" ht="25.5" x14ac:dyDescent="0.2">
      <c r="A95" s="19" t="s">
        <v>101</v>
      </c>
      <c r="B95" s="30" t="s">
        <v>158</v>
      </c>
      <c r="C95" s="23" t="s">
        <v>76</v>
      </c>
      <c r="D95" s="23" t="s">
        <v>76</v>
      </c>
      <c r="E95" s="23" t="s">
        <v>76</v>
      </c>
      <c r="F95" s="16">
        <v>20.8</v>
      </c>
    </row>
    <row r="96" spans="1:6" x14ac:dyDescent="0.2">
      <c r="A96" s="74" t="s">
        <v>13</v>
      </c>
      <c r="B96" s="75"/>
      <c r="C96" s="75"/>
      <c r="D96" s="75"/>
      <c r="E96" s="75"/>
      <c r="F96" s="76"/>
    </row>
    <row r="97" spans="1:6" ht="25.5" x14ac:dyDescent="0.2">
      <c r="A97" s="19" t="s">
        <v>194</v>
      </c>
      <c r="B97" s="30" t="s">
        <v>158</v>
      </c>
      <c r="C97" s="23" t="s">
        <v>76</v>
      </c>
      <c r="D97" s="23" t="s">
        <v>76</v>
      </c>
      <c r="E97" s="23" t="s">
        <v>76</v>
      </c>
      <c r="F97" s="28">
        <v>2.52717391304348E-2</v>
      </c>
    </row>
    <row r="98" spans="1:6" ht="25.5" x14ac:dyDescent="0.2">
      <c r="A98" s="19" t="s">
        <v>180</v>
      </c>
      <c r="B98" s="30" t="s">
        <v>158</v>
      </c>
      <c r="C98" s="23" t="s">
        <v>76</v>
      </c>
      <c r="D98" s="23" t="s">
        <v>76</v>
      </c>
      <c r="E98" s="23" t="s">
        <v>76</v>
      </c>
      <c r="F98" s="28">
        <v>4.2436594202898602E-2</v>
      </c>
    </row>
    <row r="99" spans="1:6" x14ac:dyDescent="0.2">
      <c r="A99" s="19" t="s">
        <v>14</v>
      </c>
      <c r="B99" s="30" t="s">
        <v>168</v>
      </c>
      <c r="C99" s="23" t="s">
        <v>76</v>
      </c>
      <c r="D99" s="23" t="s">
        <v>76</v>
      </c>
      <c r="E99" s="23" t="s">
        <v>76</v>
      </c>
      <c r="F99" s="28">
        <v>0.433</v>
      </c>
    </row>
    <row r="100" spans="1:6" x14ac:dyDescent="0.2">
      <c r="A100" s="19" t="s">
        <v>169</v>
      </c>
      <c r="B100" s="30" t="s">
        <v>170</v>
      </c>
      <c r="C100" s="23" t="s">
        <v>76</v>
      </c>
      <c r="D100" s="23" t="s">
        <v>76</v>
      </c>
      <c r="E100" s="23" t="s">
        <v>76</v>
      </c>
      <c r="F100" s="28">
        <v>0.49194203072852505</v>
      </c>
    </row>
    <row r="101" spans="1:6" x14ac:dyDescent="0.2">
      <c r="A101" s="19" t="s">
        <v>171</v>
      </c>
      <c r="B101" s="30" t="s">
        <v>170</v>
      </c>
      <c r="C101" s="23" t="s">
        <v>76</v>
      </c>
      <c r="D101" s="23" t="s">
        <v>76</v>
      </c>
      <c r="E101" s="23" t="s">
        <v>76</v>
      </c>
      <c r="F101" s="28">
        <v>0.27642455799723498</v>
      </c>
    </row>
    <row r="102" spans="1:6" x14ac:dyDescent="0.2">
      <c r="A102" s="74" t="s">
        <v>37</v>
      </c>
      <c r="B102" s="75"/>
      <c r="C102" s="75"/>
      <c r="D102" s="75"/>
      <c r="E102" s="75"/>
      <c r="F102" s="76"/>
    </row>
    <row r="103" spans="1:6" x14ac:dyDescent="0.2">
      <c r="A103" s="19" t="s">
        <v>157</v>
      </c>
      <c r="B103" s="30" t="s">
        <v>160</v>
      </c>
      <c r="C103" s="49">
        <v>0.42092703324544695</v>
      </c>
      <c r="D103" s="49">
        <v>0.43709452810996685</v>
      </c>
      <c r="E103" s="49">
        <v>0.42407832500773085</v>
      </c>
      <c r="F103" s="28">
        <v>0.41517006131589801</v>
      </c>
    </row>
    <row r="104" spans="1:6" ht="25.5" x14ac:dyDescent="0.2">
      <c r="A104" s="19" t="s">
        <v>136</v>
      </c>
      <c r="B104" s="30" t="s">
        <v>160</v>
      </c>
      <c r="C104" s="49">
        <v>0.74559106687937449</v>
      </c>
      <c r="D104" s="49">
        <v>0.78737201046528393</v>
      </c>
      <c r="E104" s="49">
        <v>0.78684951448185325</v>
      </c>
      <c r="F104" s="28">
        <v>0.72384229359249797</v>
      </c>
    </row>
    <row r="105" spans="1:6" ht="25.5" x14ac:dyDescent="0.2">
      <c r="A105" s="19" t="s">
        <v>113</v>
      </c>
      <c r="B105" s="30">
        <v>2015</v>
      </c>
      <c r="C105" s="23" t="s">
        <v>76</v>
      </c>
      <c r="D105" s="23" t="s">
        <v>76</v>
      </c>
      <c r="E105" s="23" t="s">
        <v>76</v>
      </c>
      <c r="F105" s="28">
        <v>3.70479835340378E-2</v>
      </c>
    </row>
    <row r="106" spans="1:6" ht="25.5" x14ac:dyDescent="0.2">
      <c r="A106" s="19" t="s">
        <v>137</v>
      </c>
      <c r="B106" s="30">
        <v>2015</v>
      </c>
      <c r="C106" s="23" t="s">
        <v>76</v>
      </c>
      <c r="D106" s="23" t="s">
        <v>76</v>
      </c>
      <c r="E106" s="23" t="s">
        <v>76</v>
      </c>
      <c r="F106" s="28">
        <v>0.75</v>
      </c>
    </row>
    <row r="107" spans="1:6" x14ac:dyDescent="0.2">
      <c r="A107" s="74" t="s">
        <v>7</v>
      </c>
      <c r="B107" s="75"/>
      <c r="C107" s="75"/>
      <c r="D107" s="75"/>
      <c r="E107" s="75"/>
      <c r="F107" s="76"/>
    </row>
    <row r="108" spans="1:6" x14ac:dyDescent="0.2">
      <c r="A108" s="19" t="s">
        <v>172</v>
      </c>
      <c r="B108" s="30">
        <v>2014</v>
      </c>
      <c r="C108" s="23" t="s">
        <v>76</v>
      </c>
      <c r="D108" s="23" t="s">
        <v>76</v>
      </c>
      <c r="E108" s="23" t="s">
        <v>76</v>
      </c>
      <c r="F108" s="16">
        <v>0.60146351108835605</v>
      </c>
    </row>
    <row r="109" spans="1:6" x14ac:dyDescent="0.2">
      <c r="A109" s="19" t="s">
        <v>173</v>
      </c>
      <c r="B109" s="30">
        <v>2014</v>
      </c>
      <c r="C109" s="23" t="s">
        <v>76</v>
      </c>
      <c r="D109" s="23" t="s">
        <v>76</v>
      </c>
      <c r="E109" s="23" t="s">
        <v>76</v>
      </c>
      <c r="F109" s="16">
        <v>0.90219526663253402</v>
      </c>
    </row>
    <row r="110" spans="1:6" x14ac:dyDescent="0.2">
      <c r="A110" s="19" t="s">
        <v>174</v>
      </c>
      <c r="B110" s="30">
        <v>2014</v>
      </c>
      <c r="C110" s="23" t="s">
        <v>76</v>
      </c>
      <c r="D110" s="23" t="s">
        <v>76</v>
      </c>
      <c r="E110" s="23" t="s">
        <v>76</v>
      </c>
      <c r="F110" s="16">
        <v>2.3306711054673799</v>
      </c>
    </row>
    <row r="111" spans="1:6" ht="25.5" x14ac:dyDescent="0.2">
      <c r="A111" s="19" t="s">
        <v>192</v>
      </c>
      <c r="B111" s="30">
        <v>2014</v>
      </c>
      <c r="C111" s="23" t="s">
        <v>76</v>
      </c>
      <c r="D111" s="23" t="s">
        <v>76</v>
      </c>
      <c r="E111" s="23" t="s">
        <v>76</v>
      </c>
      <c r="F111" s="16">
        <v>107.13568791261299</v>
      </c>
    </row>
    <row r="112" spans="1:6" ht="25.5" x14ac:dyDescent="0.2">
      <c r="A112" s="19" t="s">
        <v>193</v>
      </c>
      <c r="B112" s="30">
        <v>2014</v>
      </c>
      <c r="C112" s="23" t="s">
        <v>76</v>
      </c>
      <c r="D112" s="23" t="s">
        <v>76</v>
      </c>
      <c r="E112" s="23" t="s">
        <v>76</v>
      </c>
      <c r="F112" s="16">
        <v>8.1197573996927996</v>
      </c>
    </row>
    <row r="113" spans="1:6" x14ac:dyDescent="0.2">
      <c r="A113" s="19" t="s">
        <v>190</v>
      </c>
      <c r="B113" s="30">
        <v>2014</v>
      </c>
      <c r="C113" s="23" t="s">
        <v>76</v>
      </c>
      <c r="D113" s="23" t="s">
        <v>76</v>
      </c>
      <c r="E113" s="23" t="s">
        <v>76</v>
      </c>
      <c r="F113" s="16">
        <v>105.256114440462</v>
      </c>
    </row>
    <row r="114" spans="1:6" x14ac:dyDescent="0.2">
      <c r="A114" s="19" t="s">
        <v>108</v>
      </c>
      <c r="B114" s="30">
        <v>2014</v>
      </c>
      <c r="C114" s="23" t="s">
        <v>76</v>
      </c>
      <c r="D114" s="23" t="s">
        <v>76</v>
      </c>
      <c r="E114" s="23" t="s">
        <v>76</v>
      </c>
      <c r="F114" s="16">
        <v>41.876896959526803</v>
      </c>
    </row>
    <row r="115" spans="1:6" x14ac:dyDescent="0.2">
      <c r="A115" s="19" t="s">
        <v>191</v>
      </c>
      <c r="B115" s="30">
        <v>2014</v>
      </c>
      <c r="C115" s="23" t="s">
        <v>76</v>
      </c>
      <c r="D115" s="23" t="s">
        <v>76</v>
      </c>
      <c r="E115" s="23" t="s">
        <v>76</v>
      </c>
      <c r="F115" s="16">
        <v>1.0525611444046199</v>
      </c>
    </row>
    <row r="116" spans="1:6" x14ac:dyDescent="0.2">
      <c r="A116" s="74" t="s">
        <v>38</v>
      </c>
      <c r="B116" s="75"/>
      <c r="C116" s="75"/>
      <c r="D116" s="75"/>
      <c r="E116" s="75"/>
      <c r="F116" s="76"/>
    </row>
    <row r="117" spans="1:6" x14ac:dyDescent="0.2">
      <c r="A117" s="19" t="s">
        <v>104</v>
      </c>
      <c r="B117" s="30">
        <v>2014</v>
      </c>
      <c r="C117" s="23" t="s">
        <v>76</v>
      </c>
      <c r="D117" s="23" t="s">
        <v>76</v>
      </c>
      <c r="E117" s="23" t="s">
        <v>76</v>
      </c>
      <c r="F117" s="16">
        <v>2.10512228880925</v>
      </c>
    </row>
    <row r="118" spans="1:6" x14ac:dyDescent="0.2">
      <c r="A118" s="19" t="s">
        <v>105</v>
      </c>
      <c r="B118" s="30">
        <v>2014</v>
      </c>
      <c r="C118" s="23" t="s">
        <v>76</v>
      </c>
      <c r="D118" s="23" t="s">
        <v>76</v>
      </c>
      <c r="E118" s="23" t="s">
        <v>76</v>
      </c>
      <c r="F118" s="16">
        <v>265.47095720662298</v>
      </c>
    </row>
    <row r="119" spans="1:6" x14ac:dyDescent="0.2">
      <c r="A119" s="19" t="s">
        <v>106</v>
      </c>
      <c r="B119" s="30">
        <v>2014</v>
      </c>
      <c r="C119" s="23" t="s">
        <v>76</v>
      </c>
      <c r="D119" s="23" t="s">
        <v>76</v>
      </c>
      <c r="E119" s="23" t="s">
        <v>76</v>
      </c>
      <c r="F119" s="16">
        <v>17.818356515992502</v>
      </c>
    </row>
    <row r="120" spans="1:6" x14ac:dyDescent="0.2">
      <c r="A120" s="19" t="s">
        <v>15</v>
      </c>
      <c r="B120" s="30">
        <v>2014</v>
      </c>
      <c r="C120" s="23" t="s">
        <v>76</v>
      </c>
      <c r="D120" s="23" t="s">
        <v>76</v>
      </c>
      <c r="E120" s="23" t="s">
        <v>76</v>
      </c>
      <c r="F120" s="16">
        <v>4.3606104553905798</v>
      </c>
    </row>
    <row r="121" spans="1:6" x14ac:dyDescent="0.2">
      <c r="A121" s="19" t="s">
        <v>68</v>
      </c>
      <c r="B121" s="30" t="s">
        <v>163</v>
      </c>
      <c r="C121" s="23" t="s">
        <v>234</v>
      </c>
      <c r="D121" s="23" t="s">
        <v>235</v>
      </c>
      <c r="E121" s="23" t="s">
        <v>236</v>
      </c>
      <c r="F121" s="16">
        <v>22.3</v>
      </c>
    </row>
    <row r="122" spans="1:6" x14ac:dyDescent="0.2">
      <c r="A122" s="19" t="s">
        <v>107</v>
      </c>
      <c r="B122" s="30">
        <v>2014</v>
      </c>
      <c r="C122" s="23" t="s">
        <v>76</v>
      </c>
      <c r="D122" s="23" t="s">
        <v>76</v>
      </c>
      <c r="E122" s="23" t="s">
        <v>76</v>
      </c>
      <c r="F122" s="16">
        <v>1.57884171660693</v>
      </c>
    </row>
    <row r="123" spans="1:6" x14ac:dyDescent="0.2">
      <c r="A123" s="71" t="s">
        <v>23</v>
      </c>
      <c r="B123" s="72"/>
      <c r="C123" s="72"/>
      <c r="D123" s="72"/>
      <c r="E123" s="72"/>
      <c r="F123" s="73"/>
    </row>
    <row r="124" spans="1:6" x14ac:dyDescent="0.2">
      <c r="A124" s="19" t="s">
        <v>80</v>
      </c>
      <c r="B124" s="30">
        <v>2013</v>
      </c>
      <c r="C124" s="23" t="s">
        <v>76</v>
      </c>
      <c r="D124" s="23" t="s">
        <v>76</v>
      </c>
      <c r="E124" s="23" t="s">
        <v>76</v>
      </c>
      <c r="F124" s="17">
        <v>412.95941452635702</v>
      </c>
    </row>
    <row r="125" spans="1:6" x14ac:dyDescent="0.2">
      <c r="A125" s="19" t="s">
        <v>48</v>
      </c>
      <c r="B125" s="30" t="s">
        <v>158</v>
      </c>
      <c r="C125" s="23" t="s">
        <v>76</v>
      </c>
      <c r="D125" s="23" t="s">
        <v>76</v>
      </c>
      <c r="E125" s="23" t="s">
        <v>76</v>
      </c>
      <c r="F125" s="16">
        <v>9.1999999999999993</v>
      </c>
    </row>
    <row r="126" spans="1:6" x14ac:dyDescent="0.2">
      <c r="A126" s="19" t="s">
        <v>55</v>
      </c>
      <c r="B126" s="30">
        <v>2013</v>
      </c>
      <c r="C126" s="23" t="s">
        <v>76</v>
      </c>
      <c r="D126" s="23" t="s">
        <v>76</v>
      </c>
      <c r="E126" s="23" t="s">
        <v>76</v>
      </c>
      <c r="F126" s="28">
        <v>0.178771502567944</v>
      </c>
    </row>
    <row r="127" spans="1:6" s="3" customFormat="1" x14ac:dyDescent="0.2">
      <c r="A127" s="19" t="s">
        <v>77</v>
      </c>
      <c r="B127" s="30">
        <v>2013</v>
      </c>
      <c r="C127" s="49" t="s">
        <v>218</v>
      </c>
      <c r="D127" s="49" t="s">
        <v>76</v>
      </c>
      <c r="E127" s="49" t="s">
        <v>76</v>
      </c>
      <c r="F127" s="14">
        <v>0.113</v>
      </c>
    </row>
    <row r="128" spans="1:6" s="3" customFormat="1" x14ac:dyDescent="0.2">
      <c r="A128" s="19" t="s">
        <v>47</v>
      </c>
      <c r="B128" s="30">
        <v>2013</v>
      </c>
      <c r="C128" s="23" t="s">
        <v>76</v>
      </c>
      <c r="D128" s="23" t="s">
        <v>76</v>
      </c>
      <c r="E128" s="23" t="s">
        <v>76</v>
      </c>
      <c r="F128" s="16">
        <v>14.6</v>
      </c>
    </row>
    <row r="129" spans="1:10" s="3" customFormat="1" x14ac:dyDescent="0.2">
      <c r="A129" s="19" t="s">
        <v>78</v>
      </c>
      <c r="B129" s="30">
        <v>2013</v>
      </c>
      <c r="C129" s="23">
        <v>31.695242695001209</v>
      </c>
      <c r="D129" s="23" t="s">
        <v>224</v>
      </c>
      <c r="E129" s="23">
        <v>42.108809162876874</v>
      </c>
      <c r="F129" s="16">
        <v>27</v>
      </c>
    </row>
    <row r="130" spans="1:10" s="2" customFormat="1" x14ac:dyDescent="0.25">
      <c r="A130" s="19" t="s">
        <v>17</v>
      </c>
      <c r="B130" s="30" t="s">
        <v>158</v>
      </c>
      <c r="C130" s="23" t="s">
        <v>76</v>
      </c>
      <c r="D130" s="23" t="s">
        <v>76</v>
      </c>
      <c r="E130" s="23" t="s">
        <v>76</v>
      </c>
      <c r="F130" s="16">
        <v>15.2</v>
      </c>
    </row>
    <row r="131" spans="1:10" s="3" customFormat="1" ht="25.5" x14ac:dyDescent="0.2">
      <c r="A131" s="19" t="s">
        <v>75</v>
      </c>
      <c r="B131" s="30">
        <v>2013</v>
      </c>
      <c r="C131" s="23" t="s">
        <v>76</v>
      </c>
      <c r="D131" s="23" t="s">
        <v>76</v>
      </c>
      <c r="E131" s="23" t="s">
        <v>76</v>
      </c>
      <c r="F131" s="14">
        <v>8.0000000000000002E-3</v>
      </c>
    </row>
    <row r="132" spans="1:10" x14ac:dyDescent="0.2">
      <c r="A132" s="19" t="s">
        <v>79</v>
      </c>
      <c r="B132" s="30">
        <v>2013</v>
      </c>
      <c r="C132" s="23">
        <v>267.14561700072449</v>
      </c>
      <c r="D132" s="23">
        <v>213.77962374786222</v>
      </c>
      <c r="E132" s="23">
        <v>230.75627421256524</v>
      </c>
      <c r="F132" s="16">
        <v>125</v>
      </c>
      <c r="J132" s="53"/>
    </row>
    <row r="133" spans="1:10" x14ac:dyDescent="0.2">
      <c r="A133" s="74" t="s">
        <v>24</v>
      </c>
      <c r="B133" s="75"/>
      <c r="C133" s="75"/>
      <c r="D133" s="75"/>
      <c r="E133" s="75"/>
      <c r="F133" s="76"/>
    </row>
    <row r="134" spans="1:10" x14ac:dyDescent="0.2">
      <c r="A134" s="19" t="s">
        <v>195</v>
      </c>
      <c r="B134" s="30" t="s">
        <v>160</v>
      </c>
      <c r="C134" s="49">
        <v>0.87209508438971128</v>
      </c>
      <c r="D134" s="49">
        <v>0.8342703973940726</v>
      </c>
      <c r="E134" s="49">
        <v>0.82292847653520296</v>
      </c>
      <c r="F134" s="28">
        <v>0.85168999999999995</v>
      </c>
    </row>
    <row r="135" spans="1:10" x14ac:dyDescent="0.2">
      <c r="A135" s="19" t="s">
        <v>196</v>
      </c>
      <c r="B135" s="30">
        <v>2013</v>
      </c>
      <c r="C135" s="23" t="s">
        <v>76</v>
      </c>
      <c r="D135" s="23" t="s">
        <v>76</v>
      </c>
      <c r="E135" s="23" t="s">
        <v>76</v>
      </c>
      <c r="F135" s="28">
        <v>0.61644764198894997</v>
      </c>
    </row>
    <row r="136" spans="1:10" s="3" customFormat="1" ht="25.5" x14ac:dyDescent="0.2">
      <c r="A136" s="19" t="s">
        <v>182</v>
      </c>
      <c r="B136" s="30" t="s">
        <v>163</v>
      </c>
      <c r="C136" s="68">
        <v>73.2</v>
      </c>
      <c r="D136" s="24">
        <v>61.1</v>
      </c>
      <c r="E136" s="69">
        <v>38.799999999999997</v>
      </c>
      <c r="F136" s="16">
        <v>54.5</v>
      </c>
    </row>
    <row r="137" spans="1:10" s="3" customFormat="1" ht="25.5" x14ac:dyDescent="0.2">
      <c r="A137" s="19" t="s">
        <v>181</v>
      </c>
      <c r="B137" s="30" t="s">
        <v>158</v>
      </c>
      <c r="C137" s="23" t="s">
        <v>76</v>
      </c>
      <c r="D137" s="23" t="s">
        <v>76</v>
      </c>
      <c r="E137" s="23" t="s">
        <v>76</v>
      </c>
      <c r="F137" s="16">
        <v>11.1</v>
      </c>
    </row>
    <row r="138" spans="1:10" s="3" customFormat="1" x14ac:dyDescent="0.2">
      <c r="A138" s="19" t="s">
        <v>188</v>
      </c>
      <c r="B138" s="30" t="s">
        <v>158</v>
      </c>
      <c r="C138" s="23" t="s">
        <v>76</v>
      </c>
      <c r="D138" s="23" t="s">
        <v>76</v>
      </c>
      <c r="E138" s="23" t="s">
        <v>76</v>
      </c>
      <c r="F138" s="16">
        <v>6.8</v>
      </c>
    </row>
    <row r="139" spans="1:10" s="3" customFormat="1" ht="25.5" x14ac:dyDescent="0.2">
      <c r="A139" s="19" t="s">
        <v>205</v>
      </c>
      <c r="B139" s="30">
        <v>2011</v>
      </c>
      <c r="C139" s="23" t="s">
        <v>76</v>
      </c>
      <c r="D139" s="23" t="s">
        <v>76</v>
      </c>
      <c r="E139" s="23" t="s">
        <v>76</v>
      </c>
      <c r="F139" s="17">
        <v>361.3</v>
      </c>
    </row>
    <row r="140" spans="1:10" s="3" customFormat="1" ht="25.5" x14ac:dyDescent="0.2">
      <c r="A140" s="19" t="s">
        <v>189</v>
      </c>
      <c r="B140" s="30" t="s">
        <v>158</v>
      </c>
      <c r="C140" s="23" t="s">
        <v>76</v>
      </c>
      <c r="D140" s="23" t="s">
        <v>76</v>
      </c>
      <c r="E140" s="23" t="s">
        <v>76</v>
      </c>
      <c r="F140" s="38">
        <v>10.8</v>
      </c>
    </row>
    <row r="141" spans="1:10" x14ac:dyDescent="0.2">
      <c r="A141" s="74" t="s">
        <v>36</v>
      </c>
      <c r="B141" s="75"/>
      <c r="C141" s="75"/>
      <c r="D141" s="75"/>
      <c r="E141" s="75"/>
      <c r="F141" s="76"/>
    </row>
    <row r="142" spans="1:10" x14ac:dyDescent="0.2">
      <c r="A142" s="19" t="s">
        <v>83</v>
      </c>
      <c r="B142" s="30">
        <v>2013</v>
      </c>
      <c r="C142" s="11" t="s">
        <v>76</v>
      </c>
      <c r="D142" s="11" t="s">
        <v>76</v>
      </c>
      <c r="E142" s="11" t="s">
        <v>76</v>
      </c>
      <c r="F142" s="16">
        <v>19</v>
      </c>
    </row>
    <row r="143" spans="1:10" x14ac:dyDescent="0.2">
      <c r="A143" s="19" t="s">
        <v>119</v>
      </c>
      <c r="B143" s="30">
        <v>2013</v>
      </c>
      <c r="C143" s="11" t="s">
        <v>76</v>
      </c>
      <c r="D143" s="11" t="s">
        <v>76</v>
      </c>
      <c r="E143" s="11" t="s">
        <v>76</v>
      </c>
      <c r="F143" s="16">
        <v>13205</v>
      </c>
    </row>
    <row r="144" spans="1:10" x14ac:dyDescent="0.2">
      <c r="A144" s="74" t="s">
        <v>11</v>
      </c>
      <c r="B144" s="75"/>
      <c r="C144" s="75"/>
      <c r="D144" s="75"/>
      <c r="E144" s="75"/>
      <c r="F144" s="76"/>
    </row>
    <row r="145" spans="1:6" x14ac:dyDescent="0.2">
      <c r="A145" s="19" t="s">
        <v>35</v>
      </c>
      <c r="B145" s="30" t="s">
        <v>160</v>
      </c>
      <c r="C145" s="58">
        <v>0.24997575821636836</v>
      </c>
      <c r="D145" s="58">
        <v>0.27836441745583657</v>
      </c>
      <c r="E145" s="49">
        <v>0.24470765892097832</v>
      </c>
      <c r="F145" s="28">
        <v>0.19350242979713</v>
      </c>
    </row>
    <row r="146" spans="1:6" x14ac:dyDescent="0.2">
      <c r="A146" s="19" t="s">
        <v>34</v>
      </c>
      <c r="B146" s="30" t="s">
        <v>160</v>
      </c>
      <c r="C146" s="49">
        <v>0.27609418152160936</v>
      </c>
      <c r="D146" s="58">
        <v>0.28756671078536566</v>
      </c>
      <c r="E146" s="58">
        <v>0.28313861656383105</v>
      </c>
      <c r="F146" s="28">
        <v>0.235073981757913</v>
      </c>
    </row>
    <row r="147" spans="1:6" x14ac:dyDescent="0.2">
      <c r="A147" s="19" t="s">
        <v>33</v>
      </c>
      <c r="B147" s="30" t="s">
        <v>160</v>
      </c>
      <c r="C147" s="49">
        <v>9.6688423320111683E-2</v>
      </c>
      <c r="D147" s="49">
        <v>0.10360765388035312</v>
      </c>
      <c r="E147" s="49">
        <v>0.12697365337283018</v>
      </c>
      <c r="F147" s="28">
        <v>0.100068574532778</v>
      </c>
    </row>
    <row r="148" spans="1:6" x14ac:dyDescent="0.2">
      <c r="A148" s="19" t="s">
        <v>175</v>
      </c>
      <c r="B148" s="30" t="s">
        <v>160</v>
      </c>
      <c r="C148" s="58">
        <v>0.23231203516000837</v>
      </c>
      <c r="D148" s="58">
        <v>0.23853700279695467</v>
      </c>
      <c r="E148" s="58">
        <v>0.23559974677632611</v>
      </c>
      <c r="F148" s="28">
        <v>0.177394945892101</v>
      </c>
    </row>
    <row r="149" spans="1:6" x14ac:dyDescent="0.2">
      <c r="A149" s="19" t="s">
        <v>12</v>
      </c>
      <c r="B149" s="30" t="s">
        <v>161</v>
      </c>
      <c r="C149" s="23" t="s">
        <v>76</v>
      </c>
      <c r="D149" s="23" t="s">
        <v>76</v>
      </c>
      <c r="E149" s="23" t="s">
        <v>76</v>
      </c>
      <c r="F149" s="28">
        <v>0.35192763437644897</v>
      </c>
    </row>
    <row r="150" spans="1:6" ht="25.5" x14ac:dyDescent="0.2">
      <c r="A150" s="19" t="s">
        <v>152</v>
      </c>
      <c r="B150" s="30" t="s">
        <v>163</v>
      </c>
      <c r="C150" s="67">
        <v>4369.8999999999996</v>
      </c>
      <c r="D150" s="67">
        <v>3632.7</v>
      </c>
      <c r="E150" s="16">
        <v>1921.6</v>
      </c>
      <c r="F150" s="16">
        <v>1866.3</v>
      </c>
    </row>
    <row r="151" spans="1:6" x14ac:dyDescent="0.2">
      <c r="A151" s="19" t="s">
        <v>135</v>
      </c>
      <c r="B151" s="30">
        <v>2013</v>
      </c>
      <c r="C151" s="23" t="s">
        <v>76</v>
      </c>
      <c r="D151" s="23" t="s">
        <v>76</v>
      </c>
      <c r="E151" s="23" t="s">
        <v>76</v>
      </c>
      <c r="F151" s="28">
        <v>0.242775237223437</v>
      </c>
    </row>
    <row r="152" spans="1:6" x14ac:dyDescent="0.2">
      <c r="A152" s="19" t="s">
        <v>85</v>
      </c>
      <c r="B152" s="30">
        <v>2013</v>
      </c>
      <c r="C152" s="23" t="s">
        <v>76</v>
      </c>
      <c r="D152" s="23" t="s">
        <v>76</v>
      </c>
      <c r="E152" s="23" t="s">
        <v>76</v>
      </c>
      <c r="F152" s="28">
        <v>0.14610014540331001</v>
      </c>
    </row>
    <row r="153" spans="1:6" s="3" customFormat="1" x14ac:dyDescent="0.2">
      <c r="A153" s="74" t="s">
        <v>1</v>
      </c>
      <c r="B153" s="75"/>
      <c r="C153" s="75"/>
      <c r="D153" s="75"/>
      <c r="E153" s="75"/>
      <c r="F153" s="76"/>
    </row>
    <row r="154" spans="1:6" s="3" customFormat="1" ht="25.5" x14ac:dyDescent="0.2">
      <c r="A154" s="83" t="s">
        <v>198</v>
      </c>
      <c r="B154" s="30">
        <v>2013</v>
      </c>
      <c r="C154" s="23" t="s">
        <v>76</v>
      </c>
      <c r="D154" s="23" t="s">
        <v>76</v>
      </c>
      <c r="E154" s="23" t="s">
        <v>76</v>
      </c>
      <c r="F154" s="28">
        <v>0.33919919772798202</v>
      </c>
    </row>
    <row r="155" spans="1:6" s="3" customFormat="1" x14ac:dyDescent="0.2">
      <c r="A155" s="19" t="s">
        <v>72</v>
      </c>
      <c r="B155" s="30">
        <v>2013</v>
      </c>
      <c r="C155" s="23" t="s">
        <v>76</v>
      </c>
      <c r="D155" s="23" t="s">
        <v>76</v>
      </c>
      <c r="E155" s="23" t="s">
        <v>76</v>
      </c>
      <c r="F155" s="28">
        <v>0.16837896230244701</v>
      </c>
    </row>
    <row r="156" spans="1:6" s="3" customFormat="1" ht="25.5" x14ac:dyDescent="0.2">
      <c r="A156" s="19" t="s">
        <v>199</v>
      </c>
      <c r="B156" s="30">
        <v>2013</v>
      </c>
      <c r="C156" s="49">
        <v>0.33093563359839478</v>
      </c>
      <c r="D156" s="49">
        <v>0.43487158370188245</v>
      </c>
      <c r="E156" s="49">
        <v>0.38854018435521098</v>
      </c>
      <c r="F156" s="28">
        <v>0.34007100000000001</v>
      </c>
    </row>
    <row r="157" spans="1:6" s="3" customFormat="1" x14ac:dyDescent="0.2">
      <c r="A157" s="19" t="s">
        <v>109</v>
      </c>
      <c r="B157" s="30" t="s">
        <v>160</v>
      </c>
      <c r="C157" s="57">
        <v>0.61597275986656741</v>
      </c>
      <c r="D157" s="49">
        <v>0.47674080855138862</v>
      </c>
      <c r="E157" s="49">
        <v>0.52655782382298788</v>
      </c>
      <c r="F157" s="28">
        <v>0.53374999999999995</v>
      </c>
    </row>
    <row r="158" spans="1:6" s="3" customFormat="1" ht="25.5" x14ac:dyDescent="0.2">
      <c r="A158" s="19" t="s">
        <v>204</v>
      </c>
      <c r="B158" s="30">
        <v>2013</v>
      </c>
      <c r="C158" s="23" t="s">
        <v>76</v>
      </c>
      <c r="D158" s="23" t="s">
        <v>76</v>
      </c>
      <c r="E158" s="23" t="s">
        <v>76</v>
      </c>
      <c r="F158" s="28">
        <v>0.43672795635156703</v>
      </c>
    </row>
    <row r="159" spans="1:6" ht="25.5" x14ac:dyDescent="0.2">
      <c r="A159" s="19" t="s">
        <v>176</v>
      </c>
      <c r="B159" s="30" t="s">
        <v>160</v>
      </c>
      <c r="C159" s="57">
        <v>0.14026709606109106</v>
      </c>
      <c r="D159" s="50">
        <v>0.25137003139633235</v>
      </c>
      <c r="E159" s="50">
        <v>0.24321656839190922</v>
      </c>
      <c r="F159" s="28">
        <v>0.22368549509896901</v>
      </c>
    </row>
    <row r="160" spans="1:6" x14ac:dyDescent="0.2">
      <c r="A160" s="19" t="s">
        <v>73</v>
      </c>
      <c r="B160" s="30">
        <v>2013</v>
      </c>
      <c r="C160" s="23" t="s">
        <v>76</v>
      </c>
      <c r="D160" s="23" t="s">
        <v>76</v>
      </c>
      <c r="E160" s="23" t="s">
        <v>76</v>
      </c>
      <c r="F160" s="28">
        <v>0.26165888121332498</v>
      </c>
    </row>
    <row r="161" spans="1:6" ht="25.5" x14ac:dyDescent="0.2">
      <c r="A161" s="19" t="s">
        <v>200</v>
      </c>
      <c r="B161" s="30">
        <v>2013</v>
      </c>
      <c r="C161" s="49" t="s">
        <v>222</v>
      </c>
      <c r="D161" s="49" t="s">
        <v>223</v>
      </c>
      <c r="E161" s="49">
        <v>0.2019410881574841</v>
      </c>
      <c r="F161" s="28">
        <v>0.17863800000000002</v>
      </c>
    </row>
    <row r="162" spans="1:6" s="3" customFormat="1" x14ac:dyDescent="0.2">
      <c r="A162" s="19" t="s">
        <v>110</v>
      </c>
      <c r="B162" s="30" t="s">
        <v>160</v>
      </c>
      <c r="C162" s="57">
        <v>0.20738349140141743</v>
      </c>
      <c r="D162" s="49">
        <v>0.27718527461479558</v>
      </c>
      <c r="E162" s="58">
        <v>0.36819831105097106</v>
      </c>
      <c r="F162" s="28">
        <v>0.28868099999999997</v>
      </c>
    </row>
    <row r="163" spans="1:6" s="3" customFormat="1" x14ac:dyDescent="0.2">
      <c r="A163" s="19" t="s">
        <v>111</v>
      </c>
      <c r="B163" s="30">
        <v>2013</v>
      </c>
      <c r="C163" s="23" t="s">
        <v>76</v>
      </c>
      <c r="D163" s="23" t="s">
        <v>76</v>
      </c>
      <c r="E163" s="23" t="s">
        <v>76</v>
      </c>
      <c r="F163" s="28">
        <v>0.12665267737132299</v>
      </c>
    </row>
    <row r="164" spans="1:6" s="3" customFormat="1" x14ac:dyDescent="0.2">
      <c r="A164" s="19" t="s">
        <v>82</v>
      </c>
      <c r="B164" s="30" t="s">
        <v>160</v>
      </c>
      <c r="C164" s="49">
        <v>0.35073435718836671</v>
      </c>
      <c r="D164" s="49">
        <v>0.3969137013815871</v>
      </c>
      <c r="E164" s="49">
        <v>0.33479826930219231</v>
      </c>
      <c r="F164" s="28">
        <v>0.35969099999999998</v>
      </c>
    </row>
    <row r="165" spans="1:6" s="3" customFormat="1" x14ac:dyDescent="0.2">
      <c r="A165" s="19" t="s">
        <v>81</v>
      </c>
      <c r="B165" s="30">
        <v>2013</v>
      </c>
      <c r="C165" s="23" t="s">
        <v>76</v>
      </c>
      <c r="D165" s="23" t="s">
        <v>76</v>
      </c>
      <c r="E165" s="23" t="s">
        <v>76</v>
      </c>
      <c r="F165" s="28">
        <v>0.16011988580479999</v>
      </c>
    </row>
    <row r="166" spans="1:6" s="6" customFormat="1" x14ac:dyDescent="0.2">
      <c r="A166" s="71" t="s">
        <v>94</v>
      </c>
      <c r="B166" s="72"/>
      <c r="C166" s="72"/>
      <c r="D166" s="72"/>
      <c r="E166" s="72"/>
      <c r="F166" s="73"/>
    </row>
    <row r="167" spans="1:6" x14ac:dyDescent="0.2">
      <c r="A167" s="83" t="s">
        <v>187</v>
      </c>
      <c r="B167" s="30" t="s">
        <v>178</v>
      </c>
      <c r="C167" s="23" t="s">
        <v>76</v>
      </c>
      <c r="D167" s="23" t="s">
        <v>76</v>
      </c>
      <c r="E167" s="23" t="s">
        <v>76</v>
      </c>
      <c r="F167" s="28">
        <v>0.23600000000000002</v>
      </c>
    </row>
    <row r="168" spans="1:6" x14ac:dyDescent="0.2">
      <c r="A168" s="19" t="s">
        <v>183</v>
      </c>
      <c r="B168" s="30" t="s">
        <v>177</v>
      </c>
      <c r="C168" s="23" t="s">
        <v>76</v>
      </c>
      <c r="D168" s="23" t="s">
        <v>76</v>
      </c>
      <c r="E168" s="23" t="s">
        <v>76</v>
      </c>
      <c r="F168" s="16">
        <v>5.96</v>
      </c>
    </row>
    <row r="169" spans="1:6" ht="25.5" x14ac:dyDescent="0.2">
      <c r="A169" s="19" t="s">
        <v>184</v>
      </c>
      <c r="B169" s="30" t="s">
        <v>164</v>
      </c>
      <c r="C169" s="23" t="s">
        <v>76</v>
      </c>
      <c r="D169" s="23" t="s">
        <v>76</v>
      </c>
      <c r="E169" s="23" t="s">
        <v>76</v>
      </c>
      <c r="F169" s="28">
        <v>0.8640000000000001</v>
      </c>
    </row>
    <row r="170" spans="1:6" x14ac:dyDescent="0.2">
      <c r="A170" s="19" t="s">
        <v>186</v>
      </c>
      <c r="B170" s="30" t="s">
        <v>164</v>
      </c>
      <c r="C170" s="23" t="s">
        <v>76</v>
      </c>
      <c r="D170" s="23" t="s">
        <v>76</v>
      </c>
      <c r="E170" s="23" t="s">
        <v>76</v>
      </c>
      <c r="F170" s="16">
        <v>20.5</v>
      </c>
    </row>
    <row r="171" spans="1:6" x14ac:dyDescent="0.2">
      <c r="A171" s="19" t="s">
        <v>185</v>
      </c>
      <c r="B171" s="30" t="s">
        <v>164</v>
      </c>
      <c r="C171" s="23" t="s">
        <v>76</v>
      </c>
      <c r="D171" s="23" t="s">
        <v>76</v>
      </c>
      <c r="E171" s="23" t="s">
        <v>76</v>
      </c>
      <c r="F171" s="28">
        <v>6.6000000000000003E-2</v>
      </c>
    </row>
    <row r="172" spans="1:6" x14ac:dyDescent="0.2">
      <c r="A172" s="74" t="s">
        <v>155</v>
      </c>
      <c r="B172" s="75"/>
      <c r="C172" s="75"/>
      <c r="D172" s="75"/>
      <c r="E172" s="75"/>
      <c r="F172" s="76"/>
    </row>
    <row r="173" spans="1:6" x14ac:dyDescent="0.2">
      <c r="A173" s="19" t="s">
        <v>146</v>
      </c>
      <c r="B173" s="30" t="s">
        <v>158</v>
      </c>
      <c r="C173" s="39" t="s">
        <v>76</v>
      </c>
      <c r="D173" s="39" t="s">
        <v>76</v>
      </c>
      <c r="E173" s="39" t="s">
        <v>76</v>
      </c>
      <c r="F173" s="40">
        <v>8</v>
      </c>
    </row>
    <row r="174" spans="1:6" x14ac:dyDescent="0.2">
      <c r="A174" s="19" t="s">
        <v>147</v>
      </c>
      <c r="B174" s="30">
        <v>2013</v>
      </c>
      <c r="C174" s="43" t="s">
        <v>76</v>
      </c>
      <c r="D174" s="43" t="s">
        <v>76</v>
      </c>
      <c r="E174" s="43" t="s">
        <v>76</v>
      </c>
      <c r="F174" s="44">
        <v>0.148285533028397</v>
      </c>
    </row>
    <row r="175" spans="1:6" x14ac:dyDescent="0.2">
      <c r="A175" s="19" t="s">
        <v>69</v>
      </c>
      <c r="B175" s="30" t="s">
        <v>160</v>
      </c>
      <c r="C175" s="58">
        <v>0.27672805218300178</v>
      </c>
      <c r="D175" s="49">
        <v>0.18428821483207128</v>
      </c>
      <c r="E175" s="57">
        <v>0.13497208282181464</v>
      </c>
      <c r="F175" s="44">
        <v>0.173843256037684</v>
      </c>
    </row>
    <row r="176" spans="1:6" x14ac:dyDescent="0.2">
      <c r="A176" s="19" t="s">
        <v>65</v>
      </c>
      <c r="B176" s="30" t="s">
        <v>160</v>
      </c>
      <c r="C176" s="58">
        <v>0.10663969555371729</v>
      </c>
      <c r="D176" s="49" t="s">
        <v>217</v>
      </c>
      <c r="E176" s="57" t="s">
        <v>216</v>
      </c>
      <c r="F176" s="44">
        <v>7.2552559814006296E-2</v>
      </c>
    </row>
    <row r="177" spans="1:6" ht="25.5" x14ac:dyDescent="0.2">
      <c r="A177" s="19" t="s">
        <v>156</v>
      </c>
      <c r="B177" s="30">
        <v>2014</v>
      </c>
      <c r="C177" s="43" t="s">
        <v>76</v>
      </c>
      <c r="D177" s="43" t="s">
        <v>76</v>
      </c>
      <c r="E177" s="43" t="s">
        <v>76</v>
      </c>
      <c r="F177" s="44">
        <v>7.8098334010564804E-2</v>
      </c>
    </row>
    <row r="178" spans="1:6" x14ac:dyDescent="0.2">
      <c r="A178" s="19" t="s">
        <v>148</v>
      </c>
      <c r="B178" s="30" t="s">
        <v>158</v>
      </c>
      <c r="C178" s="43" t="s">
        <v>76</v>
      </c>
      <c r="D178" s="43" t="s">
        <v>76</v>
      </c>
      <c r="E178" s="43" t="s">
        <v>76</v>
      </c>
      <c r="F178" s="45">
        <v>12.4</v>
      </c>
    </row>
    <row r="179" spans="1:6" ht="25.5" x14ac:dyDescent="0.2">
      <c r="A179" s="19" t="s">
        <v>145</v>
      </c>
      <c r="B179" s="30">
        <v>2014</v>
      </c>
      <c r="C179" s="43" t="s">
        <v>76</v>
      </c>
      <c r="D179" s="43" t="s">
        <v>76</v>
      </c>
      <c r="E179" s="43" t="s">
        <v>76</v>
      </c>
      <c r="F179" s="45">
        <v>391.47756277963401</v>
      </c>
    </row>
    <row r="180" spans="1:6" x14ac:dyDescent="0.2">
      <c r="A180" s="19" t="s">
        <v>149</v>
      </c>
      <c r="B180" s="30" t="s">
        <v>163</v>
      </c>
      <c r="C180" s="70">
        <v>61.9</v>
      </c>
      <c r="D180" s="45" t="s">
        <v>231</v>
      </c>
      <c r="E180" s="45" t="s">
        <v>230</v>
      </c>
      <c r="F180" s="45">
        <v>24.5</v>
      </c>
    </row>
    <row r="181" spans="1:6" x14ac:dyDescent="0.2">
      <c r="A181" s="19" t="s">
        <v>150</v>
      </c>
      <c r="B181" s="30" t="s">
        <v>163</v>
      </c>
      <c r="C181" s="45" t="s">
        <v>239</v>
      </c>
      <c r="D181" s="45" t="s">
        <v>237</v>
      </c>
      <c r="E181" s="45" t="s">
        <v>238</v>
      </c>
      <c r="F181" s="45">
        <v>13.9</v>
      </c>
    </row>
    <row r="182" spans="1:6" x14ac:dyDescent="0.2">
      <c r="A182" s="19" t="s">
        <v>128</v>
      </c>
      <c r="B182" s="30">
        <v>2013</v>
      </c>
      <c r="C182" s="43" t="s">
        <v>76</v>
      </c>
      <c r="D182" s="43" t="s">
        <v>76</v>
      </c>
      <c r="E182" s="43" t="s">
        <v>76</v>
      </c>
      <c r="F182" s="44">
        <v>0.26018859718117199</v>
      </c>
    </row>
    <row r="183" spans="1:6" x14ac:dyDescent="0.2">
      <c r="A183" s="19" t="s">
        <v>129</v>
      </c>
      <c r="B183" s="30">
        <v>2013</v>
      </c>
      <c r="C183" s="43" t="s">
        <v>76</v>
      </c>
      <c r="D183" s="43" t="s">
        <v>76</v>
      </c>
      <c r="E183" s="43" t="s">
        <v>76</v>
      </c>
      <c r="F183" s="44">
        <v>3.1635598886961297E-2</v>
      </c>
    </row>
    <row r="184" spans="1:6" x14ac:dyDescent="0.2">
      <c r="A184" s="19" t="s">
        <v>130</v>
      </c>
      <c r="B184" s="30" t="s">
        <v>160</v>
      </c>
      <c r="C184" s="49" t="s">
        <v>215</v>
      </c>
      <c r="D184" s="49" t="s">
        <v>213</v>
      </c>
      <c r="E184" s="49" t="s">
        <v>214</v>
      </c>
      <c r="F184" s="42">
        <v>8.1930124558419595E-2</v>
      </c>
    </row>
    <row r="185" spans="1:6" x14ac:dyDescent="0.2">
      <c r="A185" s="19" t="s">
        <v>131</v>
      </c>
      <c r="B185" s="30">
        <v>2013</v>
      </c>
      <c r="C185" s="23" t="s">
        <v>76</v>
      </c>
      <c r="D185" s="23" t="s">
        <v>76</v>
      </c>
      <c r="E185" s="23" t="s">
        <v>76</v>
      </c>
      <c r="F185" s="28">
        <v>0.216442547710226</v>
      </c>
    </row>
    <row r="186" spans="1:6" x14ac:dyDescent="0.2">
      <c r="A186" s="19" t="s">
        <v>132</v>
      </c>
      <c r="B186" s="30" t="s">
        <v>160</v>
      </c>
      <c r="C186" s="49" t="s">
        <v>210</v>
      </c>
      <c r="D186" s="49" t="s">
        <v>211</v>
      </c>
      <c r="E186" s="49" t="s">
        <v>212</v>
      </c>
      <c r="F186" s="28">
        <v>1.06983578870348E-2</v>
      </c>
    </row>
    <row r="187" spans="1:6" ht="25.5" x14ac:dyDescent="0.2">
      <c r="A187" s="19" t="s">
        <v>133</v>
      </c>
      <c r="B187" s="30">
        <v>2013</v>
      </c>
      <c r="C187" s="23" t="s">
        <v>76</v>
      </c>
      <c r="D187" s="23" t="s">
        <v>76</v>
      </c>
      <c r="E187" s="23" t="s">
        <v>76</v>
      </c>
      <c r="F187" s="28">
        <v>5.6052839993096598E-2</v>
      </c>
    </row>
    <row r="188" spans="1:6" ht="25.5" x14ac:dyDescent="0.2">
      <c r="A188" s="19" t="s">
        <v>134</v>
      </c>
      <c r="B188" s="30" t="s">
        <v>179</v>
      </c>
      <c r="C188" s="23" t="s">
        <v>76</v>
      </c>
      <c r="D188" s="23" t="s">
        <v>76</v>
      </c>
      <c r="E188" s="23" t="s">
        <v>76</v>
      </c>
      <c r="F188" s="16">
        <v>6.7833370548888103</v>
      </c>
    </row>
    <row r="189" spans="1:6" ht="25.5" x14ac:dyDescent="0.2">
      <c r="A189" s="19" t="s">
        <v>151</v>
      </c>
      <c r="B189" s="30" t="s">
        <v>163</v>
      </c>
      <c r="C189" s="67">
        <v>1060.2</v>
      </c>
      <c r="D189" s="67">
        <v>453.4</v>
      </c>
      <c r="E189" s="67">
        <v>530.5</v>
      </c>
      <c r="F189" s="16">
        <v>328.1</v>
      </c>
    </row>
    <row r="190" spans="1:6" x14ac:dyDescent="0.2">
      <c r="A190" s="74" t="s">
        <v>6</v>
      </c>
      <c r="B190" s="75"/>
      <c r="C190" s="77"/>
      <c r="D190" s="77"/>
      <c r="E190" s="77"/>
      <c r="F190" s="76"/>
    </row>
    <row r="191" spans="1:6" x14ac:dyDescent="0.2">
      <c r="A191" s="19" t="s">
        <v>66</v>
      </c>
      <c r="B191" s="30" t="s">
        <v>160</v>
      </c>
      <c r="C191" s="49">
        <v>0.19151748796949566</v>
      </c>
      <c r="D191" s="58">
        <v>0.29358571183997495</v>
      </c>
      <c r="E191" s="49">
        <v>0.23969004936832025</v>
      </c>
      <c r="F191" s="46">
        <v>0.20214799999999999</v>
      </c>
    </row>
    <row r="192" spans="1:6" x14ac:dyDescent="0.2">
      <c r="A192" s="19" t="s">
        <v>102</v>
      </c>
      <c r="B192" s="30">
        <v>2013</v>
      </c>
      <c r="C192" s="47" t="s">
        <v>76</v>
      </c>
      <c r="D192" s="47" t="s">
        <v>76</v>
      </c>
      <c r="E192" s="47" t="s">
        <v>76</v>
      </c>
      <c r="F192" s="28">
        <v>0.129340282769277</v>
      </c>
    </row>
    <row r="193" spans="1:6" x14ac:dyDescent="0.2">
      <c r="A193" s="19" t="s">
        <v>103</v>
      </c>
      <c r="B193" s="30">
        <v>2013</v>
      </c>
      <c r="C193" s="23" t="s">
        <v>76</v>
      </c>
      <c r="D193" s="23" t="s">
        <v>76</v>
      </c>
      <c r="E193" s="23" t="s">
        <v>76</v>
      </c>
      <c r="F193" s="28">
        <v>0.181892285691831</v>
      </c>
    </row>
    <row r="194" spans="1:6" x14ac:dyDescent="0.2">
      <c r="A194" s="19" t="s">
        <v>67</v>
      </c>
      <c r="B194" s="30">
        <v>2013</v>
      </c>
      <c r="C194" s="23" t="s">
        <v>76</v>
      </c>
      <c r="D194" s="23" t="s">
        <v>76</v>
      </c>
      <c r="E194" s="23" t="s">
        <v>76</v>
      </c>
      <c r="F194" s="28">
        <v>0.38307321008848899</v>
      </c>
    </row>
    <row r="195" spans="1:6" x14ac:dyDescent="0.2">
      <c r="C195" s="8"/>
      <c r="D195" s="8"/>
      <c r="E195" s="8"/>
      <c r="F195" s="8"/>
    </row>
    <row r="196" spans="1:6" x14ac:dyDescent="0.2">
      <c r="A196" s="56" t="s">
        <v>227</v>
      </c>
    </row>
    <row r="197" spans="1:6" x14ac:dyDescent="0.2">
      <c r="A197" s="56" t="s">
        <v>228</v>
      </c>
    </row>
    <row r="198" spans="1:6" x14ac:dyDescent="0.2">
      <c r="A198" s="54" t="s">
        <v>225</v>
      </c>
    </row>
    <row r="199" spans="1:6" x14ac:dyDescent="0.2">
      <c r="A199" s="55" t="s">
        <v>226</v>
      </c>
    </row>
  </sheetData>
  <sortState ref="A18:AE24">
    <sortCondition ref="A18:A24"/>
  </sortState>
  <mergeCells count="26">
    <mergeCell ref="E2:F2"/>
    <mergeCell ref="A2:D2"/>
    <mergeCell ref="A1:F1"/>
    <mergeCell ref="A43:F43"/>
    <mergeCell ref="A40:F40"/>
    <mergeCell ref="A4:F4"/>
    <mergeCell ref="A16:F16"/>
    <mergeCell ref="A25:F25"/>
    <mergeCell ref="A30:F30"/>
    <mergeCell ref="A34:F34"/>
    <mergeCell ref="A166:F166"/>
    <mergeCell ref="A172:F172"/>
    <mergeCell ref="A190:F190"/>
    <mergeCell ref="A96:F96"/>
    <mergeCell ref="A46:F46"/>
    <mergeCell ref="A54:F54"/>
    <mergeCell ref="A85:F85"/>
    <mergeCell ref="A74:F74"/>
    <mergeCell ref="A102:F102"/>
    <mergeCell ref="A107:F107"/>
    <mergeCell ref="A116:F116"/>
    <mergeCell ref="A123:F123"/>
    <mergeCell ref="A133:F133"/>
    <mergeCell ref="A141:F141"/>
    <mergeCell ref="A144:F144"/>
    <mergeCell ref="A153:F153"/>
  </mergeCells>
  <printOptions horizontalCentered="1"/>
  <pageMargins left="0.4" right="0.4" top="0.5" bottom="0.5" header="0.3" footer="0.3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Urban Areas</vt:lpstr>
      <vt:lpstr>'Urban Areas'!Print_Titles</vt:lpstr>
    </vt:vector>
  </TitlesOfParts>
  <Company>State of Maine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Birkhimer, Nancy</dc:creator>
  <cp:lastModifiedBy>Madden</cp:lastModifiedBy>
  <cp:lastPrinted>2015-10-16T17:54:43Z</cp:lastPrinted>
  <dcterms:created xsi:type="dcterms:W3CDTF">2012-10-23T19:44:01Z</dcterms:created>
  <dcterms:modified xsi:type="dcterms:W3CDTF">2015-10-16T17:55:01Z</dcterms:modified>
</cp:coreProperties>
</file>