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mmunize\Program Management\MIP Policies, Protocols &amp; Plans\Vaccine Replacement\Forms\2023\"/>
    </mc:Choice>
  </mc:AlternateContent>
  <xr:revisionPtr revIDLastSave="0" documentId="8_{8E01B2D8-C392-4048-9920-43ECFDB2BEF5}" xr6:coauthVersionLast="47" xr6:coauthVersionMax="47" xr10:uidLastSave="{00000000-0000-0000-0000-000000000000}"/>
  <bookViews>
    <workbookView xWindow="-52695" yWindow="315" windowWidth="22035" windowHeight="15075" xr2:uid="{00000000-000D-0000-FFFF-FFFF00000000}"/>
  </bookViews>
  <sheets>
    <sheet name="Invoice" sheetId="3" r:id="rId1"/>
    <sheet name="Vaccines" sheetId="2" r:id="rId2"/>
  </sheets>
  <definedNames>
    <definedName name="Items">Vaccines!$A$3:$A$31</definedName>
    <definedName name="ProductPrice">Vaccines!$A$3:$A$32</definedName>
    <definedName name="ShippingCost">Vaccines!$D$2:$E$7</definedName>
    <definedName name="State">Invoice!$B$14</definedName>
    <definedName name="Subtotl">Invoice!$D$19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F20" i="3"/>
  <c r="F21" i="3"/>
  <c r="F22" i="3"/>
  <c r="F23" i="3"/>
  <c r="L37" i="3" l="1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L19" i="3"/>
  <c r="I19" i="3"/>
</calcChain>
</file>

<file path=xl/sharedStrings.xml><?xml version="1.0" encoding="utf-8"?>
<sst xmlns="http://schemas.openxmlformats.org/spreadsheetml/2006/main" count="78" uniqueCount="74">
  <si>
    <t>Adjustable Home Bed Rail</t>
  </si>
  <si>
    <t>Bed Cane</t>
  </si>
  <si>
    <t>Doorknob Gripper</t>
  </si>
  <si>
    <t>Economy Patient Gowns</t>
  </si>
  <si>
    <t>Giant TV Remote</t>
  </si>
  <si>
    <t>Inflatable Shampoo Basin</t>
  </si>
  <si>
    <t>Jar Opener</t>
  </si>
  <si>
    <t>Medication Dispenser</t>
  </si>
  <si>
    <t>No Rinse Shampoo</t>
  </si>
  <si>
    <t>Tilting Overbed Table</t>
  </si>
  <si>
    <t>Trolley Walker</t>
  </si>
  <si>
    <t>Wheelchair Poncho</t>
  </si>
  <si>
    <t>Lamp Switch Enlarger</t>
  </si>
  <si>
    <t>Full-Page Magnifier</t>
  </si>
  <si>
    <t>PROVIDER INFORMATION:</t>
  </si>
  <si>
    <t>Practice Name:</t>
  </si>
  <si>
    <t>Telephone Number:</t>
  </si>
  <si>
    <t>Practice Contact:</t>
  </si>
  <si>
    <t>Fax Number:</t>
  </si>
  <si>
    <t>Vaccine Wasted</t>
  </si>
  <si>
    <t>Vaccine</t>
  </si>
  <si>
    <t>DTaP - Daptacel</t>
  </si>
  <si>
    <t>DTaP - Infanrix</t>
  </si>
  <si>
    <t>Dtap/IPV - Kinrix</t>
  </si>
  <si>
    <t>DTaP/HepB/IPV - Pediarix</t>
  </si>
  <si>
    <t>DTaP/IPV/Hib - Pentacel</t>
  </si>
  <si>
    <t>IPV - IPOL</t>
  </si>
  <si>
    <t>HepA - Vaqta</t>
  </si>
  <si>
    <t>HepA - Havrix</t>
  </si>
  <si>
    <t>HepA/HepB - Twinrix</t>
  </si>
  <si>
    <t>HepB - Engerix B</t>
  </si>
  <si>
    <t>HepB - Recombivax HB</t>
  </si>
  <si>
    <t>Hib - PedvaxHIB</t>
  </si>
  <si>
    <t>Hib - ActHIB</t>
  </si>
  <si>
    <t>HPV - Gardasil 9</t>
  </si>
  <si>
    <t>HPV - Gardasil 4</t>
  </si>
  <si>
    <t>MenB - Trumenba</t>
  </si>
  <si>
    <t>MenB - Bexsero</t>
  </si>
  <si>
    <t>Meningococcal Conjugate - Menactra</t>
  </si>
  <si>
    <t>Meningococcal Conjugate - Menveo</t>
  </si>
  <si>
    <t>MMR - MMR II</t>
  </si>
  <si>
    <t>MMR/Varicella - Proquad</t>
  </si>
  <si>
    <t>Pneumococcal 13 - Prevnar 13</t>
  </si>
  <si>
    <t>Pneumococcal Polysaccharide - Pneumovax 23</t>
  </si>
  <si>
    <t>Rotavirus - RotaTeq</t>
  </si>
  <si>
    <t>Rotavirus - Rotarix</t>
  </si>
  <si>
    <t>Tdap - Boostrix</t>
  </si>
  <si>
    <t>Tdap - Adacel</t>
  </si>
  <si>
    <t>Varicella - Varivax</t>
  </si>
  <si>
    <t>PIN:</t>
  </si>
  <si>
    <t>Influenza - Fluzone 6-35 month</t>
  </si>
  <si>
    <t>Influenza - Fluzone 3+</t>
  </si>
  <si>
    <t>Influenza - Fluarix</t>
  </si>
  <si>
    <t>Vaccines</t>
  </si>
  <si>
    <t xml:space="preserve">Date: </t>
  </si>
  <si>
    <t>Quantity to State</t>
  </si>
  <si>
    <t>Signature of Vaccine Manager</t>
  </si>
  <si>
    <t>Date</t>
  </si>
  <si>
    <t>Signature of Medical Director</t>
  </si>
  <si>
    <t>Due Date:</t>
  </si>
  <si>
    <t>Quantity Due to State Supply</t>
  </si>
  <si>
    <t xml:space="preserve">Balance Due </t>
  </si>
  <si>
    <t>Balance Due  (must read 0)</t>
  </si>
  <si>
    <t>Vaccine Replacement Plan</t>
  </si>
  <si>
    <t>IPOL</t>
  </si>
  <si>
    <t>Recombivax Peds</t>
  </si>
  <si>
    <t>Boostrix</t>
  </si>
  <si>
    <t>Menactra</t>
  </si>
  <si>
    <t>Menveo</t>
  </si>
  <si>
    <t>Gardasil 9</t>
  </si>
  <si>
    <t>Date of First Replacement</t>
  </si>
  <si>
    <t>Date of Second Relacement</t>
  </si>
  <si>
    <t>Date of Third Relacement</t>
  </si>
  <si>
    <t>Influenza - FluLaval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</si>
</sst>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C0000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vertical="center" wrapText="1"/>
    </xf>
    <xf numFmtId="2" fontId="4" fillId="0" borderId="0" xfId="1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4" fillId="0" borderId="0" xfId="1" applyNumberFormat="1" applyFont="1" applyFill="1" applyBorder="1" applyAlignment="1">
      <alignment vertical="center" wrapText="1"/>
    </xf>
    <xf numFmtId="2" fontId="6" fillId="0" borderId="0" xfId="1" applyNumberFormat="1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17" xfId="0" applyBorder="1"/>
    <xf numFmtId="0" fontId="4" fillId="0" borderId="13" xfId="0" applyFont="1" applyBorder="1" applyAlignment="1">
      <alignment vertical="center" wrapText="1"/>
    </xf>
    <xf numFmtId="0" fontId="0" fillId="0" borderId="0" xfId="0" applyProtection="1">
      <protection locked="0"/>
    </xf>
    <xf numFmtId="0" fontId="10" fillId="0" borderId="0" xfId="0" applyFont="1" applyBorder="1" applyProtection="1">
      <protection locked="0"/>
    </xf>
    <xf numFmtId="0" fontId="11" fillId="0" borderId="0" xfId="0" applyNumberFormat="1" applyFont="1" applyBorder="1" applyAlignment="1" applyProtection="1">
      <alignment horizontal="left"/>
      <protection locked="0"/>
    </xf>
    <xf numFmtId="14" fontId="12" fillId="0" borderId="0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Protection="1">
      <protection locked="0"/>
    </xf>
    <xf numFmtId="164" fontId="11" fillId="0" borderId="0" xfId="0" applyNumberFormat="1" applyFont="1" applyBorder="1" applyAlignment="1" applyProtection="1">
      <alignment horizontal="left"/>
      <protection locked="0"/>
    </xf>
    <xf numFmtId="14" fontId="13" fillId="0" borderId="0" xfId="0" applyNumberFormat="1" applyFont="1" applyBorder="1" applyAlignment="1" applyProtection="1">
      <alignment horizontal="left"/>
      <protection locked="0"/>
    </xf>
    <xf numFmtId="0" fontId="11" fillId="0" borderId="0" xfId="0" applyFont="1" applyBorder="1" applyProtection="1">
      <protection locked="0"/>
    </xf>
    <xf numFmtId="0" fontId="12" fillId="0" borderId="1" xfId="0" applyFont="1" applyBorder="1" applyAlignment="1" applyProtection="1"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protection locked="0"/>
    </xf>
    <xf numFmtId="0" fontId="10" fillId="0" borderId="0" xfId="0" applyFont="1" applyProtection="1"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0" xfId="0" applyFont="1" applyBorder="1" applyAlignment="1" applyProtection="1">
      <alignment shrinkToFi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164" fontId="12" fillId="0" borderId="16" xfId="1" applyNumberFormat="1" applyFont="1" applyBorder="1" applyProtection="1">
      <protection locked="0"/>
    </xf>
    <xf numFmtId="1" fontId="12" fillId="0" borderId="1" xfId="0" applyNumberFormat="1" applyFont="1" applyBorder="1" applyProtection="1">
      <protection locked="0"/>
    </xf>
    <xf numFmtId="164" fontId="12" fillId="0" borderId="1" xfId="0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164" fontId="12" fillId="0" borderId="1" xfId="0" applyNumberFormat="1" applyFont="1" applyBorder="1" applyAlignment="1" applyProtection="1">
      <alignment horizontal="center"/>
      <protection locked="0"/>
    </xf>
    <xf numFmtId="164" fontId="12" fillId="0" borderId="16" xfId="0" applyNumberFormat="1" applyFont="1" applyBorder="1" applyProtection="1">
      <protection locked="0"/>
    </xf>
    <xf numFmtId="1" fontId="12" fillId="0" borderId="1" xfId="0" applyNumberFormat="1" applyFont="1" applyBorder="1" applyAlignment="1" applyProtection="1">
      <protection locked="0"/>
    </xf>
    <xf numFmtId="0" fontId="16" fillId="4" borderId="4" xfId="0" applyNumberFormat="1" applyFont="1" applyFill="1" applyBorder="1" applyProtection="1">
      <protection locked="0"/>
    </xf>
    <xf numFmtId="0" fontId="10" fillId="4" borderId="5" xfId="0" applyFont="1" applyFill="1" applyBorder="1" applyProtection="1">
      <protection locked="0"/>
    </xf>
    <xf numFmtId="0" fontId="10" fillId="4" borderId="14" xfId="0" applyFont="1" applyFill="1" applyBorder="1" applyProtection="1">
      <protection locked="0"/>
    </xf>
    <xf numFmtId="0" fontId="17" fillId="4" borderId="5" xfId="0" applyFont="1" applyFill="1" applyBorder="1" applyProtection="1">
      <protection locked="0"/>
    </xf>
    <xf numFmtId="0" fontId="10" fillId="4" borderId="6" xfId="0" applyFont="1" applyFill="1" applyBorder="1" applyProtection="1">
      <protection locked="0"/>
    </xf>
    <xf numFmtId="0" fontId="16" fillId="4" borderId="7" xfId="0" applyFont="1" applyFill="1" applyBorder="1" applyProtection="1">
      <protection locked="0"/>
    </xf>
    <xf numFmtId="0" fontId="10" fillId="4" borderId="0" xfId="0" applyFont="1" applyFill="1" applyBorder="1" applyProtection="1">
      <protection locked="0"/>
    </xf>
    <xf numFmtId="0" fontId="10" fillId="4" borderId="2" xfId="0" applyFont="1" applyFill="1" applyBorder="1" applyProtection="1">
      <protection locked="0"/>
    </xf>
    <xf numFmtId="0" fontId="17" fillId="4" borderId="0" xfId="0" applyFont="1" applyFill="1" applyBorder="1" applyProtection="1">
      <protection locked="0"/>
    </xf>
    <xf numFmtId="0" fontId="10" fillId="4" borderId="8" xfId="0" applyFont="1" applyFill="1" applyBorder="1" applyProtection="1">
      <protection locked="0"/>
    </xf>
    <xf numFmtId="0" fontId="18" fillId="4" borderId="9" xfId="2" applyFont="1" applyFill="1" applyBorder="1" applyProtection="1">
      <protection locked="0"/>
    </xf>
    <xf numFmtId="0" fontId="10" fillId="4" borderId="10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2" fillId="0" borderId="1" xfId="0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16" xfId="0" applyFont="1" applyBorder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83338</xdr:colOff>
      <xdr:row>7</xdr:row>
      <xdr:rowOff>166687</xdr:rowOff>
    </xdr:from>
    <xdr:to>
      <xdr:col>11</xdr:col>
      <xdr:colOff>238119</xdr:colOff>
      <xdr:row>14</xdr:row>
      <xdr:rowOff>226219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H="1">
          <a:off x="7846213" y="3357562"/>
          <a:ext cx="5845969" cy="1643063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2700000" sx="100500" sy="100500" algn="tl" rotWithShape="0">
            <a:prstClr val="black">
              <a:alpha val="40000"/>
            </a:prstClr>
          </a:outerShdw>
        </a:effectLst>
      </xdr:spPr>
      <xdr:txBody>
        <a:bodyPr rot="0" vert="horz" wrap="square" lIns="274320" tIns="274320" rIns="274320" bIns="274320" anchor="ctr" anchorCtr="0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4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Directions: </a:t>
          </a:r>
          <a:r>
            <a:rPr lang="en-US" sz="14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Please indicate when and how much vaccine you will replace in the form below.  It is preferable to replace all vaccines at one time; however, we realize that this may not always be possible. In these instances you may return vaccine in no more than three disbursements.  </a:t>
          </a:r>
        </a:p>
      </xdr:txBody>
    </xdr:sp>
    <xdr:clientData/>
  </xdr:twoCellAnchor>
  <xdr:twoCellAnchor editAs="oneCell">
    <xdr:from>
      <xdr:col>3</xdr:col>
      <xdr:colOff>666750</xdr:colOff>
      <xdr:row>0</xdr:row>
      <xdr:rowOff>639535</xdr:rowOff>
    </xdr:from>
    <xdr:to>
      <xdr:col>4</xdr:col>
      <xdr:colOff>397873</xdr:colOff>
      <xdr:row>2</xdr:row>
      <xdr:rowOff>17054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8C0B06A-0EE9-407F-8CB0-BFD2884F6D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4857" y="639535"/>
          <a:ext cx="1395277" cy="1317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27214</xdr:colOff>
      <xdr:row>0</xdr:row>
      <xdr:rowOff>476250</xdr:rowOff>
    </xdr:from>
    <xdr:to>
      <xdr:col>11</xdr:col>
      <xdr:colOff>530679</xdr:colOff>
      <xdr:row>4</xdr:row>
      <xdr:rowOff>13607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2FDC76-BE80-435A-82EA-49BC347D2CBE}"/>
            </a:ext>
          </a:extLst>
        </xdr:cNvPr>
        <xdr:cNvSpPr txBox="1"/>
      </xdr:nvSpPr>
      <xdr:spPr>
        <a:xfrm>
          <a:off x="10368643" y="476250"/>
          <a:ext cx="4476750" cy="2027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Maine Department of Health and Human Services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Maine Center for Disease Control and Prevention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11 State House Station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286 Water Street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Augusta, Maine 04333-0011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45720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Tel; (207) 287-8016; Fax (207) 287-9058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TTY: Dial 711 (Maine Relay)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 </a:t>
          </a:r>
          <a:endParaRPr lang="en-US" sz="1100"/>
        </a:p>
      </xdr:txBody>
    </xdr:sp>
    <xdr:clientData/>
  </xdr:twoCellAnchor>
  <xdr:twoCellAnchor>
    <xdr:from>
      <xdr:col>0</xdr:col>
      <xdr:colOff>353786</xdr:colOff>
      <xdr:row>0</xdr:row>
      <xdr:rowOff>1415143</xdr:rowOff>
    </xdr:from>
    <xdr:to>
      <xdr:col>1</xdr:col>
      <xdr:colOff>1428750</xdr:colOff>
      <xdr:row>1</xdr:row>
      <xdr:rowOff>299357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97D73C7-2AD7-4B7D-8BC6-9FBCB4DE5960}"/>
            </a:ext>
          </a:extLst>
        </xdr:cNvPr>
        <xdr:cNvSpPr txBox="1"/>
      </xdr:nvSpPr>
      <xdr:spPr>
        <a:xfrm>
          <a:off x="353786" y="1415143"/>
          <a:ext cx="2598964" cy="517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4800600" algn="l"/>
            </a:tabLst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Jeanne M. Lambrew, Ph.D.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4800600" algn="l"/>
            </a:tabLst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Acting Commissioner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353785</xdr:colOff>
      <xdr:row>0</xdr:row>
      <xdr:rowOff>830036</xdr:rowOff>
    </xdr:from>
    <xdr:to>
      <xdr:col>1</xdr:col>
      <xdr:colOff>1156606</xdr:colOff>
      <xdr:row>0</xdr:row>
      <xdr:rowOff>1469571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0F852D3-FDAC-4182-91E2-0FCA746C00D8}"/>
            </a:ext>
          </a:extLst>
        </xdr:cNvPr>
        <xdr:cNvSpPr txBox="1"/>
      </xdr:nvSpPr>
      <xdr:spPr>
        <a:xfrm>
          <a:off x="353785" y="830036"/>
          <a:ext cx="2326821" cy="6395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Janet T. Mills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Governor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55"/>
  <sheetViews>
    <sheetView showZeros="0" tabSelected="1" zoomScale="70" zoomScaleNormal="70" zoomScaleSheetLayoutView="26" zoomScalePageLayoutView="51" workbookViewId="0">
      <selection sqref="A1:L5"/>
    </sheetView>
  </sheetViews>
  <sheetFormatPr defaultColWidth="0.5546875" defaultRowHeight="14.4" x14ac:dyDescent="0.3"/>
  <cols>
    <col min="1" max="1" width="22.88671875" style="14" customWidth="1"/>
    <col min="2" max="2" width="43.6640625" style="14" customWidth="1"/>
    <col min="3" max="3" width="16.44140625" style="14" customWidth="1"/>
    <col min="4" max="4" width="25" style="14" customWidth="1"/>
    <col min="5" max="5" width="11.5546875" style="14" customWidth="1"/>
    <col min="6" max="6" width="10.33203125" style="14" customWidth="1"/>
    <col min="7" max="7" width="25" style="14" customWidth="1"/>
    <col min="8" max="8" width="12" style="14" customWidth="1"/>
    <col min="9" max="9" width="10.33203125" style="14" customWidth="1"/>
    <col min="10" max="10" width="25" style="14" customWidth="1"/>
    <col min="11" max="11" width="12.109375" style="14" customWidth="1"/>
    <col min="12" max="12" width="15.33203125" style="14" customWidth="1"/>
    <col min="13" max="34" width="9.6640625" style="14" customWidth="1"/>
    <col min="35" max="16384" width="0.5546875" style="14"/>
  </cols>
  <sheetData>
    <row r="1" spans="1:12" ht="129" customHeight="1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4.75" customHeigh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21" customHeigh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1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21" customHeigh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28.8" x14ac:dyDescent="0.55000000000000004">
      <c r="A6" s="58" t="s">
        <v>63</v>
      </c>
      <c r="B6" s="58"/>
      <c r="C6" s="58"/>
      <c r="D6" s="58"/>
      <c r="E6" s="59"/>
      <c r="F6" s="59"/>
      <c r="G6" s="59"/>
      <c r="H6" s="59"/>
      <c r="I6" s="59"/>
      <c r="J6" s="59"/>
      <c r="K6" s="59"/>
      <c r="L6" s="59"/>
    </row>
    <row r="7" spans="1:12" ht="15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5" customHeight="1" x14ac:dyDescent="0.3">
      <c r="A8" s="16" t="s">
        <v>54</v>
      </c>
      <c r="B8" s="17"/>
      <c r="C8" s="18"/>
      <c r="D8" s="15"/>
      <c r="E8" s="15"/>
      <c r="F8" s="15"/>
      <c r="G8" s="15"/>
      <c r="H8" s="15"/>
      <c r="I8" s="15"/>
      <c r="J8" s="15"/>
      <c r="K8" s="15"/>
      <c r="L8" s="15"/>
    </row>
    <row r="9" spans="1:12" ht="15.75" customHeight="1" x14ac:dyDescent="0.3">
      <c r="A9" s="19" t="s">
        <v>59</v>
      </c>
      <c r="B9" s="20"/>
      <c r="C9" s="18"/>
      <c r="D9" s="15"/>
      <c r="E9" s="15"/>
      <c r="F9" s="15"/>
      <c r="G9" s="15"/>
      <c r="H9" s="15"/>
      <c r="I9" s="15"/>
      <c r="J9" s="15"/>
      <c r="K9" s="15"/>
      <c r="L9" s="15"/>
    </row>
    <row r="10" spans="1:12" ht="17.399999999999999" x14ac:dyDescent="0.3">
      <c r="A10" s="21" t="s">
        <v>14</v>
      </c>
      <c r="B10" s="18"/>
      <c r="C10" s="18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17.399999999999999" x14ac:dyDescent="0.3">
      <c r="A11" s="22" t="s">
        <v>49</v>
      </c>
      <c r="B11" s="23"/>
      <c r="C11" s="24"/>
      <c r="D11" s="24"/>
      <c r="E11" s="24"/>
      <c r="F11" s="15"/>
      <c r="G11" s="25"/>
      <c r="H11" s="25"/>
      <c r="I11" s="25"/>
      <c r="J11" s="25"/>
      <c r="K11" s="25"/>
      <c r="L11" s="25"/>
    </row>
    <row r="12" spans="1:12" ht="17.399999999999999" x14ac:dyDescent="0.3">
      <c r="A12" s="22" t="s">
        <v>15</v>
      </c>
      <c r="B12" s="26"/>
      <c r="C12" s="27"/>
      <c r="D12" s="27"/>
      <c r="E12" s="27"/>
      <c r="F12" s="15"/>
      <c r="G12" s="25"/>
      <c r="H12" s="25"/>
      <c r="I12" s="25"/>
      <c r="J12" s="25"/>
      <c r="K12" s="25"/>
      <c r="L12" s="25"/>
    </row>
    <row r="13" spans="1:12" ht="17.399999999999999" x14ac:dyDescent="0.3">
      <c r="A13" s="22" t="s">
        <v>17</v>
      </c>
      <c r="B13" s="26"/>
      <c r="C13" s="27"/>
      <c r="D13" s="27"/>
      <c r="E13" s="27"/>
      <c r="F13" s="15"/>
      <c r="G13" s="25"/>
      <c r="H13" s="25"/>
      <c r="I13" s="25"/>
      <c r="J13" s="25"/>
      <c r="K13" s="25"/>
      <c r="L13" s="25"/>
    </row>
    <row r="14" spans="1:12" ht="17.399999999999999" x14ac:dyDescent="0.3">
      <c r="A14" s="22" t="s">
        <v>16</v>
      </c>
      <c r="B14" s="26"/>
      <c r="C14" s="27"/>
      <c r="D14" s="27"/>
      <c r="E14" s="27"/>
      <c r="F14" s="15"/>
      <c r="G14" s="25"/>
      <c r="H14" s="25"/>
      <c r="I14" s="25"/>
      <c r="J14" s="25"/>
      <c r="K14" s="25"/>
      <c r="L14" s="25"/>
    </row>
    <row r="15" spans="1:12" ht="17.399999999999999" x14ac:dyDescent="0.3">
      <c r="A15" s="22" t="s">
        <v>18</v>
      </c>
      <c r="B15" s="23"/>
      <c r="C15" s="24"/>
      <c r="D15" s="24"/>
      <c r="E15" s="24"/>
      <c r="F15" s="15"/>
      <c r="G15" s="25"/>
      <c r="H15" s="25"/>
      <c r="I15" s="25"/>
      <c r="J15" s="25"/>
      <c r="K15" s="25"/>
      <c r="L15" s="25"/>
    </row>
    <row r="16" spans="1:12" x14ac:dyDescent="0.3">
      <c r="A16" s="15"/>
      <c r="B16" s="15"/>
      <c r="C16" s="15"/>
      <c r="D16" s="15"/>
      <c r="E16" s="15"/>
      <c r="F16" s="15"/>
      <c r="G16" s="25"/>
      <c r="H16" s="25"/>
      <c r="I16" s="25"/>
      <c r="J16" s="25"/>
      <c r="K16" s="25"/>
      <c r="L16" s="25"/>
    </row>
    <row r="17" spans="1:12" ht="10.5" customHeight="1" x14ac:dyDescent="0.3">
      <c r="A17" s="15"/>
      <c r="B17" s="15"/>
      <c r="C17" s="15"/>
      <c r="D17" s="15"/>
      <c r="E17" s="15"/>
      <c r="F17" s="15"/>
      <c r="G17" s="25"/>
      <c r="H17" s="25"/>
      <c r="I17" s="25"/>
      <c r="J17" s="25"/>
      <c r="K17" s="25"/>
      <c r="L17" s="25"/>
    </row>
    <row r="18" spans="1:12" ht="73.5" customHeight="1" x14ac:dyDescent="0.3">
      <c r="A18" s="60" t="s">
        <v>19</v>
      </c>
      <c r="B18" s="60"/>
      <c r="C18" s="28" t="s">
        <v>60</v>
      </c>
      <c r="D18" s="29" t="s">
        <v>70</v>
      </c>
      <c r="E18" s="30" t="s">
        <v>55</v>
      </c>
      <c r="F18" s="31" t="s">
        <v>61</v>
      </c>
      <c r="G18" s="29" t="s">
        <v>71</v>
      </c>
      <c r="H18" s="30" t="s">
        <v>55</v>
      </c>
      <c r="I18" s="31" t="s">
        <v>61</v>
      </c>
      <c r="J18" s="29" t="s">
        <v>72</v>
      </c>
      <c r="K18" s="30" t="s">
        <v>55</v>
      </c>
      <c r="L18" s="31" t="s">
        <v>62</v>
      </c>
    </row>
    <row r="19" spans="1:12" ht="21.75" customHeight="1" x14ac:dyDescent="0.3">
      <c r="A19" s="56"/>
      <c r="B19" s="57" t="s">
        <v>64</v>
      </c>
      <c r="C19" s="32"/>
      <c r="D19" s="33"/>
      <c r="E19" s="34"/>
      <c r="F19" s="34">
        <f>C19-E19</f>
        <v>0</v>
      </c>
      <c r="G19" s="35"/>
      <c r="H19" s="36"/>
      <c r="I19" s="34">
        <f>C19-(E19+H19)</f>
        <v>0</v>
      </c>
      <c r="J19" s="37"/>
      <c r="K19" s="36"/>
      <c r="L19" s="34">
        <f>C19-(E19+H19+K19)</f>
        <v>0</v>
      </c>
    </row>
    <row r="20" spans="1:12" ht="20.25" customHeight="1" x14ac:dyDescent="0.3">
      <c r="A20" s="56"/>
      <c r="B20" s="57" t="s">
        <v>65</v>
      </c>
      <c r="C20" s="32"/>
      <c r="D20" s="38"/>
      <c r="E20" s="39"/>
      <c r="F20" s="34">
        <f t="shared" ref="F20:F37" si="0">C20-E20</f>
        <v>0</v>
      </c>
      <c r="G20" s="35"/>
      <c r="H20" s="36"/>
      <c r="I20" s="34">
        <f t="shared" ref="I20:I37" si="1">C20-(E20+H20)</f>
        <v>0</v>
      </c>
      <c r="J20" s="35"/>
      <c r="K20" s="36"/>
      <c r="L20" s="34">
        <f t="shared" ref="L20:L36" si="2">C20-(E20+H20+K20)</f>
        <v>0</v>
      </c>
    </row>
    <row r="21" spans="1:12" ht="20.25" customHeight="1" x14ac:dyDescent="0.3">
      <c r="A21" s="56"/>
      <c r="B21" s="57" t="s">
        <v>66</v>
      </c>
      <c r="C21" s="32"/>
      <c r="D21" s="38"/>
      <c r="E21" s="39"/>
      <c r="F21" s="34">
        <f t="shared" si="0"/>
        <v>0</v>
      </c>
      <c r="G21" s="35"/>
      <c r="H21" s="36"/>
      <c r="I21" s="34">
        <f t="shared" si="1"/>
        <v>0</v>
      </c>
      <c r="J21" s="35"/>
      <c r="K21" s="36"/>
      <c r="L21" s="34">
        <f t="shared" si="2"/>
        <v>0</v>
      </c>
    </row>
    <row r="22" spans="1:12" ht="20.25" customHeight="1" x14ac:dyDescent="0.3">
      <c r="A22" s="56"/>
      <c r="B22" s="57" t="s">
        <v>67</v>
      </c>
      <c r="C22" s="32"/>
      <c r="D22" s="38"/>
      <c r="E22" s="39"/>
      <c r="F22" s="34">
        <f t="shared" si="0"/>
        <v>0</v>
      </c>
      <c r="G22" s="35"/>
      <c r="H22" s="36"/>
      <c r="I22" s="34">
        <f t="shared" si="1"/>
        <v>0</v>
      </c>
      <c r="J22" s="35"/>
      <c r="K22" s="36"/>
      <c r="L22" s="34">
        <f t="shared" si="2"/>
        <v>0</v>
      </c>
    </row>
    <row r="23" spans="1:12" ht="20.25" customHeight="1" x14ac:dyDescent="0.3">
      <c r="A23" s="56"/>
      <c r="B23" s="57" t="s">
        <v>68</v>
      </c>
      <c r="C23" s="32"/>
      <c r="D23" s="38"/>
      <c r="E23" s="39"/>
      <c r="F23" s="34">
        <f t="shared" si="0"/>
        <v>0</v>
      </c>
      <c r="G23" s="35"/>
      <c r="H23" s="36"/>
      <c r="I23" s="34">
        <f t="shared" si="1"/>
        <v>0</v>
      </c>
      <c r="J23" s="35"/>
      <c r="K23" s="36"/>
      <c r="L23" s="34">
        <f t="shared" si="2"/>
        <v>0</v>
      </c>
    </row>
    <row r="24" spans="1:12" ht="20.25" customHeight="1" x14ac:dyDescent="0.3">
      <c r="A24" s="56"/>
      <c r="B24" s="57" t="s">
        <v>69</v>
      </c>
      <c r="C24" s="32"/>
      <c r="D24" s="38"/>
      <c r="E24" s="39"/>
      <c r="F24" s="34">
        <f t="shared" si="0"/>
        <v>0</v>
      </c>
      <c r="G24" s="35"/>
      <c r="H24" s="36"/>
      <c r="I24" s="34">
        <f t="shared" si="1"/>
        <v>0</v>
      </c>
      <c r="J24" s="35"/>
      <c r="K24" s="36"/>
      <c r="L24" s="34">
        <f t="shared" si="2"/>
        <v>0</v>
      </c>
    </row>
    <row r="25" spans="1:12" ht="20.25" customHeight="1" x14ac:dyDescent="0.3">
      <c r="A25" s="55"/>
      <c r="B25" s="55"/>
      <c r="C25" s="36"/>
      <c r="D25" s="35"/>
      <c r="E25" s="39"/>
      <c r="F25" s="34">
        <f t="shared" si="0"/>
        <v>0</v>
      </c>
      <c r="G25" s="35"/>
      <c r="H25" s="36"/>
      <c r="I25" s="34">
        <f t="shared" si="1"/>
        <v>0</v>
      </c>
      <c r="J25" s="35"/>
      <c r="K25" s="36"/>
      <c r="L25" s="34">
        <f t="shared" si="2"/>
        <v>0</v>
      </c>
    </row>
    <row r="26" spans="1:12" ht="21.75" customHeight="1" x14ac:dyDescent="0.3">
      <c r="A26" s="55"/>
      <c r="B26" s="55"/>
      <c r="C26" s="36"/>
      <c r="D26" s="35"/>
      <c r="E26" s="39"/>
      <c r="F26" s="34">
        <f t="shared" si="0"/>
        <v>0</v>
      </c>
      <c r="G26" s="35"/>
      <c r="H26" s="36"/>
      <c r="I26" s="34">
        <f t="shared" si="1"/>
        <v>0</v>
      </c>
      <c r="J26" s="35"/>
      <c r="K26" s="36"/>
      <c r="L26" s="34">
        <f t="shared" si="2"/>
        <v>0</v>
      </c>
    </row>
    <row r="27" spans="1:12" ht="20.25" customHeight="1" x14ac:dyDescent="0.3">
      <c r="A27" s="55"/>
      <c r="B27" s="55"/>
      <c r="C27" s="36"/>
      <c r="D27" s="35"/>
      <c r="E27" s="39"/>
      <c r="F27" s="34">
        <f t="shared" si="0"/>
        <v>0</v>
      </c>
      <c r="G27" s="35"/>
      <c r="H27" s="36"/>
      <c r="I27" s="34">
        <f t="shared" si="1"/>
        <v>0</v>
      </c>
      <c r="J27" s="35"/>
      <c r="K27" s="36"/>
      <c r="L27" s="34">
        <f t="shared" si="2"/>
        <v>0</v>
      </c>
    </row>
    <row r="28" spans="1:12" ht="21.75" customHeight="1" x14ac:dyDescent="0.3">
      <c r="A28" s="55"/>
      <c r="B28" s="55"/>
      <c r="C28" s="36"/>
      <c r="D28" s="35"/>
      <c r="E28" s="39"/>
      <c r="F28" s="34">
        <f t="shared" si="0"/>
        <v>0</v>
      </c>
      <c r="G28" s="35"/>
      <c r="H28" s="36"/>
      <c r="I28" s="34">
        <f t="shared" si="1"/>
        <v>0</v>
      </c>
      <c r="J28" s="35"/>
      <c r="K28" s="36"/>
      <c r="L28" s="34">
        <f t="shared" si="2"/>
        <v>0</v>
      </c>
    </row>
    <row r="29" spans="1:12" ht="20.25" customHeight="1" x14ac:dyDescent="0.3">
      <c r="A29" s="55"/>
      <c r="B29" s="55"/>
      <c r="C29" s="36"/>
      <c r="D29" s="35"/>
      <c r="E29" s="39"/>
      <c r="F29" s="34">
        <f t="shared" si="0"/>
        <v>0</v>
      </c>
      <c r="G29" s="35"/>
      <c r="H29" s="36"/>
      <c r="I29" s="34">
        <f t="shared" si="1"/>
        <v>0</v>
      </c>
      <c r="J29" s="35"/>
      <c r="K29" s="36"/>
      <c r="L29" s="34">
        <f>C29-(E29+H29+K29)</f>
        <v>0</v>
      </c>
    </row>
    <row r="30" spans="1:12" ht="20.25" customHeight="1" x14ac:dyDescent="0.3">
      <c r="A30" s="55"/>
      <c r="B30" s="55"/>
      <c r="C30" s="36"/>
      <c r="D30" s="35"/>
      <c r="E30" s="39"/>
      <c r="F30" s="34">
        <f t="shared" si="0"/>
        <v>0</v>
      </c>
      <c r="G30" s="35"/>
      <c r="H30" s="36"/>
      <c r="I30" s="34">
        <f t="shared" si="1"/>
        <v>0</v>
      </c>
      <c r="J30" s="35"/>
      <c r="K30" s="36"/>
      <c r="L30" s="34">
        <f t="shared" si="2"/>
        <v>0</v>
      </c>
    </row>
    <row r="31" spans="1:12" ht="20.25" customHeight="1" x14ac:dyDescent="0.3">
      <c r="A31" s="55"/>
      <c r="B31" s="55"/>
      <c r="C31" s="36"/>
      <c r="D31" s="35"/>
      <c r="E31" s="39"/>
      <c r="F31" s="34">
        <f t="shared" si="0"/>
        <v>0</v>
      </c>
      <c r="G31" s="35"/>
      <c r="H31" s="36"/>
      <c r="I31" s="34">
        <f t="shared" si="1"/>
        <v>0</v>
      </c>
      <c r="J31" s="35"/>
      <c r="K31" s="36"/>
      <c r="L31" s="34">
        <f t="shared" si="2"/>
        <v>0</v>
      </c>
    </row>
    <row r="32" spans="1:12" ht="20.25" customHeight="1" x14ac:dyDescent="0.3">
      <c r="A32" s="55"/>
      <c r="B32" s="55"/>
      <c r="C32" s="36"/>
      <c r="D32" s="35"/>
      <c r="E32" s="39"/>
      <c r="F32" s="34">
        <f t="shared" si="0"/>
        <v>0</v>
      </c>
      <c r="G32" s="35"/>
      <c r="H32" s="36"/>
      <c r="I32" s="34">
        <f t="shared" si="1"/>
        <v>0</v>
      </c>
      <c r="J32" s="35"/>
      <c r="K32" s="36"/>
      <c r="L32" s="34">
        <f t="shared" si="2"/>
        <v>0</v>
      </c>
    </row>
    <row r="33" spans="1:12" ht="20.25" customHeight="1" x14ac:dyDescent="0.3">
      <c r="A33" s="55"/>
      <c r="B33" s="55"/>
      <c r="C33" s="36"/>
      <c r="D33" s="35"/>
      <c r="E33" s="39"/>
      <c r="F33" s="34">
        <f t="shared" si="0"/>
        <v>0</v>
      </c>
      <c r="G33" s="35"/>
      <c r="H33" s="36"/>
      <c r="I33" s="34">
        <f t="shared" si="1"/>
        <v>0</v>
      </c>
      <c r="J33" s="35"/>
      <c r="K33" s="36"/>
      <c r="L33" s="34">
        <f t="shared" si="2"/>
        <v>0</v>
      </c>
    </row>
    <row r="34" spans="1:12" ht="17.399999999999999" x14ac:dyDescent="0.3">
      <c r="A34" s="55"/>
      <c r="B34" s="55"/>
      <c r="C34" s="36"/>
      <c r="D34" s="35"/>
      <c r="E34" s="39"/>
      <c r="F34" s="34">
        <f t="shared" si="0"/>
        <v>0</v>
      </c>
      <c r="G34" s="35"/>
      <c r="H34" s="36"/>
      <c r="I34" s="34">
        <f t="shared" si="1"/>
        <v>0</v>
      </c>
      <c r="J34" s="35"/>
      <c r="K34" s="36"/>
      <c r="L34" s="34">
        <f t="shared" si="2"/>
        <v>0</v>
      </c>
    </row>
    <row r="35" spans="1:12" ht="20.25" customHeight="1" x14ac:dyDescent="0.3">
      <c r="A35" s="55"/>
      <c r="B35" s="55"/>
      <c r="C35" s="36"/>
      <c r="D35" s="35"/>
      <c r="E35" s="39"/>
      <c r="F35" s="34">
        <f t="shared" si="0"/>
        <v>0</v>
      </c>
      <c r="G35" s="35"/>
      <c r="H35" s="36"/>
      <c r="I35" s="34">
        <f t="shared" si="1"/>
        <v>0</v>
      </c>
      <c r="J35" s="35"/>
      <c r="K35" s="36"/>
      <c r="L35" s="34">
        <f t="shared" si="2"/>
        <v>0</v>
      </c>
    </row>
    <row r="36" spans="1:12" ht="20.25" customHeight="1" x14ac:dyDescent="0.3">
      <c r="A36" s="55"/>
      <c r="B36" s="55"/>
      <c r="C36" s="36"/>
      <c r="D36" s="35"/>
      <c r="E36" s="39"/>
      <c r="F36" s="34">
        <f t="shared" si="0"/>
        <v>0</v>
      </c>
      <c r="G36" s="35"/>
      <c r="H36" s="36"/>
      <c r="I36" s="34">
        <f t="shared" si="1"/>
        <v>0</v>
      </c>
      <c r="J36" s="35"/>
      <c r="K36" s="36"/>
      <c r="L36" s="34">
        <f t="shared" si="2"/>
        <v>0</v>
      </c>
    </row>
    <row r="37" spans="1:12" ht="21.75" customHeight="1" x14ac:dyDescent="0.3">
      <c r="A37" s="55"/>
      <c r="B37" s="55"/>
      <c r="C37" s="36"/>
      <c r="D37" s="35"/>
      <c r="E37" s="34"/>
      <c r="F37" s="34">
        <f t="shared" si="0"/>
        <v>0</v>
      </c>
      <c r="G37" s="35"/>
      <c r="H37" s="36"/>
      <c r="I37" s="34">
        <f t="shared" si="1"/>
        <v>0</v>
      </c>
      <c r="J37" s="35"/>
      <c r="K37" s="36"/>
      <c r="L37" s="34">
        <f>C37-(E37+H37+K37)</f>
        <v>0</v>
      </c>
    </row>
    <row r="38" spans="1:12" ht="12.75" customHeight="1" thickBot="1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ht="24.75" customHeight="1" x14ac:dyDescent="0.4">
      <c r="A39" s="40" t="s">
        <v>56</v>
      </c>
      <c r="B39" s="41"/>
      <c r="C39" s="42"/>
      <c r="D39" s="42"/>
      <c r="E39" s="42"/>
      <c r="F39" s="42"/>
      <c r="G39" s="42"/>
      <c r="H39" s="43" t="s">
        <v>57</v>
      </c>
      <c r="I39" s="42"/>
      <c r="J39" s="42"/>
      <c r="K39" s="41"/>
      <c r="L39" s="44"/>
    </row>
    <row r="40" spans="1:12" ht="22.5" customHeight="1" x14ac:dyDescent="0.4">
      <c r="A40" s="45" t="s">
        <v>58</v>
      </c>
      <c r="B40" s="46"/>
      <c r="C40" s="47"/>
      <c r="D40" s="47"/>
      <c r="E40" s="47"/>
      <c r="F40" s="47"/>
      <c r="G40" s="47"/>
      <c r="H40" s="48" t="s">
        <v>57</v>
      </c>
      <c r="I40" s="47"/>
      <c r="J40" s="47"/>
      <c r="K40" s="46"/>
      <c r="L40" s="49"/>
    </row>
    <row r="41" spans="1:12" ht="11.25" customHeight="1" thickBot="1" x14ac:dyDescent="0.3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</row>
    <row r="42" spans="1:12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x14ac:dyDescent="0.3">
      <c r="A43" s="2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x14ac:dyDescent="0.3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</row>
    <row r="45" spans="1:12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1:12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 x14ac:dyDescent="0.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2" x14ac:dyDescent="0.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 x14ac:dyDescent="0.3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</row>
    <row r="50" spans="1:12" x14ac:dyDescent="0.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2" x14ac:dyDescent="0.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2" x14ac:dyDescent="0.3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x14ac:dyDescent="0.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 x14ac:dyDescent="0.3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2" x14ac:dyDescent="0.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</sheetData>
  <sheetProtection selectLockedCells="1"/>
  <mergeCells count="22">
    <mergeCell ref="A34:B34"/>
    <mergeCell ref="A6:L6"/>
    <mergeCell ref="A18:B18"/>
    <mergeCell ref="A29:B29"/>
    <mergeCell ref="A30:B30"/>
    <mergeCell ref="A24:B24"/>
    <mergeCell ref="A1:L5"/>
    <mergeCell ref="A36:B36"/>
    <mergeCell ref="A37:B37"/>
    <mergeCell ref="A31:B31"/>
    <mergeCell ref="A32:B32"/>
    <mergeCell ref="A33:B33"/>
    <mergeCell ref="A35:B35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</mergeCells>
  <printOptions horizontalCentered="1"/>
  <pageMargins left="0.7" right="0.7" top="0.158723958333333" bottom="0.42890624999999999" header="0.3" footer="0.3"/>
  <pageSetup scale="56" orientation="landscape" cellComments="atEnd" r:id="rId1"/>
  <headerFooter>
    <oddFooter>&amp;CLast Updated 8/12/2016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Vaccines!$A$3:$A$33</xm:f>
          </x14:formula1>
          <xm:sqref>A19:B37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6"/>
  <sheetViews>
    <sheetView workbookViewId="0">
      <selection activeCell="A17" sqref="A17"/>
    </sheetView>
  </sheetViews>
  <sheetFormatPr defaultRowHeight="14.4" x14ac:dyDescent="0.3"/>
  <cols>
    <col min="1" max="1" width="50.109375" customWidth="1"/>
    <col min="4" max="4" width="18.5546875" bestFit="1" customWidth="1"/>
    <col min="5" max="5" width="13.109375" bestFit="1" customWidth="1"/>
  </cols>
  <sheetData>
    <row r="1" spans="1:9" ht="15.6" x14ac:dyDescent="0.3">
      <c r="A1" s="61" t="s">
        <v>53</v>
      </c>
      <c r="B1" s="61"/>
      <c r="D1" s="62"/>
      <c r="E1" s="62"/>
    </row>
    <row r="2" spans="1:9" ht="15" thickBot="1" x14ac:dyDescent="0.35">
      <c r="A2" s="3" t="s">
        <v>21</v>
      </c>
      <c r="D2" s="2"/>
      <c r="E2" s="2"/>
    </row>
    <row r="3" spans="1:9" ht="15" thickBot="1" x14ac:dyDescent="0.35">
      <c r="A3" s="8" t="s">
        <v>22</v>
      </c>
      <c r="C3" s="3"/>
      <c r="D3" s="4"/>
      <c r="H3" s="1" t="s">
        <v>0</v>
      </c>
      <c r="I3" s="1">
        <v>89.95</v>
      </c>
    </row>
    <row r="4" spans="1:9" ht="15" thickBot="1" x14ac:dyDescent="0.35">
      <c r="A4" s="9" t="s">
        <v>24</v>
      </c>
      <c r="C4" s="5"/>
      <c r="D4" s="6"/>
      <c r="H4" s="1" t="s">
        <v>1</v>
      </c>
      <c r="I4" s="1">
        <v>81.95</v>
      </c>
    </row>
    <row r="5" spans="1:9" ht="15" thickBot="1" x14ac:dyDescent="0.35">
      <c r="A5" s="9" t="s">
        <v>23</v>
      </c>
      <c r="C5" s="5"/>
      <c r="D5" s="6"/>
      <c r="H5" s="1" t="s">
        <v>2</v>
      </c>
      <c r="I5" s="1">
        <v>4.95</v>
      </c>
    </row>
    <row r="6" spans="1:9" ht="15" thickBot="1" x14ac:dyDescent="0.35">
      <c r="A6" s="9" t="s">
        <v>25</v>
      </c>
      <c r="C6" s="5"/>
      <c r="D6" s="6"/>
      <c r="H6" s="1"/>
      <c r="I6" s="1"/>
    </row>
    <row r="7" spans="1:9" ht="15" thickBot="1" x14ac:dyDescent="0.35">
      <c r="A7" s="9" t="s">
        <v>28</v>
      </c>
      <c r="C7" s="5"/>
      <c r="D7" s="7"/>
      <c r="H7" s="1" t="s">
        <v>3</v>
      </c>
      <c r="I7" s="1">
        <v>6.95</v>
      </c>
    </row>
    <row r="8" spans="1:9" ht="15" thickBot="1" x14ac:dyDescent="0.35">
      <c r="A8" s="9" t="s">
        <v>27</v>
      </c>
      <c r="H8" s="1" t="s">
        <v>13</v>
      </c>
      <c r="I8" s="1">
        <v>4.99</v>
      </c>
    </row>
    <row r="9" spans="1:9" ht="15" thickBot="1" x14ac:dyDescent="0.35">
      <c r="A9" s="9" t="s">
        <v>29</v>
      </c>
      <c r="H9" s="1" t="s">
        <v>4</v>
      </c>
      <c r="I9" s="1">
        <v>34.950000000000003</v>
      </c>
    </row>
    <row r="10" spans="1:9" ht="15" thickBot="1" x14ac:dyDescent="0.35">
      <c r="A10" s="9" t="s">
        <v>30</v>
      </c>
      <c r="H10" s="1" t="s">
        <v>5</v>
      </c>
      <c r="I10" s="1">
        <v>39.950000000000003</v>
      </c>
    </row>
    <row r="11" spans="1:9" ht="15" thickBot="1" x14ac:dyDescent="0.35">
      <c r="A11" s="9" t="s">
        <v>31</v>
      </c>
      <c r="H11" s="1" t="s">
        <v>6</v>
      </c>
      <c r="I11" s="1">
        <v>5.95</v>
      </c>
    </row>
    <row r="12" spans="1:9" ht="15" thickBot="1" x14ac:dyDescent="0.35">
      <c r="A12" s="9" t="s">
        <v>33</v>
      </c>
      <c r="H12" s="1" t="s">
        <v>12</v>
      </c>
      <c r="I12" s="1">
        <v>4.95</v>
      </c>
    </row>
    <row r="13" spans="1:9" ht="15" thickBot="1" x14ac:dyDescent="0.35">
      <c r="A13" s="9" t="s">
        <v>32</v>
      </c>
      <c r="H13" s="1" t="s">
        <v>7</v>
      </c>
      <c r="I13" s="1">
        <v>135.94999999999999</v>
      </c>
    </row>
    <row r="14" spans="1:9" ht="15" thickBot="1" x14ac:dyDescent="0.35">
      <c r="A14" s="9" t="s">
        <v>35</v>
      </c>
      <c r="H14" s="1" t="s">
        <v>8</v>
      </c>
      <c r="I14" s="1">
        <v>34.950000000000003</v>
      </c>
    </row>
    <row r="15" spans="1:9" ht="15" thickBot="1" x14ac:dyDescent="0.35">
      <c r="A15" s="9" t="s">
        <v>34</v>
      </c>
      <c r="H15" s="1" t="s">
        <v>9</v>
      </c>
      <c r="I15" s="1">
        <v>114.95</v>
      </c>
    </row>
    <row r="16" spans="1:9" ht="15" thickBot="1" x14ac:dyDescent="0.35">
      <c r="A16" s="9" t="s">
        <v>52</v>
      </c>
      <c r="H16" s="1" t="s">
        <v>10</v>
      </c>
      <c r="I16" s="1">
        <v>139.94999999999999</v>
      </c>
    </row>
    <row r="17" spans="1:9" ht="15" thickBot="1" x14ac:dyDescent="0.35">
      <c r="A17" s="11" t="s">
        <v>73</v>
      </c>
      <c r="H17" s="1" t="s">
        <v>11</v>
      </c>
      <c r="I17" s="1">
        <v>51.95</v>
      </c>
    </row>
    <row r="18" spans="1:9" ht="15" thickBot="1" x14ac:dyDescent="0.35">
      <c r="A18" s="9" t="s">
        <v>51</v>
      </c>
      <c r="H18" s="1"/>
      <c r="I18" s="1"/>
    </row>
    <row r="19" spans="1:9" ht="15" thickBot="1" x14ac:dyDescent="0.35">
      <c r="A19" s="9" t="s">
        <v>50</v>
      </c>
      <c r="H19" s="1"/>
      <c r="I19" s="1"/>
    </row>
    <row r="20" spans="1:9" ht="15" thickBot="1" x14ac:dyDescent="0.35">
      <c r="A20" s="9" t="s">
        <v>26</v>
      </c>
      <c r="H20" s="1"/>
      <c r="I20" s="1"/>
    </row>
    <row r="21" spans="1:9" ht="15" thickBot="1" x14ac:dyDescent="0.35">
      <c r="A21" s="9" t="s">
        <v>37</v>
      </c>
      <c r="H21" s="1"/>
      <c r="I21" s="1"/>
    </row>
    <row r="22" spans="1:9" ht="15" thickBot="1" x14ac:dyDescent="0.35">
      <c r="A22" s="9" t="s">
        <v>36</v>
      </c>
    </row>
    <row r="23" spans="1:9" ht="15" thickBot="1" x14ac:dyDescent="0.35">
      <c r="A23" s="9" t="s">
        <v>38</v>
      </c>
    </row>
    <row r="24" spans="1:9" ht="15" thickBot="1" x14ac:dyDescent="0.35">
      <c r="A24" s="9" t="s">
        <v>39</v>
      </c>
    </row>
    <row r="25" spans="1:9" ht="15" thickBot="1" x14ac:dyDescent="0.35">
      <c r="A25" s="9" t="s">
        <v>40</v>
      </c>
    </row>
    <row r="26" spans="1:9" ht="15" thickBot="1" x14ac:dyDescent="0.35">
      <c r="A26" s="9" t="s">
        <v>41</v>
      </c>
    </row>
    <row r="27" spans="1:9" ht="15" thickBot="1" x14ac:dyDescent="0.35">
      <c r="A27" s="9" t="s">
        <v>42</v>
      </c>
    </row>
    <row r="28" spans="1:9" ht="20.100000000000001" customHeight="1" thickBot="1" x14ac:dyDescent="0.35">
      <c r="A28" s="9" t="s">
        <v>43</v>
      </c>
    </row>
    <row r="29" spans="1:9" ht="15" thickBot="1" x14ac:dyDescent="0.35">
      <c r="A29" s="9" t="s">
        <v>45</v>
      </c>
    </row>
    <row r="30" spans="1:9" ht="15" thickBot="1" x14ac:dyDescent="0.35">
      <c r="A30" s="9" t="s">
        <v>44</v>
      </c>
    </row>
    <row r="31" spans="1:9" ht="15" thickBot="1" x14ac:dyDescent="0.35">
      <c r="A31" s="11" t="s">
        <v>47</v>
      </c>
    </row>
    <row r="32" spans="1:9" ht="15" thickBot="1" x14ac:dyDescent="0.35">
      <c r="A32" s="13" t="s">
        <v>46</v>
      </c>
    </row>
    <row r="33" spans="1:1" ht="15" thickBot="1" x14ac:dyDescent="0.35">
      <c r="A33" s="12" t="s">
        <v>20</v>
      </c>
    </row>
    <row r="34" spans="1:1" ht="15" thickBot="1" x14ac:dyDescent="0.35">
      <c r="A34" s="10" t="s">
        <v>48</v>
      </c>
    </row>
    <row r="36" spans="1:1" ht="20.100000000000001" customHeight="1" x14ac:dyDescent="0.3"/>
  </sheetData>
  <sortState xmlns:xlrd2="http://schemas.microsoft.com/office/spreadsheetml/2017/richdata2" ref="A2:B34">
    <sortCondition ref="A3"/>
  </sortState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Invoice</vt:lpstr>
      <vt:lpstr>Vaccines</vt:lpstr>
      <vt:lpstr>Items</vt:lpstr>
      <vt:lpstr>ProductPrice</vt:lpstr>
      <vt:lpstr>ShippingCost</vt:lpstr>
      <vt:lpstr>State</vt:lpstr>
      <vt:lpstr>Subtotl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MacKenzie, Valerie</cp:lastModifiedBy>
  <cp:lastPrinted>2016-11-14T16:21:43Z</cp:lastPrinted>
  <dcterms:created xsi:type="dcterms:W3CDTF">2009-12-27T20:16:38Z</dcterms:created>
  <dcterms:modified xsi:type="dcterms:W3CDTF">2023-05-01T19:19:40Z</dcterms:modified>
</cp:coreProperties>
</file>